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8" r:id="rId1"/>
    <sheet name="目录" sheetId="19" r:id="rId2"/>
    <sheet name="表一" sheetId="4" r:id="rId3"/>
    <sheet name="表二" sheetId="5" r:id="rId4"/>
    <sheet name="表三" sheetId="6" r:id="rId5"/>
    <sheet name="表四" sheetId="7" r:id="rId6"/>
    <sheet name="表五" sheetId="8" r:id="rId7"/>
    <sheet name="表六" sheetId="9" r:id="rId8"/>
    <sheet name="表七" sheetId="10" r:id="rId9"/>
    <sheet name="表八" sheetId="11" r:id="rId10"/>
    <sheet name="表九" sheetId="12" r:id="rId11"/>
    <sheet name="表十" sheetId="13" r:id="rId12"/>
    <sheet name="表十一" sheetId="14" r:id="rId13"/>
    <sheet name="表十二" sheetId="15" r:id="rId14"/>
    <sheet name="项目绩效目标表" sheetId="16" r:id="rId15"/>
    <sheet name="整体绩效" sheetId="17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<sst xmlns="http://schemas.openxmlformats.org/spreadsheetml/2006/main" count="522" uniqueCount="362">
  <si>
    <t>单位代码：</t>
  </si>
  <si>
    <t>621024301002</t>
  </si>
  <si>
    <t>单位名称：</t>
  </si>
  <si>
    <t>合水县土地收购储备中心</t>
  </si>
  <si>
    <t>部门预算公开表</t>
  </si>
  <si>
    <t xml:space="preserve">     </t>
  </si>
  <si>
    <t>编制日期：</t>
  </si>
  <si>
    <t>2024.2.26</t>
  </si>
  <si>
    <t>部门领导：</t>
  </si>
  <si>
    <t>李永峰</t>
  </si>
  <si>
    <t>财务负责人：</t>
  </si>
  <si>
    <t>邵飞壤</t>
  </si>
  <si>
    <t>制表人：</t>
  </si>
  <si>
    <t>白雅萱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</si>
  <si>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</si>
  <si>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</si>
  <si>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</si>
  <si>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</si>
  <si>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</si>
  <si>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</si>
  <si>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</si>
  <si>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</si>
  <si>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</si>
  <si>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</si>
  <si>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</si>
  <si>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</si>
  <si>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</si>
  <si>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</si>
  <si>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</si>
  <si>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</si>
  <si>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</si>
  <si>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</si>
  <si>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</si>
  <si>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</si>
  <si>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</si>
  <si>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</si>
  <si>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r>
      <rPr>
        <sz val="16"/>
        <color theme="1"/>
        <rFont val="仿宋_GB2312"/>
        <charset val="134"/>
      </rPr>
      <t>表一、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收支总体情况表</t>
    </r>
  </si>
  <si>
    <t>单位：万元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</si>
  <si>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</si>
  <si>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</si>
  <si>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项目</t>
    </r>
  </si>
  <si>
    <r>
      <rPr>
        <b/>
        <sz val="9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</si>
  <si>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</si>
  <si>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>一、一般公共服务支出</t>
    </r>
  </si>
  <si>
    <r>
      <rPr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</si>
  <si>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>二、外交支出</t>
    </r>
  </si>
  <si>
    <r>
      <rPr>
        <sz val="9"/>
        <color rgb="FF000000"/>
        <rFont val="宋体"/>
        <charset val="134"/>
      </rPr>
      <t>三、国有资本经营预算收入</t>
    </r>
  </si>
  <si>
    <r>
      <rPr>
        <sz val="9"/>
        <color rgb="FF000000"/>
        <rFont val="宋体"/>
        <charset val="134"/>
      </rPr>
      <t>三、国防支出</t>
    </r>
  </si>
  <si>
    <r>
      <rPr>
        <sz val="9"/>
        <color rgb="FF000000"/>
        <rFont val="宋体"/>
        <charset val="134"/>
      </rPr>
      <t>四、教育专户核算</t>
    </r>
  </si>
  <si>
    <r>
      <rPr>
        <sz val="9"/>
        <color rgb="FF000000"/>
        <rFont val="宋体"/>
        <charset val="134"/>
      </rPr>
      <t>四、公共安全支出</t>
    </r>
  </si>
  <si>
    <r>
      <rPr>
        <sz val="9"/>
        <color rgb="FF000000"/>
        <rFont val="宋体"/>
        <charset val="134"/>
      </rPr>
      <t>五、事业收入</t>
    </r>
  </si>
  <si>
    <r>
      <rPr>
        <sz val="9"/>
        <color rgb="FF000000"/>
        <rFont val="宋体"/>
        <charset val="134"/>
      </rPr>
      <t>五、教育支出</t>
    </r>
  </si>
  <si>
    <r>
      <rPr>
        <sz val="9"/>
        <color rgb="FF000000"/>
        <rFont val="宋体"/>
        <charset val="134"/>
      </rPr>
      <t>六、上级补助收入</t>
    </r>
  </si>
  <si>
    <r>
      <rPr>
        <sz val="9"/>
        <color rgb="FF000000"/>
        <rFont val="宋体"/>
        <charset val="134"/>
      </rPr>
      <t>六、科学技术支出</t>
    </r>
  </si>
  <si>
    <r>
      <rPr>
        <sz val="9"/>
        <color rgb="FF000000"/>
        <rFont val="宋体"/>
        <charset val="134"/>
      </rPr>
      <t>七、附属单位上缴收入</t>
    </r>
  </si>
  <si>
    <r>
      <rPr>
        <sz val="9"/>
        <color rgb="FF000000"/>
        <rFont val="宋体"/>
        <charset val="134"/>
      </rPr>
      <t>七、文化旅游体育与传媒支出</t>
    </r>
  </si>
  <si>
    <r>
      <rPr>
        <sz val="9"/>
        <color rgb="FF000000"/>
        <rFont val="宋体"/>
        <charset val="134"/>
      </rPr>
      <t>八、经营收入</t>
    </r>
  </si>
  <si>
    <r>
      <rPr>
        <sz val="9"/>
        <color rgb="FF000000"/>
        <rFont val="宋体"/>
        <charset val="134"/>
      </rPr>
      <t>八、社会保障和就业支出</t>
    </r>
  </si>
  <si>
    <r>
      <rPr>
        <sz val="9"/>
        <color rgb="FF000000"/>
        <rFont val="宋体"/>
        <charset val="134"/>
      </rPr>
      <t>九、其他收入</t>
    </r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</si>
  <si>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</si>
  <si>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</si>
  <si>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</si>
  <si>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</si>
  <si>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</si>
  <si>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</si>
  <si>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</si>
  <si>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</si>
  <si>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</si>
  <si>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</si>
  <si>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</si>
  <si>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</si>
  <si>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</si>
  <si>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</si>
  <si>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</si>
  <si>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二十四、预备费</t>
    </r>
  </si>
  <si>
    <r>
      <rPr>
        <sz val="9"/>
        <color rgb="FF000000"/>
        <rFont val="宋体"/>
        <charset val="134"/>
      </rPr>
      <t>二十五、其他支出</t>
    </r>
  </si>
  <si>
    <r>
      <rPr>
        <sz val="9"/>
        <color rgb="FF000000"/>
        <rFont val="宋体"/>
        <charset val="134"/>
      </rPr>
      <t>二十六、转移性支出</t>
    </r>
  </si>
  <si>
    <r>
      <rPr>
        <sz val="9"/>
        <color rgb="FF000000"/>
        <rFont val="宋体"/>
        <charset val="134"/>
      </rPr>
      <t>二十七、债务还本支出</t>
    </r>
  </si>
  <si>
    <r>
      <rPr>
        <sz val="9"/>
        <color rgb="FF000000"/>
        <rFont val="宋体"/>
        <charset val="134"/>
      </rPr>
      <t>二十八、债务付息支出</t>
    </r>
  </si>
  <si>
    <r>
      <rPr>
        <sz val="9"/>
        <color rgb="FF000000"/>
        <rFont val="宋体"/>
        <charset val="134"/>
      </rPr>
      <t>二十九、债务发行费用支出</t>
    </r>
  </si>
  <si>
    <r>
      <rPr>
        <sz val="9"/>
        <color rgb="FF000000"/>
        <rFont val="宋体"/>
        <charset val="134"/>
      </rPr>
      <t>三十、抗疫特别国债还本支出</t>
    </r>
  </si>
  <si>
    <r>
      <rPr>
        <b/>
        <sz val="9"/>
        <color rgb="FF000000"/>
        <rFont val="宋体"/>
        <charset val="134"/>
      </rPr>
      <t>本年收入合计</t>
    </r>
  </si>
  <si>
    <r>
      <rPr>
        <b/>
        <sz val="9"/>
        <color rgb="FF000000"/>
        <rFont val="宋体"/>
        <charset val="134"/>
      </rPr>
      <t>本年支出合计</t>
    </r>
  </si>
  <si>
    <r>
      <rPr>
        <sz val="9"/>
        <color rgb="FF000000"/>
        <rFont val="宋体"/>
        <charset val="134"/>
      </rPr>
      <t>十、上年结转</t>
    </r>
  </si>
  <si>
    <r>
      <rPr>
        <sz val="9"/>
        <color rgb="FF000000"/>
        <rFont val="宋体"/>
        <charset val="134"/>
      </rPr>
      <t>三十一、结转下年</t>
    </r>
  </si>
  <si>
    <r>
      <rPr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</si>
  <si>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>收入总计</t>
    </r>
  </si>
  <si>
    <r>
      <rPr>
        <b/>
        <sz val="9"/>
        <color rgb="FF000000"/>
        <rFont val="宋体"/>
        <charset val="134"/>
      </rPr>
      <t>支出总计</t>
    </r>
  </si>
  <si>
    <r>
      <rPr>
        <sz val="9"/>
        <color theme="1"/>
        <rFont val="仿宋_GB2312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</si>
  <si>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表二、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收入总体情况表</t>
    </r>
  </si>
  <si>
    <r>
      <rPr>
        <b/>
        <sz val="9"/>
        <color rgb="FF000000"/>
        <rFont val="宋体"/>
        <charset val="134"/>
      </rPr>
      <t>**</t>
    </r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</si>
  <si>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</si>
  <si>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……</t>
    </r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</si>
  <si>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</si>
  <si>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</si>
  <si>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r>
      <rPr>
        <b/>
        <sz val="9"/>
        <color rgb="FF000000"/>
        <rFont val="宋体"/>
        <charset val="134"/>
      </rPr>
      <t>四、教育专户核算</t>
    </r>
  </si>
  <si>
    <r>
      <rPr>
        <b/>
        <sz val="9"/>
        <color rgb="FF000000"/>
        <rFont val="宋体"/>
        <charset val="134"/>
      </rPr>
      <t>五、事业收入</t>
    </r>
  </si>
  <si>
    <r>
      <rPr>
        <b/>
        <sz val="9"/>
        <color rgb="FF000000"/>
        <rFont val="宋体"/>
        <charset val="134"/>
      </rPr>
      <t>六、上级补助收入</t>
    </r>
  </si>
  <si>
    <r>
      <rPr>
        <b/>
        <sz val="9"/>
        <color rgb="FF000000"/>
        <rFont val="宋体"/>
        <charset val="134"/>
      </rPr>
      <t>七、附属单位上缴收入</t>
    </r>
  </si>
  <si>
    <r>
      <rPr>
        <b/>
        <sz val="9"/>
        <color rgb="FF000000"/>
        <rFont val="宋体"/>
        <charset val="134"/>
      </rPr>
      <t>八、经营收入</t>
    </r>
  </si>
  <si>
    <r>
      <rPr>
        <b/>
        <sz val="9"/>
        <color rgb="FF000000"/>
        <rFont val="宋体"/>
        <charset val="134"/>
      </rPr>
      <t>九、其他收入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</si>
  <si>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本年收入合计</t>
    </r>
  </si>
  <si>
    <r>
      <rPr>
        <sz val="9"/>
        <color rgb="FF000000"/>
        <rFont val="宋体"/>
        <charset val="134"/>
      </rPr>
      <t xml:space="preserve"> </t>
    </r>
  </si>
  <si>
    <r>
      <rPr>
        <b/>
        <sz val="9"/>
        <color rgb="FF000000"/>
        <rFont val="宋体"/>
        <charset val="134"/>
      </rPr>
      <t>十、上年结转</t>
    </r>
  </si>
  <si>
    <r>
      <rPr>
        <b/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</si>
  <si>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收入合计</t>
    </r>
  </si>
  <si>
    <r>
      <rPr>
        <sz val="9"/>
        <color rgb="FF000000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</si>
  <si>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表三、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支出总体情况表</t>
    </r>
  </si>
  <si>
    <r>
      <rPr>
        <b/>
        <sz val="9"/>
        <color rgb="FF000000"/>
        <rFont val="宋体"/>
        <charset val="134"/>
      </rPr>
      <t>功能分类科目</t>
    </r>
  </si>
  <si>
    <r>
      <rPr>
        <b/>
        <sz val="9"/>
        <color rgb="FF000000"/>
        <rFont val="宋体"/>
        <charset val="134"/>
      </rPr>
      <t>支出合计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</si>
  <si>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</si>
  <si>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</si>
  <si>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上年结转</t>
    </r>
  </si>
  <si>
    <r>
      <rPr>
        <b/>
        <sz val="9"/>
        <color theme="1"/>
        <rFont val="宋体"/>
        <charset val="134"/>
      </rPr>
      <t>总计</t>
    </r>
  </si>
  <si>
    <t>2120801征地和拆迁补偿支出</t>
  </si>
  <si>
    <t>2200150事业运行</t>
  </si>
  <si>
    <t>2080505机关事业单位基本养老保险缴费支出</t>
  </si>
  <si>
    <t>2089999其他社会保障和就业支出</t>
  </si>
  <si>
    <t>2210201住房公积金</t>
  </si>
  <si>
    <t>2101102事业单位医疗</t>
  </si>
  <si>
    <t>30302退休费</t>
  </si>
  <si>
    <r>
      <rPr>
        <sz val="9"/>
        <color theme="1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</si>
  <si>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表四、财政拨款收支总体情况表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</si>
  <si>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</si>
  <si>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</si>
  <si>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</si>
  <si>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一、本年收入</t>
    </r>
  </si>
  <si>
    <r>
      <rPr>
        <sz val="9"/>
        <color rgb="FF000000"/>
        <rFont val="宋体"/>
        <charset val="134"/>
      </rPr>
      <t>一、本年支出</t>
    </r>
  </si>
  <si>
    <r>
      <rPr>
        <sz val="9"/>
        <color rgb="FF000000"/>
        <rFont val="宋体"/>
        <charset val="134"/>
      </rPr>
      <t>（一）一般公共预算财政拨款</t>
    </r>
  </si>
  <si>
    <r>
      <rPr>
        <sz val="9"/>
        <color rgb="FF000000"/>
        <rFont val="宋体"/>
        <charset val="134"/>
      </rPr>
      <t>（一）一般公共服务支出</t>
    </r>
  </si>
  <si>
    <r>
      <rPr>
        <sz val="9"/>
        <color rgb="FF000000"/>
        <rFont val="宋体"/>
        <charset val="134"/>
      </rPr>
      <t>（二）政府性基金预算财政拨款</t>
    </r>
  </si>
  <si>
    <r>
      <rPr>
        <sz val="9"/>
        <color rgb="FF000000"/>
        <rFont val="宋体"/>
        <charset val="134"/>
      </rPr>
      <t>（二）外交支出</t>
    </r>
  </si>
  <si>
    <r>
      <rPr>
        <sz val="9"/>
        <color rgb="FF000000"/>
        <rFont val="宋体"/>
        <charset val="134"/>
      </rPr>
      <t>（三）国有资本经营预算财政拨款</t>
    </r>
  </si>
  <si>
    <r>
      <rPr>
        <sz val="9"/>
        <color rgb="FF000000"/>
        <rFont val="宋体"/>
        <charset val="134"/>
      </rPr>
      <t>（三）国防支出</t>
    </r>
  </si>
  <si>
    <r>
      <rPr>
        <sz val="9"/>
        <color rgb="FF000000"/>
        <rFont val="宋体"/>
        <charset val="134"/>
      </rPr>
      <t>（四）公共安全支出</t>
    </r>
  </si>
  <si>
    <r>
      <rPr>
        <sz val="9"/>
        <color rgb="FF000000"/>
        <rFont val="宋体"/>
        <charset val="134"/>
      </rPr>
      <t>（五）教育支出</t>
    </r>
  </si>
  <si>
    <r>
      <rPr>
        <sz val="9"/>
        <color rgb="FF000000"/>
        <rFont val="宋体"/>
        <charset val="134"/>
      </rPr>
      <t>（六）科学技术支出</t>
    </r>
  </si>
  <si>
    <r>
      <rPr>
        <sz val="9"/>
        <color rgb="FF000000"/>
        <rFont val="宋体"/>
        <charset val="134"/>
      </rPr>
      <t>（七）文化体育与传媒支出</t>
    </r>
  </si>
  <si>
    <r>
      <rPr>
        <sz val="9"/>
        <color rgb="FF000000"/>
        <rFont val="宋体"/>
        <charset val="134"/>
      </rPr>
      <t>（八）社会保障和就业支出</t>
    </r>
  </si>
  <si>
    <r>
      <rPr>
        <sz val="9"/>
        <color rgb="FF000000"/>
        <rFont val="宋体"/>
        <charset val="134"/>
      </rPr>
      <t>（九）社会保险基金支出</t>
    </r>
  </si>
  <si>
    <r>
      <rPr>
        <sz val="9"/>
        <color rgb="FF000000"/>
        <rFont val="宋体"/>
        <charset val="134"/>
      </rPr>
      <t>（十）卫生健康支出</t>
    </r>
  </si>
  <si>
    <r>
      <rPr>
        <sz val="9"/>
        <color rgb="FF000000"/>
        <rFont val="宋体"/>
        <charset val="134"/>
      </rPr>
      <t>（十一）节能环保支出</t>
    </r>
  </si>
  <si>
    <r>
      <rPr>
        <sz val="9"/>
        <color rgb="FF000000"/>
        <rFont val="宋体"/>
        <charset val="134"/>
      </rPr>
      <t>（十二）城乡社区支出</t>
    </r>
  </si>
  <si>
    <r>
      <rPr>
        <sz val="9"/>
        <color rgb="FF000000"/>
        <rFont val="宋体"/>
        <charset val="134"/>
      </rPr>
      <t>（十三）农林水支出</t>
    </r>
  </si>
  <si>
    <r>
      <rPr>
        <sz val="9"/>
        <color rgb="FF000000"/>
        <rFont val="宋体"/>
        <charset val="134"/>
      </rPr>
      <t>（十四）交通运输支出</t>
    </r>
  </si>
  <si>
    <r>
      <rPr>
        <sz val="9"/>
        <color rgb="FF000000"/>
        <rFont val="宋体"/>
        <charset val="134"/>
      </rPr>
      <t>（十五）资源勘探工业信息等支出</t>
    </r>
  </si>
  <si>
    <r>
      <rPr>
        <sz val="9"/>
        <color rgb="FF000000"/>
        <rFont val="宋体"/>
        <charset val="134"/>
      </rPr>
      <t>（十六）商业服务业等支出</t>
    </r>
  </si>
  <si>
    <r>
      <rPr>
        <sz val="9"/>
        <color rgb="FF000000"/>
        <rFont val="宋体"/>
        <charset val="134"/>
      </rPr>
      <t>（十七）金融支出</t>
    </r>
  </si>
  <si>
    <r>
      <rPr>
        <sz val="9"/>
        <color rgb="FF000000"/>
        <rFont val="宋体"/>
        <charset val="134"/>
      </rPr>
      <t>（十八）援助其他地区支出</t>
    </r>
  </si>
  <si>
    <r>
      <rPr>
        <sz val="9"/>
        <color rgb="FF000000"/>
        <rFont val="宋体"/>
        <charset val="134"/>
      </rPr>
      <t>（十九）自然资源海洋气象等支出</t>
    </r>
  </si>
  <si>
    <r>
      <rPr>
        <sz val="9"/>
        <color rgb="FF000000"/>
        <rFont val="宋体"/>
        <charset val="134"/>
      </rPr>
      <t>（二十）住房保障支出</t>
    </r>
  </si>
  <si>
    <r>
      <rPr>
        <sz val="9"/>
        <color rgb="FF000000"/>
        <rFont val="宋体"/>
        <charset val="134"/>
      </rPr>
      <t>（二十一）粮油物资储备支出</t>
    </r>
  </si>
  <si>
    <r>
      <rPr>
        <sz val="9"/>
        <color rgb="FF000000"/>
        <rFont val="宋体"/>
        <charset val="134"/>
      </rPr>
      <t>（二十二）国有资本经营预算支出</t>
    </r>
  </si>
  <si>
    <r>
      <rPr>
        <sz val="9"/>
        <color rgb="FF000000"/>
        <rFont val="宋体"/>
        <charset val="134"/>
      </rPr>
      <t>（二十三）灾害防治及应急管理支出</t>
    </r>
  </si>
  <si>
    <r>
      <rPr>
        <sz val="9"/>
        <color rgb="FF000000"/>
        <rFont val="宋体"/>
        <charset val="134"/>
      </rPr>
      <t>（二十四）预备费</t>
    </r>
  </si>
  <si>
    <r>
      <rPr>
        <sz val="9"/>
        <color rgb="FF000000"/>
        <rFont val="宋体"/>
        <charset val="134"/>
      </rPr>
      <t>（二十五）其他支出</t>
    </r>
  </si>
  <si>
    <r>
      <rPr>
        <sz val="9"/>
        <color rgb="FF000000"/>
        <rFont val="宋体"/>
        <charset val="134"/>
      </rPr>
      <t>（二十六）债务还本支出</t>
    </r>
  </si>
  <si>
    <r>
      <rPr>
        <sz val="9"/>
        <color rgb="FF000000"/>
        <rFont val="宋体"/>
        <charset val="134"/>
      </rPr>
      <t>（二十七）债务付息支出</t>
    </r>
  </si>
  <si>
    <r>
      <rPr>
        <sz val="9"/>
        <color rgb="FF000000"/>
        <rFont val="宋体"/>
        <charset val="134"/>
      </rPr>
      <t>（二十八）债务发行费用支出</t>
    </r>
  </si>
  <si>
    <r>
      <rPr>
        <sz val="9"/>
        <color rgb="FF000000"/>
        <rFont val="宋体"/>
        <charset val="134"/>
      </rPr>
      <t>（二十九）抗疫特别国债还本支出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</si>
  <si>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入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</si>
  <si>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出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</si>
  <si>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sz val="9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</si>
  <si>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表五、财政拨款支出表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</si>
  <si>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</si>
  <si>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</si>
  <si>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一般公共预算支出</t>
    </r>
  </si>
  <si>
    <r>
      <rPr>
        <b/>
        <sz val="9"/>
        <color rgb="FF000000"/>
        <rFont val="宋体"/>
        <charset val="134"/>
      </rPr>
      <t>政府性基金预算支出</t>
    </r>
  </si>
  <si>
    <r>
      <rPr>
        <b/>
        <sz val="9"/>
        <color rgb="FF000000"/>
        <rFont val="宋体"/>
        <charset val="134"/>
      </rPr>
      <t>国有资本经营预算支出</t>
    </r>
  </si>
  <si>
    <t>*</t>
  </si>
  <si>
    <r>
      <rPr>
        <sz val="16"/>
        <color theme="1"/>
        <rFont val="仿宋_GB2312"/>
        <charset val="134"/>
      </rPr>
      <t>表六、一般公共预算支出情况表</t>
    </r>
  </si>
  <si>
    <r>
      <rPr>
        <b/>
        <sz val="9"/>
        <color rgb="FF000000"/>
        <rFont val="宋体"/>
        <charset val="134"/>
      </rPr>
      <t>科目编码</t>
    </r>
  </si>
  <si>
    <r>
      <rPr>
        <b/>
        <sz val="9"/>
        <color rgb="FF000000"/>
        <rFont val="宋体"/>
        <charset val="134"/>
      </rPr>
      <t>科目名称</t>
    </r>
  </si>
  <si>
    <t xml:space="preserve"> </t>
  </si>
  <si>
    <t>总计</t>
  </si>
  <si>
    <t>事业运行</t>
  </si>
  <si>
    <t>机关事业单位基本养老保险缴费支出</t>
  </si>
  <si>
    <t>其他社会保障和就业支出</t>
  </si>
  <si>
    <t>住房公积金</t>
  </si>
  <si>
    <t>事业单位医疗</t>
  </si>
  <si>
    <t>退休费</t>
  </si>
  <si>
    <r>
      <rPr>
        <sz val="16"/>
        <color theme="1"/>
        <rFont val="仿宋_GB2312"/>
        <charset val="134"/>
      </rPr>
      <t>表七、一般公共预算基本支出情况表</t>
    </r>
  </si>
  <si>
    <r>
      <rPr>
        <b/>
        <sz val="9"/>
        <color rgb="FF000000"/>
        <rFont val="宋体"/>
        <charset val="134"/>
      </rPr>
      <t>经济分类科目</t>
    </r>
  </si>
  <si>
    <r>
      <rPr>
        <b/>
        <sz val="9"/>
        <color rgb="FF000000"/>
        <rFont val="宋体"/>
        <charset val="134"/>
      </rPr>
      <t>一般公共预算基本支出</t>
    </r>
  </si>
  <si>
    <r>
      <rPr>
        <b/>
        <sz val="9"/>
        <color rgb="FF000000"/>
        <rFont val="宋体"/>
        <charset val="134"/>
      </rPr>
      <t>人员经费</t>
    </r>
  </si>
  <si>
    <r>
      <rPr>
        <b/>
        <sz val="9"/>
        <color rgb="FF000000"/>
        <rFont val="宋体"/>
        <charset val="134"/>
      </rPr>
      <t>公用经费</t>
    </r>
  </si>
  <si>
    <r>
      <rPr>
        <sz val="16"/>
        <color theme="1"/>
        <rFont val="仿宋_GB2312"/>
        <charset val="134"/>
      </rPr>
      <t>表八、一般公共预算</t>
    </r>
    <r>
      <rPr>
        <sz val="16"/>
        <color theme="1"/>
        <rFont val="仿宋_GB2312"/>
        <charset val="134"/>
      </rPr>
      <t>财政拨款</t>
    </r>
    <r>
      <rPr>
        <sz val="16"/>
        <color theme="1"/>
        <rFont val="仿宋_GB2312"/>
        <charset val="134"/>
      </rPr>
      <t>“三公”经费、会议费、培训费支出情况表</t>
    </r>
  </si>
  <si>
    <r>
      <rPr>
        <b/>
        <sz val="9"/>
        <color rgb="FF000000"/>
        <rFont val="宋体"/>
        <charset val="134"/>
      </rPr>
      <t>“三公”经费</t>
    </r>
  </si>
  <si>
    <r>
      <rPr>
        <b/>
        <sz val="9"/>
        <color rgb="FF000000"/>
        <rFont val="宋体"/>
        <charset val="134"/>
      </rPr>
      <t>会议费</t>
    </r>
  </si>
  <si>
    <r>
      <rPr>
        <b/>
        <sz val="9"/>
        <color rgb="FF000000"/>
        <rFont val="宋体"/>
        <charset val="134"/>
      </rPr>
      <t>培训费</t>
    </r>
  </si>
  <si>
    <r>
      <rPr>
        <b/>
        <sz val="9"/>
        <color rgb="FF000000"/>
        <rFont val="宋体"/>
        <charset val="134"/>
      </rPr>
      <t>因公出国（境）费用</t>
    </r>
  </si>
  <si>
    <r>
      <rPr>
        <b/>
        <sz val="9"/>
        <color rgb="FF000000"/>
        <rFont val="宋体"/>
        <charset val="134"/>
      </rPr>
      <t>公务接待费</t>
    </r>
  </si>
  <si>
    <r>
      <rPr>
        <b/>
        <sz val="9"/>
        <color rgb="FF000000"/>
        <rFont val="宋体"/>
        <charset val="134"/>
      </rPr>
      <t>公务用车购置和运行费</t>
    </r>
  </si>
  <si>
    <r>
      <rPr>
        <b/>
        <sz val="9"/>
        <color rgb="FF000000"/>
        <rFont val="宋体"/>
        <charset val="134"/>
      </rPr>
      <t>公务用车购置费</t>
    </r>
  </si>
  <si>
    <r>
      <rPr>
        <b/>
        <sz val="9"/>
        <color rgb="FF000000"/>
        <rFont val="宋体"/>
        <charset val="134"/>
      </rPr>
      <t>公务用车运行费</t>
    </r>
  </si>
  <si>
    <r>
      <rPr>
        <sz val="16"/>
        <color theme="1"/>
        <rFont val="仿宋_GB2312"/>
        <charset val="134"/>
      </rPr>
      <t>表九、一般公共预算财政拨款机关运行经费表</t>
    </r>
  </si>
  <si>
    <r>
      <rPr>
        <b/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</si>
  <si>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</si>
  <si>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</si>
  <si>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</si>
  <si>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</si>
  <si>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</si>
  <si>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</si>
  <si>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</si>
  <si>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</si>
  <si>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</si>
  <si>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</si>
  <si>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</si>
  <si>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</si>
  <si>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</si>
  <si>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</rPr>
      <t>[30299]其他商品和服务支出</t>
    </r>
  </si>
  <si>
    <r>
      <rPr>
        <sz val="9"/>
        <color rgb="FF000000"/>
        <rFont val="宋体"/>
        <charset val="134"/>
      </rPr>
      <t>[31002]办公设备购置</t>
    </r>
  </si>
  <si>
    <r>
      <rPr>
        <sz val="16"/>
        <color theme="1"/>
        <rFont val="仿宋_GB2312"/>
        <charset val="134"/>
      </rPr>
      <t>表十、政府性基金预算支出情况表</t>
    </r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</si>
  <si>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</si>
  <si>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预算数</t>
    </r>
  </si>
  <si>
    <t>征迁补偿资金</t>
  </si>
  <si>
    <r>
      <rPr>
        <sz val="16"/>
        <color theme="1"/>
        <rFont val="仿宋_GB2312"/>
        <charset val="134"/>
      </rPr>
      <t>表十一、部门管理转移支付表</t>
    </r>
  </si>
  <si>
    <r>
      <rPr>
        <b/>
        <sz val="9"/>
        <color rgb="FF000000"/>
        <rFont val="宋体"/>
        <charset val="134"/>
      </rPr>
      <t>一般公共预算项目支出</t>
    </r>
  </si>
  <si>
    <r>
      <rPr>
        <b/>
        <sz val="9"/>
        <color rgb="FF000000"/>
        <rFont val="宋体"/>
        <charset val="134"/>
      </rPr>
      <t>政府性基金预算项目支出</t>
    </r>
  </si>
  <si>
    <r>
      <rPr>
        <b/>
        <sz val="9"/>
        <color rgb="FF000000"/>
        <rFont val="宋体"/>
        <charset val="134"/>
      </rPr>
      <t>国有资本经营预算项目支出</t>
    </r>
  </si>
  <si>
    <r>
      <rPr>
        <sz val="9"/>
        <color rgb="FF000000"/>
        <rFont val="宋体"/>
        <charset val="134"/>
      </rPr>
      <t>……</t>
    </r>
  </si>
  <si>
    <r>
      <rPr>
        <sz val="16"/>
        <color theme="1"/>
        <rFont val="仿宋_GB2312"/>
        <charset val="134"/>
      </rPr>
      <t>表十二、国有资本经营预算支出情况表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</si>
  <si>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</si>
  <si>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</si>
  <si>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</si>
  <si>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t>政府性基金</t>
  </si>
  <si>
    <r>
      <rPr>
        <b/>
        <sz val="10"/>
        <rFont val="Microsoft YaHei"/>
        <charset val="134"/>
      </rPr>
      <t>二级项目名称</t>
    </r>
  </si>
  <si>
    <r>
      <rPr>
        <b/>
        <sz val="10"/>
        <rFont val="Microsoft YaHei"/>
        <charset val="134"/>
      </rPr>
      <t>项目分类</t>
    </r>
  </si>
  <si>
    <t>特定目标类</t>
  </si>
  <si>
    <r>
      <rPr>
        <b/>
        <sz val="10"/>
        <rFont val="Microsoft YaHei"/>
        <charset val="134"/>
      </rPr>
      <t>申报属性</t>
    </r>
  </si>
  <si>
    <t>新增</t>
  </si>
  <si>
    <r>
      <rPr>
        <b/>
        <sz val="10"/>
        <rFont val="Microsoft YaHei"/>
        <charset val="134"/>
      </rPr>
      <t>资金用途</t>
    </r>
  </si>
  <si>
    <t>征迁补偿</t>
  </si>
  <si>
    <r>
      <rPr>
        <b/>
        <sz val="10"/>
        <rFont val="Microsoft YaHei"/>
        <charset val="134"/>
      </rPr>
      <t>主管部门</t>
    </r>
  </si>
  <si>
    <t>合水县自然资源局</t>
  </si>
  <si>
    <r>
      <rPr>
        <b/>
        <sz val="10"/>
        <rFont val="Microsoft YaHei"/>
        <charset val="134"/>
      </rPr>
      <t>项目开始日期</t>
    </r>
  </si>
  <si>
    <t>2024.1.1</t>
  </si>
  <si>
    <r>
      <rPr>
        <b/>
        <sz val="10"/>
        <rFont val="Microsoft YaHei"/>
        <charset val="134"/>
      </rPr>
      <t>项目完成日期</t>
    </r>
  </si>
  <si>
    <t>2024.12.31</t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</si>
  <si>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</si>
  <si>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</si>
  <si>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</si>
  <si>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</si>
  <si>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</si>
  <si>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</si>
  <si>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</si>
  <si>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</si>
  <si>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</si>
  <si>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</si>
  <si>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</si>
  <si>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</si>
  <si>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</si>
  <si>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</si>
  <si>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</si>
  <si>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</si>
  <si>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</si>
  <si>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</si>
  <si>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</si>
  <si>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</si>
  <si>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</si>
  <si>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</si>
  <si>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t>资金利用率</t>
  </si>
  <si>
    <t>≥</t>
  </si>
  <si>
    <t>%</t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</si>
  <si>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</si>
  <si>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</si>
  <si>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t>受益人口数</t>
  </si>
  <si>
    <t>人</t>
  </si>
  <si>
    <r>
      <rPr>
        <b/>
        <sz val="10"/>
        <rFont val="Microsoft YaHei"/>
        <charset val="134"/>
      </rPr>
      <t>质量指标</t>
    </r>
  </si>
  <si>
    <t>资金达标率</t>
  </si>
  <si>
    <r>
      <rPr>
        <b/>
        <sz val="10"/>
        <rFont val="Microsoft YaHei"/>
        <charset val="134"/>
      </rPr>
      <t>时效指标</t>
    </r>
  </si>
  <si>
    <t>资金到户率</t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</si>
  <si>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</si>
  <si>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</si>
  <si>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t>资金拨付率</t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</si>
  <si>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</si>
  <si>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</si>
  <si>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群众满意度</t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</si>
  <si>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</si>
  <si>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</si>
  <si>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</si>
  <si>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</si>
  <si>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r>
      <rPr>
        <sz val="10"/>
        <rFont val="Microsoft YaHei"/>
        <charset val="134"/>
      </rPr>
      <t>联系电话</t>
    </r>
  </si>
  <si>
    <t>0934-5521526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</si>
  <si>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</si>
  <si>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</si>
  <si>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合编办发【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】88号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</si>
  <si>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</si>
  <si>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Arial"/>
        <charset val="204"/>
      </rPr>
      <t>(</t>
    </r>
    <r>
      <rPr>
        <sz val="11"/>
        <color rgb="FF000000"/>
        <rFont val="宋体"/>
        <charset val="204"/>
      </rPr>
      <t>一）、负责全县境内土地征收和储备以及被征收土地的补偿、安置、拆迁等工作；</t>
    </r>
    <r>
      <rPr>
        <sz val="11"/>
        <color rgb="FF000000"/>
        <rFont val="Arial"/>
        <charset val="204"/>
      </rPr>
      <t xml:space="preserve">
(</t>
    </r>
    <r>
      <rPr>
        <sz val="11"/>
        <color rgb="FF000000"/>
        <rFont val="宋体"/>
        <charset val="204"/>
      </rPr>
      <t>二）、负责全县国有土地使用权的招标、拍卖、挂牌出让和国有土地使用权的租赁工作，编制国有土地使用权收购储备和出让方案；（三）、负责被征收和储备土地的前期开发和开发管理工作。承担全县国有土地市场管理，对土地市场和地价实施动态监测；（四）、负责征地补偿争议协调处理。（五）、完成局交办的其它工作。</t>
    </r>
  </si>
  <si>
    <r>
      <rPr>
        <sz val="10"/>
        <rFont val="Microsoft YaHei"/>
        <charset val="134"/>
      </rPr>
      <t>部门单位核心职能</t>
    </r>
  </si>
  <si>
    <r>
      <rPr>
        <sz val="11"/>
        <color rgb="FF000000"/>
        <rFont val="Arial"/>
        <charset val="204"/>
      </rPr>
      <t>(</t>
    </r>
    <r>
      <rPr>
        <sz val="11"/>
        <color rgb="FF000000"/>
        <rFont val="宋体"/>
        <charset val="204"/>
      </rPr>
      <t>一）、负责全县境内土地征收和储备以及被征收土地的补偿、安置、拆迁等工作；</t>
    </r>
    <r>
      <rPr>
        <sz val="11"/>
        <color rgb="FF000000"/>
        <rFont val="Arial"/>
        <charset val="204"/>
      </rPr>
      <t xml:space="preserve">
(</t>
    </r>
    <r>
      <rPr>
        <sz val="11"/>
        <color rgb="FF000000"/>
        <rFont val="宋体"/>
        <charset val="204"/>
      </rPr>
      <t>二）、负责全县国有土地使用权的招标、拍卖、挂牌出让和国有土地使用权的租赁工作，编制国有土地使用权收购储备和出让方案；（三）、负责被征收和储备土地的前期开发和开发管理工作。承担全县国有土地市场管理，对土地市场和地价实施动态监测；（四）、负责征地补偿争议协调处理。</t>
    </r>
  </si>
  <si>
    <t>完成储备中心全年项目工作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</si>
  <si>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</si>
  <si>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</si>
  <si>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</si>
  <si>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是</t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</si>
  <si>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</si>
  <si>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</si>
  <si>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</si>
  <si>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</si>
  <si>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</si>
  <si>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</si>
  <si>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</si>
  <si>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</si>
  <si>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</si>
  <si>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</si>
  <si>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</si>
  <si>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</si>
  <si>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</si>
  <si>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</si>
  <si>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</si>
  <si>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</si>
  <si>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</si>
  <si>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</si>
  <si>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</si>
  <si>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</si>
  <si>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</si>
  <si>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</si>
  <si>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</si>
  <si>
    <t>部门管理</t>
  </si>
  <si>
    <t>资金投入</t>
  </si>
  <si>
    <t>基本支出预算执行率</t>
  </si>
  <si>
    <t>=</t>
  </si>
  <si>
    <t>100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</si>
  <si>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</si>
  <si>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</si>
  <si>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</si>
  <si>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</si>
  <si>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</si>
  <si>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</si>
  <si>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</si>
  <si>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</si>
  <si>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</si>
  <si>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/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</si>
  <si>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</si>
  <si>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</si>
  <si>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</si>
  <si>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</si>
  <si>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</si>
  <si>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</si>
  <si>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</si>
  <si>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</si>
  <si>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</si>
  <si>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</si>
  <si>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</si>
  <si>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</si>
  <si>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部门职责</t>
  </si>
  <si>
    <t>提升</t>
  </si>
  <si>
    <t>部门效果目标</t>
  </si>
  <si>
    <t>储备工作提升度</t>
  </si>
  <si>
    <t>社会影响</t>
  </si>
  <si>
    <t>社会满意度</t>
  </si>
  <si>
    <t>服务对象满意度</t>
  </si>
  <si>
    <t>95</t>
  </si>
  <si>
    <t>能力建设</t>
  </si>
  <si>
    <t>长效管理</t>
  </si>
  <si>
    <t>管理机制</t>
  </si>
  <si>
    <t>人力资源建设</t>
  </si>
  <si>
    <t>人力资源管理</t>
  </si>
  <si>
    <t>档案管理</t>
  </si>
  <si>
    <t>档案管理制度</t>
  </si>
  <si>
    <t>完善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</si>
</sst>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  <numFmt numFmtId="178" formatCode="yyyy\-mm\-dd"/>
  </numFmts>
  <fonts count="52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rgb="FF000000"/>
      <name val="Arial"/>
      <charset val="134"/>
    </font>
    <font>
      <sz val="11"/>
      <color indexed="8"/>
      <name val="思源黑体"/>
      <charset val="134"/>
    </font>
    <font>
      <b/>
      <sz val="20"/>
      <color rgb="FF000000"/>
      <name val="Microsoft YaHei"/>
      <charset val="134"/>
    </font>
    <font>
      <sz val="10"/>
      <color rgb="FF000000"/>
      <name val="Microsoft YaHei"/>
      <charset val="134"/>
    </font>
    <font>
      <sz val="16"/>
      <color theme="1"/>
      <name val="仿宋_GB2312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7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sz val="14"/>
      <name val="Microsoft YaHei"/>
      <charset val="134"/>
    </font>
    <font>
      <sz val="16"/>
      <color rgb="FF000000"/>
      <name val="仿宋_GB2312"/>
      <charset val="134"/>
    </font>
    <font>
      <sz val="9"/>
      <name val="Microsoft YaHei"/>
      <charset val="134"/>
    </font>
    <font>
      <b/>
      <sz val="2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</cellStyleXfs>
  <cellXfs count="8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1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top"/>
    </xf>
    <xf numFmtId="0" fontId="9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2" fillId="3" borderId="3" xfId="0" applyFont="1" applyFill="1" applyBorder="1" applyAlignment="1">
      <alignment horizontal="justify" vertical="top"/>
    </xf>
    <xf numFmtId="0" fontId="14" fillId="3" borderId="3" xfId="0" applyFont="1" applyFill="1" applyBorder="1" applyAlignment="1">
      <alignment horizontal="right" vertical="top" wrapText="1"/>
    </xf>
    <xf numFmtId="0" fontId="14" fillId="3" borderId="3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justify" vertical="top"/>
    </xf>
    <xf numFmtId="0" fontId="14" fillId="0" borderId="0" xfId="0" applyFont="1" applyAlignment="1">
      <alignment horizontal="left" vertical="center" indent="2"/>
    </xf>
    <xf numFmtId="0" fontId="13" fillId="0" borderId="0" xfId="0" applyFont="1" applyAlignment="1">
      <alignment horizontal="justify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right" vertical="top"/>
    </xf>
    <xf numFmtId="0" fontId="12" fillId="3" borderId="3" xfId="0" applyFont="1" applyFill="1" applyBorder="1" applyAlignment="1">
      <alignment horizontal="right" vertical="top"/>
    </xf>
    <xf numFmtId="0" fontId="14" fillId="3" borderId="3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2"/>
    </xf>
    <xf numFmtId="0" fontId="12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right" vertical="top"/>
    </xf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78" fontId="22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489;&#25928;17103834216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I28" sqref="I28"/>
    </sheetView>
  </sheetViews>
  <sheetFormatPr defaultColWidth="9" defaultRowHeight="13.5"/>
  <cols>
    <col min="2" max="2" width="13.75" customWidth="1"/>
    <col min="5" max="5" width="14.875" customWidth="1"/>
    <col min="6" max="6" width="10.875" customWidth="1"/>
  </cols>
  <sheetData>
    <row r="1" spans="1:1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</row>
    <row r="3" ht="14.25" spans="1:11">
      <c r="A3" s="79"/>
      <c r="B3" s="80" t="s">
        <v>0</v>
      </c>
      <c r="C3" s="86" t="s">
        <v>1</v>
      </c>
      <c r="D3" s="81"/>
      <c r="E3" s="80"/>
      <c r="F3" s="79"/>
      <c r="G3" s="79"/>
      <c r="H3" s="79"/>
      <c r="I3" s="79"/>
      <c r="J3" s="79"/>
      <c r="K3" s="79"/>
    </row>
    <row r="4" ht="14.25" spans="1:11">
      <c r="A4" s="79"/>
      <c r="B4" s="80" t="s">
        <v>2</v>
      </c>
      <c r="C4" s="80" t="s">
        <v>3</v>
      </c>
      <c r="D4" s="80"/>
      <c r="E4" s="80"/>
      <c r="F4" s="79"/>
      <c r="G4" s="79"/>
      <c r="H4" s="79"/>
      <c r="I4" s="79"/>
      <c r="J4" s="79"/>
      <c r="K4" s="79"/>
    </row>
    <row r="5" spans="1:1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</row>
    <row r="6" ht="27" spans="1:11">
      <c r="A6" s="78"/>
      <c r="B6" s="82" t="s">
        <v>4</v>
      </c>
      <c r="C6" s="82"/>
      <c r="D6" s="82"/>
      <c r="E6" s="82"/>
      <c r="F6" s="82"/>
      <c r="G6" s="82"/>
      <c r="H6" s="82"/>
      <c r="I6" s="82"/>
      <c r="J6" s="82"/>
      <c r="K6" s="82"/>
    </row>
    <row r="7" spans="1:1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ht="14.25" spans="1:11">
      <c r="A10" s="79"/>
      <c r="B10" s="80" t="s">
        <v>5</v>
      </c>
      <c r="C10" s="80"/>
      <c r="D10" s="80"/>
      <c r="E10" s="80"/>
      <c r="F10" s="83" t="s">
        <v>6</v>
      </c>
      <c r="G10" s="84" t="s">
        <v>7</v>
      </c>
      <c r="H10" s="80"/>
      <c r="I10" s="80"/>
      <c r="J10" s="80"/>
      <c r="K10" s="79"/>
    </row>
    <row r="11" ht="14.25" spans="1:1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79"/>
    </row>
    <row r="12" ht="14.25" spans="1:11">
      <c r="A12" s="79"/>
      <c r="B12" s="83" t="s">
        <v>8</v>
      </c>
      <c r="C12" s="85" t="s">
        <v>9</v>
      </c>
      <c r="D12" s="80"/>
      <c r="E12" s="83" t="s">
        <v>10</v>
      </c>
      <c r="F12" s="80" t="s">
        <v>11</v>
      </c>
      <c r="G12" s="80"/>
      <c r="H12" s="83" t="s">
        <v>12</v>
      </c>
      <c r="I12" s="80" t="s">
        <v>13</v>
      </c>
      <c r="J12" s="80"/>
      <c r="K12" s="79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G18" sqref="G18"/>
    </sheetView>
  </sheetViews>
  <sheetFormatPr defaultColWidth="9" defaultRowHeight="13.5" outlineLevelCol="1"/>
  <cols>
    <col min="1" max="1" width="55.75" customWidth="1"/>
    <col min="2" max="2" width="48.375" customWidth="1"/>
  </cols>
  <sheetData>
    <row r="1" ht="21.75" spans="1:2">
      <c r="A1" s="73" t="s">
        <v>14</v>
      </c>
      <c r="B1" s="73"/>
    </row>
    <row r="2" ht="37" customHeight="1" spans="1:2">
      <c r="A2" s="74" t="s">
        <v>15</v>
      </c>
      <c r="B2" s="75" t="s">
        <v>16</v>
      </c>
    </row>
    <row r="3" ht="37" customHeight="1" spans="1:2">
      <c r="A3" s="76" t="s">
        <v>17</v>
      </c>
      <c r="B3" s="77" t="s">
        <v>18</v>
      </c>
    </row>
    <row r="4" ht="37" customHeight="1" spans="1:2">
      <c r="A4" s="76" t="s">
        <v>19</v>
      </c>
      <c r="B4" s="77" t="s">
        <v>20</v>
      </c>
    </row>
    <row r="5" ht="37" customHeight="1" spans="1:2">
      <c r="A5" s="76" t="s">
        <v>21</v>
      </c>
      <c r="B5" s="77" t="s">
        <v>22</v>
      </c>
    </row>
    <row r="6" ht="37" customHeight="1" spans="1:2">
      <c r="A6" s="76" t="s">
        <v>23</v>
      </c>
      <c r="B6" s="77"/>
    </row>
    <row r="7" ht="37" customHeight="1" spans="1:2">
      <c r="A7" s="76" t="s">
        <v>24</v>
      </c>
      <c r="B7" s="77" t="s">
        <v>25</v>
      </c>
    </row>
    <row r="8" ht="37" customHeight="1" spans="1:2">
      <c r="A8" s="76" t="s">
        <v>26</v>
      </c>
      <c r="B8" s="77" t="s">
        <v>27</v>
      </c>
    </row>
    <row r="9" ht="37" customHeight="1" spans="1:2">
      <c r="A9" s="76" t="s">
        <v>28</v>
      </c>
      <c r="B9" s="77" t="s">
        <v>29</v>
      </c>
    </row>
    <row r="10" ht="37" customHeight="1" spans="1:2">
      <c r="A10" s="76" t="s">
        <v>30</v>
      </c>
      <c r="B10" s="77" t="s">
        <v>31</v>
      </c>
    </row>
    <row r="11" ht="37" customHeight="1" spans="1:2">
      <c r="A11" s="76" t="s">
        <v>32</v>
      </c>
      <c r="B11" s="77"/>
    </row>
    <row r="12" ht="37" customHeight="1" spans="1:2">
      <c r="A12" s="76" t="s">
        <v>33</v>
      </c>
      <c r="B12" s="77"/>
    </row>
    <row r="13" ht="37" customHeight="1" spans="1:2">
      <c r="A13" s="76" t="s">
        <v>34</v>
      </c>
      <c r="B13" s="77" t="s">
        <v>18</v>
      </c>
    </row>
    <row r="14" ht="37" customHeight="1" spans="1:2">
      <c r="A14" s="76" t="s">
        <v>35</v>
      </c>
      <c r="B14" s="77"/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G25" sqref="G25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66" t="s">
        <v>36</v>
      </c>
      <c r="B1" s="66"/>
      <c r="C1" s="66"/>
      <c r="D1" s="66"/>
    </row>
    <row r="2" spans="1:4">
      <c r="A2" s="67"/>
      <c r="D2" t="s">
        <v>37</v>
      </c>
    </row>
    <row r="3" ht="15" customHeight="1" spans="1:4">
      <c r="A3" s="34" t="s">
        <v>38</v>
      </c>
      <c r="B3" s="34"/>
      <c r="C3" s="34" t="s">
        <v>39</v>
      </c>
      <c r="D3" s="34"/>
    </row>
    <row r="4" spans="1:4">
      <c r="A4" s="34" t="s">
        <v>40</v>
      </c>
      <c r="B4" s="34" t="s">
        <v>41</v>
      </c>
      <c r="C4" s="34" t="s">
        <v>40</v>
      </c>
      <c r="D4" s="34" t="s">
        <v>41</v>
      </c>
    </row>
    <row r="5" spans="1:4">
      <c r="A5" s="59" t="s">
        <v>42</v>
      </c>
      <c r="B5" s="35">
        <v>184.141898</v>
      </c>
      <c r="C5" s="59" t="s">
        <v>43</v>
      </c>
      <c r="D5" s="43"/>
    </row>
    <row r="6" spans="1:4">
      <c r="A6" s="59" t="s">
        <v>44</v>
      </c>
      <c r="B6" s="35">
        <v>3234.35</v>
      </c>
      <c r="C6" s="59" t="s">
        <v>45</v>
      </c>
      <c r="D6" s="43"/>
    </row>
    <row r="7" spans="1:4">
      <c r="A7" s="59" t="s">
        <v>46</v>
      </c>
      <c r="B7" s="35"/>
      <c r="C7" s="59" t="s">
        <v>47</v>
      </c>
      <c r="D7" s="43"/>
    </row>
    <row r="8" spans="1:4">
      <c r="A8" s="59" t="s">
        <v>48</v>
      </c>
      <c r="B8" s="35"/>
      <c r="C8" s="59" t="s">
        <v>49</v>
      </c>
      <c r="D8" s="43"/>
    </row>
    <row r="9" spans="1:4">
      <c r="A9" s="59" t="s">
        <v>50</v>
      </c>
      <c r="B9" s="35"/>
      <c r="C9" s="59" t="s">
        <v>51</v>
      </c>
      <c r="D9" s="43"/>
    </row>
    <row r="10" spans="1:4">
      <c r="A10" s="59" t="s">
        <v>52</v>
      </c>
      <c r="B10" s="35"/>
      <c r="C10" s="59" t="s">
        <v>53</v>
      </c>
      <c r="D10" s="43"/>
    </row>
    <row r="11" spans="1:4">
      <c r="A11" s="59" t="s">
        <v>54</v>
      </c>
      <c r="B11" s="35"/>
      <c r="C11" s="59" t="s">
        <v>55</v>
      </c>
      <c r="D11" s="43"/>
    </row>
    <row r="12" spans="1:4">
      <c r="A12" s="59" t="s">
        <v>56</v>
      </c>
      <c r="B12" s="35"/>
      <c r="C12" s="59" t="s">
        <v>57</v>
      </c>
      <c r="D12" s="43">
        <v>25.620298</v>
      </c>
    </row>
    <row r="13" spans="1:4">
      <c r="A13" s="59" t="s">
        <v>58</v>
      </c>
      <c r="B13" s="35"/>
      <c r="C13" s="59" t="s">
        <v>59</v>
      </c>
      <c r="D13" s="43"/>
    </row>
    <row r="14" spans="1:4">
      <c r="A14" s="59"/>
      <c r="B14" s="61"/>
      <c r="C14" s="59" t="s">
        <v>60</v>
      </c>
      <c r="D14" s="43"/>
    </row>
    <row r="15" spans="1:4">
      <c r="A15" s="59"/>
      <c r="B15" s="61"/>
      <c r="C15" s="59" t="s">
        <v>61</v>
      </c>
      <c r="D15" s="43"/>
    </row>
    <row r="16" spans="1:4">
      <c r="A16" s="59"/>
      <c r="B16" s="61"/>
      <c r="C16" s="59" t="s">
        <v>62</v>
      </c>
      <c r="D16" s="43">
        <v>3234.35</v>
      </c>
    </row>
    <row r="17" spans="1:4">
      <c r="A17" s="59"/>
      <c r="B17" s="61"/>
      <c r="C17" s="59" t="s">
        <v>63</v>
      </c>
      <c r="D17" s="43"/>
    </row>
    <row r="18" spans="1:4">
      <c r="A18" s="59"/>
      <c r="B18" s="61"/>
      <c r="C18" s="59" t="s">
        <v>64</v>
      </c>
      <c r="D18" s="43"/>
    </row>
    <row r="19" spans="1:4">
      <c r="A19" s="59"/>
      <c r="B19" s="61"/>
      <c r="C19" s="59" t="s">
        <v>65</v>
      </c>
      <c r="D19" s="43"/>
    </row>
    <row r="20" spans="1:4">
      <c r="A20" s="59"/>
      <c r="B20" s="61"/>
      <c r="C20" s="59" t="s">
        <v>66</v>
      </c>
      <c r="D20" s="43"/>
    </row>
    <row r="21" spans="1:4">
      <c r="A21" s="59"/>
      <c r="B21" s="61"/>
      <c r="C21" s="59" t="s">
        <v>67</v>
      </c>
      <c r="D21" s="43"/>
    </row>
    <row r="22" spans="1:4">
      <c r="A22" s="59"/>
      <c r="B22" s="61"/>
      <c r="C22" s="59" t="s">
        <v>68</v>
      </c>
      <c r="D22" s="43"/>
    </row>
    <row r="23" spans="1:4">
      <c r="A23" s="59"/>
      <c r="B23" s="61"/>
      <c r="C23" s="59" t="s">
        <v>69</v>
      </c>
      <c r="D23" s="43">
        <v>144.46</v>
      </c>
    </row>
    <row r="24" spans="1:4">
      <c r="A24" s="59"/>
      <c r="B24" s="61"/>
      <c r="C24" s="59" t="s">
        <v>70</v>
      </c>
      <c r="D24" s="43">
        <v>14.0616</v>
      </c>
    </row>
    <row r="25" spans="1:4">
      <c r="A25" s="59"/>
      <c r="B25" s="61"/>
      <c r="C25" s="59" t="s">
        <v>71</v>
      </c>
      <c r="D25" s="43"/>
    </row>
    <row r="26" spans="1:4">
      <c r="A26" s="59"/>
      <c r="B26" s="61"/>
      <c r="C26" s="59" t="s">
        <v>72</v>
      </c>
      <c r="D26" s="43"/>
    </row>
    <row r="27" spans="1:4">
      <c r="A27" s="59"/>
      <c r="B27" s="61"/>
      <c r="C27" s="59" t="s">
        <v>73</v>
      </c>
      <c r="D27" s="43"/>
    </row>
    <row r="28" spans="1:4">
      <c r="A28" s="59"/>
      <c r="B28" s="61"/>
      <c r="C28" s="59" t="s">
        <v>74</v>
      </c>
      <c r="D28" s="43"/>
    </row>
    <row r="29" spans="1:4">
      <c r="A29" s="59"/>
      <c r="B29" s="61"/>
      <c r="C29" s="59" t="s">
        <v>75</v>
      </c>
      <c r="D29" s="43"/>
    </row>
    <row r="30" spans="1:4">
      <c r="A30" s="59"/>
      <c r="B30" s="61"/>
      <c r="C30" s="59" t="s">
        <v>76</v>
      </c>
      <c r="D30" s="43"/>
    </row>
    <row r="31" spans="1:4">
      <c r="A31" s="59"/>
      <c r="B31" s="61"/>
      <c r="C31" s="59" t="s">
        <v>77</v>
      </c>
      <c r="D31" s="43"/>
    </row>
    <row r="32" spans="1:4">
      <c r="A32" s="59"/>
      <c r="B32" s="61"/>
      <c r="C32" s="59" t="s">
        <v>78</v>
      </c>
      <c r="D32" s="43"/>
    </row>
    <row r="33" spans="1:4">
      <c r="A33" s="59"/>
      <c r="B33" s="61"/>
      <c r="C33" s="59" t="s">
        <v>79</v>
      </c>
      <c r="D33" s="43"/>
    </row>
    <row r="34" spans="1:4">
      <c r="A34" s="59"/>
      <c r="B34" s="61"/>
      <c r="C34" s="59" t="s">
        <v>80</v>
      </c>
      <c r="D34" s="43"/>
    </row>
    <row r="35" spans="1:4">
      <c r="A35" s="59"/>
      <c r="B35" s="61"/>
      <c r="C35" s="59"/>
      <c r="D35" s="69"/>
    </row>
    <row r="36" spans="1:4">
      <c r="A36" s="34" t="s">
        <v>81</v>
      </c>
      <c r="B36" s="68">
        <f>SUM(B5:B35)</f>
        <v>3418.491898</v>
      </c>
      <c r="C36" s="34" t="s">
        <v>82</v>
      </c>
      <c r="D36" s="43">
        <f>SUM(D12:D26)</f>
        <v>3418.491898</v>
      </c>
    </row>
    <row r="37" spans="1:4">
      <c r="A37" s="59" t="s">
        <v>83</v>
      </c>
      <c r="B37" s="40"/>
      <c r="C37" s="59" t="s">
        <v>84</v>
      </c>
      <c r="D37" s="40"/>
    </row>
    <row r="38" spans="1:4">
      <c r="A38" s="59" t="s">
        <v>85</v>
      </c>
      <c r="B38" s="40"/>
      <c r="C38" s="59"/>
      <c r="D38" s="70"/>
    </row>
    <row r="39" spans="1:4">
      <c r="A39" s="71"/>
      <c r="B39" s="72"/>
      <c r="C39" s="71"/>
      <c r="D39" s="70"/>
    </row>
    <row r="40" spans="1:4">
      <c r="A40" s="34" t="s">
        <v>86</v>
      </c>
      <c r="B40" s="68">
        <f>SUM(B36)</f>
        <v>3418.491898</v>
      </c>
      <c r="C40" s="34" t="s">
        <v>87</v>
      </c>
      <c r="D40" s="39">
        <f>SUM(D36)</f>
        <v>3418.491898</v>
      </c>
    </row>
    <row r="41" spans="1:1">
      <c r="A41" s="48" t="s">
        <v>88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opLeftCell="A7" workbookViewId="0">
      <selection activeCell="B34" sqref="B34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66" t="s">
        <v>89</v>
      </c>
    </row>
    <row r="2" spans="1:2">
      <c r="A2" s="67"/>
      <c r="B2" t="s">
        <v>37</v>
      </c>
    </row>
    <row r="3" ht="20" customHeight="1" spans="1:2">
      <c r="A3" s="34" t="s">
        <v>40</v>
      </c>
      <c r="B3" s="34" t="s">
        <v>41</v>
      </c>
    </row>
    <row r="4" ht="20" customHeight="1" spans="1:2">
      <c r="A4" s="34" t="s">
        <v>90</v>
      </c>
      <c r="B4" s="34">
        <v>1</v>
      </c>
    </row>
    <row r="5" ht="20" customHeight="1" spans="1:2">
      <c r="A5" s="38" t="s">
        <v>91</v>
      </c>
      <c r="B5" s="68">
        <v>184.141898</v>
      </c>
    </row>
    <row r="6" ht="20" customHeight="1" spans="1:2">
      <c r="A6" s="32" t="s">
        <v>92</v>
      </c>
      <c r="B6" s="68"/>
    </row>
    <row r="7" ht="20" customHeight="1" spans="1:2">
      <c r="A7" s="38" t="s">
        <v>93</v>
      </c>
      <c r="B7" s="68">
        <v>3234.35</v>
      </c>
    </row>
    <row r="8" ht="20" customHeight="1" spans="1:2">
      <c r="A8" s="32" t="s">
        <v>92</v>
      </c>
      <c r="B8" s="68"/>
    </row>
    <row r="9" ht="20" customHeight="1" spans="1:2">
      <c r="A9" s="38" t="s">
        <v>94</v>
      </c>
      <c r="B9" s="68"/>
    </row>
    <row r="10" ht="20" customHeight="1" spans="1:2">
      <c r="A10" s="32" t="s">
        <v>92</v>
      </c>
      <c r="B10" s="68"/>
    </row>
    <row r="11" ht="20" customHeight="1" spans="1:2">
      <c r="A11" s="38" t="s">
        <v>95</v>
      </c>
      <c r="B11" s="68"/>
    </row>
    <row r="12" ht="20" customHeight="1" spans="1:2">
      <c r="A12" s="32" t="s">
        <v>92</v>
      </c>
      <c r="B12" s="68"/>
    </row>
    <row r="13" ht="20" customHeight="1" spans="1:2">
      <c r="A13" s="38" t="s">
        <v>96</v>
      </c>
      <c r="B13" s="68"/>
    </row>
    <row r="14" ht="20" customHeight="1" spans="1:2">
      <c r="A14" s="32" t="s">
        <v>92</v>
      </c>
      <c r="B14" s="68"/>
    </row>
    <row r="15" ht="20" customHeight="1" spans="1:2">
      <c r="A15" s="38" t="s">
        <v>97</v>
      </c>
      <c r="B15" s="68"/>
    </row>
    <row r="16" ht="20" customHeight="1" spans="1:2">
      <c r="A16" s="32" t="s">
        <v>92</v>
      </c>
      <c r="B16" s="68"/>
    </row>
    <row r="17" ht="20" customHeight="1" spans="1:2">
      <c r="A17" s="38" t="s">
        <v>98</v>
      </c>
      <c r="B17" s="68"/>
    </row>
    <row r="18" ht="20" customHeight="1" spans="1:2">
      <c r="A18" s="32" t="s">
        <v>92</v>
      </c>
      <c r="B18" s="68"/>
    </row>
    <row r="19" ht="20" customHeight="1" spans="1:2">
      <c r="A19" s="38" t="s">
        <v>99</v>
      </c>
      <c r="B19" s="68"/>
    </row>
    <row r="20" ht="20" customHeight="1" spans="1:2">
      <c r="A20" s="32" t="s">
        <v>92</v>
      </c>
      <c r="B20" s="68"/>
    </row>
    <row r="21" ht="20" customHeight="1" spans="1:2">
      <c r="A21" s="38" t="s">
        <v>100</v>
      </c>
      <c r="B21" s="68"/>
    </row>
    <row r="22" ht="20" customHeight="1" spans="1:2">
      <c r="A22" s="32" t="s">
        <v>92</v>
      </c>
      <c r="B22" s="68"/>
    </row>
    <row r="23" ht="20" customHeight="1" spans="1:2">
      <c r="A23" s="38" t="s">
        <v>101</v>
      </c>
      <c r="B23" s="68">
        <f>SUM(B5:B11)</f>
        <v>3418.491898</v>
      </c>
    </row>
    <row r="24" ht="20" customHeight="1" spans="1:2">
      <c r="A24" s="32" t="s">
        <v>102</v>
      </c>
      <c r="B24" s="68"/>
    </row>
    <row r="25" ht="20" customHeight="1" spans="1:2">
      <c r="A25" s="32" t="s">
        <v>102</v>
      </c>
      <c r="B25" s="68"/>
    </row>
    <row r="26" ht="20" customHeight="1" spans="1:2">
      <c r="A26" s="32" t="s">
        <v>102</v>
      </c>
      <c r="B26" s="68"/>
    </row>
    <row r="27" ht="20" customHeight="1" spans="1:2">
      <c r="A27" s="32" t="s">
        <v>102</v>
      </c>
      <c r="B27" s="68"/>
    </row>
    <row r="28" ht="20" customHeight="1" spans="1:2">
      <c r="A28" s="32" t="s">
        <v>102</v>
      </c>
      <c r="B28" s="68"/>
    </row>
    <row r="29" ht="20" customHeight="1" spans="1:2">
      <c r="A29" s="38" t="s">
        <v>103</v>
      </c>
      <c r="B29" s="68"/>
    </row>
    <row r="30" ht="20" customHeight="1" spans="1:2">
      <c r="A30" s="32" t="s">
        <v>92</v>
      </c>
      <c r="B30" s="68"/>
    </row>
    <row r="31" ht="20" customHeight="1" spans="1:2">
      <c r="A31" s="38" t="s">
        <v>104</v>
      </c>
      <c r="B31" s="68"/>
    </row>
    <row r="32" ht="20" customHeight="1" spans="1:2">
      <c r="A32" s="32" t="s">
        <v>92</v>
      </c>
      <c r="B32" s="68"/>
    </row>
    <row r="33" ht="20" customHeight="1" spans="1:2">
      <c r="A33" s="38" t="s">
        <v>105</v>
      </c>
      <c r="B33" s="68">
        <f>SUM(B23)</f>
        <v>3418.491898</v>
      </c>
    </row>
    <row r="34" spans="1:1">
      <c r="A34" s="64" t="s">
        <v>106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6" sqref="A6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24" t="s">
        <v>107</v>
      </c>
      <c r="B1" s="24"/>
      <c r="C1" s="24"/>
      <c r="D1" s="24"/>
      <c r="E1" s="24"/>
    </row>
    <row r="2" spans="1:5">
      <c r="A2" s="25"/>
      <c r="B2" s="26"/>
      <c r="C2" s="26"/>
      <c r="D2" s="26"/>
      <c r="E2" s="26" t="s">
        <v>37</v>
      </c>
    </row>
    <row r="3" ht="25" customHeight="1" spans="1:5">
      <c r="A3" s="34" t="s">
        <v>108</v>
      </c>
      <c r="B3" s="34" t="s">
        <v>109</v>
      </c>
      <c r="C3" s="34" t="s">
        <v>110</v>
      </c>
      <c r="D3" s="34" t="s">
        <v>111</v>
      </c>
      <c r="E3" s="34" t="s">
        <v>112</v>
      </c>
    </row>
    <row r="4" ht="25" customHeight="1" spans="1:5">
      <c r="A4" s="34" t="s">
        <v>90</v>
      </c>
      <c r="B4" s="34">
        <v>1</v>
      </c>
      <c r="C4" s="34">
        <v>2</v>
      </c>
      <c r="D4" s="34">
        <v>3</v>
      </c>
      <c r="E4" s="34">
        <v>4</v>
      </c>
    </row>
    <row r="5" ht="25" customHeight="1" spans="1:5">
      <c r="A5" s="42" t="s">
        <v>113</v>
      </c>
      <c r="B5" s="65">
        <f>B6+B7+B8+B9+B10+B11+B12</f>
        <v>3418.491898</v>
      </c>
      <c r="C5" s="55">
        <f>C7+C8+C9+C10+C11+C12</f>
        <v>184.141898</v>
      </c>
      <c r="D5" s="55">
        <f>D6</f>
        <v>3234.35</v>
      </c>
      <c r="E5" s="52"/>
    </row>
    <row r="6" ht="25" customHeight="1" spans="1:5">
      <c r="A6" s="30" t="s">
        <v>114</v>
      </c>
      <c r="B6" s="65">
        <f>D6</f>
        <v>3234.35</v>
      </c>
      <c r="C6" s="55"/>
      <c r="D6" s="55">
        <v>3234.35</v>
      </c>
      <c r="E6" s="52"/>
    </row>
    <row r="7" ht="25" customHeight="1" spans="1:5">
      <c r="A7" s="30" t="s">
        <v>115</v>
      </c>
      <c r="B7" s="65">
        <v>142.76</v>
      </c>
      <c r="C7" s="65">
        <v>142.76</v>
      </c>
      <c r="D7" s="65"/>
      <c r="E7" s="52"/>
    </row>
    <row r="8" ht="25" customHeight="1" spans="1:5">
      <c r="A8" s="30" t="s">
        <v>116</v>
      </c>
      <c r="B8" s="65">
        <f>C8</f>
        <v>16.171872</v>
      </c>
      <c r="C8" s="65">
        <v>16.171872</v>
      </c>
      <c r="D8" s="65"/>
      <c r="E8" s="52"/>
    </row>
    <row r="9" ht="25" customHeight="1" spans="1:5">
      <c r="A9" s="30" t="s">
        <v>117</v>
      </c>
      <c r="B9" s="65">
        <f>C9</f>
        <v>0.909667</v>
      </c>
      <c r="C9" s="65">
        <v>0.909667</v>
      </c>
      <c r="D9" s="49"/>
      <c r="E9" s="51"/>
    </row>
    <row r="10" ht="25" customHeight="1" spans="1:5">
      <c r="A10" s="30" t="s">
        <v>118</v>
      </c>
      <c r="B10" s="65">
        <f>C10</f>
        <v>14.0616</v>
      </c>
      <c r="C10" s="65">
        <v>14.0616</v>
      </c>
      <c r="D10" s="65"/>
      <c r="E10" s="52"/>
    </row>
    <row r="11" ht="25" customHeight="1" spans="1:5">
      <c r="A11" s="30" t="s">
        <v>119</v>
      </c>
      <c r="B11" s="65">
        <f>C11</f>
        <v>8.538759</v>
      </c>
      <c r="C11" s="65">
        <v>8.538759</v>
      </c>
      <c r="D11" s="65"/>
      <c r="E11" s="52"/>
    </row>
    <row r="12" ht="25" customHeight="1" spans="1:5">
      <c r="A12" s="30" t="s">
        <v>120</v>
      </c>
      <c r="B12" s="65">
        <v>1.7</v>
      </c>
      <c r="C12" s="65">
        <v>1.7</v>
      </c>
      <c r="D12" s="51"/>
      <c r="E12" s="51"/>
    </row>
    <row r="13" ht="25" customHeight="1" spans="1:5">
      <c r="A13" s="46"/>
      <c r="B13" s="51"/>
      <c r="C13" s="51"/>
      <c r="D13" s="51"/>
      <c r="E13" s="51"/>
    </row>
    <row r="14" ht="25" customHeight="1" spans="1:5">
      <c r="A14" s="46"/>
      <c r="B14" s="51"/>
      <c r="C14" s="51"/>
      <c r="D14" s="51"/>
      <c r="E14" s="51"/>
    </row>
    <row r="15" ht="25" customHeight="1" spans="1:5">
      <c r="A15" s="42"/>
      <c r="B15" s="52"/>
      <c r="C15" s="52"/>
      <c r="D15" s="52"/>
      <c r="E15" s="52"/>
    </row>
    <row r="16" spans="1:1">
      <c r="A16" s="47" t="s">
        <v>121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6" sqref="D36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24" t="s">
        <v>122</v>
      </c>
      <c r="B1" s="24"/>
      <c r="C1" s="24"/>
      <c r="D1" s="24"/>
    </row>
    <row r="2" spans="1:4">
      <c r="A2" s="25"/>
      <c r="B2" s="26"/>
      <c r="C2" s="26"/>
      <c r="D2" s="26" t="s">
        <v>37</v>
      </c>
    </row>
    <row r="3" ht="15" customHeight="1" spans="1:4">
      <c r="A3" s="34" t="s">
        <v>123</v>
      </c>
      <c r="B3" s="34"/>
      <c r="C3" s="34" t="s">
        <v>124</v>
      </c>
      <c r="D3" s="34"/>
    </row>
    <row r="4" spans="1:4">
      <c r="A4" s="34" t="s">
        <v>40</v>
      </c>
      <c r="B4" s="34" t="s">
        <v>41</v>
      </c>
      <c r="C4" s="34" t="s">
        <v>40</v>
      </c>
      <c r="D4" s="34" t="s">
        <v>125</v>
      </c>
    </row>
    <row r="5" spans="1:4">
      <c r="A5" s="59" t="s">
        <v>126</v>
      </c>
      <c r="B5" s="43"/>
      <c r="C5" s="59" t="s">
        <v>127</v>
      </c>
      <c r="D5" s="45"/>
    </row>
    <row r="6" spans="1:4">
      <c r="A6" s="59" t="s">
        <v>128</v>
      </c>
      <c r="B6" s="45">
        <v>184.141898</v>
      </c>
      <c r="C6" s="59" t="s">
        <v>129</v>
      </c>
      <c r="D6" s="45"/>
    </row>
    <row r="7" spans="1:4">
      <c r="A7" s="59" t="s">
        <v>130</v>
      </c>
      <c r="B7" s="45">
        <v>3234.35</v>
      </c>
      <c r="C7" s="59" t="s">
        <v>131</v>
      </c>
      <c r="D7" s="45"/>
    </row>
    <row r="8" spans="1:4">
      <c r="A8" s="59" t="s">
        <v>132</v>
      </c>
      <c r="B8" s="45"/>
      <c r="C8" s="59" t="s">
        <v>133</v>
      </c>
      <c r="D8" s="45"/>
    </row>
    <row r="9" spans="1:4">
      <c r="A9" s="59"/>
      <c r="B9" s="60"/>
      <c r="C9" s="59" t="s">
        <v>134</v>
      </c>
      <c r="D9" s="45"/>
    </row>
    <row r="10" spans="1:4">
      <c r="A10" s="59"/>
      <c r="B10" s="60"/>
      <c r="C10" s="59" t="s">
        <v>135</v>
      </c>
      <c r="D10" s="45"/>
    </row>
    <row r="11" spans="1:4">
      <c r="A11" s="59"/>
      <c r="B11" s="60"/>
      <c r="C11" s="59" t="s">
        <v>136</v>
      </c>
      <c r="D11" s="45"/>
    </row>
    <row r="12" spans="1:4">
      <c r="A12" s="61"/>
      <c r="B12" s="62"/>
      <c r="C12" s="59" t="s">
        <v>137</v>
      </c>
      <c r="D12" s="45"/>
    </row>
    <row r="13" spans="1:4">
      <c r="A13" s="61"/>
      <c r="B13" s="62"/>
      <c r="C13" s="59" t="s">
        <v>138</v>
      </c>
      <c r="D13" s="45">
        <v>25.620298</v>
      </c>
    </row>
    <row r="14" spans="1:4">
      <c r="A14" s="61"/>
      <c r="B14" s="62"/>
      <c r="C14" s="59" t="s">
        <v>139</v>
      </c>
      <c r="D14" s="45"/>
    </row>
    <row r="15" spans="1:4">
      <c r="A15" s="61"/>
      <c r="B15" s="62"/>
      <c r="C15" s="59" t="s">
        <v>140</v>
      </c>
      <c r="D15" s="45"/>
    </row>
    <row r="16" spans="1:4">
      <c r="A16" s="61"/>
      <c r="B16" s="62"/>
      <c r="C16" s="59" t="s">
        <v>141</v>
      </c>
      <c r="D16" s="45"/>
    </row>
    <row r="17" spans="1:4">
      <c r="A17" s="61"/>
      <c r="B17" s="62"/>
      <c r="C17" s="59" t="s">
        <v>142</v>
      </c>
      <c r="D17" s="45">
        <v>3234.35</v>
      </c>
    </row>
    <row r="18" spans="1:4">
      <c r="A18" s="61"/>
      <c r="B18" s="62"/>
      <c r="C18" s="59" t="s">
        <v>143</v>
      </c>
      <c r="D18" s="45"/>
    </row>
    <row r="19" spans="1:4">
      <c r="A19" s="61"/>
      <c r="B19" s="62"/>
      <c r="C19" s="59" t="s">
        <v>144</v>
      </c>
      <c r="D19" s="45"/>
    </row>
    <row r="20" spans="1:4">
      <c r="A20" s="61"/>
      <c r="B20" s="62"/>
      <c r="C20" s="59" t="s">
        <v>145</v>
      </c>
      <c r="D20" s="45"/>
    </row>
    <row r="21" spans="1:4">
      <c r="A21" s="61"/>
      <c r="B21" s="62"/>
      <c r="C21" s="59" t="s">
        <v>146</v>
      </c>
      <c r="D21" s="45"/>
    </row>
    <row r="22" spans="1:4">
      <c r="A22" s="61"/>
      <c r="B22" s="62"/>
      <c r="C22" s="59" t="s">
        <v>147</v>
      </c>
      <c r="D22" s="45"/>
    </row>
    <row r="23" spans="1:4">
      <c r="A23" s="61"/>
      <c r="B23" s="62"/>
      <c r="C23" s="59" t="s">
        <v>148</v>
      </c>
      <c r="D23" s="45"/>
    </row>
    <row r="24" spans="1:4">
      <c r="A24" s="61"/>
      <c r="B24" s="62"/>
      <c r="C24" s="59" t="s">
        <v>149</v>
      </c>
      <c r="D24" s="45">
        <v>144.46</v>
      </c>
    </row>
    <row r="25" spans="1:4">
      <c r="A25" s="61"/>
      <c r="B25" s="62"/>
      <c r="C25" s="59" t="s">
        <v>150</v>
      </c>
      <c r="D25" s="45">
        <v>14.0616</v>
      </c>
    </row>
    <row r="26" spans="1:4">
      <c r="A26" s="61"/>
      <c r="B26" s="62"/>
      <c r="C26" s="59" t="s">
        <v>151</v>
      </c>
      <c r="D26" s="45"/>
    </row>
    <row r="27" spans="1:4">
      <c r="A27" s="61"/>
      <c r="B27" s="62"/>
      <c r="C27" s="59" t="s">
        <v>152</v>
      </c>
      <c r="D27" s="45"/>
    </row>
    <row r="28" spans="1:4">
      <c r="A28" s="61"/>
      <c r="B28" s="62"/>
      <c r="C28" s="59" t="s">
        <v>153</v>
      </c>
      <c r="D28" s="45"/>
    </row>
    <row r="29" spans="1:4">
      <c r="A29" s="61"/>
      <c r="B29" s="62"/>
      <c r="C29" s="59" t="s">
        <v>154</v>
      </c>
      <c r="D29" s="45"/>
    </row>
    <row r="30" spans="1:4">
      <c r="A30" s="61"/>
      <c r="B30" s="62"/>
      <c r="C30" s="59" t="s">
        <v>155</v>
      </c>
      <c r="D30" s="45"/>
    </row>
    <row r="31" spans="1:4">
      <c r="A31" s="61"/>
      <c r="B31" s="62"/>
      <c r="C31" s="59" t="s">
        <v>156</v>
      </c>
      <c r="D31" s="45"/>
    </row>
    <row r="32" spans="1:4">
      <c r="A32" s="61"/>
      <c r="B32" s="62"/>
      <c r="C32" s="59" t="s">
        <v>157</v>
      </c>
      <c r="D32" s="45"/>
    </row>
    <row r="33" spans="1:4">
      <c r="A33" s="61"/>
      <c r="B33" s="62"/>
      <c r="C33" s="59" t="s">
        <v>158</v>
      </c>
      <c r="D33" s="45"/>
    </row>
    <row r="34" spans="1:4">
      <c r="A34" s="61"/>
      <c r="B34" s="62"/>
      <c r="C34" s="59" t="s">
        <v>159</v>
      </c>
      <c r="D34" s="45"/>
    </row>
    <row r="35" spans="1:4">
      <c r="A35" s="61"/>
      <c r="B35" s="62"/>
      <c r="C35" s="59"/>
      <c r="D35" s="45"/>
    </row>
    <row r="36" spans="1:4">
      <c r="A36" s="34" t="s">
        <v>160</v>
      </c>
      <c r="B36" s="63">
        <f>SUM(B6:B35)</f>
        <v>3418.491898</v>
      </c>
      <c r="C36" s="34" t="s">
        <v>161</v>
      </c>
      <c r="D36" s="63">
        <f>SUM(D10:D28)</f>
        <v>3418.491898</v>
      </c>
    </row>
    <row r="37" spans="1:1">
      <c r="A37" s="64" t="s">
        <v>106</v>
      </c>
    </row>
    <row r="38" spans="1:1">
      <c r="A38" s="48" t="s">
        <v>162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B6" sqref="B6:H7"/>
    </sheetView>
  </sheetViews>
  <sheetFormatPr defaultColWidth="9" defaultRowHeight="13.5"/>
  <cols>
    <col min="1" max="1" width="17.6333333333333" customWidth="1"/>
    <col min="2" max="2" width="9.625"/>
    <col min="11" max="11" width="12.8833333333333" customWidth="1"/>
  </cols>
  <sheetData>
    <row r="1" ht="20.25" spans="1:11">
      <c r="A1" s="24" t="s">
        <v>163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5"/>
      <c r="B2" s="26"/>
      <c r="C2" s="26"/>
      <c r="D2" s="26"/>
      <c r="E2" s="26"/>
      <c r="F2" s="26"/>
      <c r="G2" s="26"/>
      <c r="H2" s="26"/>
      <c r="I2" s="26"/>
      <c r="J2" s="26"/>
      <c r="K2" s="26" t="s">
        <v>37</v>
      </c>
    </row>
    <row r="3" ht="15" customHeight="1" spans="1:11">
      <c r="A3" s="34" t="s">
        <v>164</v>
      </c>
      <c r="B3" s="34" t="s">
        <v>165</v>
      </c>
      <c r="C3" s="34" t="s">
        <v>166</v>
      </c>
      <c r="D3" s="34"/>
      <c r="E3" s="34"/>
      <c r="F3" s="34" t="s">
        <v>167</v>
      </c>
      <c r="G3" s="34"/>
      <c r="H3" s="34"/>
      <c r="I3" s="34" t="s">
        <v>168</v>
      </c>
      <c r="J3" s="34"/>
      <c r="K3" s="34"/>
    </row>
    <row r="4" spans="1:11">
      <c r="A4" s="34"/>
      <c r="B4" s="34"/>
      <c r="C4" s="34" t="s">
        <v>125</v>
      </c>
      <c r="D4" s="34" t="s">
        <v>110</v>
      </c>
      <c r="E4" s="34" t="s">
        <v>111</v>
      </c>
      <c r="F4" s="34" t="s">
        <v>125</v>
      </c>
      <c r="G4" s="34" t="s">
        <v>110</v>
      </c>
      <c r="H4" s="34" t="s">
        <v>111</v>
      </c>
      <c r="I4" s="34" t="s">
        <v>125</v>
      </c>
      <c r="J4" s="34" t="s">
        <v>110</v>
      </c>
      <c r="K4" s="34" t="s">
        <v>111</v>
      </c>
    </row>
    <row r="5" spans="1:11">
      <c r="A5" s="57" t="s">
        <v>169</v>
      </c>
      <c r="B5" s="57">
        <v>1</v>
      </c>
      <c r="C5" s="57">
        <v>2</v>
      </c>
      <c r="D5" s="57">
        <v>3</v>
      </c>
      <c r="E5" s="57">
        <v>4</v>
      </c>
      <c r="F5" s="57">
        <v>5</v>
      </c>
      <c r="G5" s="57">
        <v>6</v>
      </c>
      <c r="H5" s="57">
        <v>7</v>
      </c>
      <c r="I5" s="57">
        <v>8</v>
      </c>
      <c r="J5" s="57">
        <v>9</v>
      </c>
      <c r="K5" s="58">
        <v>10</v>
      </c>
    </row>
    <row r="6" spans="1:11">
      <c r="A6" s="42" t="s">
        <v>113</v>
      </c>
      <c r="B6" s="44">
        <f>C6+F6</f>
        <v>3418.491898</v>
      </c>
      <c r="C6" s="44">
        <f>C7</f>
        <v>184.141898</v>
      </c>
      <c r="D6" s="44">
        <f>D7</f>
        <v>184.141898</v>
      </c>
      <c r="E6" s="44"/>
      <c r="F6" s="44">
        <f>F7</f>
        <v>3234.35</v>
      </c>
      <c r="G6" s="44"/>
      <c r="H6" s="44">
        <f>H7</f>
        <v>3234.35</v>
      </c>
      <c r="I6" s="51"/>
      <c r="J6" s="51"/>
      <c r="K6" s="51"/>
    </row>
    <row r="7" spans="1:11">
      <c r="A7" s="57" t="s">
        <v>3</v>
      </c>
      <c r="B7" s="44">
        <f>C7+F7</f>
        <v>3418.491898</v>
      </c>
      <c r="C7" s="44">
        <f>D7</f>
        <v>184.141898</v>
      </c>
      <c r="D7" s="44">
        <v>184.141898</v>
      </c>
      <c r="E7" s="44"/>
      <c r="F7" s="44">
        <v>3234.35</v>
      </c>
      <c r="G7" s="44"/>
      <c r="H7" s="44">
        <v>3234.35</v>
      </c>
      <c r="I7" s="51"/>
      <c r="J7" s="51"/>
      <c r="K7" s="51"/>
    </row>
    <row r="8" spans="1:11">
      <c r="A8" s="46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>
      <c r="A9" s="46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>
      <c r="A10" s="46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>
      <c r="A11" s="46"/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>
      <c r="A12" s="46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>
      <c r="A13" s="4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>
      <c r="A14" s="4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>
      <c r="A15" s="46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">
      <c r="A16" s="47" t="s">
        <v>121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36" sqref="D36"/>
    </sheetView>
  </sheetViews>
  <sheetFormatPr defaultColWidth="9" defaultRowHeight="13.5" outlineLevelCol="4"/>
  <cols>
    <col min="1" max="1" width="34" customWidth="1"/>
    <col min="2" max="2" width="29.5" customWidth="1"/>
    <col min="3" max="5" width="12" customWidth="1"/>
  </cols>
  <sheetData>
    <row r="1" ht="20.25" spans="1:5">
      <c r="A1" s="24" t="s">
        <v>170</v>
      </c>
      <c r="B1" s="24"/>
      <c r="C1" s="24"/>
      <c r="D1" s="24"/>
      <c r="E1" s="24"/>
    </row>
    <row r="2" spans="1:5">
      <c r="A2" s="25"/>
      <c r="B2" s="26"/>
      <c r="C2" s="26"/>
      <c r="D2" s="26"/>
      <c r="E2" s="26" t="s">
        <v>37</v>
      </c>
    </row>
    <row r="3" ht="15" customHeight="1" spans="1:5">
      <c r="A3" s="34" t="s">
        <v>108</v>
      </c>
      <c r="B3" s="34"/>
      <c r="C3" s="34" t="s">
        <v>166</v>
      </c>
      <c r="D3" s="34"/>
      <c r="E3" s="34"/>
    </row>
    <row r="4" spans="1:5">
      <c r="A4" s="34" t="s">
        <v>171</v>
      </c>
      <c r="B4" s="34" t="s">
        <v>172</v>
      </c>
      <c r="C4" s="34" t="s">
        <v>125</v>
      </c>
      <c r="D4" s="34" t="s">
        <v>110</v>
      </c>
      <c r="E4" s="34" t="s">
        <v>111</v>
      </c>
    </row>
    <row r="5" spans="1:5">
      <c r="A5" s="34" t="s">
        <v>90</v>
      </c>
      <c r="B5" s="34" t="s">
        <v>90</v>
      </c>
      <c r="C5" s="34">
        <v>1</v>
      </c>
      <c r="D5" s="34">
        <v>2</v>
      </c>
      <c r="E5" s="34">
        <v>3</v>
      </c>
    </row>
    <row r="6" spans="1:5">
      <c r="A6" s="53" t="s">
        <v>173</v>
      </c>
      <c r="B6" s="53" t="s">
        <v>174</v>
      </c>
      <c r="C6" s="44">
        <f>C7+C8+C9+C10+C11+C12</f>
        <v>184.141898</v>
      </c>
      <c r="D6" s="44">
        <f>D7+D8+D9+D10+D11+D12</f>
        <v>184.141898</v>
      </c>
      <c r="E6" s="54">
        <f>E7</f>
        <v>0</v>
      </c>
    </row>
    <row r="7" spans="1:5">
      <c r="A7" s="49">
        <v>2200150</v>
      </c>
      <c r="B7" s="50" t="s">
        <v>175</v>
      </c>
      <c r="C7" s="49">
        <v>142.76</v>
      </c>
      <c r="D7" s="49">
        <v>142.76</v>
      </c>
      <c r="E7" s="55"/>
    </row>
    <row r="8" spans="1:5">
      <c r="A8" s="49">
        <v>2080505</v>
      </c>
      <c r="B8" s="50" t="s">
        <v>176</v>
      </c>
      <c r="C8" s="49">
        <f>D8</f>
        <v>16.171872</v>
      </c>
      <c r="D8" s="49">
        <v>16.171872</v>
      </c>
      <c r="E8" s="54"/>
    </row>
    <row r="9" spans="1:5">
      <c r="A9" s="49">
        <v>2089999</v>
      </c>
      <c r="B9" s="50" t="s">
        <v>177</v>
      </c>
      <c r="C9" s="49">
        <f>D9</f>
        <v>0.909667</v>
      </c>
      <c r="D9" s="49">
        <v>0.909667</v>
      </c>
      <c r="E9" s="44"/>
    </row>
    <row r="10" spans="1:5">
      <c r="A10" s="49">
        <v>2210201</v>
      </c>
      <c r="B10" s="50" t="s">
        <v>178</v>
      </c>
      <c r="C10" s="49">
        <f>D10</f>
        <v>14.0616</v>
      </c>
      <c r="D10" s="49">
        <v>14.0616</v>
      </c>
      <c r="E10" s="44"/>
    </row>
    <row r="11" spans="1:5">
      <c r="A11" s="49">
        <v>2101102</v>
      </c>
      <c r="B11" s="50" t="s">
        <v>179</v>
      </c>
      <c r="C11" s="49">
        <f>D11</f>
        <v>8.538759</v>
      </c>
      <c r="D11" s="49">
        <v>8.538759</v>
      </c>
      <c r="E11" s="44"/>
    </row>
    <row r="12" spans="1:5">
      <c r="A12" s="49">
        <v>30302</v>
      </c>
      <c r="B12" s="50" t="s">
        <v>180</v>
      </c>
      <c r="C12" s="49">
        <v>1.7</v>
      </c>
      <c r="D12" s="49">
        <v>1.7</v>
      </c>
      <c r="E12" s="54"/>
    </row>
    <row r="13" spans="1:5">
      <c r="A13" s="53"/>
      <c r="B13" s="53"/>
      <c r="C13" s="51"/>
      <c r="D13" s="51"/>
      <c r="E13" s="51"/>
    </row>
    <row r="14" spans="1:5">
      <c r="A14" s="56"/>
      <c r="B14" s="56"/>
      <c r="C14" s="52"/>
      <c r="D14" s="52"/>
      <c r="E14" s="52"/>
    </row>
    <row r="15" spans="1:5">
      <c r="A15" s="56"/>
      <c r="B15" s="56"/>
      <c r="C15" s="52"/>
      <c r="D15" s="52"/>
      <c r="E15" s="52"/>
    </row>
    <row r="16" spans="1:5">
      <c r="A16" s="53"/>
      <c r="B16" s="53"/>
      <c r="C16" s="51"/>
      <c r="D16" s="51"/>
      <c r="E16" s="51"/>
    </row>
    <row r="17" spans="1:1">
      <c r="A17" s="47" t="s">
        <v>121</v>
      </c>
    </row>
    <row r="18" spans="1:1">
      <c r="A18" s="48" t="s">
        <v>162</v>
      </c>
    </row>
    <row r="19" spans="1:1">
      <c r="A19" s="48" t="s">
        <v>162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30" sqref="C30"/>
    </sheetView>
  </sheetViews>
  <sheetFormatPr defaultColWidth="9" defaultRowHeight="13.5" outlineLevelCol="4"/>
  <cols>
    <col min="1" max="1" width="25.625" customWidth="1"/>
    <col min="2" max="2" width="30" customWidth="1"/>
    <col min="3" max="5" width="20.25" customWidth="1"/>
  </cols>
  <sheetData>
    <row r="1" ht="20.25" spans="1:5">
      <c r="A1" s="24" t="s">
        <v>181</v>
      </c>
      <c r="B1" s="24"/>
      <c r="C1" s="24"/>
      <c r="D1" s="24"/>
      <c r="E1" s="24"/>
    </row>
    <row r="2" spans="1:5">
      <c r="A2" s="25"/>
      <c r="B2" s="26"/>
      <c r="C2" s="26"/>
      <c r="D2" s="26"/>
      <c r="E2" s="26" t="s">
        <v>37</v>
      </c>
    </row>
    <row r="3" ht="15" customHeight="1" spans="1:5">
      <c r="A3" s="34" t="s">
        <v>182</v>
      </c>
      <c r="B3" s="34"/>
      <c r="C3" s="34" t="s">
        <v>183</v>
      </c>
      <c r="D3" s="34"/>
      <c r="E3" s="34"/>
    </row>
    <row r="4" spans="1:5">
      <c r="A4" s="34" t="s">
        <v>171</v>
      </c>
      <c r="B4" s="34" t="s">
        <v>172</v>
      </c>
      <c r="C4" s="34" t="s">
        <v>125</v>
      </c>
      <c r="D4" s="34" t="s">
        <v>184</v>
      </c>
      <c r="E4" s="34" t="s">
        <v>185</v>
      </c>
    </row>
    <row r="5" spans="1:5">
      <c r="A5" s="34" t="s">
        <v>90</v>
      </c>
      <c r="B5" s="34" t="s">
        <v>90</v>
      </c>
      <c r="C5" s="34">
        <v>1</v>
      </c>
      <c r="D5" s="34">
        <v>2</v>
      </c>
      <c r="E5" s="34">
        <v>3</v>
      </c>
    </row>
    <row r="6" spans="1:5">
      <c r="A6" s="46" t="s">
        <v>173</v>
      </c>
      <c r="B6" s="46" t="s">
        <v>174</v>
      </c>
      <c r="C6" s="44">
        <f>C7+C8+C9+C10+C11</f>
        <v>184.141898</v>
      </c>
      <c r="D6" s="44">
        <f>D7+D8+D9+D10+D11</f>
        <v>172.621898</v>
      </c>
      <c r="E6" s="44">
        <f>E7</f>
        <v>11.52</v>
      </c>
    </row>
    <row r="7" spans="1:5">
      <c r="A7" s="44">
        <v>2200150</v>
      </c>
      <c r="B7" s="46" t="s">
        <v>175</v>
      </c>
      <c r="C7" s="44">
        <v>144.46</v>
      </c>
      <c r="D7" s="44">
        <v>132.94</v>
      </c>
      <c r="E7" s="44">
        <v>11.52</v>
      </c>
    </row>
    <row r="8" spans="1:5">
      <c r="A8" s="49">
        <v>2080505</v>
      </c>
      <c r="B8" s="50" t="s">
        <v>176</v>
      </c>
      <c r="C8" s="49">
        <f t="shared" ref="C8:C11" si="0">D8</f>
        <v>16.171872</v>
      </c>
      <c r="D8" s="49">
        <v>16.171872</v>
      </c>
      <c r="E8" s="51"/>
    </row>
    <row r="9" spans="1:5">
      <c r="A9" s="49">
        <v>2089999</v>
      </c>
      <c r="B9" s="50" t="s">
        <v>177</v>
      </c>
      <c r="C9" s="49">
        <f t="shared" si="0"/>
        <v>0.909667</v>
      </c>
      <c r="D9" s="49">
        <v>0.909667</v>
      </c>
      <c r="E9" s="51"/>
    </row>
    <row r="10" spans="1:5">
      <c r="A10" s="49">
        <v>2210201</v>
      </c>
      <c r="B10" s="50" t="s">
        <v>178</v>
      </c>
      <c r="C10" s="49">
        <f t="shared" si="0"/>
        <v>14.0616</v>
      </c>
      <c r="D10" s="49">
        <v>14.0616</v>
      </c>
      <c r="E10" s="51"/>
    </row>
    <row r="11" spans="1:5">
      <c r="A11" s="49">
        <v>2101102</v>
      </c>
      <c r="B11" s="50" t="s">
        <v>179</v>
      </c>
      <c r="C11" s="49">
        <f t="shared" si="0"/>
        <v>8.538759</v>
      </c>
      <c r="D11" s="49">
        <v>8.538759</v>
      </c>
      <c r="E11" s="51"/>
    </row>
    <row r="12" spans="1:5">
      <c r="A12" s="46"/>
      <c r="B12" s="46"/>
      <c r="C12" s="51"/>
      <c r="D12" s="51"/>
      <c r="E12" s="51"/>
    </row>
    <row r="13" spans="1:5">
      <c r="A13" s="46"/>
      <c r="B13" s="46"/>
      <c r="C13" s="51"/>
      <c r="D13" s="51"/>
      <c r="E13" s="51"/>
    </row>
    <row r="14" spans="1:5">
      <c r="A14" s="46"/>
      <c r="B14" s="46"/>
      <c r="C14" s="51"/>
      <c r="D14" s="51"/>
      <c r="E14" s="51"/>
    </row>
    <row r="15" spans="1:5">
      <c r="A15" s="42"/>
      <c r="B15" s="42"/>
      <c r="C15" s="52"/>
      <c r="D15" s="52"/>
      <c r="E15" s="52"/>
    </row>
    <row r="16" spans="1:1">
      <c r="A16" s="47" t="s">
        <v>121</v>
      </c>
    </row>
    <row r="17" spans="1:1">
      <c r="A17" s="48" t="s">
        <v>162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8" sqref="B8:D8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24" t="s">
        <v>186</v>
      </c>
      <c r="B1" s="24"/>
      <c r="C1" s="24"/>
      <c r="D1" s="24"/>
      <c r="E1" s="24"/>
      <c r="F1" s="24"/>
      <c r="G1" s="24"/>
      <c r="H1" s="24"/>
    </row>
    <row r="2" spans="1:8">
      <c r="A2" s="25"/>
      <c r="B2" s="26"/>
      <c r="C2" s="26"/>
      <c r="D2" s="26"/>
      <c r="E2" s="26"/>
      <c r="F2" s="26"/>
      <c r="G2" s="26"/>
      <c r="H2" s="26" t="s">
        <v>37</v>
      </c>
    </row>
    <row r="3" ht="15" customHeight="1" spans="1:8">
      <c r="A3" s="34" t="s">
        <v>164</v>
      </c>
      <c r="B3" s="29" t="s">
        <v>187</v>
      </c>
      <c r="C3" s="29"/>
      <c r="D3" s="29"/>
      <c r="E3" s="29"/>
      <c r="F3" s="29"/>
      <c r="G3" s="29" t="s">
        <v>188</v>
      </c>
      <c r="H3" s="29" t="s">
        <v>189</v>
      </c>
    </row>
    <row r="4" ht="15" customHeight="1" spans="1:8">
      <c r="A4" s="34"/>
      <c r="B4" s="29" t="s">
        <v>125</v>
      </c>
      <c r="C4" s="29" t="s">
        <v>190</v>
      </c>
      <c r="D4" s="29" t="s">
        <v>191</v>
      </c>
      <c r="E4" s="29" t="s">
        <v>192</v>
      </c>
      <c r="F4" s="29"/>
      <c r="G4" s="29"/>
      <c r="H4" s="29"/>
    </row>
    <row r="5" spans="1:8">
      <c r="A5" s="34"/>
      <c r="B5" s="29"/>
      <c r="C5" s="29"/>
      <c r="D5" s="29"/>
      <c r="E5" s="29" t="s">
        <v>193</v>
      </c>
      <c r="F5" s="29" t="s">
        <v>194</v>
      </c>
      <c r="G5" s="29"/>
      <c r="H5" s="29"/>
    </row>
    <row r="6" spans="1:8">
      <c r="A6" s="29" t="s">
        <v>90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</row>
    <row r="7" spans="1:8">
      <c r="A7" s="42" t="s">
        <v>113</v>
      </c>
      <c r="B7" s="43"/>
      <c r="C7" s="43"/>
      <c r="D7" s="43"/>
      <c r="E7" s="43"/>
      <c r="F7" s="43"/>
      <c r="G7" s="43"/>
      <c r="H7" s="43"/>
    </row>
    <row r="8" s="41" customFormat="1" spans="1:8">
      <c r="A8" s="44" t="s">
        <v>3</v>
      </c>
      <c r="B8" s="45">
        <f>D8</f>
        <v>0.19</v>
      </c>
      <c r="C8" s="45"/>
      <c r="D8" s="45">
        <v>0.19</v>
      </c>
      <c r="E8" s="45"/>
      <c r="F8" s="45"/>
      <c r="G8" s="45"/>
      <c r="H8" s="45"/>
    </row>
    <row r="9" spans="1:8">
      <c r="A9" s="46"/>
      <c r="B9" s="43"/>
      <c r="C9" s="43"/>
      <c r="D9" s="43"/>
      <c r="E9" s="43"/>
      <c r="F9" s="43"/>
      <c r="G9" s="43"/>
      <c r="H9" s="43"/>
    </row>
    <row r="10" spans="1:8">
      <c r="A10" s="46"/>
      <c r="B10" s="43"/>
      <c r="C10" s="43"/>
      <c r="D10" s="43"/>
      <c r="E10" s="43"/>
      <c r="F10" s="43"/>
      <c r="G10" s="43"/>
      <c r="H10" s="43"/>
    </row>
    <row r="11" spans="1:8">
      <c r="A11" s="46"/>
      <c r="B11" s="43"/>
      <c r="C11" s="43"/>
      <c r="D11" s="43"/>
      <c r="E11" s="43"/>
      <c r="F11" s="43"/>
      <c r="G11" s="43"/>
      <c r="H11" s="43"/>
    </row>
    <row r="12" spans="1:8">
      <c r="A12" s="46"/>
      <c r="B12" s="43"/>
      <c r="C12" s="43"/>
      <c r="D12" s="43"/>
      <c r="E12" s="43"/>
      <c r="F12" s="43"/>
      <c r="G12" s="43"/>
      <c r="H12" s="43"/>
    </row>
    <row r="13" spans="1:8">
      <c r="A13" s="46"/>
      <c r="B13" s="43"/>
      <c r="C13" s="43"/>
      <c r="D13" s="43"/>
      <c r="E13" s="43"/>
      <c r="F13" s="43"/>
      <c r="G13" s="43"/>
      <c r="H13" s="43"/>
    </row>
    <row r="14" spans="1:8">
      <c r="A14" s="46"/>
      <c r="B14" s="43"/>
      <c r="C14" s="43"/>
      <c r="D14" s="43"/>
      <c r="E14" s="43"/>
      <c r="F14" s="43"/>
      <c r="G14" s="43"/>
      <c r="H14" s="43"/>
    </row>
    <row r="15" spans="1:8">
      <c r="A15" s="46"/>
      <c r="B15" s="43"/>
      <c r="C15" s="43"/>
      <c r="D15" s="43"/>
      <c r="E15" s="43"/>
      <c r="F15" s="43"/>
      <c r="G15" s="43"/>
      <c r="H15" s="43"/>
    </row>
    <row r="16" spans="1:8">
      <c r="A16" s="46"/>
      <c r="B16" s="43"/>
      <c r="C16" s="43"/>
      <c r="D16" s="43"/>
      <c r="E16" s="43"/>
      <c r="F16" s="43"/>
      <c r="G16" s="43"/>
      <c r="H16" s="43"/>
    </row>
    <row r="17" spans="1:1">
      <c r="A17" s="47" t="s">
        <v>121</v>
      </c>
    </row>
    <row r="18" spans="1:1">
      <c r="A18" s="48" t="s">
        <v>162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34" sqref="E34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24" t="s">
        <v>195</v>
      </c>
      <c r="B1" s="24"/>
      <c r="C1" s="24"/>
      <c r="D1" s="24"/>
      <c r="E1" s="24"/>
    </row>
    <row r="2" spans="1:5">
      <c r="A2" s="25"/>
      <c r="B2" s="26"/>
      <c r="C2" s="26"/>
      <c r="D2" s="26"/>
      <c r="E2" s="26" t="s">
        <v>37</v>
      </c>
    </row>
    <row r="3" spans="1:5">
      <c r="A3" s="34" t="s">
        <v>196</v>
      </c>
      <c r="B3" s="34" t="s">
        <v>40</v>
      </c>
      <c r="C3" s="34" t="s">
        <v>125</v>
      </c>
      <c r="D3" s="34" t="s">
        <v>110</v>
      </c>
      <c r="E3" s="34" t="s">
        <v>111</v>
      </c>
    </row>
    <row r="4" spans="1:5">
      <c r="A4" s="34" t="s">
        <v>90</v>
      </c>
      <c r="B4" s="34" t="s">
        <v>90</v>
      </c>
      <c r="C4" s="34">
        <v>1</v>
      </c>
      <c r="D4" s="34">
        <v>2</v>
      </c>
      <c r="E4" s="34">
        <v>3</v>
      </c>
    </row>
    <row r="5" spans="1:5">
      <c r="A5" s="37"/>
      <c r="B5" s="38" t="s">
        <v>165</v>
      </c>
      <c r="C5" s="37">
        <f>C6</f>
        <v>11.52</v>
      </c>
      <c r="D5" s="37">
        <f>D6</f>
        <v>11.52</v>
      </c>
      <c r="E5" s="39"/>
    </row>
    <row r="6" spans="1:5">
      <c r="A6" s="36">
        <v>1</v>
      </c>
      <c r="B6" s="32" t="s">
        <v>197</v>
      </c>
      <c r="C6" s="36">
        <v>11.52</v>
      </c>
      <c r="D6" s="36">
        <v>11.52</v>
      </c>
      <c r="E6" s="40"/>
    </row>
    <row r="7" spans="1:5">
      <c r="A7" s="36">
        <v>2</v>
      </c>
      <c r="B7" s="32" t="s">
        <v>198</v>
      </c>
      <c r="C7" s="31"/>
      <c r="D7" s="31"/>
      <c r="E7" s="40"/>
    </row>
    <row r="8" spans="1:5">
      <c r="A8" s="36">
        <v>3</v>
      </c>
      <c r="B8" s="32" t="s">
        <v>199</v>
      </c>
      <c r="C8" s="31"/>
      <c r="D8" s="31"/>
      <c r="E8" s="40"/>
    </row>
    <row r="9" spans="1:5">
      <c r="A9" s="36">
        <v>4</v>
      </c>
      <c r="B9" s="32" t="s">
        <v>200</v>
      </c>
      <c r="C9" s="31"/>
      <c r="D9" s="31"/>
      <c r="E9" s="40"/>
    </row>
    <row r="10" spans="1:5">
      <c r="A10" s="36">
        <v>5</v>
      </c>
      <c r="B10" s="32" t="s">
        <v>201</v>
      </c>
      <c r="C10" s="31"/>
      <c r="D10" s="31"/>
      <c r="E10" s="40"/>
    </row>
    <row r="11" spans="1:5">
      <c r="A11" s="36">
        <v>6</v>
      </c>
      <c r="B11" s="32" t="s">
        <v>202</v>
      </c>
      <c r="C11" s="31"/>
      <c r="D11" s="31"/>
      <c r="E11" s="40"/>
    </row>
    <row r="12" spans="1:5">
      <c r="A12" s="36">
        <v>7</v>
      </c>
      <c r="B12" s="32" t="s">
        <v>203</v>
      </c>
      <c r="C12" s="31"/>
      <c r="D12" s="31"/>
      <c r="E12" s="40"/>
    </row>
    <row r="13" spans="1:5">
      <c r="A13" s="36">
        <v>8</v>
      </c>
      <c r="B13" s="32" t="s">
        <v>204</v>
      </c>
      <c r="C13" s="31"/>
      <c r="D13" s="31"/>
      <c r="E13" s="40"/>
    </row>
    <row r="14" spans="1:5">
      <c r="A14" s="36">
        <v>9</v>
      </c>
      <c r="B14" s="32" t="s">
        <v>205</v>
      </c>
      <c r="C14" s="31"/>
      <c r="D14" s="31"/>
      <c r="E14" s="40"/>
    </row>
    <row r="15" spans="1:5">
      <c r="A15" s="36">
        <v>10</v>
      </c>
      <c r="B15" s="32" t="s">
        <v>206</v>
      </c>
      <c r="C15" s="31"/>
      <c r="D15" s="31"/>
      <c r="E15" s="40"/>
    </row>
    <row r="16" spans="1:5">
      <c r="A16" s="36">
        <v>11</v>
      </c>
      <c r="B16" s="32" t="s">
        <v>207</v>
      </c>
      <c r="C16" s="31"/>
      <c r="D16" s="31"/>
      <c r="E16" s="40"/>
    </row>
    <row r="17" spans="1:5">
      <c r="A17" s="36">
        <v>12</v>
      </c>
      <c r="B17" s="32" t="s">
        <v>208</v>
      </c>
      <c r="C17" s="31"/>
      <c r="D17" s="31"/>
      <c r="E17" s="40"/>
    </row>
    <row r="18" spans="1:5">
      <c r="A18" s="36">
        <v>13</v>
      </c>
      <c r="B18" s="32" t="s">
        <v>209</v>
      </c>
      <c r="C18" s="31"/>
      <c r="D18" s="31"/>
      <c r="E18" s="40"/>
    </row>
    <row r="19" spans="1:5">
      <c r="A19" s="36">
        <v>14</v>
      </c>
      <c r="B19" s="32" t="s">
        <v>210</v>
      </c>
      <c r="C19" s="31"/>
      <c r="D19" s="31"/>
      <c r="E19" s="40"/>
    </row>
    <row r="20" spans="1:5">
      <c r="A20" s="36">
        <v>15</v>
      </c>
      <c r="B20" s="32" t="s">
        <v>211</v>
      </c>
      <c r="C20" s="31"/>
      <c r="D20" s="31"/>
      <c r="E20" s="40"/>
    </row>
    <row r="21" spans="1:1">
      <c r="A21" s="33" t="s">
        <v>88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0" sqref="A20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24" t="s">
        <v>212</v>
      </c>
      <c r="B1" s="24"/>
    </row>
    <row r="2" spans="1:2">
      <c r="A2" s="25"/>
      <c r="B2" s="26" t="s">
        <v>37</v>
      </c>
    </row>
    <row r="3" ht="15" customHeight="1" spans="1:2">
      <c r="A3" s="27" t="s">
        <v>213</v>
      </c>
      <c r="B3" s="28" t="s">
        <v>214</v>
      </c>
    </row>
    <row r="4" spans="1:2">
      <c r="A4" s="27"/>
      <c r="B4" s="28"/>
    </row>
    <row r="5" spans="1:2">
      <c r="A5" s="29" t="s">
        <v>90</v>
      </c>
      <c r="B5" s="28">
        <v>1</v>
      </c>
    </row>
    <row r="6" spans="1:2">
      <c r="A6" s="30" t="s">
        <v>113</v>
      </c>
      <c r="B6" s="31"/>
    </row>
    <row r="7" spans="1:2">
      <c r="A7" s="36" t="s">
        <v>215</v>
      </c>
      <c r="B7" s="36">
        <v>3234.35</v>
      </c>
    </row>
    <row r="8" spans="1:2">
      <c r="A8" s="32"/>
      <c r="B8" s="31"/>
    </row>
    <row r="9" spans="1:2">
      <c r="A9" s="32"/>
      <c r="B9" s="31"/>
    </row>
    <row r="10" spans="1:2">
      <c r="A10" s="32"/>
      <c r="B10" s="31"/>
    </row>
    <row r="11" spans="1:2">
      <c r="A11" s="32"/>
      <c r="B11" s="31"/>
    </row>
    <row r="12" spans="1:2">
      <c r="A12" s="32"/>
      <c r="B12" s="31"/>
    </row>
    <row r="13" spans="1:2">
      <c r="A13" s="32"/>
      <c r="B13" s="31"/>
    </row>
    <row r="14" spans="1:2">
      <c r="A14" s="32"/>
      <c r="B14" s="31"/>
    </row>
    <row r="15" spans="1:2">
      <c r="A15" s="32"/>
      <c r="B15" s="31"/>
    </row>
    <row r="16" spans="1:1">
      <c r="A16" s="33" t="s">
        <v>88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1" sqref="C11"/>
    </sheetView>
  </sheetViews>
  <sheetFormatPr defaultColWidth="9" defaultRowHeight="13.5" outlineLevelCol="4"/>
  <cols>
    <col min="1" max="1" width="18" customWidth="1"/>
    <col min="2" max="2" width="9.625"/>
    <col min="3" max="5" width="29.25" customWidth="1"/>
  </cols>
  <sheetData>
    <row r="1" ht="20.25" spans="1:5">
      <c r="A1" s="24" t="s">
        <v>216</v>
      </c>
      <c r="B1" s="24"/>
      <c r="C1" s="24"/>
      <c r="D1" s="24"/>
      <c r="E1" s="24"/>
    </row>
    <row r="2" spans="1:5">
      <c r="A2" s="25"/>
      <c r="B2" s="26"/>
      <c r="C2" s="26"/>
      <c r="D2" s="26"/>
      <c r="E2" s="26" t="s">
        <v>37</v>
      </c>
    </row>
    <row r="3" spans="1:5">
      <c r="A3" s="34" t="s">
        <v>164</v>
      </c>
      <c r="B3" s="34" t="s">
        <v>125</v>
      </c>
      <c r="C3" s="34" t="s">
        <v>217</v>
      </c>
      <c r="D3" s="34" t="s">
        <v>218</v>
      </c>
      <c r="E3" s="34" t="s">
        <v>219</v>
      </c>
    </row>
    <row r="4" spans="1:5">
      <c r="A4" s="34" t="s">
        <v>90</v>
      </c>
      <c r="B4" s="34">
        <v>1</v>
      </c>
      <c r="C4" s="34">
        <v>2</v>
      </c>
      <c r="D4" s="34">
        <v>3</v>
      </c>
      <c r="E4" s="34">
        <v>4</v>
      </c>
    </row>
    <row r="5" spans="1:5">
      <c r="A5" s="30" t="s">
        <v>113</v>
      </c>
      <c r="B5" s="31"/>
      <c r="C5" s="31"/>
      <c r="D5" s="31"/>
      <c r="E5" s="31"/>
    </row>
    <row r="6" spans="1:5">
      <c r="A6" s="32" t="s">
        <v>220</v>
      </c>
      <c r="B6" s="31"/>
      <c r="C6" s="35"/>
      <c r="D6" s="31"/>
      <c r="E6" s="31"/>
    </row>
    <row r="7" spans="1:5">
      <c r="A7" s="32"/>
      <c r="B7" s="31"/>
      <c r="C7" s="31"/>
      <c r="D7" s="31"/>
      <c r="E7" s="31"/>
    </row>
    <row r="8" spans="1:5">
      <c r="A8" s="32"/>
      <c r="B8" s="31"/>
      <c r="C8" s="31"/>
      <c r="D8" s="31"/>
      <c r="E8" s="31"/>
    </row>
    <row r="9" spans="1:5">
      <c r="A9" s="32"/>
      <c r="B9" s="31"/>
      <c r="C9" s="31"/>
      <c r="D9" s="31"/>
      <c r="E9" s="31"/>
    </row>
    <row r="10" spans="1:5">
      <c r="A10" s="32"/>
      <c r="B10" s="31"/>
      <c r="C10" s="31"/>
      <c r="D10" s="31"/>
      <c r="E10" s="31"/>
    </row>
    <row r="11" spans="1:5">
      <c r="A11" s="32"/>
      <c r="B11" s="31"/>
      <c r="C11" s="31"/>
      <c r="D11" s="31"/>
      <c r="E11" s="31"/>
    </row>
    <row r="12" spans="1:5">
      <c r="A12" s="32"/>
      <c r="B12" s="31"/>
      <c r="C12" s="31"/>
      <c r="D12" s="31"/>
      <c r="E12" s="31"/>
    </row>
    <row r="13" spans="1:5">
      <c r="A13" s="32"/>
      <c r="B13" s="31"/>
      <c r="C13" s="31"/>
      <c r="D13" s="31"/>
      <c r="E13" s="31"/>
    </row>
    <row r="14" spans="1:5">
      <c r="A14" s="32"/>
      <c r="B14" s="31"/>
      <c r="C14" s="31"/>
      <c r="D14" s="31"/>
      <c r="E14" s="31"/>
    </row>
    <row r="15" spans="1:1">
      <c r="A15" s="33" t="s">
        <v>88</v>
      </c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24" t="s">
        <v>221</v>
      </c>
      <c r="B1" s="24"/>
    </row>
    <row r="2" spans="1:2">
      <c r="A2" s="25"/>
      <c r="B2" s="26" t="s">
        <v>37</v>
      </c>
    </row>
    <row r="3" ht="15" customHeight="1" spans="1:2">
      <c r="A3" s="27" t="s">
        <v>213</v>
      </c>
      <c r="B3" s="28" t="s">
        <v>214</v>
      </c>
    </row>
    <row r="4" spans="1:2">
      <c r="A4" s="27"/>
      <c r="B4" s="28"/>
    </row>
    <row r="5" spans="1:2">
      <c r="A5" s="29" t="s">
        <v>90</v>
      </c>
      <c r="B5" s="28">
        <v>1</v>
      </c>
    </row>
    <row r="6" spans="1:2">
      <c r="A6" s="30" t="s">
        <v>113</v>
      </c>
      <c r="B6" s="31"/>
    </row>
    <row r="7" spans="1:2">
      <c r="A7" s="32" t="s">
        <v>220</v>
      </c>
      <c r="B7" s="31"/>
    </row>
    <row r="8" spans="1:2">
      <c r="A8" s="32"/>
      <c r="B8" s="31"/>
    </row>
    <row r="9" spans="1:2">
      <c r="A9" s="32"/>
      <c r="B9" s="31"/>
    </row>
    <row r="10" spans="1:2">
      <c r="A10" s="32"/>
      <c r="B10" s="31"/>
    </row>
    <row r="11" spans="1:2">
      <c r="A11" s="32"/>
      <c r="B11" s="31"/>
    </row>
    <row r="12" spans="1:2">
      <c r="A12" s="32"/>
      <c r="B12" s="31"/>
    </row>
    <row r="13" spans="1:2">
      <c r="A13" s="32"/>
      <c r="B13" s="31"/>
    </row>
    <row r="14" spans="1:2">
      <c r="A14" s="32"/>
      <c r="B14" s="31"/>
    </row>
    <row r="15" spans="1:2">
      <c r="A15" s="32"/>
      <c r="B15" s="31"/>
    </row>
    <row r="16" spans="1:1">
      <c r="A16" s="33" t="s">
        <v>88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6" workbookViewId="0">
      <selection activeCell="H22" sqref="H22"/>
    </sheetView>
  </sheetViews>
  <sheetFormatPr defaultColWidth="11.425" defaultRowHeight="14.25"/>
  <cols>
    <col min="1" max="1" width="13.375" style="1" customWidth="1"/>
    <col min="2" max="2" width="11.875" style="1" customWidth="1"/>
    <col min="3" max="3" width="8.625" style="1" customWidth="1"/>
    <col min="4" max="4" width="9.625" style="1" customWidth="1"/>
    <col min="5" max="5" width="11" style="1" customWidth="1"/>
    <col min="6" max="6" width="5.025" style="1" customWidth="1"/>
    <col min="7" max="7" width="4.25" style="1" customWidth="1"/>
    <col min="8" max="8" width="11.25" style="1" customWidth="1"/>
    <col min="9" max="9" width="12.625" style="1" customWidth="1"/>
    <col min="10" max="16384" width="11.425" style="1"/>
  </cols>
  <sheetData>
    <row r="1" s="1" customFormat="1" ht="27.75" customHeight="1" spans="1:9">
      <c r="A1" s="3"/>
      <c r="B1" s="3"/>
      <c r="C1" s="17" t="s">
        <v>222</v>
      </c>
      <c r="D1" s="3"/>
      <c r="E1" s="3"/>
      <c r="F1" s="3"/>
      <c r="G1" s="3"/>
      <c r="H1" s="3"/>
      <c r="I1" s="3"/>
    </row>
    <row r="2" s="1" customFormat="1" ht="27.75" customHeight="1" spans="1:9">
      <c r="A2" s="3"/>
      <c r="B2" s="3"/>
      <c r="C2" s="3"/>
      <c r="D2" s="18" t="s">
        <v>223</v>
      </c>
      <c r="E2" s="3"/>
      <c r="F2" s="3"/>
      <c r="G2" s="3"/>
      <c r="H2" s="3"/>
      <c r="I2" s="3"/>
    </row>
    <row r="3" s="1" customFormat="1" ht="17.25" customHeight="1" spans="1:9">
      <c r="A3" s="6" t="s">
        <v>224</v>
      </c>
      <c r="B3" s="19" t="s">
        <v>225</v>
      </c>
      <c r="C3" s="20"/>
      <c r="D3" s="10"/>
      <c r="E3" s="6" t="s">
        <v>226</v>
      </c>
      <c r="F3" s="7" t="s">
        <v>215</v>
      </c>
      <c r="G3" s="6"/>
      <c r="H3" s="6"/>
      <c r="I3" s="6"/>
    </row>
    <row r="4" s="1" customFormat="1" ht="17.25" customHeight="1" spans="1:9">
      <c r="A4" s="6" t="s">
        <v>227</v>
      </c>
      <c r="B4" s="7" t="s">
        <v>228</v>
      </c>
      <c r="C4" s="6"/>
      <c r="D4" s="10"/>
      <c r="E4" s="6" t="s">
        <v>229</v>
      </c>
      <c r="F4" s="7" t="s">
        <v>230</v>
      </c>
      <c r="G4" s="6"/>
      <c r="H4" s="6"/>
      <c r="I4" s="6"/>
    </row>
    <row r="5" s="1" customFormat="1" ht="17.25" customHeight="1" spans="1:9">
      <c r="A5" s="6" t="s">
        <v>231</v>
      </c>
      <c r="B5" s="7" t="s">
        <v>232</v>
      </c>
      <c r="C5" s="6"/>
      <c r="D5" s="10"/>
      <c r="E5" s="6" t="s">
        <v>233</v>
      </c>
      <c r="F5" s="7" t="s">
        <v>234</v>
      </c>
      <c r="G5" s="6"/>
      <c r="H5" s="6"/>
      <c r="I5" s="6"/>
    </row>
    <row r="6" s="1" customFormat="1" ht="17.25" customHeight="1" spans="1:9">
      <c r="A6" s="6" t="s">
        <v>235</v>
      </c>
      <c r="B6" s="21" t="s">
        <v>236</v>
      </c>
      <c r="C6" s="6"/>
      <c r="D6" s="10"/>
      <c r="E6" s="6" t="s">
        <v>237</v>
      </c>
      <c r="F6" s="21" t="s">
        <v>238</v>
      </c>
      <c r="G6" s="6"/>
      <c r="H6" s="6"/>
      <c r="I6" s="6"/>
    </row>
    <row r="7" s="1" customFormat="1" ht="17.25" customHeight="1" spans="1:9">
      <c r="A7" s="6" t="s">
        <v>239</v>
      </c>
      <c r="B7" s="10"/>
      <c r="C7" s="10"/>
      <c r="D7" s="10"/>
      <c r="E7" s="10"/>
      <c r="F7" s="10"/>
      <c r="G7" s="10"/>
      <c r="H7" s="10"/>
      <c r="I7" s="10"/>
    </row>
    <row r="8" s="1" customFormat="1" ht="17.25" customHeight="1" spans="1:9">
      <c r="A8" s="6" t="s">
        <v>240</v>
      </c>
      <c r="B8" s="10"/>
      <c r="C8" s="10"/>
      <c r="D8" s="10"/>
      <c r="E8" s="10"/>
      <c r="F8" s="10"/>
      <c r="G8" s="10"/>
      <c r="H8" s="10"/>
      <c r="I8" s="10"/>
    </row>
    <row r="9" s="1" customFormat="1" ht="34.5" customHeight="1" spans="1:9">
      <c r="A9" s="6" t="s">
        <v>241</v>
      </c>
      <c r="B9" s="10"/>
      <c r="C9" s="10"/>
      <c r="D9" s="10"/>
      <c r="E9" s="10"/>
      <c r="F9" s="10"/>
      <c r="G9" s="10"/>
      <c r="H9" s="10"/>
      <c r="I9" s="10"/>
    </row>
    <row r="10" s="1" customFormat="1" ht="17.25" customHeight="1" spans="1:9">
      <c r="A10" s="6" t="s">
        <v>242</v>
      </c>
      <c r="B10" s="10"/>
      <c r="C10" s="10"/>
      <c r="D10" s="10"/>
      <c r="E10" s="10"/>
      <c r="F10" s="10"/>
      <c r="G10" s="10"/>
      <c r="H10" s="10"/>
      <c r="I10" s="10"/>
    </row>
    <row r="11" s="1" customFormat="1" ht="17.25" customHeight="1" spans="1:9">
      <c r="A11" s="6" t="s">
        <v>243</v>
      </c>
      <c r="B11" s="10"/>
      <c r="C11" s="10"/>
      <c r="D11" s="10"/>
      <c r="E11" s="10"/>
      <c r="F11" s="10"/>
      <c r="G11" s="10"/>
      <c r="H11" s="10"/>
      <c r="I11" s="10"/>
    </row>
    <row r="12" s="1" customFormat="1" ht="17.25" customHeight="1" spans="1:9">
      <c r="A12" s="6" t="s">
        <v>244</v>
      </c>
      <c r="B12" s="10"/>
      <c r="C12" s="10"/>
      <c r="D12" s="10"/>
      <c r="E12" s="10"/>
      <c r="F12" s="10"/>
      <c r="G12" s="10"/>
      <c r="H12" s="10"/>
      <c r="I12" s="10"/>
    </row>
    <row r="13" s="1" customFormat="1" ht="17.25" customHeight="1" spans="1:9">
      <c r="A13" s="6" t="s">
        <v>245</v>
      </c>
      <c r="B13" s="10"/>
      <c r="C13" s="10"/>
      <c r="D13" s="10"/>
      <c r="E13" s="10"/>
      <c r="F13" s="10"/>
      <c r="G13" s="10"/>
      <c r="H13" s="10"/>
      <c r="I13" s="10"/>
    </row>
    <row r="14" s="1" customFormat="1" ht="17.25" customHeight="1" spans="1:9">
      <c r="A14" s="6" t="s">
        <v>246</v>
      </c>
      <c r="B14" s="10"/>
      <c r="C14" s="10"/>
      <c r="D14" s="10"/>
      <c r="E14" s="10"/>
      <c r="F14" s="10"/>
      <c r="G14" s="10"/>
      <c r="H14" s="10"/>
      <c r="I14" s="10"/>
    </row>
    <row r="15" s="1" customFormat="1" ht="17.25" customHeight="1" spans="1:9">
      <c r="A15" s="6" t="s">
        <v>247</v>
      </c>
      <c r="B15" s="10"/>
      <c r="C15" s="10"/>
      <c r="D15" s="10"/>
      <c r="E15" s="10"/>
      <c r="F15" s="10"/>
      <c r="G15" s="10"/>
      <c r="H15" s="10"/>
      <c r="I15" s="10"/>
    </row>
    <row r="16" s="1" customFormat="1" ht="34.5" customHeight="1" spans="1:9">
      <c r="A16" s="6" t="s">
        <v>248</v>
      </c>
      <c r="B16" s="10"/>
      <c r="C16" s="10"/>
      <c r="D16" s="10"/>
      <c r="E16" s="10"/>
      <c r="F16" s="10"/>
      <c r="G16" s="10"/>
      <c r="H16" s="10"/>
      <c r="I16" s="10"/>
    </row>
    <row r="17" s="1" customFormat="1" ht="17.25" customHeight="1" spans="1:9">
      <c r="A17" s="6" t="s">
        <v>249</v>
      </c>
      <c r="B17" s="22" t="s">
        <v>250</v>
      </c>
      <c r="C17" s="22"/>
      <c r="D17" s="22"/>
      <c r="E17" s="22"/>
      <c r="F17" s="22"/>
      <c r="G17" s="22"/>
      <c r="H17" s="22"/>
      <c r="I17" s="22"/>
    </row>
    <row r="18" s="1" customFormat="1" ht="34.5" customHeight="1" spans="1:9">
      <c r="A18" s="6" t="s">
        <v>251</v>
      </c>
      <c r="B18" s="6" t="s">
        <v>252</v>
      </c>
      <c r="C18" s="6" t="s">
        <v>253</v>
      </c>
      <c r="D18" s="6" t="s">
        <v>254</v>
      </c>
      <c r="E18" s="6" t="s">
        <v>255</v>
      </c>
      <c r="F18" s="6" t="s">
        <v>256</v>
      </c>
      <c r="G18" s="6"/>
      <c r="H18" s="6" t="s">
        <v>257</v>
      </c>
      <c r="I18" s="6" t="s">
        <v>258</v>
      </c>
    </row>
    <row r="19" s="1" customFormat="1" ht="51.75" customHeight="1" spans="1:9">
      <c r="A19" s="6" t="s">
        <v>259</v>
      </c>
      <c r="B19" s="6" t="s">
        <v>260</v>
      </c>
      <c r="C19" s="7" t="s">
        <v>261</v>
      </c>
      <c r="D19" s="6" t="s">
        <v>262</v>
      </c>
      <c r="E19" s="6">
        <v>100</v>
      </c>
      <c r="F19" s="6" t="s">
        <v>263</v>
      </c>
      <c r="G19" s="6"/>
      <c r="H19" s="10"/>
      <c r="I19" s="10"/>
    </row>
    <row r="20" s="1" customFormat="1" ht="30" customHeight="1" spans="1:9">
      <c r="A20" s="6" t="s">
        <v>264</v>
      </c>
      <c r="B20" s="6" t="s">
        <v>265</v>
      </c>
      <c r="C20" s="7" t="s">
        <v>266</v>
      </c>
      <c r="D20" s="6" t="s">
        <v>262</v>
      </c>
      <c r="E20" s="21">
        <v>100</v>
      </c>
      <c r="F20" s="7" t="s">
        <v>267</v>
      </c>
      <c r="G20" s="6"/>
      <c r="H20" s="10"/>
      <c r="I20" s="10"/>
    </row>
    <row r="21" s="1" customFormat="1" ht="34.5" customHeight="1" spans="1:9">
      <c r="A21" s="6"/>
      <c r="B21" s="6" t="s">
        <v>268</v>
      </c>
      <c r="C21" s="7" t="s">
        <v>269</v>
      </c>
      <c r="D21" s="6" t="s">
        <v>262</v>
      </c>
      <c r="E21" s="6">
        <v>100</v>
      </c>
      <c r="F21" s="6" t="s">
        <v>263</v>
      </c>
      <c r="G21" s="6"/>
      <c r="H21" s="10"/>
      <c r="I21" s="10"/>
    </row>
    <row r="22" s="1" customFormat="1" ht="30" customHeight="1" spans="1:9">
      <c r="A22" s="6"/>
      <c r="B22" s="6" t="s">
        <v>270</v>
      </c>
      <c r="C22" s="7" t="s">
        <v>271</v>
      </c>
      <c r="D22" s="6" t="s">
        <v>262</v>
      </c>
      <c r="E22" s="6">
        <v>100</v>
      </c>
      <c r="F22" s="6" t="s">
        <v>263</v>
      </c>
      <c r="G22" s="6"/>
      <c r="H22" s="10"/>
      <c r="I22" s="10"/>
    </row>
    <row r="23" s="1" customFormat="1" ht="51.75" customHeight="1" spans="1:9">
      <c r="A23" s="6" t="s">
        <v>272</v>
      </c>
      <c r="B23" s="6" t="s">
        <v>273</v>
      </c>
      <c r="C23" s="7" t="s">
        <v>274</v>
      </c>
      <c r="D23" s="6" t="s">
        <v>262</v>
      </c>
      <c r="E23" s="6">
        <v>100</v>
      </c>
      <c r="F23" s="6" t="s">
        <v>263</v>
      </c>
      <c r="G23" s="6"/>
      <c r="H23" s="10"/>
      <c r="I23" s="10"/>
    </row>
    <row r="24" s="1" customFormat="1" ht="34.5" customHeight="1" spans="1:9">
      <c r="A24" s="6" t="s">
        <v>275</v>
      </c>
      <c r="B24" s="6" t="s">
        <v>276</v>
      </c>
      <c r="C24" s="7" t="s">
        <v>277</v>
      </c>
      <c r="D24" s="6" t="s">
        <v>262</v>
      </c>
      <c r="E24" s="21">
        <v>100</v>
      </c>
      <c r="F24" s="23" t="s">
        <v>263</v>
      </c>
      <c r="G24" s="6"/>
      <c r="H24" s="10"/>
      <c r="I24" s="10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C40" sqref="C40"/>
    </sheetView>
  </sheetViews>
  <sheetFormatPr defaultColWidth="11.425" defaultRowHeight="14.25"/>
  <cols>
    <col min="1" max="1" width="13.625" style="1" customWidth="1"/>
    <col min="2" max="2" width="16.875" style="1" customWidth="1"/>
    <col min="3" max="3" width="20.125" style="1" customWidth="1"/>
    <col min="4" max="4" width="12.875" style="1" customWidth="1"/>
    <col min="5" max="5" width="12.625" style="1" customWidth="1"/>
    <col min="6" max="6" width="11.375" style="1" customWidth="1"/>
    <col min="7" max="16384" width="11.425" style="1"/>
  </cols>
  <sheetData>
    <row r="1" s="1" customFormat="1" ht="24.75" customHeight="1" spans="1:6">
      <c r="A1" s="3"/>
      <c r="B1" s="4" t="s">
        <v>278</v>
      </c>
      <c r="C1" s="3"/>
      <c r="D1" s="3"/>
      <c r="E1" s="3"/>
      <c r="F1" s="3"/>
    </row>
    <row r="2" s="1" customFormat="1" ht="20.25" customHeight="1" spans="1:6">
      <c r="A2" s="3"/>
      <c r="B2" s="3"/>
      <c r="C2" s="5" t="s">
        <v>279</v>
      </c>
      <c r="D2" s="3"/>
      <c r="E2" s="3"/>
      <c r="F2" s="3"/>
    </row>
    <row r="3" s="1" customFormat="1" ht="17.25" customHeight="1" spans="1:6">
      <c r="A3" s="6" t="s">
        <v>280</v>
      </c>
      <c r="B3" s="7" t="s">
        <v>3</v>
      </c>
      <c r="C3" s="6"/>
      <c r="D3" s="6"/>
      <c r="E3" s="6"/>
      <c r="F3" s="6"/>
    </row>
    <row r="4" s="1" customFormat="1" ht="17.25" customHeight="1" spans="1:6">
      <c r="A4" s="6" t="s">
        <v>281</v>
      </c>
      <c r="B4" s="8" t="s">
        <v>13</v>
      </c>
      <c r="C4" s="9"/>
      <c r="D4" s="6" t="s">
        <v>282</v>
      </c>
      <c r="E4" s="9" t="s">
        <v>283</v>
      </c>
      <c r="F4" s="9"/>
    </row>
    <row r="5" s="1" customFormat="1" ht="17.25" customHeight="1" spans="1:6">
      <c r="A5" s="6" t="s">
        <v>284</v>
      </c>
      <c r="B5" s="6" t="s">
        <v>285</v>
      </c>
      <c r="C5" s="6"/>
      <c r="D5" s="6"/>
      <c r="E5" s="6"/>
      <c r="F5" s="6"/>
    </row>
    <row r="6" s="1" customFormat="1" ht="16.1" customHeight="1" spans="1:6">
      <c r="A6" s="6"/>
      <c r="B6" s="8" t="s">
        <v>286</v>
      </c>
      <c r="C6" s="9"/>
      <c r="D6" s="9"/>
      <c r="E6" s="9"/>
      <c r="F6" s="9"/>
    </row>
    <row r="7" s="1" customFormat="1" ht="17.25" customHeight="1" spans="1:6">
      <c r="A7" s="6"/>
      <c r="B7" s="6" t="s">
        <v>287</v>
      </c>
      <c r="C7" s="6"/>
      <c r="D7" s="6"/>
      <c r="E7" s="6"/>
      <c r="F7" s="6"/>
    </row>
    <row r="8" s="1" customFormat="1" ht="73" customHeight="1" spans="1:6">
      <c r="A8" s="6"/>
      <c r="B8" s="10" t="s">
        <v>288</v>
      </c>
      <c r="C8" s="10"/>
      <c r="D8" s="10"/>
      <c r="E8" s="10"/>
      <c r="F8" s="10"/>
    </row>
    <row r="9" s="1" customFormat="1" ht="17.25" customHeight="1" spans="1:6">
      <c r="A9" s="6"/>
      <c r="B9" s="6" t="s">
        <v>289</v>
      </c>
      <c r="C9" s="6"/>
      <c r="D9" s="6"/>
      <c r="E9" s="6"/>
      <c r="F9" s="6"/>
    </row>
    <row r="10" s="1" customFormat="1" ht="75" customHeight="1" spans="1:6">
      <c r="A10" s="6"/>
      <c r="B10" s="10" t="s">
        <v>290</v>
      </c>
      <c r="C10" s="10"/>
      <c r="D10" s="10"/>
      <c r="E10" s="10"/>
      <c r="F10" s="10"/>
    </row>
    <row r="11" s="1" customFormat="1" ht="24" customHeight="1" spans="1:6">
      <c r="A11" s="6" t="s">
        <v>249</v>
      </c>
      <c r="B11" s="11" t="s">
        <v>291</v>
      </c>
      <c r="C11" s="10"/>
      <c r="D11" s="10"/>
      <c r="E11" s="10"/>
      <c r="F11" s="10"/>
    </row>
    <row r="12" s="1" customFormat="1" ht="17.25" customHeight="1" spans="1:6">
      <c r="A12" s="6" t="s">
        <v>292</v>
      </c>
      <c r="B12" s="6" t="s">
        <v>293</v>
      </c>
      <c r="C12" s="6"/>
      <c r="D12" s="6"/>
      <c r="E12" s="6"/>
      <c r="F12" s="6"/>
    </row>
    <row r="13" s="1" customFormat="1" ht="16.1" customHeight="1" spans="1:6">
      <c r="A13" s="6"/>
      <c r="B13" s="10"/>
      <c r="C13" s="10"/>
      <c r="D13" s="10"/>
      <c r="E13" s="10"/>
      <c r="F13" s="10"/>
    </row>
    <row r="14" s="1" customFormat="1" ht="51.75" customHeight="1" spans="1:6">
      <c r="A14" s="6"/>
      <c r="B14" s="6" t="s">
        <v>294</v>
      </c>
      <c r="C14" s="7" t="s">
        <v>295</v>
      </c>
      <c r="D14" s="6"/>
      <c r="E14" s="6"/>
      <c r="F14" s="6"/>
    </row>
    <row r="15" s="1" customFormat="1" ht="17.25" customHeight="1" spans="1:6">
      <c r="A15" s="6"/>
      <c r="B15" s="6" t="s">
        <v>296</v>
      </c>
      <c r="C15" s="6"/>
      <c r="D15" s="6"/>
      <c r="E15" s="6"/>
      <c r="F15" s="6"/>
    </row>
    <row r="16" s="1" customFormat="1" ht="16.1" customHeight="1" spans="1:6">
      <c r="A16" s="6"/>
      <c r="B16" s="10"/>
      <c r="C16" s="10"/>
      <c r="D16" s="10"/>
      <c r="E16" s="10"/>
      <c r="F16" s="10"/>
    </row>
    <row r="17" s="1" customFormat="1" ht="17.25" customHeight="1" spans="1:6">
      <c r="A17" s="6" t="s">
        <v>297</v>
      </c>
      <c r="B17" s="6" t="s">
        <v>298</v>
      </c>
      <c r="C17" s="10"/>
      <c r="D17" s="10"/>
      <c r="E17" s="10"/>
      <c r="F17" s="10"/>
    </row>
    <row r="18" s="1" customFormat="1" ht="17.25" customHeight="1" spans="1:6">
      <c r="A18" s="6"/>
      <c r="B18" s="6" t="s">
        <v>299</v>
      </c>
      <c r="C18" s="12">
        <v>11</v>
      </c>
      <c r="D18" s="6"/>
      <c r="E18" s="6"/>
      <c r="F18" s="6"/>
    </row>
    <row r="19" s="1" customFormat="1" ht="17.25" customHeight="1" spans="1:6">
      <c r="A19" s="6"/>
      <c r="B19" s="6" t="s">
        <v>300</v>
      </c>
      <c r="C19" s="12">
        <v>10</v>
      </c>
      <c r="D19" s="6"/>
      <c r="E19" s="6"/>
      <c r="F19" s="6"/>
    </row>
    <row r="20" s="1" customFormat="1" ht="34.5" customHeight="1" spans="1:6">
      <c r="A20" s="6" t="s">
        <v>301</v>
      </c>
      <c r="B20" s="6" t="s">
        <v>302</v>
      </c>
      <c r="C20" s="6" t="s">
        <v>303</v>
      </c>
      <c r="D20" s="6"/>
      <c r="E20" s="6" t="s">
        <v>304</v>
      </c>
      <c r="F20" s="6" t="s">
        <v>305</v>
      </c>
    </row>
    <row r="21" s="1" customFormat="1" ht="17.25" customHeight="1" spans="1:6">
      <c r="A21" s="6"/>
      <c r="B21" s="6" t="s">
        <v>306</v>
      </c>
      <c r="C21" s="6" t="s">
        <v>307</v>
      </c>
      <c r="D21" s="6">
        <v>132.94</v>
      </c>
      <c r="E21" s="6" t="s">
        <v>308</v>
      </c>
      <c r="F21" s="6">
        <v>0</v>
      </c>
    </row>
    <row r="22" s="1" customFormat="1" ht="17.25" customHeight="1" spans="1:6">
      <c r="A22" s="6"/>
      <c r="B22" s="6"/>
      <c r="C22" s="6" t="s">
        <v>309</v>
      </c>
      <c r="D22" s="6">
        <v>11.52</v>
      </c>
      <c r="E22" s="6"/>
      <c r="F22" s="6"/>
    </row>
    <row r="23" s="1" customFormat="1" ht="17.25" customHeight="1" spans="1:6">
      <c r="A23" s="6"/>
      <c r="B23" s="6"/>
      <c r="C23" s="6" t="s">
        <v>310</v>
      </c>
      <c r="D23" s="6">
        <v>144.46</v>
      </c>
      <c r="E23" s="6" t="s">
        <v>311</v>
      </c>
      <c r="F23" s="6">
        <v>5388.53</v>
      </c>
    </row>
    <row r="24" s="1" customFormat="1" ht="17.25" customHeight="1" spans="1:6">
      <c r="A24" s="6"/>
      <c r="B24" s="6" t="s">
        <v>312</v>
      </c>
      <c r="C24" s="6" t="s">
        <v>313</v>
      </c>
      <c r="D24" s="6">
        <v>5244.08</v>
      </c>
      <c r="E24" s="6" t="s">
        <v>314</v>
      </c>
      <c r="F24" s="6">
        <v>0</v>
      </c>
    </row>
    <row r="25" s="1" customFormat="1" ht="17.25" customHeight="1" spans="1:6">
      <c r="A25" s="6"/>
      <c r="B25" s="6"/>
      <c r="C25" s="6" t="s">
        <v>315</v>
      </c>
      <c r="D25" s="6">
        <v>0</v>
      </c>
      <c r="E25" s="6" t="s">
        <v>316</v>
      </c>
      <c r="F25" s="6">
        <v>5388.53</v>
      </c>
    </row>
    <row r="26" s="1" customFormat="1" ht="17.25" customHeight="1" spans="1:6">
      <c r="A26" s="6"/>
      <c r="B26" s="6"/>
      <c r="C26" s="6" t="s">
        <v>310</v>
      </c>
      <c r="D26" s="6">
        <v>5244.08</v>
      </c>
      <c r="E26" s="6" t="s">
        <v>317</v>
      </c>
      <c r="F26" s="6">
        <v>5388.53</v>
      </c>
    </row>
    <row r="27" s="1" customFormat="1" ht="17.25" customHeight="1" spans="1:6">
      <c r="A27" s="13" t="s">
        <v>251</v>
      </c>
      <c r="B27" s="13" t="s">
        <v>252</v>
      </c>
      <c r="C27" s="13" t="s">
        <v>253</v>
      </c>
      <c r="D27" s="13" t="s">
        <v>318</v>
      </c>
      <c r="E27" s="13" t="s">
        <v>257</v>
      </c>
      <c r="F27" s="13" t="s">
        <v>258</v>
      </c>
    </row>
    <row r="28" s="2" customFormat="1" customHeight="1" spans="1:6">
      <c r="A28" s="14" t="s">
        <v>319</v>
      </c>
      <c r="B28" s="14" t="s">
        <v>320</v>
      </c>
      <c r="C28" s="15" t="s">
        <v>321</v>
      </c>
      <c r="D28" s="15" t="s">
        <v>322</v>
      </c>
      <c r="E28" s="15" t="s">
        <v>323</v>
      </c>
      <c r="F28" s="15" t="s">
        <v>263</v>
      </c>
    </row>
    <row r="29" s="2" customFormat="1" customHeight="1" spans="1:6">
      <c r="A29" s="14"/>
      <c r="B29" s="14"/>
      <c r="C29" s="15" t="s">
        <v>324</v>
      </c>
      <c r="D29" s="15" t="s">
        <v>325</v>
      </c>
      <c r="E29" s="15" t="s">
        <v>323</v>
      </c>
      <c r="F29" s="15" t="s">
        <v>263</v>
      </c>
    </row>
    <row r="30" s="2" customFormat="1" spans="1:6">
      <c r="A30" s="14"/>
      <c r="B30" s="14"/>
      <c r="C30" s="15" t="s">
        <v>326</v>
      </c>
      <c r="D30" s="15" t="s">
        <v>325</v>
      </c>
      <c r="E30" s="15" t="s">
        <v>323</v>
      </c>
      <c r="F30" s="15" t="s">
        <v>263</v>
      </c>
    </row>
    <row r="31" s="2" customFormat="1" spans="1:6">
      <c r="A31" s="14"/>
      <c r="B31" s="14"/>
      <c r="C31" s="15" t="s">
        <v>327</v>
      </c>
      <c r="D31" s="15" t="s">
        <v>325</v>
      </c>
      <c r="E31" s="15" t="s">
        <v>328</v>
      </c>
      <c r="F31" s="15" t="s">
        <v>263</v>
      </c>
    </row>
    <row r="32" s="2" customFormat="1" spans="1:9">
      <c r="A32" s="14"/>
      <c r="B32" s="14" t="s">
        <v>329</v>
      </c>
      <c r="C32" s="15" t="s">
        <v>330</v>
      </c>
      <c r="D32" s="15" t="s">
        <v>331</v>
      </c>
      <c r="E32" s="15" t="s">
        <v>332</v>
      </c>
      <c r="F32" s="15" t="s">
        <v>333</v>
      </c>
      <c r="I32" s="16"/>
    </row>
    <row r="33" s="2" customFormat="1" spans="1:6">
      <c r="A33" s="14"/>
      <c r="B33" s="14"/>
      <c r="C33" s="15" t="s">
        <v>334</v>
      </c>
      <c r="D33" s="15" t="s">
        <v>331</v>
      </c>
      <c r="E33" s="15" t="s">
        <v>335</v>
      </c>
      <c r="F33" s="15" t="s">
        <v>333</v>
      </c>
    </row>
    <row r="34" s="2" customFormat="1" spans="1:6">
      <c r="A34" s="14"/>
      <c r="B34" s="15" t="s">
        <v>336</v>
      </c>
      <c r="C34" s="15" t="s">
        <v>337</v>
      </c>
      <c r="D34" s="15" t="s">
        <v>331</v>
      </c>
      <c r="E34" s="15" t="s">
        <v>335</v>
      </c>
      <c r="F34" s="15" t="s">
        <v>333</v>
      </c>
    </row>
    <row r="35" s="2" customFormat="1" spans="1:6">
      <c r="A35" s="14"/>
      <c r="B35" s="15" t="s">
        <v>338</v>
      </c>
      <c r="C35" s="15" t="s">
        <v>339</v>
      </c>
      <c r="D35" s="15" t="s">
        <v>325</v>
      </c>
      <c r="E35" s="15" t="s">
        <v>323</v>
      </c>
      <c r="F35" s="15" t="s">
        <v>263</v>
      </c>
    </row>
    <row r="36" s="2" customFormat="1" spans="1:6">
      <c r="A36" s="14"/>
      <c r="B36" s="15" t="s">
        <v>340</v>
      </c>
      <c r="C36" s="15" t="s">
        <v>341</v>
      </c>
      <c r="D36" s="15" t="s">
        <v>331</v>
      </c>
      <c r="E36" s="15" t="s">
        <v>332</v>
      </c>
      <c r="F36" s="15" t="s">
        <v>333</v>
      </c>
    </row>
    <row r="37" s="2" customFormat="1" spans="1:6">
      <c r="A37" s="14"/>
      <c r="B37" s="15" t="s">
        <v>342</v>
      </c>
      <c r="C37" s="15" t="s">
        <v>343</v>
      </c>
      <c r="D37" s="15" t="s">
        <v>331</v>
      </c>
      <c r="E37" s="15" t="s">
        <v>335</v>
      </c>
      <c r="F37" s="15" t="s">
        <v>333</v>
      </c>
    </row>
    <row r="38" s="2" customFormat="1" spans="1:6">
      <c r="A38" s="14" t="s">
        <v>344</v>
      </c>
      <c r="B38" s="15" t="s">
        <v>345</v>
      </c>
      <c r="C38" s="15" t="s">
        <v>346</v>
      </c>
      <c r="D38" s="15" t="s">
        <v>331</v>
      </c>
      <c r="E38" s="15" t="s">
        <v>347</v>
      </c>
      <c r="F38" s="15" t="s">
        <v>333</v>
      </c>
    </row>
    <row r="39" s="2" customFormat="1" spans="1:6">
      <c r="A39" s="14"/>
      <c r="B39" s="15" t="s">
        <v>348</v>
      </c>
      <c r="C39" s="15" t="s">
        <v>349</v>
      </c>
      <c r="D39" s="15" t="s">
        <v>331</v>
      </c>
      <c r="E39" s="15" t="s">
        <v>347</v>
      </c>
      <c r="F39" s="15" t="s">
        <v>333</v>
      </c>
    </row>
    <row r="40" s="2" customFormat="1" spans="1:6">
      <c r="A40" s="14"/>
      <c r="B40" s="15" t="s">
        <v>350</v>
      </c>
      <c r="C40" s="15" t="s">
        <v>351</v>
      </c>
      <c r="D40" s="15" t="s">
        <v>331</v>
      </c>
      <c r="E40" s="15" t="s">
        <v>347</v>
      </c>
      <c r="F40" s="15" t="s">
        <v>333</v>
      </c>
    </row>
    <row r="41" s="2" customFormat="1" spans="1:6">
      <c r="A41" s="14"/>
      <c r="B41" s="15" t="s">
        <v>352</v>
      </c>
      <c r="C41" s="15" t="s">
        <v>277</v>
      </c>
      <c r="D41" s="15" t="s">
        <v>262</v>
      </c>
      <c r="E41" s="15" t="s">
        <v>353</v>
      </c>
      <c r="F41" s="15" t="s">
        <v>263</v>
      </c>
    </row>
    <row r="42" s="2" customFormat="1" spans="1:6">
      <c r="A42" s="14" t="s">
        <v>354</v>
      </c>
      <c r="B42" s="15" t="s">
        <v>355</v>
      </c>
      <c r="C42" s="15" t="s">
        <v>356</v>
      </c>
      <c r="D42" s="15" t="s">
        <v>331</v>
      </c>
      <c r="E42" s="15" t="s">
        <v>347</v>
      </c>
      <c r="F42" s="15" t="s">
        <v>333</v>
      </c>
    </row>
    <row r="43" s="2" customFormat="1" spans="1:6">
      <c r="A43" s="14"/>
      <c r="B43" s="15" t="s">
        <v>357</v>
      </c>
      <c r="C43" s="15" t="s">
        <v>358</v>
      </c>
      <c r="D43" s="15" t="s">
        <v>331</v>
      </c>
      <c r="E43" s="15" t="s">
        <v>347</v>
      </c>
      <c r="F43" s="15" t="s">
        <v>333</v>
      </c>
    </row>
    <row r="44" s="2" customFormat="1" spans="1:6">
      <c r="A44" s="14"/>
      <c r="B44" s="15" t="s">
        <v>359</v>
      </c>
      <c r="C44" s="15" t="s">
        <v>360</v>
      </c>
      <c r="D44" s="15" t="s">
        <v>331</v>
      </c>
      <c r="E44" s="15" t="s">
        <v>361</v>
      </c>
      <c r="F44" s="15" t="s">
        <v>333</v>
      </c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dataValidations count="1">
    <dataValidation type="list" allowBlank="1" showErrorMessage="1" sqref="D28:D44">
      <formula1>[1]要素或下拉框值集指标!#REF!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2025-05-07T02:30:29Z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1DC7FCFE204C45E9BAF79939C78569B4_13</vt:lpwstr>
  </property>
  <property fmtid="{D5CDD505-2E9C-101B-9397-08002B2CF9AE}" pid="3" name="KSOProductBuildVer">
    <vt:lpwstr>2052-12.1.0.20784</vt:lpwstr>
  </property>
</Properties>
</file>