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9" firstSheet="2" activeTab="2"/>
  </bookViews>
  <sheets>
    <sheet name="封面" sheetId="1" r:id="rId1"/>
    <sheet name="目录" sheetId="2" r:id="rId2"/>
    <sheet name="合水县城市管理综合执法局整体支出绩效自评表" sheetId="3" r:id="rId3"/>
    <sheet name="城市维护费" sheetId="8" r:id="rId4"/>
    <sheet name="春节街景装饰" sheetId="9" r:id="rId5"/>
    <sheet name="环卫工意外保险" sheetId="10" r:id="rId6"/>
    <sheet name="驻村干部补助" sheetId="11" r:id="rId7"/>
    <sheet name="生活垃圾清运" sheetId="12" r:id="rId8"/>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<sst xmlns="http://schemas.openxmlformats.org/spreadsheetml/2006/main" count="811" uniqueCount="235">
  <si>
    <t>附件1</t>
  </si>
  <si>
    <r>
      <rPr>
        <b/>
        <sz val="36"/>
        <color rgb="FF000000"/>
        <rFont val="宋体"/>
        <charset val="134"/>
      </rPr>
      <t>2023年度县级预算执行情况绩效自评报表</t>
    </r>
    <r>
      <rPr>
        <b/>
        <sz val="28"/>
        <color rgb="FF000000"/>
        <rFont val="宋体"/>
        <charset val="134"/>
      </rPr>
      <t xml:space="preserve">
</t>
    </r>
  </si>
  <si>
    <t xml:space="preserve">                                 编报部门（单位公章）：合水县城市管理综合执法局</t>
  </si>
  <si>
    <t xml:space="preserve">                                 编报日期：2024年2月25日</t>
  </si>
  <si>
    <t xml:space="preserve">                                 联系人及电话：王明波   0934-5525830  18209346168       </t>
  </si>
  <si>
    <t>2022年度省级预算执行情况绩效自评报表目录</t>
  </si>
  <si>
    <t>一、单位自评报告</t>
  </si>
  <si>
    <t>二、单位整体支出自评表</t>
  </si>
  <si>
    <t>三、单位预算项目支出绩效自评结果汇总表</t>
  </si>
  <si>
    <t>2023年部门整体支出绩效自评表</t>
  </si>
  <si>
    <t>部门（单位）名称</t>
  </si>
  <si>
    <t>合水县城市管理综合执法局</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</si>
  <si>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</si>
  <si>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</si>
  <si>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</si>
  <si>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</si>
  <si>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</si>
  <si>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</si>
  <si>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</si>
  <si>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</si>
  <si>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</si>
  <si>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</si>
  <si>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</si>
  <si>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</si>
  <si>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</si>
  <si>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</si>
  <si>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目标1：城市管理工作稳中有进</t>
  </si>
  <si>
    <t>目标1完成情况：2023年，城市环境卫生更加洁净，市容市貌彰显内涵品质和合水特色风貌，城市管理基础设施承载能力进一步增强，生活垃圾无害化处置得到巩固和拓展，城市管理改革创新能力实现突破，城管队伍建设不断壮大规范，推进建立起全民共建共享城市治理新格局。</t>
  </si>
  <si>
    <t>目标2：城区生活垃圾清运“日产日清”</t>
  </si>
  <si>
    <t>由市政园林环卫队牵头，对生活垃圾进行每天清运，保证日产日清。</t>
  </si>
  <si>
    <t>目标3：环卫工人作业安全稳定</t>
  </si>
  <si>
    <t>为全体工作人员购买人身意外保险，确保人员作业安全。</t>
  </si>
  <si>
    <t>目标4：城市基础设施正常运转</t>
  </si>
  <si>
    <t>实施“721”工作法，保证城区基础设施完好，对城区市容市貌及各类基础设施进行检查，对城区路灯、护栏、公园、广场等基础设施实行专人负责。</t>
  </si>
  <si>
    <t>目标5：城市管理工作整体推进</t>
  </si>
  <si>
    <t>紧紧围绕“新型城镇化及基础设施产业链”招商任务，引进“合水县智慧停车场”项目，投资700余万元在城区建设15处智慧停车场，施划停车泊位675个，已投入运营；完成签约2个项目投资协议，计划投资2507万元。</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</si>
  <si>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</si>
  <si>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</si>
  <si>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</si>
  <si>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</si>
  <si>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</si>
  <si>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</si>
  <si>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</si>
  <si>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</si>
  <si>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</si>
  <si>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</si>
  <si>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</si>
  <si>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项目支出预算执行率</t>
  </si>
  <si>
    <t>“三公经费”控制率</t>
  </si>
  <si>
    <t>&lt;=100%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</si>
  <si>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</si>
  <si>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</si>
  <si>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</si>
  <si>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</si>
  <si>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</si>
  <si>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</si>
  <si>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</si>
  <si>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</si>
  <si>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</si>
  <si>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</si>
  <si>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</si>
  <si>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</si>
  <si>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</si>
  <si>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</si>
  <si>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</si>
  <si>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基础设施完好率</t>
  </si>
  <si>
    <t>&gt;=95%</t>
  </si>
  <si>
    <t>虽然绩效目标基本完成，但是根据规定倒扣了分值，表明我局对相关指标的预估不够精准，今后我局在绩效目标申报中将充分考虑绩效目标值的合理性和可实现性，结合历史指标数值及预期需要达到目标设定绩效目标。</t>
  </si>
  <si>
    <t>安全事故发生次数</t>
  </si>
  <si>
    <t>&lt;=1次</t>
  </si>
  <si>
    <t>0次</t>
  </si>
  <si>
    <t>工作考核覆盖率</t>
  </si>
  <si>
    <t>100%</t>
  </si>
  <si>
    <t>内外网公开信息</t>
  </si>
  <si>
    <t>&gt;=5条</t>
  </si>
  <si>
    <t>6条</t>
  </si>
  <si>
    <t>部门工作完成质量</t>
  </si>
  <si>
    <t>高</t>
  </si>
  <si>
    <t>项目完成质量</t>
  </si>
  <si>
    <t>部门工作完成及时性</t>
  </si>
  <si>
    <t>及时</t>
  </si>
  <si>
    <t>项目完成及时性</t>
  </si>
  <si>
    <t>成本控制情况</t>
  </si>
  <si>
    <t>有效控制</t>
  </si>
  <si>
    <t>部门效果目标</t>
  </si>
  <si>
    <t>城市面貌改善成效</t>
  </si>
  <si>
    <t>显著</t>
  </si>
  <si>
    <t>城市管理工作高质量发展成效</t>
  </si>
  <si>
    <t>市容市貌发展环境改善成效</t>
  </si>
  <si>
    <t>落实从严治党主体责任成效</t>
  </si>
  <si>
    <t>促进经济稳定发展</t>
  </si>
  <si>
    <t>提升业务能力和管理水平</t>
  </si>
  <si>
    <t>改善办公自动化系统维护效果</t>
  </si>
  <si>
    <t>内外网站信息采编优化效果</t>
  </si>
  <si>
    <t>排除网络安全隐患</t>
  </si>
  <si>
    <t>有效</t>
  </si>
  <si>
    <t>社会影响</t>
  </si>
  <si>
    <t>单位获奖情况</t>
  </si>
  <si>
    <t>&gt;=1次</t>
  </si>
  <si>
    <t>1次</t>
  </si>
  <si>
    <t>违法违纪情况</t>
  </si>
  <si>
    <t>&lt;=0次</t>
  </si>
  <si>
    <t>能力建设</t>
  </si>
  <si>
    <t>长效管理</t>
  </si>
  <si>
    <t>城市管理制度完善性</t>
  </si>
  <si>
    <t>完善</t>
  </si>
  <si>
    <t>组织建设</t>
  </si>
  <si>
    <t>党建工作开展规律性</t>
  </si>
  <si>
    <t>规律</t>
  </si>
  <si>
    <t>信息化建设情况</t>
  </si>
  <si>
    <t>信息化管理覆盖率</t>
  </si>
  <si>
    <t>=85%</t>
  </si>
  <si>
    <t>人力资源建设</t>
  </si>
  <si>
    <t>人员素质提升</t>
  </si>
  <si>
    <t>提升</t>
  </si>
  <si>
    <t>档案管理</t>
  </si>
  <si>
    <t>档案管理完备性</t>
  </si>
  <si>
    <t>完备</t>
  </si>
  <si>
    <t>服务对象满意度</t>
  </si>
  <si>
    <t>&gt;=90%</t>
  </si>
  <si>
    <t>90%</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</si>
  <si>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</si>
  <si>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</si>
  <si>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</si>
  <si>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</si>
  <si>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2023年度部门预算项目支出绩效自评表</t>
  </si>
  <si>
    <t>项目名称：</t>
  </si>
  <si>
    <t>城市维护费</t>
  </si>
  <si>
    <t>主管部门：</t>
  </si>
  <si>
    <t>实施单位：</t>
  </si>
  <si>
    <t>项目资金（万元）</t>
  </si>
  <si>
    <t>年初预算数
（万元）</t>
  </si>
  <si>
    <t>全年预算数（万元）</t>
  </si>
  <si>
    <t>全年执行数（万元）</t>
  </si>
  <si>
    <t>执行率（%）</t>
  </si>
  <si>
    <t>年度资金总额</t>
  </si>
  <si>
    <t>10</t>
  </si>
  <si>
    <t>其中：财政拨款</t>
  </si>
  <si>
    <t>其他资金</t>
  </si>
  <si>
    <t/>
  </si>
  <si>
    <t>0.00</t>
  </si>
  <si>
    <t>-</t>
  </si>
  <si>
    <t>年度总体目标</t>
  </si>
  <si>
    <t>实际完成情况</t>
  </si>
  <si>
    <t>2023年度，全局共有各类作业车辆23辆，移动公厕、固定公厕17座，环卫作业人员313人。对水、电及车辆日常运行维修保养、燃油等费用及时报销，保障全局工作人员工作顺利进行。现全局使用作业车辆设备种类8类23辆以上，城市维护面积超210万平方米，通过对车辆及时维护、道路塌陷及时维修，确保全局工作运转稳定。通过以上年度绩效目标，确保工作运转稳定，服务对象满意度提高。</t>
  </si>
  <si>
    <t>城市维护费保障我局城市管理工作开展。2023年完成： 1、保证城区基础设施基本完好，路灯照明基本正常，扬尘污染治理成效明显。2、购置了日常保洁及清扫所需资产，保障正常运行。3、对城区生活垃圾做到日产日清。4、城区市容市貌明显改善，市民反响良好。5、建立长效工作机制，为打造靓丽合水名片提供良好的环境保障。</t>
  </si>
  <si>
    <t>分值（权重）</t>
  </si>
  <si>
    <t>指标得分</t>
  </si>
  <si>
    <t>产出指标</t>
  </si>
  <si>
    <t>数量指标</t>
  </si>
  <si>
    <t>城市污染防治用水</t>
  </si>
  <si>
    <t>&gt;3.7万方</t>
  </si>
  <si>
    <t>3.85万方</t>
  </si>
  <si>
    <t>城市建设用电</t>
  </si>
  <si>
    <t>&gt;77.7万千瓦时</t>
  </si>
  <si>
    <t>82万千瓦时</t>
  </si>
  <si>
    <t>垃圾清运用油</t>
  </si>
  <si>
    <t>&gt;6.9万升</t>
  </si>
  <si>
    <t>7.2万升</t>
  </si>
  <si>
    <t>城市基础设施维护</t>
  </si>
  <si>
    <t>&gt;280次</t>
  </si>
  <si>
    <t>300次</t>
  </si>
  <si>
    <t>对相关指标的预估不够精准</t>
  </si>
  <si>
    <t>路灯亮灯率</t>
  </si>
  <si>
    <t>&gt;95%</t>
  </si>
  <si>
    <t>城市垃圾清运</t>
  </si>
  <si>
    <t>&gt;2.5万吨</t>
  </si>
  <si>
    <t>2.6万吨</t>
  </si>
  <si>
    <t>质量指标</t>
  </si>
  <si>
    <t>预算、决算、绩效评估评价报告的合规性</t>
  </si>
  <si>
    <t>合规</t>
  </si>
  <si>
    <t>&gt;93%</t>
  </si>
  <si>
    <t>财政资金使用合规性</t>
  </si>
  <si>
    <t>时效指标</t>
  </si>
  <si>
    <t>保证城区环境卫生整洁性</t>
  </si>
  <si>
    <t>市民投诉处理率</t>
  </si>
  <si>
    <t>垃圾清运及时性</t>
  </si>
  <si>
    <t>成本指标</t>
  </si>
  <si>
    <t>经费节约率</t>
  </si>
  <si>
    <t>&gt;=1.5%</t>
  </si>
  <si>
    <t>1.5%</t>
  </si>
  <si>
    <t>效益指标</t>
  </si>
  <si>
    <t>经济效益指标</t>
  </si>
  <si>
    <t>满足县域经济工作的环境需要</t>
  </si>
  <si>
    <t>满足</t>
  </si>
  <si>
    <t>社会效益指标</t>
  </si>
  <si>
    <t>保障日常运行及业务开展</t>
  </si>
  <si>
    <t>提高工作效能和质量</t>
  </si>
  <si>
    <t>提升工作人员业务水平</t>
  </si>
  <si>
    <t>生态效益指标</t>
  </si>
  <si>
    <t>污染事件发生次数</t>
  </si>
  <si>
    <t>可持续影响指标</t>
  </si>
  <si>
    <t>长效管理机制</t>
  </si>
  <si>
    <t>跨部门协助率</t>
  </si>
  <si>
    <t>政策知晓率</t>
  </si>
  <si>
    <t>满意度指标</t>
  </si>
  <si>
    <t>工作人员满意度</t>
  </si>
  <si>
    <t>总分</t>
  </si>
  <si>
    <t>良好</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</si>
  <si>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</si>
  <si>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</si>
  <si>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</si>
  <si>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</si>
  <si>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</si>
  <si>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2023年春节城区广场公园氛围营造</t>
  </si>
  <si>
    <t>为保证全县人民过一个安全、祥和的春节，对城区部分主干道、广场公园进行装饰，提升城市品位，打造靓丽合水名片。</t>
  </si>
  <si>
    <t>完成： 1、城区部分主干道、广场公园形象提升，整体环境感观良好，靓丽合水名片成效明显。2、城区市容市貌明显改善，市民反响良好。5、建立长效工作机制，为打造靓丽合水名片提供良好的环境保障。</t>
  </si>
  <si>
    <t>城市主干道装饰量</t>
  </si>
  <si>
    <t>&gt;3KM</t>
  </si>
  <si>
    <t>装饰亮灯率</t>
  </si>
  <si>
    <t>&gt;98%</t>
  </si>
  <si>
    <t>&gt;99%</t>
  </si>
  <si>
    <t>装饰品完好率</t>
  </si>
  <si>
    <t>保证城区市容市貌环境质量整洁性</t>
  </si>
  <si>
    <t>装饰及时性</t>
  </si>
  <si>
    <t>环卫工人身意外保险</t>
  </si>
  <si>
    <t>2023年度，全局共有作业人员313人。实施环卫工人身意外保险项目，保障全局工作人员工作顺利进行。</t>
  </si>
  <si>
    <t>为全局313名作业人员购买环卫工人身意外保险，保障了全局工作人员工作顺利进行。</t>
  </si>
  <si>
    <t>保障环卫工人数</t>
  </si>
  <si>
    <t>&gt;=313人</t>
  </si>
  <si>
    <t>313人</t>
  </si>
  <si>
    <t>发生事故赔付及时性</t>
  </si>
  <si>
    <t>提升工作人员工作积极性</t>
  </si>
  <si>
    <t>优</t>
  </si>
  <si>
    <t>脱贫村驻村帮扶工作队经费和县直单位驻村干部补助经费</t>
  </si>
  <si>
    <t>2023年度，我局按照上级统一要求，安排一名工作人员驻村，落实脱贫攻坚与乡村振兴要求，确保全局工作运转稳定。</t>
  </si>
  <si>
    <t>2023年完成： 1、驻村工作人员坚持在岗尽责，工作成效明显。</t>
  </si>
  <si>
    <t>驻村工作人员数量</t>
  </si>
  <si>
    <t>=1人</t>
  </si>
  <si>
    <t>1人</t>
  </si>
  <si>
    <t>保证工作正常开展</t>
  </si>
  <si>
    <t>人员在岗率</t>
  </si>
  <si>
    <t>生活垃圾清运费</t>
  </si>
  <si>
    <t>2023年度，我局对县城区内产生的生活垃圾做到日产日清，生活垃圾处理达到无害化要求，环境质量明显提升。确保工作运转稳定，服务对象满意度提高。</t>
  </si>
  <si>
    <t>城市垃圾处理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</si>
</sst>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font>
    <font>
      <sz val="20"/>
      <color indexed="8"/>
      <name val="宋体"/>
      <charset val="134"/>
    </font>
    <font>
      <b/>
      <sz val="20"/>
      <color indexed="8"/>
      <name val="宋体"/>
      <charset val="134"/>
    </font>
    <font>
      <sz val="10"/>
      <color indexed="8"/>
      <name val="宋体"/>
      <charset val="134"/>
    </font>
    <font>
      <b/>
      <sz val="10"/>
      <color indexed="8"/>
      <name val="宋体"/>
      <charset val="134"/>
    </font>
    <font>
      <b/>
      <sz val="10"/>
      <color indexed="63"/>
      <name val="宋体"/>
      <charset val="134"/>
    </font>
    <font>
      <sz val="10"/>
      <color indexed="63"/>
      <name val="宋体"/>
      <charset val="134"/>
    </font>
    <font>
      <b/>
      <sz val="9"/>
      <color indexed="8"/>
      <name val="宋体"/>
      <charset val="134"/>
    </font>
    <font>
      <sz val="9"/>
      <color indexed="8"/>
      <name val="宋体"/>
      <charset val="134"/>
    </font>
    <font>
      <sz val="12"/>
      <name val="宋体"/>
      <charset val="134"/>
    </font>
    <font>
      <b/>
      <sz val="10.5"/>
      <color indexed="8"/>
      <name val="宋体"/>
      <charset val="134"/>
    </font>
    <font>
      <sz val="10.5"/>
      <color indexed="8"/>
      <name val="宋体"/>
      <charset val="134"/>
    </font>
    <font>
      <sz val="10.5"/>
      <name val="宋体"/>
      <charset val="134"/>
    </font>
    <font>
      <sz val="11"/>
      <color indexed="63"/>
      <name val="宋体"/>
      <charset val="134"/>
    </font>
    <font>
      <sz val="12"/>
      <color indexed="8"/>
      <name val="宋体"/>
      <charset val="134"/>
    </font>
    <font>
      <sz val="12"/>
      <color indexed="8"/>
      <name val="黑体"/>
      <charset val="134"/>
    </font>
    <font>
      <sz val="16"/>
      <color indexed="8"/>
      <name val="黑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top/>
      <bottom style="thin">
        <color auto="1"/>
      </bottom>
      <diagonal/>
    </border>
    <border>
      <left/>
      <right/>
      <top style="thin">
        <color auto="1"/>
      </top>
      <bottom/>
      <diagonal/>
    </border>
    <border>
      <left style="thin">
        <color indexed="8"/>
      </left>
      <right/>
      <top style="thin">
        <color auto="1"/>
      </top>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right/>
      <top/>
      <bottom style="thin">
        <color indexed="8"/>
      </bottom>
      <diagonal/>
    </border>
    <border>
      <left/>
      <right/>
      <top style="thin">
        <color indexed="8"/>
      </top>
      <bottom/>
      <diagonal/>
    </border>
    <border>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4" borderId="26" applyNumberFormat="0" applyAlignment="0" applyProtection="0">
      <alignment vertical="center"/>
    </xf>
    <xf numFmtId="0" fontId="30" fillId="5" borderId="27" applyNumberFormat="0" applyAlignment="0" applyProtection="0">
      <alignment vertical="center"/>
    </xf>
    <xf numFmtId="0" fontId="31" fillId="5" borderId="26" applyNumberFormat="0" applyAlignment="0" applyProtection="0">
      <alignment vertical="center"/>
    </xf>
    <xf numFmtId="0" fontId="32" fillId="6"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cellStyleXfs>
  <cellXfs count="100">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0" fillId="0" borderId="0" xfId="0" applyBorder="1">
      <alignment vertical="center"/>
    </xf>
    <xf numFmtId="0" fontId="5" fillId="2" borderId="1" xfId="0" applyFont="1" applyFill="1" applyBorder="1" applyAlignment="1">
      <alignment vertical="center" wrapText="1"/>
    </xf>
    <xf numFmtId="0" fontId="8"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6"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9" fillId="0" borderId="0" xfId="0" applyFont="1" applyFill="1" applyBorder="1" applyAlignment="1">
      <alignment vertical="center"/>
    </xf>
    <xf numFmtId="0" fontId="2"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1" xfId="0" applyFont="1" applyFill="1" applyBorder="1" applyAlignment="1">
      <alignment vertical="center" wrapText="1"/>
    </xf>
    <xf numFmtId="4" fontId="11" fillId="0" borderId="1" xfId="0" applyNumberFormat="1" applyFont="1" applyFill="1" applyBorder="1" applyAlignment="1">
      <alignment horizontal="center" vertical="center" wrapText="1"/>
    </xf>
    <xf numFmtId="10" fontId="11" fillId="0" borderId="2" xfId="0" applyNumberFormat="1"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4" fontId="11" fillId="0" borderId="4"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wrapText="1"/>
    </xf>
    <xf numFmtId="9" fontId="11" fillId="0" borderId="1" xfId="0" applyNumberFormat="1" applyFont="1" applyFill="1" applyBorder="1" applyAlignment="1">
      <alignment vertical="center" wrapText="1"/>
    </xf>
    <xf numFmtId="0" fontId="11" fillId="0" borderId="22" xfId="0" applyFont="1" applyFill="1" applyBorder="1" applyAlignment="1">
      <alignment horizontal="left" vertical="center" wrapText="1"/>
    </xf>
    <xf numFmtId="0" fontId="14" fillId="0" borderId="0" xfId="0" applyFont="1">
      <alignment vertical="center"/>
    </xf>
    <xf numFmtId="0" fontId="2" fillId="0" borderId="0" xfId="0" applyFont="1" applyBorder="1" applyAlignment="1">
      <alignment horizontal="center" vertical="center"/>
    </xf>
    <xf numFmtId="0" fontId="15" fillId="0" borderId="0" xfId="0" applyFont="1" applyBorder="1">
      <alignment vertical="center"/>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4"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2" sqref="A2"/>
    </sheetView>
  </sheetViews>
  <sheetFormatPr defaultColWidth="9" defaultRowHeight="13.5"/>
  <cols>
    <col min="1" max="1" width="181.375" customWidth="1"/>
  </cols>
  <sheetData>
    <row r="1" ht="45" customHeight="1" spans="1:1">
      <c r="A1" s="94" t="s">
        <v>0</v>
      </c>
    </row>
    <row r="2" ht="149.25" customHeight="1" spans="1:11">
      <c r="A2" s="95" t="s">
        <v>1</v>
      </c>
      <c r="B2" s="2"/>
      <c r="C2" s="2"/>
      <c r="D2" s="2"/>
      <c r="E2" s="2"/>
      <c r="F2" s="2"/>
      <c r="G2" s="2"/>
      <c r="H2" s="2"/>
      <c r="I2" s="2"/>
      <c r="J2" s="2"/>
      <c r="K2" s="2"/>
    </row>
    <row r="3" ht="51" customHeight="1" spans="1:11">
      <c r="A3" s="96"/>
      <c r="B3" s="2"/>
      <c r="C3" s="2"/>
      <c r="D3" s="2"/>
      <c r="E3" s="2"/>
      <c r="F3" s="2"/>
      <c r="G3" s="2"/>
      <c r="H3" s="2"/>
      <c r="I3" s="2"/>
      <c r="J3" s="2"/>
      <c r="K3" s="2"/>
    </row>
    <row r="4" ht="51" customHeight="1" spans="1:11">
      <c r="A4" s="96"/>
      <c r="B4" s="2"/>
      <c r="C4" s="2"/>
      <c r="D4" s="2"/>
      <c r="E4" s="2"/>
      <c r="F4" s="2"/>
      <c r="G4" s="2"/>
      <c r="H4" s="2"/>
      <c r="I4" s="2"/>
      <c r="J4" s="2"/>
      <c r="K4" s="2"/>
    </row>
    <row r="5" ht="51" customHeight="1" spans="1:11">
      <c r="A5" s="97" t="s">
        <v>2</v>
      </c>
      <c r="B5" s="2"/>
      <c r="C5" s="2"/>
      <c r="D5" s="2"/>
      <c r="E5" s="2"/>
      <c r="F5" s="2"/>
      <c r="G5" s="2"/>
      <c r="H5" s="2"/>
      <c r="I5" s="2"/>
      <c r="J5" s="2"/>
      <c r="K5" s="2"/>
    </row>
    <row r="6" ht="51" customHeight="1" spans="1:11">
      <c r="A6" s="97" t="s">
        <v>3</v>
      </c>
      <c r="B6" s="2"/>
      <c r="C6" s="2"/>
      <c r="D6" s="2"/>
      <c r="E6" s="2"/>
      <c r="F6" s="2"/>
      <c r="G6" s="2"/>
      <c r="H6" s="2"/>
      <c r="I6" s="2"/>
      <c r="J6" s="2"/>
      <c r="K6" s="2"/>
    </row>
    <row r="7" ht="51" customHeight="1" spans="1:11">
      <c r="A7" s="98" t="s">
        <v>4</v>
      </c>
      <c r="B7" s="2"/>
      <c r="C7" s="2"/>
      <c r="D7" s="2"/>
      <c r="E7" s="2"/>
      <c r="F7" s="2"/>
      <c r="G7" s="2"/>
      <c r="H7" s="2"/>
      <c r="I7" s="2"/>
      <c r="J7" s="2"/>
      <c r="K7" s="2"/>
    </row>
    <row r="8" s="91" customFormat="1" ht="27" customHeight="1" spans="1:1">
      <c r="A8" s="99"/>
    </row>
    <row r="9" s="91" customFormat="1" ht="27" customHeight="1"/>
    <row r="10" s="91"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8" sqref="A8"/>
    </sheetView>
  </sheetViews>
  <sheetFormatPr defaultColWidth="9" defaultRowHeight="13.5" outlineLevelRow="7"/>
  <cols>
    <col min="1" max="1" width="81.625" customWidth="1"/>
  </cols>
  <sheetData>
    <row r="1" spans="1:1">
      <c r="A1" s="21"/>
    </row>
    <row r="2" ht="40.5" customHeight="1" spans="1:1">
      <c r="A2" s="92" t="s">
        <v>5</v>
      </c>
    </row>
    <row r="3" ht="19.5" customHeight="1" spans="1:1">
      <c r="A3" s="21"/>
    </row>
    <row r="4" s="91" customFormat="1" ht="30.75" customHeight="1" spans="1:1">
      <c r="A4" s="93" t="s">
        <v>6</v>
      </c>
    </row>
    <row r="5" s="91" customFormat="1" ht="30.75" customHeight="1" spans="1:1">
      <c r="A5" s="93" t="s">
        <v>7</v>
      </c>
    </row>
    <row r="6" s="91" customFormat="1" ht="30.75" customHeight="1" spans="1:1">
      <c r="A6" s="93" t="s">
        <v>8</v>
      </c>
    </row>
    <row r="7" spans="1:1">
      <c r="A7" s="21"/>
    </row>
    <row r="8" spans="1:1">
      <c r="A8" s="21"/>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57"/>
  <sheetViews>
    <sheetView tabSelected="1" workbookViewId="0">
      <selection activeCell="B10" sqref="B10:D10"/>
    </sheetView>
  </sheetViews>
  <sheetFormatPr defaultColWidth="11" defaultRowHeight="14.25"/>
  <cols>
    <col min="1" max="1" width="24.75" style="31" customWidth="1"/>
    <col min="2" max="2" width="22.125" style="31" customWidth="1"/>
    <col min="3" max="3" width="23.625" style="31" customWidth="1"/>
    <col min="4" max="4" width="29.25" style="31" customWidth="1"/>
    <col min="5" max="5" width="14" style="31" customWidth="1"/>
    <col min="6" max="6" width="14.25" style="31" customWidth="1"/>
    <col min="7" max="7" width="13.25" style="31" customWidth="1"/>
    <col min="8" max="8" width="11.875" style="31" customWidth="1"/>
    <col min="9" max="9" width="23.75" style="31" customWidth="1"/>
    <col min="10" max="16378" width="11" style="31"/>
    <col min="16379" max="16384" width="11" style="33"/>
  </cols>
  <sheetData>
    <row r="1" s="31" customFormat="1" ht="64.5" customHeight="1" spans="1:9">
      <c r="A1" s="34" t="s">
        <v>9</v>
      </c>
      <c r="B1" s="34"/>
      <c r="C1" s="34"/>
      <c r="D1" s="34"/>
      <c r="E1" s="34"/>
      <c r="F1" s="34"/>
      <c r="G1" s="34"/>
      <c r="H1" s="34"/>
      <c r="I1" s="34"/>
    </row>
    <row r="2" s="31" customFormat="1" ht="30" customHeight="1" spans="1:9">
      <c r="A2" s="35" t="s">
        <v>10</v>
      </c>
      <c r="B2" s="36" t="s">
        <v>11</v>
      </c>
      <c r="C2" s="37"/>
      <c r="D2" s="37"/>
      <c r="E2" s="37"/>
      <c r="F2" s="37"/>
      <c r="G2" s="37"/>
      <c r="H2" s="37"/>
      <c r="I2" s="85"/>
    </row>
    <row r="3" s="31" customFormat="1" ht="26.25" customHeight="1" spans="1:9">
      <c r="A3" s="38" t="s">
        <v>12</v>
      </c>
      <c r="B3" s="39"/>
      <c r="C3" s="39" t="s">
        <v>13</v>
      </c>
      <c r="D3" s="40" t="s">
        <v>14</v>
      </c>
      <c r="E3" s="41" t="s">
        <v>15</v>
      </c>
      <c r="F3" s="42" t="s">
        <v>16</v>
      </c>
      <c r="G3" s="43"/>
      <c r="H3" s="44" t="s">
        <v>17</v>
      </c>
      <c r="I3" s="86" t="s">
        <v>18</v>
      </c>
    </row>
    <row r="4" s="31" customFormat="1" ht="23.25" customHeight="1" spans="1:9">
      <c r="A4" s="45"/>
      <c r="B4" s="46" t="s">
        <v>19</v>
      </c>
      <c r="C4" s="47">
        <v>1862.94</v>
      </c>
      <c r="D4" s="47">
        <v>1367.4</v>
      </c>
      <c r="E4" s="47">
        <v>1367.4</v>
      </c>
      <c r="F4" s="48">
        <v>1</v>
      </c>
      <c r="G4" s="49"/>
      <c r="H4" s="50">
        <v>10</v>
      </c>
      <c r="I4" s="87">
        <v>10</v>
      </c>
    </row>
    <row r="5" s="31" customFormat="1" ht="23.25" customHeight="1" spans="1:9">
      <c r="A5" s="45"/>
      <c r="B5" s="51" t="s">
        <v>20</v>
      </c>
      <c r="C5" s="52">
        <v>1157.94</v>
      </c>
      <c r="D5" s="52">
        <v>870</v>
      </c>
      <c r="E5" s="52">
        <v>870</v>
      </c>
      <c r="F5" s="48">
        <v>1</v>
      </c>
      <c r="G5" s="49"/>
      <c r="H5" s="50" t="s">
        <v>21</v>
      </c>
      <c r="I5" s="50" t="s">
        <v>21</v>
      </c>
    </row>
    <row r="6" s="31" customFormat="1" ht="23.25" customHeight="1" spans="1:9">
      <c r="A6" s="53"/>
      <c r="B6" s="51" t="s">
        <v>22</v>
      </c>
      <c r="C6" s="52">
        <v>705</v>
      </c>
      <c r="D6" s="52">
        <v>497.4</v>
      </c>
      <c r="E6" s="52">
        <v>497.4</v>
      </c>
      <c r="F6" s="48">
        <v>1</v>
      </c>
      <c r="G6" s="49"/>
      <c r="H6" s="50" t="s">
        <v>21</v>
      </c>
      <c r="I6" s="50" t="s">
        <v>21</v>
      </c>
    </row>
    <row r="7" s="31" customFormat="1" ht="23.25" customHeight="1" spans="1:9">
      <c r="A7" s="39" t="s">
        <v>23</v>
      </c>
      <c r="B7" s="38" t="s">
        <v>24</v>
      </c>
      <c r="C7" s="38"/>
      <c r="D7" s="38"/>
      <c r="E7" s="39" t="s">
        <v>25</v>
      </c>
      <c r="F7" s="39"/>
      <c r="G7" s="39"/>
      <c r="H7" s="39"/>
      <c r="I7" s="39"/>
    </row>
    <row r="8" s="31" customFormat="1" ht="46" customHeight="1" spans="1:9">
      <c r="A8" s="42"/>
      <c r="B8" s="51" t="s">
        <v>26</v>
      </c>
      <c r="C8" s="51"/>
      <c r="D8" s="51"/>
      <c r="E8" s="54" t="s">
        <v>27</v>
      </c>
      <c r="F8" s="54"/>
      <c r="G8" s="54"/>
      <c r="H8" s="54"/>
      <c r="I8" s="88"/>
    </row>
    <row r="9" s="31" customFormat="1" ht="23" customHeight="1" spans="1:9">
      <c r="A9" s="42"/>
      <c r="B9" s="51" t="s">
        <v>28</v>
      </c>
      <c r="C9" s="51"/>
      <c r="D9" s="51"/>
      <c r="E9" s="54" t="s">
        <v>29</v>
      </c>
      <c r="F9" s="54"/>
      <c r="G9" s="54"/>
      <c r="H9" s="54"/>
      <c r="I9" s="88"/>
    </row>
    <row r="10" s="31" customFormat="1" ht="24" customHeight="1" spans="1:9">
      <c r="A10" s="42"/>
      <c r="B10" s="51" t="s">
        <v>30</v>
      </c>
      <c r="C10" s="51"/>
      <c r="D10" s="51"/>
      <c r="E10" s="54" t="s">
        <v>31</v>
      </c>
      <c r="F10" s="54"/>
      <c r="G10" s="54"/>
      <c r="H10" s="54"/>
      <c r="I10" s="88"/>
    </row>
    <row r="11" s="31" customFormat="1" ht="30" customHeight="1" spans="1:9">
      <c r="A11" s="42"/>
      <c r="B11" s="51" t="s">
        <v>32</v>
      </c>
      <c r="C11" s="51"/>
      <c r="D11" s="51"/>
      <c r="E11" s="54" t="s">
        <v>33</v>
      </c>
      <c r="F11" s="54"/>
      <c r="G11" s="54"/>
      <c r="H11" s="54"/>
      <c r="I11" s="88"/>
    </row>
    <row r="12" s="31" customFormat="1" ht="48" customHeight="1" spans="1:9">
      <c r="A12" s="42"/>
      <c r="B12" s="51" t="s">
        <v>34</v>
      </c>
      <c r="C12" s="51"/>
      <c r="D12" s="51"/>
      <c r="E12" s="54" t="s">
        <v>35</v>
      </c>
      <c r="F12" s="54"/>
      <c r="G12" s="54"/>
      <c r="H12" s="54"/>
      <c r="I12" s="88"/>
    </row>
    <row r="13" s="31" customFormat="1" ht="23.25" customHeight="1" spans="1:9">
      <c r="A13" s="55" t="s">
        <v>36</v>
      </c>
      <c r="B13" s="40" t="s">
        <v>37</v>
      </c>
      <c r="C13" s="56" t="s">
        <v>38</v>
      </c>
      <c r="D13" s="41" t="s">
        <v>39</v>
      </c>
      <c r="E13" s="39" t="s">
        <v>40</v>
      </c>
      <c r="F13" s="39" t="s">
        <v>41</v>
      </c>
      <c r="G13" s="39" t="s">
        <v>17</v>
      </c>
      <c r="H13" s="39" t="s">
        <v>18</v>
      </c>
      <c r="I13" s="39" t="s">
        <v>42</v>
      </c>
    </row>
    <row r="14" s="31" customFormat="1" ht="23.25" customHeight="1" spans="1:9">
      <c r="A14" s="55"/>
      <c r="B14" s="57" t="s">
        <v>43</v>
      </c>
      <c r="C14" s="58" t="s">
        <v>44</v>
      </c>
      <c r="D14" s="59" t="s">
        <v>45</v>
      </c>
      <c r="E14" s="60" t="s">
        <v>46</v>
      </c>
      <c r="F14" s="61">
        <v>1</v>
      </c>
      <c r="G14" s="62">
        <v>5</v>
      </c>
      <c r="H14" s="62">
        <v>5</v>
      </c>
      <c r="I14" s="89"/>
    </row>
    <row r="15" s="31" customFormat="1" ht="23.25" customHeight="1" spans="1:9">
      <c r="A15" s="55"/>
      <c r="B15" s="63"/>
      <c r="C15" s="64"/>
      <c r="D15" s="59" t="s">
        <v>47</v>
      </c>
      <c r="E15" s="60" t="s">
        <v>46</v>
      </c>
      <c r="F15" s="61">
        <v>1</v>
      </c>
      <c r="G15" s="62">
        <v>5</v>
      </c>
      <c r="H15" s="62">
        <v>5</v>
      </c>
      <c r="I15" s="89"/>
    </row>
    <row r="16" s="31" customFormat="1" ht="23.25" customHeight="1" spans="1:9">
      <c r="A16" s="55"/>
      <c r="B16" s="63"/>
      <c r="C16" s="64"/>
      <c r="D16" s="59" t="s">
        <v>48</v>
      </c>
      <c r="E16" s="60" t="s">
        <v>49</v>
      </c>
      <c r="F16" s="61">
        <v>1</v>
      </c>
      <c r="G16" s="62">
        <v>4</v>
      </c>
      <c r="H16" s="62">
        <v>4</v>
      </c>
      <c r="I16" s="89"/>
    </row>
    <row r="17" s="31" customFormat="1" ht="23.25" customHeight="1" spans="1:9">
      <c r="A17" s="55"/>
      <c r="B17" s="63"/>
      <c r="C17" s="65" t="s">
        <v>50</v>
      </c>
      <c r="D17" s="59" t="s">
        <v>51</v>
      </c>
      <c r="E17" s="60" t="s">
        <v>52</v>
      </c>
      <c r="F17" s="61">
        <v>1</v>
      </c>
      <c r="G17" s="62">
        <v>3</v>
      </c>
      <c r="H17" s="62">
        <v>3</v>
      </c>
      <c r="I17" s="46"/>
    </row>
    <row r="18" s="31" customFormat="1" ht="23.25" customHeight="1" spans="1:9">
      <c r="A18" s="55"/>
      <c r="B18" s="63"/>
      <c r="C18" s="66"/>
      <c r="D18" s="59" t="s">
        <v>53</v>
      </c>
      <c r="E18" s="60" t="s">
        <v>54</v>
      </c>
      <c r="F18" s="61">
        <v>1</v>
      </c>
      <c r="G18" s="62">
        <v>3</v>
      </c>
      <c r="H18" s="62">
        <v>3</v>
      </c>
      <c r="I18" s="46"/>
    </row>
    <row r="19" s="31" customFormat="1" ht="23.25" customHeight="1" spans="1:9">
      <c r="A19" s="55"/>
      <c r="B19" s="63"/>
      <c r="C19" s="67" t="s">
        <v>55</v>
      </c>
      <c r="D19" s="59" t="s">
        <v>56</v>
      </c>
      <c r="E19" s="60" t="s">
        <v>54</v>
      </c>
      <c r="F19" s="61">
        <v>1</v>
      </c>
      <c r="G19" s="62">
        <v>3</v>
      </c>
      <c r="H19" s="62">
        <v>3</v>
      </c>
      <c r="I19" s="46"/>
    </row>
    <row r="20" s="31" customFormat="1" ht="23.25" customHeight="1" spans="1:9">
      <c r="A20" s="55"/>
      <c r="B20" s="63"/>
      <c r="C20" s="68" t="s">
        <v>57</v>
      </c>
      <c r="D20" s="59" t="s">
        <v>58</v>
      </c>
      <c r="E20" s="60" t="s">
        <v>54</v>
      </c>
      <c r="F20" s="61">
        <v>1</v>
      </c>
      <c r="G20" s="62">
        <v>3</v>
      </c>
      <c r="H20" s="62">
        <v>3</v>
      </c>
      <c r="I20" s="46"/>
    </row>
    <row r="21" s="31" customFormat="1" ht="23.25" customHeight="1" spans="1:9">
      <c r="A21" s="55"/>
      <c r="B21" s="63"/>
      <c r="C21" s="68" t="s">
        <v>59</v>
      </c>
      <c r="D21" s="59" t="s">
        <v>60</v>
      </c>
      <c r="E21" s="60" t="s">
        <v>49</v>
      </c>
      <c r="F21" s="61">
        <v>0.8027</v>
      </c>
      <c r="G21" s="62">
        <v>2</v>
      </c>
      <c r="H21" s="62">
        <v>2</v>
      </c>
      <c r="I21" s="89"/>
    </row>
    <row r="22" s="31" customFormat="1" ht="23.25" customHeight="1" spans="1:9">
      <c r="A22" s="55"/>
      <c r="B22" s="69"/>
      <c r="C22" s="68" t="s">
        <v>61</v>
      </c>
      <c r="D22" s="59" t="s">
        <v>62</v>
      </c>
      <c r="E22" s="60" t="s">
        <v>52</v>
      </c>
      <c r="F22" s="61">
        <v>1</v>
      </c>
      <c r="G22" s="62">
        <v>2</v>
      </c>
      <c r="H22" s="62">
        <v>2</v>
      </c>
      <c r="I22" s="46"/>
    </row>
    <row r="23" s="31" customFormat="1" ht="106.5" customHeight="1" spans="1:9">
      <c r="A23" s="55"/>
      <c r="B23" s="70" t="s">
        <v>63</v>
      </c>
      <c r="C23" s="58" t="s">
        <v>64</v>
      </c>
      <c r="D23" s="71" t="s">
        <v>65</v>
      </c>
      <c r="E23" s="72" t="s">
        <v>66</v>
      </c>
      <c r="F23" s="73">
        <v>0.93</v>
      </c>
      <c r="G23" s="74">
        <v>4</v>
      </c>
      <c r="H23" s="72">
        <v>3.6</v>
      </c>
      <c r="I23" s="46" t="s">
        <v>67</v>
      </c>
    </row>
    <row r="24" s="31" customFormat="1" ht="23.25" customHeight="1" spans="1:9">
      <c r="A24" s="55"/>
      <c r="B24" s="75"/>
      <c r="C24" s="64"/>
      <c r="D24" s="71" t="s">
        <v>68</v>
      </c>
      <c r="E24" s="72" t="s">
        <v>69</v>
      </c>
      <c r="F24" s="74" t="s">
        <v>70</v>
      </c>
      <c r="G24" s="74">
        <v>2</v>
      </c>
      <c r="H24" s="72">
        <v>2</v>
      </c>
      <c r="I24" s="46"/>
    </row>
    <row r="25" s="31" customFormat="1" ht="23.25" customHeight="1" spans="1:9">
      <c r="A25" s="55"/>
      <c r="B25" s="75"/>
      <c r="C25" s="64"/>
      <c r="D25" s="71" t="s">
        <v>71</v>
      </c>
      <c r="E25" s="72" t="s">
        <v>46</v>
      </c>
      <c r="F25" s="74" t="s">
        <v>72</v>
      </c>
      <c r="G25" s="74">
        <v>2</v>
      </c>
      <c r="H25" s="72">
        <v>2</v>
      </c>
      <c r="I25" s="46"/>
    </row>
    <row r="26" s="31" customFormat="1" ht="28" customHeight="1" spans="1:9">
      <c r="A26" s="55"/>
      <c r="B26" s="75"/>
      <c r="C26" s="64"/>
      <c r="D26" s="71" t="s">
        <v>73</v>
      </c>
      <c r="E26" s="72" t="s">
        <v>74</v>
      </c>
      <c r="F26" s="74" t="s">
        <v>75</v>
      </c>
      <c r="G26" s="74">
        <v>1</v>
      </c>
      <c r="H26" s="72">
        <v>1</v>
      </c>
      <c r="I26" s="46"/>
    </row>
    <row r="27" s="31" customFormat="1" ht="23.25" customHeight="1" spans="1:9">
      <c r="A27" s="55"/>
      <c r="B27" s="75"/>
      <c r="C27" s="64"/>
      <c r="D27" s="71" t="s">
        <v>76</v>
      </c>
      <c r="E27" s="72" t="s">
        <v>77</v>
      </c>
      <c r="F27" s="74" t="s">
        <v>72</v>
      </c>
      <c r="G27" s="74">
        <v>2</v>
      </c>
      <c r="H27" s="72">
        <v>2</v>
      </c>
      <c r="I27" s="46"/>
    </row>
    <row r="28" s="31" customFormat="1" ht="23.25" customHeight="1" spans="1:9">
      <c r="A28" s="55"/>
      <c r="B28" s="75"/>
      <c r="C28" s="64"/>
      <c r="D28" s="71" t="s">
        <v>78</v>
      </c>
      <c r="E28" s="72" t="s">
        <v>77</v>
      </c>
      <c r="F28" s="74" t="s">
        <v>72</v>
      </c>
      <c r="G28" s="74">
        <v>2</v>
      </c>
      <c r="H28" s="72">
        <v>2</v>
      </c>
      <c r="I28" s="46"/>
    </row>
    <row r="29" s="31" customFormat="1" ht="23.25" customHeight="1" spans="1:9">
      <c r="A29" s="55"/>
      <c r="B29" s="75"/>
      <c r="C29" s="64"/>
      <c r="D29" s="71" t="s">
        <v>79</v>
      </c>
      <c r="E29" s="72" t="s">
        <v>80</v>
      </c>
      <c r="F29" s="74" t="s">
        <v>72</v>
      </c>
      <c r="G29" s="74">
        <v>1</v>
      </c>
      <c r="H29" s="72">
        <v>1</v>
      </c>
      <c r="I29" s="46"/>
    </row>
    <row r="30" s="31" customFormat="1" ht="23.25" customHeight="1" spans="1:9">
      <c r="A30" s="55"/>
      <c r="B30" s="75"/>
      <c r="C30" s="64"/>
      <c r="D30" s="71" t="s">
        <v>81</v>
      </c>
      <c r="E30" s="72" t="s">
        <v>80</v>
      </c>
      <c r="F30" s="74" t="s">
        <v>72</v>
      </c>
      <c r="G30" s="74">
        <v>1</v>
      </c>
      <c r="H30" s="72">
        <v>1</v>
      </c>
      <c r="I30" s="46"/>
    </row>
    <row r="31" s="31" customFormat="1" ht="23.25" customHeight="1" spans="1:9">
      <c r="A31" s="55"/>
      <c r="B31" s="75"/>
      <c r="C31" s="64"/>
      <c r="D31" s="71" t="s">
        <v>82</v>
      </c>
      <c r="E31" s="72" t="s">
        <v>83</v>
      </c>
      <c r="F31" s="74" t="s">
        <v>72</v>
      </c>
      <c r="G31" s="74">
        <v>1</v>
      </c>
      <c r="H31" s="72">
        <v>1</v>
      </c>
      <c r="I31" s="46"/>
    </row>
    <row r="32" s="31" customFormat="1" ht="23.25" customHeight="1" spans="1:9">
      <c r="A32" s="55"/>
      <c r="B32" s="75"/>
      <c r="C32" s="55" t="s">
        <v>84</v>
      </c>
      <c r="D32" s="71" t="s">
        <v>85</v>
      </c>
      <c r="E32" s="72" t="s">
        <v>86</v>
      </c>
      <c r="F32" s="74" t="s">
        <v>72</v>
      </c>
      <c r="G32" s="74">
        <v>3</v>
      </c>
      <c r="H32" s="72">
        <v>3</v>
      </c>
      <c r="I32" s="46"/>
    </row>
    <row r="33" s="31" customFormat="1" ht="23.25" customHeight="1" spans="1:9">
      <c r="A33" s="55"/>
      <c r="B33" s="75"/>
      <c r="C33" s="55"/>
      <c r="D33" s="71" t="s">
        <v>87</v>
      </c>
      <c r="E33" s="72" t="s">
        <v>86</v>
      </c>
      <c r="F33" s="74" t="s">
        <v>72</v>
      </c>
      <c r="G33" s="74">
        <v>3</v>
      </c>
      <c r="H33" s="72">
        <v>3</v>
      </c>
      <c r="I33" s="46"/>
    </row>
    <row r="34" s="31" customFormat="1" ht="23.25" customHeight="1" spans="1:9">
      <c r="A34" s="55"/>
      <c r="B34" s="75"/>
      <c r="C34" s="55"/>
      <c r="D34" s="71" t="s">
        <v>88</v>
      </c>
      <c r="E34" s="72" t="s">
        <v>86</v>
      </c>
      <c r="F34" s="74" t="s">
        <v>72</v>
      </c>
      <c r="G34" s="74">
        <v>3</v>
      </c>
      <c r="H34" s="72">
        <v>3</v>
      </c>
      <c r="I34" s="46"/>
    </row>
    <row r="35" s="31" customFormat="1" ht="23.25" customHeight="1" spans="1:9">
      <c r="A35" s="55"/>
      <c r="B35" s="75"/>
      <c r="C35" s="55"/>
      <c r="D35" s="71" t="s">
        <v>89</v>
      </c>
      <c r="E35" s="72" t="s">
        <v>86</v>
      </c>
      <c r="F35" s="74" t="s">
        <v>72</v>
      </c>
      <c r="G35" s="74">
        <v>3</v>
      </c>
      <c r="H35" s="72">
        <v>3</v>
      </c>
      <c r="I35" s="46"/>
    </row>
    <row r="36" s="31" customFormat="1" ht="23.25" customHeight="1" spans="1:9">
      <c r="A36" s="55"/>
      <c r="B36" s="75"/>
      <c r="C36" s="55"/>
      <c r="D36" s="71" t="s">
        <v>90</v>
      </c>
      <c r="E36" s="72" t="s">
        <v>86</v>
      </c>
      <c r="F36" s="74" t="s">
        <v>72</v>
      </c>
      <c r="G36" s="74">
        <v>2</v>
      </c>
      <c r="H36" s="72">
        <v>2</v>
      </c>
      <c r="I36" s="46"/>
    </row>
    <row r="37" s="31" customFormat="1" ht="23.25" customHeight="1" spans="1:9">
      <c r="A37" s="55"/>
      <c r="B37" s="75"/>
      <c r="C37" s="55"/>
      <c r="D37" s="71" t="s">
        <v>91</v>
      </c>
      <c r="E37" s="72" t="s">
        <v>86</v>
      </c>
      <c r="F37" s="74" t="s">
        <v>72</v>
      </c>
      <c r="G37" s="74">
        <v>3</v>
      </c>
      <c r="H37" s="72">
        <v>3</v>
      </c>
      <c r="I37" s="46"/>
    </row>
    <row r="38" s="31" customFormat="1" ht="23.25" customHeight="1" spans="1:9">
      <c r="A38" s="55"/>
      <c r="B38" s="75"/>
      <c r="C38" s="55"/>
      <c r="D38" s="71" t="s">
        <v>92</v>
      </c>
      <c r="E38" s="72" t="s">
        <v>86</v>
      </c>
      <c r="F38" s="74" t="s">
        <v>72</v>
      </c>
      <c r="G38" s="74">
        <v>2</v>
      </c>
      <c r="H38" s="72">
        <v>2</v>
      </c>
      <c r="I38" s="46"/>
    </row>
    <row r="39" s="31" customFormat="1" ht="23.25" customHeight="1" spans="1:9">
      <c r="A39" s="55"/>
      <c r="B39" s="75"/>
      <c r="C39" s="55"/>
      <c r="D39" s="71" t="s">
        <v>93</v>
      </c>
      <c r="E39" s="72" t="s">
        <v>86</v>
      </c>
      <c r="F39" s="74" t="s">
        <v>72</v>
      </c>
      <c r="G39" s="74">
        <v>2</v>
      </c>
      <c r="H39" s="72">
        <v>2</v>
      </c>
      <c r="I39" s="46"/>
    </row>
    <row r="40" s="31" customFormat="1" ht="23.25" customHeight="1" spans="1:9">
      <c r="A40" s="55"/>
      <c r="B40" s="75"/>
      <c r="C40" s="55"/>
      <c r="D40" s="71" t="s">
        <v>94</v>
      </c>
      <c r="E40" s="72" t="s">
        <v>95</v>
      </c>
      <c r="F40" s="74" t="s">
        <v>72</v>
      </c>
      <c r="G40" s="74">
        <v>1</v>
      </c>
      <c r="H40" s="72">
        <v>1</v>
      </c>
      <c r="I40" s="46"/>
    </row>
    <row r="41" s="31" customFormat="1" ht="23.25" customHeight="1" spans="1:9">
      <c r="A41" s="55"/>
      <c r="B41" s="75"/>
      <c r="C41" s="58" t="s">
        <v>96</v>
      </c>
      <c r="D41" s="76" t="s">
        <v>97</v>
      </c>
      <c r="E41" s="72" t="s">
        <v>98</v>
      </c>
      <c r="F41" s="74" t="s">
        <v>99</v>
      </c>
      <c r="G41" s="74">
        <v>1</v>
      </c>
      <c r="H41" s="72">
        <v>1</v>
      </c>
      <c r="I41" s="46"/>
    </row>
    <row r="42" s="31" customFormat="1" ht="30" customHeight="1" spans="1:9">
      <c r="A42" s="55"/>
      <c r="B42" s="77"/>
      <c r="C42" s="66"/>
      <c r="D42" s="76" t="s">
        <v>100</v>
      </c>
      <c r="E42" s="72" t="s">
        <v>101</v>
      </c>
      <c r="F42" s="74" t="s">
        <v>70</v>
      </c>
      <c r="G42" s="74">
        <v>2</v>
      </c>
      <c r="H42" s="72">
        <v>2</v>
      </c>
      <c r="I42" s="46"/>
    </row>
    <row r="43" s="31" customFormat="1" ht="105" customHeight="1" spans="1:9">
      <c r="A43" s="55"/>
      <c r="B43" s="78" t="s">
        <v>102</v>
      </c>
      <c r="C43" s="67" t="s">
        <v>103</v>
      </c>
      <c r="D43" s="59" t="s">
        <v>104</v>
      </c>
      <c r="E43" s="72" t="s">
        <v>105</v>
      </c>
      <c r="F43" s="74" t="s">
        <v>72</v>
      </c>
      <c r="G43" s="74">
        <v>4</v>
      </c>
      <c r="H43" s="72">
        <v>3.8</v>
      </c>
      <c r="I43" s="46" t="s">
        <v>67</v>
      </c>
    </row>
    <row r="44" s="31" customFormat="1" ht="23.25" customHeight="1" spans="1:9">
      <c r="A44" s="55"/>
      <c r="B44" s="63"/>
      <c r="C44" s="68" t="s">
        <v>106</v>
      </c>
      <c r="D44" s="59" t="s">
        <v>107</v>
      </c>
      <c r="E44" s="72" t="s">
        <v>108</v>
      </c>
      <c r="F44" s="74" t="s">
        <v>72</v>
      </c>
      <c r="G44" s="74">
        <v>2</v>
      </c>
      <c r="H44" s="72">
        <v>2</v>
      </c>
      <c r="I44" s="46"/>
    </row>
    <row r="45" s="31" customFormat="1" ht="107" customHeight="1" spans="1:9">
      <c r="A45" s="55"/>
      <c r="B45" s="63"/>
      <c r="C45" s="68" t="s">
        <v>109</v>
      </c>
      <c r="D45" s="59" t="s">
        <v>110</v>
      </c>
      <c r="E45" s="79" t="s">
        <v>111</v>
      </c>
      <c r="F45" s="73">
        <v>0.8</v>
      </c>
      <c r="G45" s="74">
        <v>2</v>
      </c>
      <c r="H45" s="72">
        <v>1.3</v>
      </c>
      <c r="I45" s="89" t="s">
        <v>67</v>
      </c>
    </row>
    <row r="46" s="31" customFormat="1" ht="108" customHeight="1" spans="1:9">
      <c r="A46" s="55"/>
      <c r="B46" s="63"/>
      <c r="C46" s="68" t="s">
        <v>112</v>
      </c>
      <c r="D46" s="59" t="s">
        <v>113</v>
      </c>
      <c r="E46" s="72" t="s">
        <v>114</v>
      </c>
      <c r="F46" s="74" t="s">
        <v>72</v>
      </c>
      <c r="G46" s="74">
        <v>4</v>
      </c>
      <c r="H46" s="72">
        <v>3.5</v>
      </c>
      <c r="I46" s="46" t="s">
        <v>67</v>
      </c>
    </row>
    <row r="47" s="31" customFormat="1" ht="23.25" customHeight="1" spans="1:9">
      <c r="A47" s="55"/>
      <c r="B47" s="63"/>
      <c r="C47" s="58" t="s">
        <v>115</v>
      </c>
      <c r="D47" s="71" t="s">
        <v>116</v>
      </c>
      <c r="E47" s="72" t="s">
        <v>117</v>
      </c>
      <c r="F47" s="74" t="s">
        <v>72</v>
      </c>
      <c r="G47" s="74">
        <v>2</v>
      </c>
      <c r="H47" s="72">
        <v>2</v>
      </c>
      <c r="I47" s="46"/>
    </row>
    <row r="48" s="31" customFormat="1" ht="23.25" customHeight="1" spans="1:9">
      <c r="A48" s="55"/>
      <c r="B48" s="55" t="s">
        <v>118</v>
      </c>
      <c r="C48" s="80" t="s">
        <v>118</v>
      </c>
      <c r="D48" s="71" t="s">
        <v>118</v>
      </c>
      <c r="E48" s="72" t="s">
        <v>119</v>
      </c>
      <c r="F48" s="74" t="s">
        <v>120</v>
      </c>
      <c r="G48" s="74">
        <v>5</v>
      </c>
      <c r="H48" s="72">
        <v>5</v>
      </c>
      <c r="I48" s="46"/>
    </row>
    <row r="49" s="31" customFormat="1" ht="23.25" customHeight="1" spans="1:9">
      <c r="A49" s="39" t="s">
        <v>121</v>
      </c>
      <c r="B49" s="39"/>
      <c r="C49" s="39"/>
      <c r="D49" s="39"/>
      <c r="E49" s="39"/>
      <c r="F49" s="39"/>
      <c r="G49" s="81">
        <f>SUM(G48+G47+G46+G44+G43+G45+G42+G41+G40+G39+G38+G37+G36+G35+G34+G33+G32+G31+G30+G29+G28+G27+G26+G25+G23+G24+G22+G21+G20+G19+G17+G16+G18+G15+G14+H4)</f>
        <v>100</v>
      </c>
      <c r="H49" s="81">
        <f>SUM(H48+H47+H46+H44+H43+H45+H42+H41+H40+H39+H38+H37+H36+H35+H34+H33+H32+H31+H30+H29+H28+H27+H26+H25+H23+H24+H22+H21+H20+H19+H17+H16+H18+H15+H14+I4)</f>
        <v>98.2</v>
      </c>
      <c r="I49" s="46"/>
    </row>
    <row r="50" s="31" customFormat="1" ht="23.25" customHeight="1" spans="1:9">
      <c r="A50" s="82" t="s">
        <v>122</v>
      </c>
      <c r="B50" s="83"/>
      <c r="C50" s="83"/>
      <c r="D50" s="83"/>
      <c r="E50" s="83"/>
      <c r="F50" s="83"/>
      <c r="G50" s="83"/>
      <c r="H50" s="83"/>
      <c r="I50" s="90"/>
    </row>
    <row r="51" s="32" customFormat="1" ht="45.95" customHeight="1" spans="1:9">
      <c r="A51" s="84" t="s">
        <v>123</v>
      </c>
      <c r="B51" s="84"/>
      <c r="C51" s="84"/>
      <c r="D51" s="84"/>
      <c r="E51" s="84"/>
      <c r="F51" s="84"/>
      <c r="G51" s="84"/>
      <c r="H51" s="84"/>
      <c r="I51" s="84"/>
    </row>
    <row r="52" s="32" customFormat="1" ht="42.75" customHeight="1" spans="1:9">
      <c r="A52" s="84" t="s">
        <v>124</v>
      </c>
      <c r="B52" s="84"/>
      <c r="C52" s="84"/>
      <c r="D52" s="84"/>
      <c r="E52" s="84"/>
      <c r="F52" s="84"/>
      <c r="G52" s="84"/>
      <c r="H52" s="84"/>
      <c r="I52" s="84"/>
    </row>
    <row r="53" s="31" customFormat="1" ht="13.5"/>
    <row r="54" s="31" customFormat="1" ht="13.5"/>
    <row r="55" s="31" customFormat="1" ht="13.5"/>
    <row r="56" s="31" customFormat="1" ht="13.5"/>
    <row r="57" s="31" customFormat="1" spans="16379:16381">
      <c r="XEY57" s="33"/>
      <c r="XEZ57" s="33"/>
      <c r="XFA57" s="33"/>
    </row>
  </sheetData>
  <mergeCells count="33">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A49:F49"/>
    <mergeCell ref="A50:I50"/>
    <mergeCell ref="A51:I51"/>
    <mergeCell ref="A52:I52"/>
    <mergeCell ref="A3:A6"/>
    <mergeCell ref="A7:A12"/>
    <mergeCell ref="A13:A48"/>
    <mergeCell ref="B14:B22"/>
    <mergeCell ref="B23:B42"/>
    <mergeCell ref="B43:B47"/>
    <mergeCell ref="C14:C16"/>
    <mergeCell ref="C17:C18"/>
    <mergeCell ref="C23:C31"/>
    <mergeCell ref="C32:C40"/>
    <mergeCell ref="C41:C42"/>
  </mergeCells>
  <pageMargins left="0.75" right="0.75" top="1" bottom="1" header="0.5" footer="0.5"/>
  <pageSetup paperSize="9" scale="74"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opLeftCell="A6" workbookViewId="0">
      <selection activeCell="B39" sqref="B39:K39"/>
    </sheetView>
  </sheetViews>
  <sheetFormatPr defaultColWidth="9" defaultRowHeight="13.5"/>
  <cols>
    <col min="1" max="1" width="13.375" customWidth="1"/>
    <col min="2" max="2" width="7.375" customWidth="1"/>
    <col min="3" max="3" width="11.75" customWidth="1"/>
    <col min="4" max="4" width="16.75" customWidth="1"/>
    <col min="5" max="5" width="11.5" customWidth="1"/>
    <col min="6" max="6" width="14.5" customWidth="1"/>
    <col min="7" max="7" width="11.25" customWidth="1"/>
    <col min="8" max="8" width="13.5" customWidth="1"/>
    <col min="9" max="9" width="12.875" customWidth="1"/>
    <col min="10" max="10" width="6.5" customWidth="1"/>
    <col min="11" max="11" width="16.5" customWidth="1"/>
  </cols>
  <sheetData>
    <row r="1" s="1" customFormat="1" ht="36" customHeight="1" spans="1:11">
      <c r="A1" s="3" t="s">
        <v>125</v>
      </c>
      <c r="B1" s="3"/>
      <c r="C1" s="3"/>
      <c r="D1" s="3"/>
      <c r="E1" s="3"/>
      <c r="F1" s="3"/>
      <c r="G1" s="3"/>
      <c r="H1" s="3"/>
      <c r="I1" s="3"/>
      <c r="J1" s="3"/>
      <c r="K1" s="3"/>
    </row>
    <row r="2" s="2" customFormat="1" ht="19.15" customHeight="1" spans="1:11">
      <c r="A2" s="4" t="s">
        <v>126</v>
      </c>
      <c r="B2" s="4" t="s">
        <v>127</v>
      </c>
      <c r="C2" s="4"/>
      <c r="D2" s="4"/>
      <c r="E2" s="4"/>
      <c r="F2" s="4"/>
      <c r="G2" s="4"/>
      <c r="H2" s="4"/>
      <c r="I2" s="4"/>
      <c r="J2" s="4"/>
      <c r="K2" s="4"/>
    </row>
    <row r="3" ht="21" customHeight="1" spans="1:11">
      <c r="A3" s="4" t="s">
        <v>128</v>
      </c>
      <c r="B3" s="4" t="s">
        <v>11</v>
      </c>
      <c r="C3" s="4"/>
      <c r="D3" s="4"/>
      <c r="E3" s="4" t="s">
        <v>129</v>
      </c>
      <c r="F3" s="4" t="s">
        <v>11</v>
      </c>
      <c r="G3" s="4"/>
      <c r="H3" s="4"/>
      <c r="I3" s="4"/>
      <c r="J3" s="4"/>
      <c r="K3" s="4"/>
    </row>
    <row r="4" ht="21" customHeight="1" spans="1:11">
      <c r="A4" s="4" t="s">
        <v>130</v>
      </c>
      <c r="B4" s="4"/>
      <c r="C4" s="4"/>
      <c r="D4" s="4"/>
      <c r="E4" s="4"/>
      <c r="F4" s="4"/>
      <c r="G4" s="4"/>
      <c r="H4" s="4"/>
      <c r="I4" s="4"/>
      <c r="J4" s="4"/>
      <c r="K4" s="4"/>
    </row>
    <row r="5" ht="15" customHeight="1" spans="1:11">
      <c r="A5" s="4"/>
      <c r="B5" s="4"/>
      <c r="C5" s="5" t="s">
        <v>131</v>
      </c>
      <c r="D5" s="4" t="s">
        <v>132</v>
      </c>
      <c r="E5" s="4"/>
      <c r="F5" s="4" t="s">
        <v>133</v>
      </c>
      <c r="G5" s="4"/>
      <c r="H5" s="4" t="s">
        <v>134</v>
      </c>
      <c r="I5" s="4" t="s">
        <v>17</v>
      </c>
      <c r="J5" s="4"/>
      <c r="K5" s="4" t="s">
        <v>18</v>
      </c>
    </row>
    <row r="6" ht="15" customHeight="1" spans="1:11">
      <c r="A6" s="4" t="s">
        <v>135</v>
      </c>
      <c r="B6" s="4"/>
      <c r="C6" s="4">
        <v>350</v>
      </c>
      <c r="D6" s="4">
        <v>199.34</v>
      </c>
      <c r="E6" s="4"/>
      <c r="F6" s="4">
        <v>199.34</v>
      </c>
      <c r="G6" s="4"/>
      <c r="H6" s="4">
        <v>100</v>
      </c>
      <c r="I6" s="4" t="s">
        <v>136</v>
      </c>
      <c r="J6" s="4"/>
      <c r="K6" s="4">
        <v>10</v>
      </c>
    </row>
    <row r="7" ht="15" customHeight="1" spans="1:11">
      <c r="A7" s="4" t="s">
        <v>137</v>
      </c>
      <c r="B7" s="4"/>
      <c r="C7" s="4">
        <v>350</v>
      </c>
      <c r="D7" s="4">
        <v>199.34</v>
      </c>
      <c r="E7" s="4"/>
      <c r="F7" s="4">
        <v>199.34</v>
      </c>
      <c r="G7" s="4"/>
      <c r="H7" s="4">
        <v>100</v>
      </c>
      <c r="I7" s="4">
        <v>10</v>
      </c>
      <c r="J7" s="4"/>
      <c r="K7" s="4">
        <v>10</v>
      </c>
    </row>
    <row r="8" ht="15" customHeight="1" spans="1:11">
      <c r="A8" s="4" t="s">
        <v>138</v>
      </c>
      <c r="B8" s="4"/>
      <c r="C8" s="4" t="s">
        <v>139</v>
      </c>
      <c r="D8" s="4" t="s">
        <v>139</v>
      </c>
      <c r="E8" s="4"/>
      <c r="F8" s="4" t="s">
        <v>139</v>
      </c>
      <c r="G8" s="4"/>
      <c r="H8" s="4" t="s">
        <v>140</v>
      </c>
      <c r="I8" s="4" t="s">
        <v>141</v>
      </c>
      <c r="J8" s="4"/>
      <c r="K8" s="4" t="s">
        <v>140</v>
      </c>
    </row>
    <row r="9" ht="15" customHeight="1" spans="1:12">
      <c r="A9" s="4"/>
      <c r="B9" s="4"/>
      <c r="C9" s="6"/>
      <c r="D9" s="6"/>
      <c r="E9" s="6"/>
      <c r="F9" s="6"/>
      <c r="G9" s="4"/>
      <c r="H9" s="4"/>
      <c r="I9" s="4"/>
      <c r="J9" s="4"/>
      <c r="K9" s="6"/>
      <c r="L9" s="21"/>
    </row>
    <row r="10" ht="15" customHeight="1" spans="1:11">
      <c r="A10" s="7" t="s">
        <v>142</v>
      </c>
      <c r="B10" s="7" t="s">
        <v>24</v>
      </c>
      <c r="C10" s="7"/>
      <c r="D10" s="7"/>
      <c r="E10" s="7"/>
      <c r="F10" s="7" t="s">
        <v>143</v>
      </c>
      <c r="G10" s="7"/>
      <c r="H10" s="7"/>
      <c r="I10" s="7"/>
      <c r="J10" s="7"/>
      <c r="K10" s="7"/>
    </row>
    <row r="11" ht="99" customHeight="1" spans="1:11">
      <c r="A11" s="7"/>
      <c r="B11" s="8" t="s">
        <v>144</v>
      </c>
      <c r="C11" s="8"/>
      <c r="D11" s="8"/>
      <c r="E11" s="8"/>
      <c r="F11" s="8" t="s">
        <v>145</v>
      </c>
      <c r="G11" s="8"/>
      <c r="H11" s="8"/>
      <c r="I11" s="8"/>
      <c r="J11" s="8"/>
      <c r="K11" s="8"/>
    </row>
    <row r="12" ht="24" customHeight="1" spans="1:11">
      <c r="A12" s="9" t="s">
        <v>37</v>
      </c>
      <c r="B12" s="9" t="s">
        <v>38</v>
      </c>
      <c r="C12" s="9"/>
      <c r="D12" s="9" t="s">
        <v>39</v>
      </c>
      <c r="E12" s="9"/>
      <c r="F12" s="9" t="s">
        <v>40</v>
      </c>
      <c r="G12" s="9" t="s">
        <v>41</v>
      </c>
      <c r="H12" s="9" t="s">
        <v>146</v>
      </c>
      <c r="I12" s="9" t="s">
        <v>147</v>
      </c>
      <c r="J12" s="9" t="s">
        <v>42</v>
      </c>
      <c r="K12" s="9"/>
    </row>
    <row r="13" ht="15" customHeight="1" spans="1:11">
      <c r="A13" s="27" t="s">
        <v>148</v>
      </c>
      <c r="B13" s="11" t="s">
        <v>149</v>
      </c>
      <c r="C13" s="11"/>
      <c r="D13" s="12" t="s">
        <v>150</v>
      </c>
      <c r="E13" s="12"/>
      <c r="F13" s="11" t="s">
        <v>151</v>
      </c>
      <c r="G13" s="11" t="s">
        <v>152</v>
      </c>
      <c r="H13" s="11">
        <v>5</v>
      </c>
      <c r="I13" s="11">
        <v>5</v>
      </c>
      <c r="J13" s="12"/>
      <c r="K13" s="12"/>
    </row>
    <row r="14" ht="15" customHeight="1" spans="1:11">
      <c r="A14" s="28"/>
      <c r="B14" s="11" t="s">
        <v>149</v>
      </c>
      <c r="C14" s="11"/>
      <c r="D14" s="12" t="s">
        <v>153</v>
      </c>
      <c r="E14" s="12" t="s">
        <v>153</v>
      </c>
      <c r="F14" s="11" t="s">
        <v>154</v>
      </c>
      <c r="G14" s="11" t="s">
        <v>155</v>
      </c>
      <c r="H14" s="11">
        <v>3</v>
      </c>
      <c r="I14" s="11">
        <v>3</v>
      </c>
      <c r="J14" s="12"/>
      <c r="K14" s="12"/>
    </row>
    <row r="15" ht="15" customHeight="1" spans="1:11">
      <c r="A15" s="28"/>
      <c r="B15" s="11" t="s">
        <v>149</v>
      </c>
      <c r="C15" s="11"/>
      <c r="D15" s="12" t="s">
        <v>156</v>
      </c>
      <c r="E15" s="12" t="s">
        <v>156</v>
      </c>
      <c r="F15" s="11" t="s">
        <v>157</v>
      </c>
      <c r="G15" s="11" t="s">
        <v>158</v>
      </c>
      <c r="H15" s="11">
        <v>3</v>
      </c>
      <c r="I15" s="11">
        <v>3</v>
      </c>
      <c r="J15" s="12"/>
      <c r="K15" s="12"/>
    </row>
    <row r="16" ht="15" customHeight="1" spans="1:11">
      <c r="A16" s="28"/>
      <c r="B16" s="11" t="s">
        <v>149</v>
      </c>
      <c r="C16" s="11"/>
      <c r="D16" s="12" t="s">
        <v>159</v>
      </c>
      <c r="E16" s="12" t="s">
        <v>159</v>
      </c>
      <c r="F16" s="11" t="s">
        <v>160</v>
      </c>
      <c r="G16" s="11" t="s">
        <v>161</v>
      </c>
      <c r="H16" s="11">
        <v>5</v>
      </c>
      <c r="I16" s="11">
        <v>4.6</v>
      </c>
      <c r="J16" s="12" t="s">
        <v>162</v>
      </c>
      <c r="K16" s="12"/>
    </row>
    <row r="17" ht="15" customHeight="1" spans="1:11">
      <c r="A17" s="28"/>
      <c r="B17" s="11"/>
      <c r="C17" s="11"/>
      <c r="D17" s="12" t="s">
        <v>163</v>
      </c>
      <c r="E17" s="12"/>
      <c r="F17" s="11" t="s">
        <v>164</v>
      </c>
      <c r="G17" s="11" t="s">
        <v>164</v>
      </c>
      <c r="H17" s="11">
        <v>2</v>
      </c>
      <c r="I17" s="11">
        <v>2</v>
      </c>
      <c r="J17" s="12"/>
      <c r="K17" s="12"/>
    </row>
    <row r="18" ht="15" customHeight="1" spans="1:11">
      <c r="A18" s="28"/>
      <c r="B18" s="11"/>
      <c r="C18" s="11"/>
      <c r="D18" s="12" t="s">
        <v>165</v>
      </c>
      <c r="E18" s="12"/>
      <c r="F18" s="11" t="s">
        <v>166</v>
      </c>
      <c r="G18" s="11" t="s">
        <v>167</v>
      </c>
      <c r="H18" s="11">
        <v>5</v>
      </c>
      <c r="I18" s="11">
        <v>5</v>
      </c>
      <c r="J18" s="12"/>
      <c r="K18" s="12"/>
    </row>
    <row r="19" ht="15" customHeight="1" spans="1:11">
      <c r="A19" s="28"/>
      <c r="B19" s="11" t="s">
        <v>168</v>
      </c>
      <c r="C19" s="11"/>
      <c r="D19" s="12" t="s">
        <v>169</v>
      </c>
      <c r="E19" s="12"/>
      <c r="F19" s="11" t="s">
        <v>170</v>
      </c>
      <c r="G19" s="11" t="s">
        <v>72</v>
      </c>
      <c r="H19" s="11">
        <v>3</v>
      </c>
      <c r="I19" s="11">
        <v>3</v>
      </c>
      <c r="J19" s="12" t="s">
        <v>139</v>
      </c>
      <c r="K19" s="12"/>
    </row>
    <row r="20" ht="15" customHeight="1" spans="1:11">
      <c r="A20" s="28"/>
      <c r="B20" s="11"/>
      <c r="C20" s="11"/>
      <c r="D20" s="12" t="s">
        <v>65</v>
      </c>
      <c r="E20" s="12"/>
      <c r="F20" s="11" t="s">
        <v>164</v>
      </c>
      <c r="G20" s="11" t="s">
        <v>171</v>
      </c>
      <c r="H20" s="11">
        <v>4</v>
      </c>
      <c r="I20" s="11">
        <v>3.9</v>
      </c>
      <c r="J20" s="12" t="s">
        <v>162</v>
      </c>
      <c r="K20" s="12"/>
    </row>
    <row r="21" ht="15" customHeight="1" spans="1:11">
      <c r="A21" s="28"/>
      <c r="B21" s="11" t="s">
        <v>168</v>
      </c>
      <c r="C21" s="11"/>
      <c r="D21" s="12" t="s">
        <v>172</v>
      </c>
      <c r="E21" s="12"/>
      <c r="F21" s="11" t="s">
        <v>170</v>
      </c>
      <c r="G21" s="11" t="s">
        <v>72</v>
      </c>
      <c r="H21" s="11">
        <v>5</v>
      </c>
      <c r="I21" s="11">
        <v>5</v>
      </c>
      <c r="J21" s="12" t="s">
        <v>139</v>
      </c>
      <c r="K21" s="12"/>
    </row>
    <row r="22" ht="15" customHeight="1" spans="1:11">
      <c r="A22" s="28"/>
      <c r="B22" s="11" t="s">
        <v>173</v>
      </c>
      <c r="C22" s="11"/>
      <c r="D22" s="12" t="s">
        <v>174</v>
      </c>
      <c r="E22" s="12"/>
      <c r="F22" s="11" t="s">
        <v>80</v>
      </c>
      <c r="G22" s="13">
        <v>0.96</v>
      </c>
      <c r="H22" s="11">
        <v>5</v>
      </c>
      <c r="I22" s="11">
        <v>4.8</v>
      </c>
      <c r="J22" s="12" t="s">
        <v>162</v>
      </c>
      <c r="K22" s="12"/>
    </row>
    <row r="23" ht="15" customHeight="1" spans="1:11">
      <c r="A23" s="28"/>
      <c r="B23" s="11"/>
      <c r="C23" s="11"/>
      <c r="D23" s="12" t="s">
        <v>175</v>
      </c>
      <c r="E23" s="12"/>
      <c r="F23" s="13">
        <v>0.92</v>
      </c>
      <c r="G23" s="13">
        <v>0.85</v>
      </c>
      <c r="H23" s="11">
        <v>2</v>
      </c>
      <c r="I23" s="11">
        <v>2</v>
      </c>
      <c r="J23" s="12" t="s">
        <v>162</v>
      </c>
      <c r="K23" s="12"/>
    </row>
    <row r="24" ht="15" customHeight="1" spans="1:11">
      <c r="A24" s="28"/>
      <c r="B24" s="11" t="s">
        <v>173</v>
      </c>
      <c r="C24" s="11"/>
      <c r="D24" s="12" t="s">
        <v>176</v>
      </c>
      <c r="E24" s="12"/>
      <c r="F24" s="11" t="s">
        <v>80</v>
      </c>
      <c r="G24" s="13">
        <v>0.98</v>
      </c>
      <c r="H24" s="11">
        <v>4</v>
      </c>
      <c r="I24" s="11">
        <v>3.9</v>
      </c>
      <c r="J24" s="12" t="s">
        <v>162</v>
      </c>
      <c r="K24" s="12"/>
    </row>
    <row r="25" ht="15" customHeight="1" spans="1:11">
      <c r="A25" s="28"/>
      <c r="B25" s="29" t="s">
        <v>177</v>
      </c>
      <c r="C25" s="30"/>
      <c r="D25" s="12" t="s">
        <v>178</v>
      </c>
      <c r="E25" s="12"/>
      <c r="F25" s="11" t="s">
        <v>179</v>
      </c>
      <c r="G25" s="11" t="s">
        <v>180</v>
      </c>
      <c r="H25" s="11">
        <v>5</v>
      </c>
      <c r="I25" s="11">
        <v>5</v>
      </c>
      <c r="J25" s="12" t="s">
        <v>139</v>
      </c>
      <c r="K25" s="12"/>
    </row>
    <row r="26" ht="15" customHeight="1" spans="1:11">
      <c r="A26" s="10" t="s">
        <v>181</v>
      </c>
      <c r="B26" s="11" t="s">
        <v>182</v>
      </c>
      <c r="C26" s="11"/>
      <c r="D26" s="12" t="s">
        <v>183</v>
      </c>
      <c r="E26" s="12"/>
      <c r="F26" s="11" t="s">
        <v>184</v>
      </c>
      <c r="G26" s="11" t="s">
        <v>72</v>
      </c>
      <c r="H26" s="11">
        <v>5</v>
      </c>
      <c r="I26" s="11">
        <v>4.5</v>
      </c>
      <c r="J26" s="12" t="s">
        <v>162</v>
      </c>
      <c r="K26" s="12"/>
    </row>
    <row r="27" ht="15" customHeight="1" spans="1:11">
      <c r="A27" s="10" t="s">
        <v>181</v>
      </c>
      <c r="B27" s="11" t="s">
        <v>185</v>
      </c>
      <c r="C27" s="11"/>
      <c r="D27" s="12" t="s">
        <v>186</v>
      </c>
      <c r="E27" s="12"/>
      <c r="F27" s="11" t="s">
        <v>95</v>
      </c>
      <c r="G27" s="11" t="s">
        <v>72</v>
      </c>
      <c r="H27" s="11">
        <v>5</v>
      </c>
      <c r="I27" s="11">
        <v>5</v>
      </c>
      <c r="J27" s="12" t="s">
        <v>139</v>
      </c>
      <c r="K27" s="12"/>
    </row>
    <row r="28" ht="15" customHeight="1" spans="1:11">
      <c r="A28" s="10" t="s">
        <v>181</v>
      </c>
      <c r="B28" s="11" t="s">
        <v>185</v>
      </c>
      <c r="C28" s="11"/>
      <c r="D28" s="12" t="s">
        <v>187</v>
      </c>
      <c r="E28" s="12"/>
      <c r="F28" s="11" t="s">
        <v>95</v>
      </c>
      <c r="G28" s="11" t="s">
        <v>72</v>
      </c>
      <c r="H28" s="11">
        <v>4</v>
      </c>
      <c r="I28" s="11">
        <v>4</v>
      </c>
      <c r="J28" s="12" t="s">
        <v>139</v>
      </c>
      <c r="K28" s="12"/>
    </row>
    <row r="29" ht="15" customHeight="1" spans="1:11">
      <c r="A29" s="10" t="s">
        <v>181</v>
      </c>
      <c r="B29" s="11" t="s">
        <v>185</v>
      </c>
      <c r="C29" s="11"/>
      <c r="D29" s="12" t="s">
        <v>188</v>
      </c>
      <c r="E29" s="12"/>
      <c r="F29" s="11" t="s">
        <v>95</v>
      </c>
      <c r="G29" s="11" t="s">
        <v>72</v>
      </c>
      <c r="H29" s="11">
        <v>5</v>
      </c>
      <c r="I29" s="11">
        <v>4.6</v>
      </c>
      <c r="J29" s="12" t="s">
        <v>139</v>
      </c>
      <c r="K29" s="12"/>
    </row>
    <row r="30" ht="15" customHeight="1" spans="1:11">
      <c r="A30" s="10" t="s">
        <v>181</v>
      </c>
      <c r="B30" s="11" t="s">
        <v>189</v>
      </c>
      <c r="C30" s="11"/>
      <c r="D30" s="12" t="s">
        <v>190</v>
      </c>
      <c r="E30" s="12"/>
      <c r="F30" s="11" t="s">
        <v>69</v>
      </c>
      <c r="G30" s="11" t="s">
        <v>99</v>
      </c>
      <c r="H30" s="11">
        <v>2</v>
      </c>
      <c r="I30" s="11">
        <v>2</v>
      </c>
      <c r="J30" s="12"/>
      <c r="K30" s="12"/>
    </row>
    <row r="31" ht="15" customHeight="1" spans="1:11">
      <c r="A31" s="10" t="s">
        <v>181</v>
      </c>
      <c r="B31" s="11" t="s">
        <v>191</v>
      </c>
      <c r="C31" s="11"/>
      <c r="D31" s="12" t="s">
        <v>192</v>
      </c>
      <c r="E31" s="12"/>
      <c r="F31" s="11" t="s">
        <v>52</v>
      </c>
      <c r="G31" s="11" t="s">
        <v>72</v>
      </c>
      <c r="H31" s="11">
        <v>5</v>
      </c>
      <c r="I31" s="11">
        <v>4</v>
      </c>
      <c r="J31" s="12" t="s">
        <v>139</v>
      </c>
      <c r="K31" s="12"/>
    </row>
    <row r="32" ht="15" customHeight="1" spans="1:11">
      <c r="A32" s="10" t="s">
        <v>181</v>
      </c>
      <c r="B32" s="11" t="s">
        <v>191</v>
      </c>
      <c r="C32" s="11"/>
      <c r="D32" s="12" t="s">
        <v>193</v>
      </c>
      <c r="E32" s="12"/>
      <c r="F32" s="11" t="s">
        <v>46</v>
      </c>
      <c r="G32" s="11" t="s">
        <v>72</v>
      </c>
      <c r="H32" s="14">
        <v>2</v>
      </c>
      <c r="I32" s="11">
        <v>2</v>
      </c>
      <c r="J32" s="12" t="s">
        <v>139</v>
      </c>
      <c r="K32" s="12"/>
    </row>
    <row r="33" ht="15" customHeight="1" spans="1:11">
      <c r="A33" s="10" t="s">
        <v>181</v>
      </c>
      <c r="B33" s="11" t="s">
        <v>191</v>
      </c>
      <c r="C33" s="11"/>
      <c r="D33" s="12" t="s">
        <v>194</v>
      </c>
      <c r="E33" s="12"/>
      <c r="F33" s="11" t="s">
        <v>66</v>
      </c>
      <c r="G33" s="11" t="s">
        <v>72</v>
      </c>
      <c r="H33" s="14">
        <v>1</v>
      </c>
      <c r="I33" s="11">
        <v>1</v>
      </c>
      <c r="J33" s="12" t="s">
        <v>139</v>
      </c>
      <c r="K33" s="12"/>
    </row>
    <row r="34" ht="15" customHeight="1" spans="1:11">
      <c r="A34" s="10" t="s">
        <v>195</v>
      </c>
      <c r="B34" s="11" t="s">
        <v>195</v>
      </c>
      <c r="C34" s="11"/>
      <c r="D34" s="12" t="s">
        <v>196</v>
      </c>
      <c r="E34" s="12"/>
      <c r="F34" s="11" t="s">
        <v>66</v>
      </c>
      <c r="G34" s="13">
        <v>0.98</v>
      </c>
      <c r="H34" s="11">
        <v>5</v>
      </c>
      <c r="I34" s="11">
        <v>5</v>
      </c>
      <c r="J34" s="12" t="s">
        <v>139</v>
      </c>
      <c r="K34" s="12"/>
    </row>
    <row r="35" ht="15" customHeight="1" spans="1:11">
      <c r="A35" s="10" t="s">
        <v>195</v>
      </c>
      <c r="B35" s="11" t="s">
        <v>195</v>
      </c>
      <c r="C35" s="11"/>
      <c r="D35" s="12" t="s">
        <v>118</v>
      </c>
      <c r="E35" s="12"/>
      <c r="F35" s="11" t="s">
        <v>66</v>
      </c>
      <c r="G35" s="13">
        <v>0.978</v>
      </c>
      <c r="H35" s="11">
        <v>5</v>
      </c>
      <c r="I35" s="11">
        <v>5</v>
      </c>
      <c r="J35" s="12" t="s">
        <v>139</v>
      </c>
      <c r="K35" s="12"/>
    </row>
    <row r="36" ht="12" hidden="1" customHeight="1" spans="1:11">
      <c r="A36" s="11"/>
      <c r="B36" s="11"/>
      <c r="C36" s="11"/>
      <c r="D36" s="12"/>
      <c r="E36" s="11"/>
      <c r="F36" s="11"/>
      <c r="G36" s="11"/>
      <c r="H36" s="11"/>
      <c r="I36" s="11"/>
      <c r="J36" s="11"/>
      <c r="K36" s="12"/>
    </row>
    <row r="37" ht="21" customHeight="1" spans="1:11">
      <c r="A37" s="15" t="s">
        <v>197</v>
      </c>
      <c r="B37" s="15"/>
      <c r="C37" s="15"/>
      <c r="D37" s="15"/>
      <c r="E37" s="15"/>
      <c r="F37" s="15"/>
      <c r="G37" s="15"/>
      <c r="H37" s="16">
        <f>SUM(H35+H33+H34+H32+H31+H30+H29+H28+H27+H26+H25+H24+H23+H22+H21+H20+H19+H18+H17+H16+H15+H14+H13+I6)</f>
        <v>100</v>
      </c>
      <c r="I37" s="16">
        <f>SUM(I35+I33+I34+I32+I31+I30+I29+I28+I27+I26+I25+I24+I23+I22+I21+I20+I19+I18+I17+I16+I15+I14+I13+K6)</f>
        <v>97.3</v>
      </c>
      <c r="J37" s="10" t="s">
        <v>198</v>
      </c>
      <c r="K37" s="10"/>
    </row>
    <row r="38" ht="17.45" hidden="1" customHeight="1" spans="1:11">
      <c r="A38" s="15"/>
      <c r="B38" s="15"/>
      <c r="C38" s="15"/>
      <c r="D38" s="15"/>
      <c r="E38" s="15"/>
      <c r="F38" s="15"/>
      <c r="G38" s="17"/>
      <c r="H38" s="17"/>
      <c r="I38" s="22"/>
      <c r="J38" s="22"/>
      <c r="K38" s="23"/>
    </row>
    <row r="39" spans="1:11">
      <c r="A39" s="18" t="s">
        <v>199</v>
      </c>
      <c r="B39" s="19" t="s">
        <v>200</v>
      </c>
      <c r="C39" s="19"/>
      <c r="D39" s="19"/>
      <c r="E39" s="19"/>
      <c r="F39" s="19"/>
      <c r="G39" s="19"/>
      <c r="H39" s="19"/>
      <c r="I39" s="19"/>
      <c r="J39" s="19"/>
      <c r="K39" s="19"/>
    </row>
    <row r="40" spans="1:11">
      <c r="A40" s="20" t="s">
        <v>201</v>
      </c>
      <c r="B40" s="20"/>
      <c r="C40" s="20"/>
      <c r="D40" s="20"/>
      <c r="E40" s="20"/>
      <c r="F40" s="20"/>
      <c r="G40" s="20"/>
      <c r="H40" s="20"/>
      <c r="I40" s="20"/>
      <c r="J40" s="20"/>
      <c r="K40" s="20"/>
    </row>
    <row r="41" ht="48.6" customHeight="1" spans="1:11">
      <c r="A41" s="20" t="s">
        <v>202</v>
      </c>
      <c r="B41" s="20"/>
      <c r="C41" s="20"/>
      <c r="D41" s="20"/>
      <c r="E41" s="20"/>
      <c r="F41" s="20"/>
      <c r="G41" s="20"/>
      <c r="H41" s="20"/>
      <c r="I41" s="20"/>
      <c r="J41" s="20"/>
      <c r="K41" s="20"/>
    </row>
    <row r="42" ht="42.6" customHeight="1" spans="1:11">
      <c r="A42" s="20" t="s">
        <v>203</v>
      </c>
      <c r="B42" s="20"/>
      <c r="C42" s="20"/>
      <c r="D42" s="20"/>
      <c r="E42" s="20"/>
      <c r="F42" s="20"/>
      <c r="G42" s="20"/>
      <c r="H42" s="20"/>
      <c r="I42" s="20"/>
      <c r="J42" s="20"/>
      <c r="K42" s="20"/>
    </row>
  </sheetData>
  <mergeCells count="94">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B26:C26"/>
    <mergeCell ref="D26:E26"/>
    <mergeCell ref="J26:K26"/>
    <mergeCell ref="D27:E27"/>
    <mergeCell ref="J27:K27"/>
    <mergeCell ref="D28:E28"/>
    <mergeCell ref="J28:K28"/>
    <mergeCell ref="D29:E29"/>
    <mergeCell ref="J29:K29"/>
    <mergeCell ref="B30:C30"/>
    <mergeCell ref="D30:E30"/>
    <mergeCell ref="J30:K30"/>
    <mergeCell ref="D31:E31"/>
    <mergeCell ref="J31:K31"/>
    <mergeCell ref="D32:E32"/>
    <mergeCell ref="J32:K32"/>
    <mergeCell ref="D33:E33"/>
    <mergeCell ref="J33:K33"/>
    <mergeCell ref="D34:E34"/>
    <mergeCell ref="J34:K34"/>
    <mergeCell ref="D35:E35"/>
    <mergeCell ref="J35:K35"/>
    <mergeCell ref="A37:G37"/>
    <mergeCell ref="J37:K37"/>
    <mergeCell ref="B39:K39"/>
    <mergeCell ref="A40:K40"/>
    <mergeCell ref="A41:K41"/>
    <mergeCell ref="A42:K42"/>
    <mergeCell ref="A10:A11"/>
    <mergeCell ref="A13:A25"/>
    <mergeCell ref="A26:A33"/>
    <mergeCell ref="A34:A35"/>
    <mergeCell ref="B13:C18"/>
    <mergeCell ref="B27:C29"/>
    <mergeCell ref="B31:C33"/>
    <mergeCell ref="B34:C35"/>
    <mergeCell ref="B19:C21"/>
    <mergeCell ref="B22:C24"/>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selection activeCell="B28" sqref="B28:K28"/>
    </sheetView>
  </sheetViews>
  <sheetFormatPr defaultColWidth="9" defaultRowHeight="13.5"/>
  <cols>
    <col min="1" max="1" width="13.375" customWidth="1"/>
    <col min="2" max="2" width="7.375" customWidth="1"/>
    <col min="3" max="3" width="11.75" customWidth="1"/>
    <col min="4" max="4" width="16.75" customWidth="1"/>
    <col min="5" max="5" width="11.5" customWidth="1"/>
    <col min="6" max="6" width="14.5" customWidth="1"/>
    <col min="7" max="7" width="11.25" customWidth="1"/>
    <col min="8" max="8" width="13.5" customWidth="1"/>
    <col min="9" max="9" width="12.875" customWidth="1"/>
    <col min="10" max="10" width="6.5" customWidth="1"/>
    <col min="11" max="11" width="16.5" customWidth="1"/>
  </cols>
  <sheetData>
    <row r="1" s="1" customFormat="1" ht="36" customHeight="1" spans="1:11">
      <c r="A1" s="3" t="s">
        <v>125</v>
      </c>
      <c r="B1" s="3"/>
      <c r="C1" s="3"/>
      <c r="D1" s="3"/>
      <c r="E1" s="3"/>
      <c r="F1" s="3"/>
      <c r="G1" s="3"/>
      <c r="H1" s="3"/>
      <c r="I1" s="3"/>
      <c r="J1" s="3"/>
      <c r="K1" s="3"/>
    </row>
    <row r="2" s="2" customFormat="1" ht="15" customHeight="1" spans="1:11">
      <c r="A2" s="4" t="s">
        <v>126</v>
      </c>
      <c r="B2" s="4" t="s">
        <v>204</v>
      </c>
      <c r="C2" s="4"/>
      <c r="D2" s="4"/>
      <c r="E2" s="4"/>
      <c r="F2" s="4"/>
      <c r="G2" s="4"/>
      <c r="H2" s="4"/>
      <c r="I2" s="4"/>
      <c r="J2" s="4"/>
      <c r="K2" s="4"/>
    </row>
    <row r="3" ht="15" customHeight="1" spans="1:11">
      <c r="A3" s="4" t="s">
        <v>128</v>
      </c>
      <c r="B3" s="4" t="s">
        <v>11</v>
      </c>
      <c r="C3" s="4"/>
      <c r="D3" s="4"/>
      <c r="E3" s="4" t="s">
        <v>129</v>
      </c>
      <c r="F3" s="4" t="s">
        <v>11</v>
      </c>
      <c r="G3" s="4"/>
      <c r="H3" s="4"/>
      <c r="I3" s="4"/>
      <c r="J3" s="4"/>
      <c r="K3" s="4"/>
    </row>
    <row r="4" ht="15" customHeight="1" spans="1:11">
      <c r="A4" s="4" t="s">
        <v>130</v>
      </c>
      <c r="B4" s="4"/>
      <c r="C4" s="4"/>
      <c r="D4" s="4"/>
      <c r="E4" s="4"/>
      <c r="F4" s="4"/>
      <c r="G4" s="4"/>
      <c r="H4" s="4"/>
      <c r="I4" s="4"/>
      <c r="J4" s="4"/>
      <c r="K4" s="4"/>
    </row>
    <row r="5" ht="24" customHeight="1" spans="1:11">
      <c r="A5" s="4"/>
      <c r="B5" s="4"/>
      <c r="C5" s="5" t="s">
        <v>131</v>
      </c>
      <c r="D5" s="4" t="s">
        <v>132</v>
      </c>
      <c r="E5" s="4"/>
      <c r="F5" s="4" t="s">
        <v>133</v>
      </c>
      <c r="G5" s="4"/>
      <c r="H5" s="4" t="s">
        <v>134</v>
      </c>
      <c r="I5" s="4" t="s">
        <v>17</v>
      </c>
      <c r="J5" s="4"/>
      <c r="K5" s="4" t="s">
        <v>18</v>
      </c>
    </row>
    <row r="6" ht="15" customHeight="1" spans="1:11">
      <c r="A6" s="4" t="s">
        <v>135</v>
      </c>
      <c r="B6" s="4"/>
      <c r="C6" s="4">
        <v>180</v>
      </c>
      <c r="D6" s="4">
        <v>180</v>
      </c>
      <c r="E6" s="4"/>
      <c r="F6" s="4">
        <v>180</v>
      </c>
      <c r="G6" s="4"/>
      <c r="H6" s="4">
        <v>180</v>
      </c>
      <c r="I6" s="4" t="s">
        <v>136</v>
      </c>
      <c r="J6" s="4"/>
      <c r="K6" s="4">
        <v>10</v>
      </c>
    </row>
    <row r="7" ht="15" customHeight="1" spans="1:11">
      <c r="A7" s="4" t="s">
        <v>137</v>
      </c>
      <c r="B7" s="4"/>
      <c r="C7" s="4">
        <v>180</v>
      </c>
      <c r="D7" s="4">
        <v>180</v>
      </c>
      <c r="E7" s="4"/>
      <c r="F7" s="4">
        <v>180</v>
      </c>
      <c r="G7" s="4"/>
      <c r="H7" s="4">
        <v>180</v>
      </c>
      <c r="I7" s="4" t="s">
        <v>141</v>
      </c>
      <c r="J7" s="4"/>
      <c r="K7" s="4">
        <v>10</v>
      </c>
    </row>
    <row r="8" ht="15" customHeight="1" spans="1:11">
      <c r="A8" s="4" t="s">
        <v>138</v>
      </c>
      <c r="B8" s="4"/>
      <c r="C8" s="4" t="s">
        <v>139</v>
      </c>
      <c r="D8" s="4" t="s">
        <v>139</v>
      </c>
      <c r="E8" s="4"/>
      <c r="F8" s="4" t="s">
        <v>139</v>
      </c>
      <c r="G8" s="4"/>
      <c r="H8" s="4" t="s">
        <v>140</v>
      </c>
      <c r="I8" s="4" t="s">
        <v>141</v>
      </c>
      <c r="J8" s="4"/>
      <c r="K8" s="4" t="s">
        <v>140</v>
      </c>
    </row>
    <row r="9" ht="15" customHeight="1" spans="1:12">
      <c r="A9" s="4"/>
      <c r="B9" s="4"/>
      <c r="C9" s="6"/>
      <c r="D9" s="6"/>
      <c r="E9" s="6"/>
      <c r="F9" s="6"/>
      <c r="G9" s="4"/>
      <c r="H9" s="4"/>
      <c r="I9" s="4"/>
      <c r="J9" s="4"/>
      <c r="K9" s="6"/>
      <c r="L9" s="21"/>
    </row>
    <row r="10" ht="15" customHeight="1" spans="1:11">
      <c r="A10" s="7" t="s">
        <v>142</v>
      </c>
      <c r="B10" s="7" t="s">
        <v>24</v>
      </c>
      <c r="C10" s="7"/>
      <c r="D10" s="7"/>
      <c r="E10" s="7"/>
      <c r="F10" s="7" t="s">
        <v>143</v>
      </c>
      <c r="G10" s="7"/>
      <c r="H10" s="7"/>
      <c r="I10" s="7"/>
      <c r="J10" s="7"/>
      <c r="K10" s="7"/>
    </row>
    <row r="11" ht="57" customHeight="1" spans="1:11">
      <c r="A11" s="7"/>
      <c r="B11" s="8" t="s">
        <v>205</v>
      </c>
      <c r="C11" s="8"/>
      <c r="D11" s="8"/>
      <c r="E11" s="8"/>
      <c r="F11" s="8" t="s">
        <v>206</v>
      </c>
      <c r="G11" s="8"/>
      <c r="H11" s="8"/>
      <c r="I11" s="8"/>
      <c r="J11" s="8"/>
      <c r="K11" s="8"/>
    </row>
    <row r="12" ht="24" customHeight="1" spans="1:11">
      <c r="A12" s="9" t="s">
        <v>37</v>
      </c>
      <c r="B12" s="9" t="s">
        <v>38</v>
      </c>
      <c r="C12" s="9"/>
      <c r="D12" s="9" t="s">
        <v>39</v>
      </c>
      <c r="E12" s="9"/>
      <c r="F12" s="9" t="s">
        <v>40</v>
      </c>
      <c r="G12" s="9" t="s">
        <v>41</v>
      </c>
      <c r="H12" s="9" t="s">
        <v>146</v>
      </c>
      <c r="I12" s="9" t="s">
        <v>147</v>
      </c>
      <c r="J12" s="9" t="s">
        <v>42</v>
      </c>
      <c r="K12" s="9"/>
    </row>
    <row r="13" ht="15" customHeight="1" spans="1:11">
      <c r="A13" s="10" t="s">
        <v>148</v>
      </c>
      <c r="B13" s="11" t="s">
        <v>149</v>
      </c>
      <c r="C13" s="11"/>
      <c r="D13" s="12" t="s">
        <v>207</v>
      </c>
      <c r="E13" s="12" t="s">
        <v>159</v>
      </c>
      <c r="F13" s="11" t="s">
        <v>208</v>
      </c>
      <c r="G13" s="11" t="s">
        <v>208</v>
      </c>
      <c r="H13" s="11">
        <v>20</v>
      </c>
      <c r="I13" s="11">
        <v>19.6</v>
      </c>
      <c r="J13" s="12" t="s">
        <v>162</v>
      </c>
      <c r="K13" s="12"/>
    </row>
    <row r="14" ht="15" customHeight="1" spans="1:11">
      <c r="A14" s="10"/>
      <c r="B14" s="11"/>
      <c r="C14" s="11"/>
      <c r="D14" s="12" t="s">
        <v>209</v>
      </c>
      <c r="E14" s="12"/>
      <c r="F14" s="11" t="s">
        <v>210</v>
      </c>
      <c r="G14" s="11" t="s">
        <v>211</v>
      </c>
      <c r="H14" s="11">
        <v>10</v>
      </c>
      <c r="I14" s="11">
        <v>9.8</v>
      </c>
      <c r="J14" s="12" t="s">
        <v>162</v>
      </c>
      <c r="K14" s="12"/>
    </row>
    <row r="15" ht="15" customHeight="1" spans="1:11">
      <c r="A15" s="10" t="s">
        <v>148</v>
      </c>
      <c r="B15" s="11" t="s">
        <v>168</v>
      </c>
      <c r="C15" s="11"/>
      <c r="D15" s="12" t="s">
        <v>169</v>
      </c>
      <c r="E15" s="12"/>
      <c r="F15" s="11" t="s">
        <v>170</v>
      </c>
      <c r="G15" s="11" t="s">
        <v>72</v>
      </c>
      <c r="H15" s="11">
        <v>5</v>
      </c>
      <c r="I15" s="11">
        <v>5</v>
      </c>
      <c r="J15" s="12"/>
      <c r="K15" s="12"/>
    </row>
    <row r="16" ht="15" customHeight="1" spans="1:11">
      <c r="A16" s="10" t="s">
        <v>148</v>
      </c>
      <c r="B16" s="11" t="s">
        <v>168</v>
      </c>
      <c r="C16" s="11"/>
      <c r="D16" s="12" t="s">
        <v>212</v>
      </c>
      <c r="E16" s="12"/>
      <c r="F16" s="13">
        <v>0.98</v>
      </c>
      <c r="G16" s="11" t="s">
        <v>72</v>
      </c>
      <c r="H16" s="11">
        <v>5</v>
      </c>
      <c r="I16" s="11">
        <v>5</v>
      </c>
      <c r="J16" s="12"/>
      <c r="K16" s="12"/>
    </row>
    <row r="17" ht="15" customHeight="1" spans="1:11">
      <c r="A17" s="10" t="s">
        <v>148</v>
      </c>
      <c r="B17" s="11" t="s">
        <v>173</v>
      </c>
      <c r="C17" s="11"/>
      <c r="D17" s="12" t="s">
        <v>213</v>
      </c>
      <c r="E17" s="12"/>
      <c r="F17" s="11" t="s">
        <v>80</v>
      </c>
      <c r="G17" s="13">
        <v>0.96</v>
      </c>
      <c r="H17" s="11">
        <v>10</v>
      </c>
      <c r="I17" s="11">
        <v>9.4</v>
      </c>
      <c r="J17" s="12" t="s">
        <v>162</v>
      </c>
      <c r="K17" s="12"/>
    </row>
    <row r="18" ht="15" customHeight="1" spans="1:11">
      <c r="A18" s="10" t="s">
        <v>148</v>
      </c>
      <c r="B18" s="11" t="s">
        <v>173</v>
      </c>
      <c r="C18" s="11"/>
      <c r="D18" s="12" t="s">
        <v>214</v>
      </c>
      <c r="E18" s="12"/>
      <c r="F18" s="11" t="s">
        <v>80</v>
      </c>
      <c r="G18" s="11" t="s">
        <v>72</v>
      </c>
      <c r="H18" s="11">
        <v>10</v>
      </c>
      <c r="I18" s="11">
        <v>9.8</v>
      </c>
      <c r="J18" s="12" t="s">
        <v>162</v>
      </c>
      <c r="K18" s="12"/>
    </row>
    <row r="19" ht="15" customHeight="1" spans="1:11">
      <c r="A19" s="10" t="s">
        <v>148</v>
      </c>
      <c r="B19" s="11" t="s">
        <v>177</v>
      </c>
      <c r="C19" s="11"/>
      <c r="D19" s="12" t="s">
        <v>178</v>
      </c>
      <c r="E19" s="12"/>
      <c r="F19" s="11" t="s">
        <v>179</v>
      </c>
      <c r="G19" s="11" t="s">
        <v>180</v>
      </c>
      <c r="H19" s="11">
        <v>5</v>
      </c>
      <c r="I19" s="11">
        <v>5</v>
      </c>
      <c r="J19" s="12"/>
      <c r="K19" s="12"/>
    </row>
    <row r="20" ht="15" customHeight="1" spans="1:11">
      <c r="A20" s="10" t="s">
        <v>181</v>
      </c>
      <c r="B20" s="11" t="s">
        <v>182</v>
      </c>
      <c r="C20" s="11"/>
      <c r="D20" s="12" t="s">
        <v>183</v>
      </c>
      <c r="E20" s="12"/>
      <c r="F20" s="11" t="s">
        <v>184</v>
      </c>
      <c r="G20" s="11" t="s">
        <v>72</v>
      </c>
      <c r="H20" s="11">
        <v>5</v>
      </c>
      <c r="I20" s="11">
        <v>5</v>
      </c>
      <c r="J20" s="12" t="s">
        <v>162</v>
      </c>
      <c r="K20" s="12"/>
    </row>
    <row r="21" ht="15" customHeight="1" spans="1:11">
      <c r="A21" s="10" t="s">
        <v>181</v>
      </c>
      <c r="B21" s="11" t="s">
        <v>185</v>
      </c>
      <c r="C21" s="11"/>
      <c r="D21" s="12" t="s">
        <v>187</v>
      </c>
      <c r="E21" s="12"/>
      <c r="F21" s="11" t="s">
        <v>95</v>
      </c>
      <c r="G21" s="11" t="s">
        <v>72</v>
      </c>
      <c r="H21" s="11">
        <v>5</v>
      </c>
      <c r="I21" s="11">
        <v>5</v>
      </c>
      <c r="J21" s="12"/>
      <c r="K21" s="12"/>
    </row>
    <row r="22" ht="15" customHeight="1" spans="1:11">
      <c r="A22" s="10" t="s">
        <v>181</v>
      </c>
      <c r="B22" s="11" t="s">
        <v>191</v>
      </c>
      <c r="C22" s="11"/>
      <c r="D22" s="12" t="s">
        <v>192</v>
      </c>
      <c r="E22" s="12"/>
      <c r="F22" s="11" t="s">
        <v>52</v>
      </c>
      <c r="G22" s="11" t="s">
        <v>72</v>
      </c>
      <c r="H22" s="11">
        <v>5</v>
      </c>
      <c r="I22" s="11">
        <v>5</v>
      </c>
      <c r="J22" s="12"/>
      <c r="K22" s="12"/>
    </row>
    <row r="23" ht="15" customHeight="1" spans="1:11">
      <c r="A23" s="10" t="s">
        <v>195</v>
      </c>
      <c r="B23" s="11" t="s">
        <v>195</v>
      </c>
      <c r="C23" s="11"/>
      <c r="D23" s="12" t="s">
        <v>196</v>
      </c>
      <c r="E23" s="12"/>
      <c r="F23" s="11" t="s">
        <v>119</v>
      </c>
      <c r="G23" s="11" t="s">
        <v>120</v>
      </c>
      <c r="H23" s="11">
        <v>5</v>
      </c>
      <c r="I23" s="11">
        <v>5</v>
      </c>
      <c r="J23" s="12"/>
      <c r="K23" s="12"/>
    </row>
    <row r="24" ht="15" customHeight="1" spans="1:11">
      <c r="A24" s="10" t="s">
        <v>195</v>
      </c>
      <c r="B24" s="11" t="s">
        <v>195</v>
      </c>
      <c r="C24" s="11"/>
      <c r="D24" s="12" t="s">
        <v>118</v>
      </c>
      <c r="E24" s="12"/>
      <c r="F24" s="11" t="s">
        <v>119</v>
      </c>
      <c r="G24" s="11" t="s">
        <v>120</v>
      </c>
      <c r="H24" s="11">
        <v>5</v>
      </c>
      <c r="I24" s="11">
        <v>5</v>
      </c>
      <c r="J24" s="12"/>
      <c r="K24" s="12"/>
    </row>
    <row r="25" ht="12" hidden="1" customHeight="1" spans="1:11">
      <c r="A25" s="11"/>
      <c r="B25" s="11"/>
      <c r="C25" s="11"/>
      <c r="D25" s="12"/>
      <c r="E25" s="11"/>
      <c r="F25" s="11"/>
      <c r="G25" s="11"/>
      <c r="H25" s="11"/>
      <c r="I25" s="11"/>
      <c r="J25" s="11"/>
      <c r="K25" s="12"/>
    </row>
    <row r="26" ht="21" customHeight="1" spans="1:11">
      <c r="A26" s="15" t="s">
        <v>197</v>
      </c>
      <c r="B26" s="15"/>
      <c r="C26" s="15"/>
      <c r="D26" s="15"/>
      <c r="E26" s="15"/>
      <c r="F26" s="15"/>
      <c r="G26" s="15"/>
      <c r="H26" s="16">
        <f>SUM(H24+H23+H22+H21+H20+H19+H18+H17+H15+H16+H14+H13+I6)</f>
        <v>100</v>
      </c>
      <c r="I26" s="16">
        <f>SUM(I24+I23+I22+I21+I20+I19+I18+I17+I15+I16+I14+I13+K6)</f>
        <v>98.6</v>
      </c>
      <c r="J26" s="10"/>
      <c r="K26" s="10"/>
    </row>
    <row r="27" ht="17.45" hidden="1" customHeight="1" spans="1:11">
      <c r="A27" s="15"/>
      <c r="B27" s="15"/>
      <c r="C27" s="15"/>
      <c r="D27" s="15"/>
      <c r="E27" s="15"/>
      <c r="F27" s="15"/>
      <c r="G27" s="17"/>
      <c r="H27" s="17"/>
      <c r="I27" s="22"/>
      <c r="J27" s="22"/>
      <c r="K27" s="23"/>
    </row>
    <row r="28" spans="1:11">
      <c r="A28" s="18" t="s">
        <v>199</v>
      </c>
      <c r="B28" s="19" t="s">
        <v>200</v>
      </c>
      <c r="C28" s="19"/>
      <c r="D28" s="19"/>
      <c r="E28" s="19"/>
      <c r="F28" s="19"/>
      <c r="G28" s="19"/>
      <c r="H28" s="19"/>
      <c r="I28" s="19"/>
      <c r="J28" s="19"/>
      <c r="K28" s="19"/>
    </row>
    <row r="29" spans="1:11">
      <c r="A29" s="20" t="s">
        <v>201</v>
      </c>
      <c r="B29" s="20"/>
      <c r="C29" s="20"/>
      <c r="D29" s="20"/>
      <c r="E29" s="20"/>
      <c r="F29" s="20"/>
      <c r="G29" s="20"/>
      <c r="H29" s="20"/>
      <c r="I29" s="20"/>
      <c r="J29" s="20"/>
      <c r="K29" s="20"/>
    </row>
    <row r="30" ht="48.6" customHeight="1" spans="1:11">
      <c r="A30" s="20" t="s">
        <v>202</v>
      </c>
      <c r="B30" s="20"/>
      <c r="C30" s="20"/>
      <c r="D30" s="20"/>
      <c r="E30" s="20"/>
      <c r="F30" s="20"/>
      <c r="G30" s="20"/>
      <c r="H30" s="20"/>
      <c r="I30" s="20"/>
      <c r="J30" s="20"/>
      <c r="K30" s="20"/>
    </row>
    <row r="31" ht="42.6" customHeight="1" spans="1:11">
      <c r="A31" s="20" t="s">
        <v>203</v>
      </c>
      <c r="B31" s="20"/>
      <c r="C31" s="20"/>
      <c r="D31" s="20"/>
      <c r="E31" s="20"/>
      <c r="F31" s="20"/>
      <c r="G31" s="20"/>
      <c r="H31" s="20"/>
      <c r="I31" s="20"/>
      <c r="J31" s="20"/>
      <c r="K31" s="20"/>
    </row>
  </sheetData>
  <mergeCells count="7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B19:C19"/>
    <mergeCell ref="D19:E19"/>
    <mergeCell ref="J19:K19"/>
    <mergeCell ref="B20:C20"/>
    <mergeCell ref="D20:E20"/>
    <mergeCell ref="J20:K20"/>
    <mergeCell ref="B21:C21"/>
    <mergeCell ref="D21:E21"/>
    <mergeCell ref="J21:K21"/>
    <mergeCell ref="B22:C22"/>
    <mergeCell ref="D22:E22"/>
    <mergeCell ref="J22:K22"/>
    <mergeCell ref="D23:E23"/>
    <mergeCell ref="J23:K23"/>
    <mergeCell ref="D24:E24"/>
    <mergeCell ref="J24:K24"/>
    <mergeCell ref="A26:G26"/>
    <mergeCell ref="J26:K26"/>
    <mergeCell ref="B28:K28"/>
    <mergeCell ref="A29:K29"/>
    <mergeCell ref="A30:K30"/>
    <mergeCell ref="A31:K31"/>
    <mergeCell ref="A10:A11"/>
    <mergeCell ref="A13:A19"/>
    <mergeCell ref="A20:A22"/>
    <mergeCell ref="A23:A24"/>
    <mergeCell ref="B13:C14"/>
    <mergeCell ref="B15:C16"/>
    <mergeCell ref="B17:C18"/>
    <mergeCell ref="B23:C24"/>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1" sqref="A1:K28"/>
    </sheetView>
  </sheetViews>
  <sheetFormatPr defaultColWidth="9" defaultRowHeight="13.5"/>
  <cols>
    <col min="1" max="1" width="13.375" customWidth="1"/>
    <col min="2" max="2" width="7.375" customWidth="1"/>
    <col min="3" max="3" width="11.75" customWidth="1"/>
    <col min="4" max="4" width="16.75" customWidth="1"/>
    <col min="5" max="5" width="11.5" customWidth="1"/>
    <col min="6" max="6" width="14.5" customWidth="1"/>
    <col min="7" max="7" width="11.25" customWidth="1"/>
    <col min="8" max="8" width="13.5" customWidth="1"/>
    <col min="9" max="9" width="12.875" customWidth="1"/>
    <col min="10" max="10" width="6.5" customWidth="1"/>
    <col min="11" max="11" width="16.5" customWidth="1"/>
  </cols>
  <sheetData>
    <row r="1" s="1" customFormat="1" ht="37" customHeight="1" spans="1:11">
      <c r="A1" s="3" t="s">
        <v>125</v>
      </c>
      <c r="B1" s="3"/>
      <c r="C1" s="3"/>
      <c r="D1" s="3"/>
      <c r="E1" s="3"/>
      <c r="F1" s="3"/>
      <c r="G1" s="3"/>
      <c r="H1" s="3"/>
      <c r="I1" s="3"/>
      <c r="J1" s="3"/>
      <c r="K1" s="3"/>
    </row>
    <row r="2" s="2" customFormat="1" ht="17" customHeight="1" spans="1:11">
      <c r="A2" s="4" t="s">
        <v>126</v>
      </c>
      <c r="B2" s="4" t="s">
        <v>215</v>
      </c>
      <c r="C2" s="4"/>
      <c r="D2" s="4"/>
      <c r="E2" s="4"/>
      <c r="F2" s="4"/>
      <c r="G2" s="4"/>
      <c r="H2" s="4"/>
      <c r="I2" s="4"/>
      <c r="J2" s="4"/>
      <c r="K2" s="4"/>
    </row>
    <row r="3" ht="17" customHeight="1" spans="1:11">
      <c r="A3" s="4" t="s">
        <v>128</v>
      </c>
      <c r="B3" s="4" t="s">
        <v>11</v>
      </c>
      <c r="C3" s="4"/>
      <c r="D3" s="4"/>
      <c r="E3" s="4" t="s">
        <v>129</v>
      </c>
      <c r="F3" s="4" t="s">
        <v>11</v>
      </c>
      <c r="G3" s="4"/>
      <c r="H3" s="4"/>
      <c r="I3" s="4"/>
      <c r="J3" s="4"/>
      <c r="K3" s="4"/>
    </row>
    <row r="4" ht="16" customHeight="1" spans="1:11">
      <c r="A4" s="4" t="s">
        <v>130</v>
      </c>
      <c r="B4" s="4"/>
      <c r="C4" s="4"/>
      <c r="D4" s="4"/>
      <c r="E4" s="4"/>
      <c r="F4" s="4"/>
      <c r="G4" s="4"/>
      <c r="H4" s="4"/>
      <c r="I4" s="4"/>
      <c r="J4" s="4"/>
      <c r="K4" s="4"/>
    </row>
    <row r="5" ht="15" customHeight="1" spans="1:11">
      <c r="A5" s="4"/>
      <c r="B5" s="4"/>
      <c r="C5" s="5" t="s">
        <v>131</v>
      </c>
      <c r="D5" s="4" t="s">
        <v>132</v>
      </c>
      <c r="E5" s="4"/>
      <c r="F5" s="4" t="s">
        <v>133</v>
      </c>
      <c r="G5" s="4"/>
      <c r="H5" s="4" t="s">
        <v>134</v>
      </c>
      <c r="I5" s="4" t="s">
        <v>17</v>
      </c>
      <c r="J5" s="4"/>
      <c r="K5" s="4" t="s">
        <v>18</v>
      </c>
    </row>
    <row r="6" ht="15" customHeight="1" spans="1:11">
      <c r="A6" s="4" t="s">
        <v>135</v>
      </c>
      <c r="B6" s="4"/>
      <c r="C6" s="4">
        <v>5</v>
      </c>
      <c r="D6" s="4">
        <v>4.91</v>
      </c>
      <c r="E6" s="4"/>
      <c r="F6" s="4">
        <v>4.91</v>
      </c>
      <c r="G6" s="4"/>
      <c r="H6" s="4">
        <v>100</v>
      </c>
      <c r="I6" s="4" t="s">
        <v>136</v>
      </c>
      <c r="J6" s="4"/>
      <c r="K6" s="4">
        <v>10</v>
      </c>
    </row>
    <row r="7" ht="15" customHeight="1" spans="1:11">
      <c r="A7" s="4" t="s">
        <v>137</v>
      </c>
      <c r="B7" s="4"/>
      <c r="C7" s="4">
        <v>5</v>
      </c>
      <c r="D7" s="4">
        <v>4.91</v>
      </c>
      <c r="E7" s="4"/>
      <c r="F7" s="4">
        <v>4.91</v>
      </c>
      <c r="G7" s="4"/>
      <c r="H7" s="4">
        <v>100</v>
      </c>
      <c r="I7" s="4" t="s">
        <v>141</v>
      </c>
      <c r="J7" s="4"/>
      <c r="K7" s="4">
        <v>10</v>
      </c>
    </row>
    <row r="8" ht="15" customHeight="1" spans="1:11">
      <c r="A8" s="4" t="s">
        <v>138</v>
      </c>
      <c r="B8" s="4"/>
      <c r="C8" s="4" t="s">
        <v>139</v>
      </c>
      <c r="D8" s="4" t="s">
        <v>139</v>
      </c>
      <c r="E8" s="4"/>
      <c r="F8" s="4" t="s">
        <v>139</v>
      </c>
      <c r="G8" s="4"/>
      <c r="H8" s="4" t="s">
        <v>140</v>
      </c>
      <c r="I8" s="4" t="s">
        <v>141</v>
      </c>
      <c r="J8" s="4"/>
      <c r="K8" s="4" t="s">
        <v>140</v>
      </c>
    </row>
    <row r="9" ht="15" customHeight="1" spans="1:12">
      <c r="A9" s="4"/>
      <c r="B9" s="4"/>
      <c r="C9" s="6"/>
      <c r="D9" s="6"/>
      <c r="E9" s="6"/>
      <c r="F9" s="6"/>
      <c r="G9" s="4"/>
      <c r="H9" s="4"/>
      <c r="I9" s="4"/>
      <c r="J9" s="4"/>
      <c r="K9" s="6"/>
      <c r="L9" s="21"/>
    </row>
    <row r="10" ht="15" customHeight="1" spans="1:11">
      <c r="A10" s="7" t="s">
        <v>142</v>
      </c>
      <c r="B10" s="7" t="s">
        <v>24</v>
      </c>
      <c r="C10" s="7"/>
      <c r="D10" s="7"/>
      <c r="E10" s="7"/>
      <c r="F10" s="7" t="s">
        <v>143</v>
      </c>
      <c r="G10" s="7"/>
      <c r="H10" s="7"/>
      <c r="I10" s="7"/>
      <c r="J10" s="7"/>
      <c r="K10" s="7"/>
    </row>
    <row r="11" ht="29" customHeight="1" spans="1:11">
      <c r="A11" s="7"/>
      <c r="B11" s="8" t="s">
        <v>216</v>
      </c>
      <c r="C11" s="8"/>
      <c r="D11" s="8"/>
      <c r="E11" s="8"/>
      <c r="F11" s="8" t="s">
        <v>217</v>
      </c>
      <c r="G11" s="8"/>
      <c r="H11" s="8"/>
      <c r="I11" s="8"/>
      <c r="J11" s="8"/>
      <c r="K11" s="8"/>
    </row>
    <row r="12" ht="24" customHeight="1" spans="1:11">
      <c r="A12" s="9" t="s">
        <v>37</v>
      </c>
      <c r="B12" s="9" t="s">
        <v>38</v>
      </c>
      <c r="C12" s="9"/>
      <c r="D12" s="9" t="s">
        <v>39</v>
      </c>
      <c r="E12" s="9"/>
      <c r="F12" s="9" t="s">
        <v>40</v>
      </c>
      <c r="G12" s="9" t="s">
        <v>41</v>
      </c>
      <c r="H12" s="9" t="s">
        <v>146</v>
      </c>
      <c r="I12" s="9" t="s">
        <v>147</v>
      </c>
      <c r="J12" s="9" t="s">
        <v>42</v>
      </c>
      <c r="K12" s="9"/>
    </row>
    <row r="13" ht="15" customHeight="1" spans="1:11">
      <c r="A13" s="10" t="s">
        <v>148</v>
      </c>
      <c r="B13" s="11" t="s">
        <v>149</v>
      </c>
      <c r="C13" s="11"/>
      <c r="D13" s="12" t="s">
        <v>218</v>
      </c>
      <c r="E13" s="12"/>
      <c r="F13" s="11" t="s">
        <v>219</v>
      </c>
      <c r="G13" s="11" t="s">
        <v>220</v>
      </c>
      <c r="H13" s="11">
        <v>15</v>
      </c>
      <c r="I13" s="11">
        <v>15</v>
      </c>
      <c r="J13" s="12" t="s">
        <v>139</v>
      </c>
      <c r="K13" s="12"/>
    </row>
    <row r="14" ht="15" customHeight="1" spans="1:11">
      <c r="A14" s="10" t="s">
        <v>148</v>
      </c>
      <c r="B14" s="11" t="s">
        <v>168</v>
      </c>
      <c r="C14" s="11"/>
      <c r="D14" s="12" t="s">
        <v>172</v>
      </c>
      <c r="E14" s="12"/>
      <c r="F14" s="11" t="s">
        <v>170</v>
      </c>
      <c r="G14" s="11" t="s">
        <v>72</v>
      </c>
      <c r="H14" s="11">
        <v>5</v>
      </c>
      <c r="I14" s="11">
        <v>5</v>
      </c>
      <c r="J14" s="12" t="s">
        <v>139</v>
      </c>
      <c r="K14" s="12"/>
    </row>
    <row r="15" ht="15" customHeight="1" spans="1:11">
      <c r="A15" s="10" t="s">
        <v>148</v>
      </c>
      <c r="B15" s="11" t="s">
        <v>173</v>
      </c>
      <c r="C15" s="11"/>
      <c r="D15" s="12" t="s">
        <v>174</v>
      </c>
      <c r="E15" s="12"/>
      <c r="F15" s="11" t="s">
        <v>80</v>
      </c>
      <c r="G15" s="13">
        <v>0.96</v>
      </c>
      <c r="H15" s="11">
        <v>5</v>
      </c>
      <c r="I15" s="11">
        <v>4.9</v>
      </c>
      <c r="J15" s="12" t="s">
        <v>162</v>
      </c>
      <c r="K15" s="12"/>
    </row>
    <row r="16" ht="15" customHeight="1" spans="1:11">
      <c r="A16" s="10" t="s">
        <v>148</v>
      </c>
      <c r="B16" s="11" t="s">
        <v>173</v>
      </c>
      <c r="C16" s="11"/>
      <c r="D16" s="12" t="s">
        <v>221</v>
      </c>
      <c r="E16" s="12"/>
      <c r="F16" s="11" t="s">
        <v>80</v>
      </c>
      <c r="G16" s="11" t="s">
        <v>72</v>
      </c>
      <c r="H16" s="11">
        <v>5</v>
      </c>
      <c r="I16" s="11">
        <v>5</v>
      </c>
      <c r="J16" s="12"/>
      <c r="K16" s="12"/>
    </row>
    <row r="17" ht="15" customHeight="1" spans="1:11">
      <c r="A17" s="10" t="s">
        <v>148</v>
      </c>
      <c r="B17" s="11" t="s">
        <v>177</v>
      </c>
      <c r="C17" s="11"/>
      <c r="D17" s="12" t="s">
        <v>178</v>
      </c>
      <c r="E17" s="12"/>
      <c r="F17" s="11" t="s">
        <v>179</v>
      </c>
      <c r="G17" s="11" t="s">
        <v>180</v>
      </c>
      <c r="H17" s="11">
        <v>5</v>
      </c>
      <c r="I17" s="11">
        <v>5</v>
      </c>
      <c r="J17" s="12" t="s">
        <v>139</v>
      </c>
      <c r="K17" s="12"/>
    </row>
    <row r="18" ht="15" customHeight="1" spans="1:11">
      <c r="A18" s="10" t="s">
        <v>181</v>
      </c>
      <c r="B18" s="11" t="s">
        <v>182</v>
      </c>
      <c r="C18" s="11"/>
      <c r="D18" s="12" t="s">
        <v>183</v>
      </c>
      <c r="E18" s="12"/>
      <c r="F18" s="11" t="s">
        <v>184</v>
      </c>
      <c r="G18" s="11" t="s">
        <v>72</v>
      </c>
      <c r="H18" s="11">
        <v>5</v>
      </c>
      <c r="I18" s="11">
        <v>5</v>
      </c>
      <c r="J18" s="12"/>
      <c r="K18" s="12"/>
    </row>
    <row r="19" ht="15" customHeight="1" spans="1:11">
      <c r="A19" s="10" t="s">
        <v>181</v>
      </c>
      <c r="B19" s="11" t="s">
        <v>185</v>
      </c>
      <c r="C19" s="11"/>
      <c r="D19" s="12" t="s">
        <v>186</v>
      </c>
      <c r="E19" s="12"/>
      <c r="F19" s="11" t="s">
        <v>95</v>
      </c>
      <c r="G19" s="11" t="s">
        <v>72</v>
      </c>
      <c r="H19" s="11">
        <v>10</v>
      </c>
      <c r="I19" s="11">
        <v>9.6</v>
      </c>
      <c r="J19" s="12" t="s">
        <v>162</v>
      </c>
      <c r="K19" s="12"/>
    </row>
    <row r="20" ht="15" customHeight="1" spans="1:11">
      <c r="A20" s="10" t="s">
        <v>181</v>
      </c>
      <c r="B20" s="11" t="s">
        <v>185</v>
      </c>
      <c r="C20" s="11"/>
      <c r="D20" s="12" t="s">
        <v>187</v>
      </c>
      <c r="E20" s="12"/>
      <c r="F20" s="11" t="s">
        <v>95</v>
      </c>
      <c r="G20" s="11" t="s">
        <v>72</v>
      </c>
      <c r="H20" s="11">
        <v>5</v>
      </c>
      <c r="I20" s="11">
        <v>5</v>
      </c>
      <c r="J20" s="12" t="s">
        <v>139</v>
      </c>
      <c r="K20" s="12"/>
    </row>
    <row r="21" ht="15" customHeight="1" spans="1:11">
      <c r="A21" s="10" t="s">
        <v>181</v>
      </c>
      <c r="B21" s="11" t="s">
        <v>185</v>
      </c>
      <c r="C21" s="11"/>
      <c r="D21" s="12" t="s">
        <v>222</v>
      </c>
      <c r="E21" s="12"/>
      <c r="F21" s="11" t="s">
        <v>95</v>
      </c>
      <c r="G21" s="11" t="s">
        <v>72</v>
      </c>
      <c r="H21" s="11">
        <v>10</v>
      </c>
      <c r="I21" s="11">
        <v>9.6</v>
      </c>
      <c r="J21" s="12" t="s">
        <v>162</v>
      </c>
      <c r="K21" s="12"/>
    </row>
    <row r="22" ht="15" customHeight="1" spans="1:11">
      <c r="A22" s="10" t="s">
        <v>181</v>
      </c>
      <c r="B22" s="11" t="s">
        <v>189</v>
      </c>
      <c r="C22" s="11"/>
      <c r="D22" s="12" t="s">
        <v>190</v>
      </c>
      <c r="E22" s="12"/>
      <c r="F22" s="11" t="s">
        <v>69</v>
      </c>
      <c r="G22" s="11" t="s">
        <v>99</v>
      </c>
      <c r="H22" s="11">
        <v>5</v>
      </c>
      <c r="I22" s="11">
        <v>5</v>
      </c>
      <c r="J22" s="12"/>
      <c r="K22" s="12"/>
    </row>
    <row r="23" ht="15" customHeight="1" spans="1:11">
      <c r="A23" s="10" t="s">
        <v>181</v>
      </c>
      <c r="B23" s="11" t="s">
        <v>191</v>
      </c>
      <c r="C23" s="11"/>
      <c r="D23" s="12" t="s">
        <v>192</v>
      </c>
      <c r="E23" s="12"/>
      <c r="F23" s="11" t="s">
        <v>52</v>
      </c>
      <c r="G23" s="11" t="s">
        <v>72</v>
      </c>
      <c r="H23" s="11">
        <v>5</v>
      </c>
      <c r="I23" s="11">
        <v>5</v>
      </c>
      <c r="J23" s="12" t="s">
        <v>139</v>
      </c>
      <c r="K23" s="12"/>
    </row>
    <row r="24" ht="15" customHeight="1" spans="1:11">
      <c r="A24" s="10" t="s">
        <v>181</v>
      </c>
      <c r="B24" s="11" t="s">
        <v>191</v>
      </c>
      <c r="C24" s="11"/>
      <c r="D24" s="12" t="s">
        <v>193</v>
      </c>
      <c r="E24" s="12"/>
      <c r="F24" s="11" t="s">
        <v>46</v>
      </c>
      <c r="G24" s="11" t="s">
        <v>72</v>
      </c>
      <c r="H24" s="14">
        <v>2.5</v>
      </c>
      <c r="I24" s="11">
        <v>2.5</v>
      </c>
      <c r="J24" s="12" t="s">
        <v>139</v>
      </c>
      <c r="K24" s="12"/>
    </row>
    <row r="25" ht="15" customHeight="1" spans="1:11">
      <c r="A25" s="10" t="s">
        <v>181</v>
      </c>
      <c r="B25" s="11" t="s">
        <v>191</v>
      </c>
      <c r="C25" s="11"/>
      <c r="D25" s="12" t="s">
        <v>194</v>
      </c>
      <c r="E25" s="12"/>
      <c r="F25" s="11" t="s">
        <v>66</v>
      </c>
      <c r="G25" s="11" t="s">
        <v>72</v>
      </c>
      <c r="H25" s="14">
        <v>2.5</v>
      </c>
      <c r="I25" s="11">
        <v>2.5</v>
      </c>
      <c r="J25" s="12" t="s">
        <v>139</v>
      </c>
      <c r="K25" s="12"/>
    </row>
    <row r="26" ht="15" customHeight="1" spans="1:11">
      <c r="A26" s="10" t="s">
        <v>195</v>
      </c>
      <c r="B26" s="11" t="s">
        <v>195</v>
      </c>
      <c r="C26" s="11"/>
      <c r="D26" s="12" t="s">
        <v>196</v>
      </c>
      <c r="E26" s="12"/>
      <c r="F26" s="11" t="s">
        <v>119</v>
      </c>
      <c r="G26" s="11" t="s">
        <v>120</v>
      </c>
      <c r="H26" s="11">
        <v>5</v>
      </c>
      <c r="I26" s="11">
        <v>5</v>
      </c>
      <c r="J26" s="12" t="s">
        <v>139</v>
      </c>
      <c r="K26" s="12"/>
    </row>
    <row r="27" ht="15" customHeight="1" spans="1:11">
      <c r="A27" s="10" t="s">
        <v>195</v>
      </c>
      <c r="B27" s="11" t="s">
        <v>195</v>
      </c>
      <c r="C27" s="11"/>
      <c r="D27" s="12" t="s">
        <v>118</v>
      </c>
      <c r="E27" s="12"/>
      <c r="F27" s="11" t="s">
        <v>119</v>
      </c>
      <c r="G27" s="11" t="s">
        <v>120</v>
      </c>
      <c r="H27" s="11">
        <v>5</v>
      </c>
      <c r="I27" s="11">
        <v>5</v>
      </c>
      <c r="J27" s="12" t="s">
        <v>139</v>
      </c>
      <c r="K27" s="12"/>
    </row>
    <row r="28" ht="15" customHeight="1" spans="1:11">
      <c r="A28" s="15" t="s">
        <v>197</v>
      </c>
      <c r="B28" s="15"/>
      <c r="C28" s="15"/>
      <c r="D28" s="15"/>
      <c r="E28" s="15"/>
      <c r="F28" s="15"/>
      <c r="G28" s="15"/>
      <c r="H28" s="16">
        <f>SUM(H27+H25+H26+H24+H23+H22+H20+H21+H19+H18+H17+H16+H15+H14+I6+H13)</f>
        <v>100</v>
      </c>
      <c r="I28" s="16">
        <f>SUM(I27+I25+I26+I24+I23+I22+I20+I21+I19+I18+I17+I16+I15+I14+K6+I13)</f>
        <v>99.1</v>
      </c>
      <c r="J28" s="10" t="s">
        <v>223</v>
      </c>
      <c r="K28" s="10"/>
    </row>
    <row r="29" ht="17.45" hidden="1" customHeight="1" spans="1:11">
      <c r="A29" s="15"/>
      <c r="B29" s="15"/>
      <c r="C29" s="15"/>
      <c r="D29" s="15"/>
      <c r="E29" s="15"/>
      <c r="F29" s="15"/>
      <c r="G29" s="17"/>
      <c r="H29" s="17"/>
      <c r="I29" s="22"/>
      <c r="J29" s="22"/>
      <c r="K29" s="23"/>
    </row>
    <row r="30" spans="1:11">
      <c r="A30" s="18" t="s">
        <v>199</v>
      </c>
      <c r="B30" s="19" t="s">
        <v>200</v>
      </c>
      <c r="C30" s="19"/>
      <c r="D30" s="19"/>
      <c r="E30" s="19"/>
      <c r="F30" s="19"/>
      <c r="G30" s="19"/>
      <c r="H30" s="19"/>
      <c r="I30" s="19"/>
      <c r="J30" s="19"/>
      <c r="K30" s="19"/>
    </row>
    <row r="31" spans="1:11">
      <c r="A31" s="20" t="s">
        <v>201</v>
      </c>
      <c r="B31" s="20"/>
      <c r="C31" s="20"/>
      <c r="D31" s="20"/>
      <c r="E31" s="20"/>
      <c r="F31" s="20"/>
      <c r="G31" s="20"/>
      <c r="H31" s="20"/>
      <c r="I31" s="20"/>
      <c r="J31" s="20"/>
      <c r="K31" s="20"/>
    </row>
    <row r="32" ht="48.6" customHeight="1" spans="1:11">
      <c r="A32" s="20" t="s">
        <v>202</v>
      </c>
      <c r="B32" s="20"/>
      <c r="C32" s="20"/>
      <c r="D32" s="20"/>
      <c r="E32" s="20"/>
      <c r="F32" s="20"/>
      <c r="G32" s="20"/>
      <c r="H32" s="20"/>
      <c r="I32" s="20"/>
      <c r="J32" s="20"/>
      <c r="K32" s="20"/>
    </row>
    <row r="33" ht="42.6" customHeight="1" spans="1:11">
      <c r="A33" s="20" t="s">
        <v>203</v>
      </c>
      <c r="B33" s="20"/>
      <c r="C33" s="20"/>
      <c r="D33" s="20"/>
      <c r="E33" s="20"/>
      <c r="F33" s="20"/>
      <c r="G33" s="20"/>
      <c r="H33" s="20"/>
      <c r="I33" s="20"/>
      <c r="J33" s="20"/>
      <c r="K33" s="20"/>
    </row>
  </sheetData>
  <mergeCells count="78">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D15:E15"/>
    <mergeCell ref="J15:K15"/>
    <mergeCell ref="D16:E16"/>
    <mergeCell ref="J16:K16"/>
    <mergeCell ref="B17:C17"/>
    <mergeCell ref="D17:E17"/>
    <mergeCell ref="J17:K17"/>
    <mergeCell ref="B18:C18"/>
    <mergeCell ref="D18:E18"/>
    <mergeCell ref="J18:K18"/>
    <mergeCell ref="D19:E19"/>
    <mergeCell ref="J19:K19"/>
    <mergeCell ref="D20:E20"/>
    <mergeCell ref="J20:K20"/>
    <mergeCell ref="D21:E21"/>
    <mergeCell ref="J21:K21"/>
    <mergeCell ref="B22:C22"/>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30:K30"/>
    <mergeCell ref="A31:K31"/>
    <mergeCell ref="A32:K32"/>
    <mergeCell ref="A33:K33"/>
    <mergeCell ref="A10:A11"/>
    <mergeCell ref="A13:A17"/>
    <mergeCell ref="A18:A25"/>
    <mergeCell ref="A26:A27"/>
    <mergeCell ref="B15:C16"/>
    <mergeCell ref="B19:C21"/>
    <mergeCell ref="B23:C25"/>
    <mergeCell ref="B26:C27"/>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1" sqref="A1:K28"/>
    </sheetView>
  </sheetViews>
  <sheetFormatPr defaultColWidth="9" defaultRowHeight="13.5"/>
  <cols>
    <col min="1" max="1" width="13.375" customWidth="1"/>
    <col min="2" max="2" width="7.375" customWidth="1"/>
    <col min="3" max="3" width="11.75" customWidth="1"/>
    <col min="4" max="4" width="16.75" customWidth="1"/>
    <col min="5" max="5" width="11.5" customWidth="1"/>
    <col min="6" max="6" width="14.5" customWidth="1"/>
    <col min="7" max="7" width="11.25" customWidth="1"/>
    <col min="8" max="8" width="13.5" customWidth="1"/>
    <col min="9" max="9" width="12.875" customWidth="1"/>
    <col min="10" max="10" width="6.5" customWidth="1"/>
    <col min="11" max="11" width="16.5" customWidth="1"/>
  </cols>
  <sheetData>
    <row r="1" s="1" customFormat="1" ht="56.65" customHeight="1" spans="1:11">
      <c r="A1" s="3" t="s">
        <v>125</v>
      </c>
      <c r="B1" s="3"/>
      <c r="C1" s="3"/>
      <c r="D1" s="3"/>
      <c r="E1" s="3"/>
      <c r="F1" s="3"/>
      <c r="G1" s="3"/>
      <c r="H1" s="3"/>
      <c r="I1" s="3"/>
      <c r="J1" s="3"/>
      <c r="K1" s="3"/>
    </row>
    <row r="2" s="2" customFormat="1" ht="15" customHeight="1" spans="1:11">
      <c r="A2" s="4" t="s">
        <v>126</v>
      </c>
      <c r="B2" s="4" t="s">
        <v>224</v>
      </c>
      <c r="C2" s="4"/>
      <c r="D2" s="4"/>
      <c r="E2" s="4"/>
      <c r="F2" s="4"/>
      <c r="G2" s="4"/>
      <c r="H2" s="4"/>
      <c r="I2" s="4"/>
      <c r="J2" s="4"/>
      <c r="K2" s="4"/>
    </row>
    <row r="3" ht="15" customHeight="1" spans="1:11">
      <c r="A3" s="4" t="s">
        <v>128</v>
      </c>
      <c r="B3" s="4" t="s">
        <v>11</v>
      </c>
      <c r="C3" s="4"/>
      <c r="D3" s="4"/>
      <c r="E3" s="4" t="s">
        <v>129</v>
      </c>
      <c r="F3" s="4" t="s">
        <v>11</v>
      </c>
      <c r="G3" s="4"/>
      <c r="H3" s="4"/>
      <c r="I3" s="4"/>
      <c r="J3" s="4"/>
      <c r="K3" s="4"/>
    </row>
    <row r="4" ht="15" customHeight="1" spans="1:11">
      <c r="A4" s="4" t="s">
        <v>130</v>
      </c>
      <c r="B4" s="4"/>
      <c r="C4" s="4"/>
      <c r="D4" s="4"/>
      <c r="E4" s="4"/>
      <c r="F4" s="4"/>
      <c r="G4" s="4"/>
      <c r="H4" s="4"/>
      <c r="I4" s="4"/>
      <c r="J4" s="4"/>
      <c r="K4" s="4"/>
    </row>
    <row r="5" ht="15" customHeight="1" spans="1:11">
      <c r="A5" s="4"/>
      <c r="B5" s="4"/>
      <c r="C5" s="5" t="s">
        <v>131</v>
      </c>
      <c r="D5" s="4" t="s">
        <v>132</v>
      </c>
      <c r="E5" s="4"/>
      <c r="F5" s="4" t="s">
        <v>133</v>
      </c>
      <c r="G5" s="4"/>
      <c r="H5" s="4" t="s">
        <v>134</v>
      </c>
      <c r="I5" s="4" t="s">
        <v>17</v>
      </c>
      <c r="J5" s="4"/>
      <c r="K5" s="4" t="s">
        <v>18</v>
      </c>
    </row>
    <row r="6" ht="15" customHeight="1" spans="1:11">
      <c r="A6" s="4" t="s">
        <v>135</v>
      </c>
      <c r="B6" s="4"/>
      <c r="C6" s="4">
        <v>1</v>
      </c>
      <c r="D6" s="24">
        <v>1</v>
      </c>
      <c r="E6" s="25"/>
      <c r="F6" s="24">
        <v>1</v>
      </c>
      <c r="G6" s="25"/>
      <c r="H6" s="4">
        <v>100</v>
      </c>
      <c r="I6" s="4" t="s">
        <v>136</v>
      </c>
      <c r="J6" s="4"/>
      <c r="K6" s="4">
        <v>10</v>
      </c>
    </row>
    <row r="7" ht="15" customHeight="1" spans="1:11">
      <c r="A7" s="4" t="s">
        <v>137</v>
      </c>
      <c r="B7" s="4"/>
      <c r="C7" s="4">
        <v>1</v>
      </c>
      <c r="D7" s="24">
        <v>1</v>
      </c>
      <c r="E7" s="25"/>
      <c r="F7" s="24">
        <v>1</v>
      </c>
      <c r="G7" s="25"/>
      <c r="H7" s="4">
        <v>100</v>
      </c>
      <c r="I7" s="4" t="s">
        <v>141</v>
      </c>
      <c r="J7" s="4"/>
      <c r="K7" s="4">
        <v>10</v>
      </c>
    </row>
    <row r="8" ht="15" customHeight="1" spans="1:11">
      <c r="A8" s="4" t="s">
        <v>138</v>
      </c>
      <c r="B8" s="4"/>
      <c r="C8" s="4" t="s">
        <v>139</v>
      </c>
      <c r="D8" s="4" t="s">
        <v>139</v>
      </c>
      <c r="E8" s="4"/>
      <c r="F8" s="4" t="s">
        <v>139</v>
      </c>
      <c r="G8" s="4"/>
      <c r="H8" s="4" t="s">
        <v>140</v>
      </c>
      <c r="I8" s="4" t="s">
        <v>141</v>
      </c>
      <c r="J8" s="4"/>
      <c r="K8" s="4" t="s">
        <v>140</v>
      </c>
    </row>
    <row r="9" ht="15" customHeight="1" spans="1:12">
      <c r="A9" s="4"/>
      <c r="B9" s="4"/>
      <c r="C9" s="6"/>
      <c r="D9" s="6"/>
      <c r="E9" s="6"/>
      <c r="F9" s="6"/>
      <c r="G9" s="4"/>
      <c r="H9" s="4"/>
      <c r="I9" s="4"/>
      <c r="J9" s="4"/>
      <c r="K9" s="6"/>
      <c r="L9" s="21"/>
    </row>
    <row r="10" ht="15" customHeight="1" spans="1:11">
      <c r="A10" s="7" t="s">
        <v>142</v>
      </c>
      <c r="B10" s="7" t="s">
        <v>24</v>
      </c>
      <c r="C10" s="7"/>
      <c r="D10" s="7"/>
      <c r="E10" s="7"/>
      <c r="F10" s="7" t="s">
        <v>143</v>
      </c>
      <c r="G10" s="7"/>
      <c r="H10" s="7"/>
      <c r="I10" s="7"/>
      <c r="J10" s="7"/>
      <c r="K10" s="7"/>
    </row>
    <row r="11" ht="28" customHeight="1" spans="1:11">
      <c r="A11" s="7"/>
      <c r="B11" s="8" t="s">
        <v>225</v>
      </c>
      <c r="C11" s="8"/>
      <c r="D11" s="8"/>
      <c r="E11" s="8"/>
      <c r="F11" s="8" t="s">
        <v>226</v>
      </c>
      <c r="G11" s="8"/>
      <c r="H11" s="8"/>
      <c r="I11" s="8"/>
      <c r="J11" s="8"/>
      <c r="K11" s="8"/>
    </row>
    <row r="12" ht="15" customHeight="1" spans="1:11">
      <c r="A12" s="9" t="s">
        <v>37</v>
      </c>
      <c r="B12" s="9" t="s">
        <v>38</v>
      </c>
      <c r="C12" s="9"/>
      <c r="D12" s="9" t="s">
        <v>39</v>
      </c>
      <c r="E12" s="9"/>
      <c r="F12" s="9" t="s">
        <v>40</v>
      </c>
      <c r="G12" s="9" t="s">
        <v>41</v>
      </c>
      <c r="H12" s="9" t="s">
        <v>146</v>
      </c>
      <c r="I12" s="9" t="s">
        <v>147</v>
      </c>
      <c r="J12" s="9" t="s">
        <v>42</v>
      </c>
      <c r="K12" s="9"/>
    </row>
    <row r="13" ht="15" customHeight="1" spans="1:11">
      <c r="A13" s="10" t="s">
        <v>148</v>
      </c>
      <c r="B13" s="11" t="s">
        <v>149</v>
      </c>
      <c r="C13" s="11"/>
      <c r="D13" s="12" t="s">
        <v>227</v>
      </c>
      <c r="E13" s="12"/>
      <c r="F13" s="26" t="s">
        <v>228</v>
      </c>
      <c r="G13" s="11" t="s">
        <v>229</v>
      </c>
      <c r="H13" s="11">
        <v>10</v>
      </c>
      <c r="I13" s="11">
        <v>10</v>
      </c>
      <c r="J13" s="12"/>
      <c r="K13" s="12"/>
    </row>
    <row r="14" ht="15" customHeight="1" spans="1:11">
      <c r="A14" s="10" t="s">
        <v>148</v>
      </c>
      <c r="B14" s="11" t="s">
        <v>168</v>
      </c>
      <c r="C14" s="11"/>
      <c r="D14" s="12" t="s">
        <v>172</v>
      </c>
      <c r="E14" s="12"/>
      <c r="F14" s="11" t="s">
        <v>170</v>
      </c>
      <c r="G14" s="11" t="s">
        <v>72</v>
      </c>
      <c r="H14" s="11">
        <v>5</v>
      </c>
      <c r="I14" s="11">
        <v>5</v>
      </c>
      <c r="J14" s="12" t="s">
        <v>139</v>
      </c>
      <c r="K14" s="12"/>
    </row>
    <row r="15" ht="15" customHeight="1" spans="1:11">
      <c r="A15" s="10" t="s">
        <v>148</v>
      </c>
      <c r="B15" s="11" t="s">
        <v>173</v>
      </c>
      <c r="C15" s="11"/>
      <c r="D15" s="12" t="s">
        <v>230</v>
      </c>
      <c r="E15" s="12"/>
      <c r="F15" s="11" t="s">
        <v>80</v>
      </c>
      <c r="G15" s="13">
        <v>0.96</v>
      </c>
      <c r="H15" s="11">
        <v>25</v>
      </c>
      <c r="I15" s="11">
        <v>24.9</v>
      </c>
      <c r="J15" s="12" t="s">
        <v>162</v>
      </c>
      <c r="K15" s="12"/>
    </row>
    <row r="16" ht="15" customHeight="1" spans="1:11">
      <c r="A16" s="10" t="s">
        <v>148</v>
      </c>
      <c r="B16" s="11" t="s">
        <v>173</v>
      </c>
      <c r="C16" s="11"/>
      <c r="D16" s="12" t="s">
        <v>231</v>
      </c>
      <c r="E16" s="12"/>
      <c r="F16" s="11" t="s">
        <v>80</v>
      </c>
      <c r="G16" s="11" t="s">
        <v>72</v>
      </c>
      <c r="H16" s="11">
        <v>5</v>
      </c>
      <c r="I16" s="11">
        <v>5</v>
      </c>
      <c r="J16" s="12"/>
      <c r="K16" s="12"/>
    </row>
    <row r="17" ht="15" customHeight="1" spans="1:11">
      <c r="A17" s="10" t="s">
        <v>148</v>
      </c>
      <c r="B17" s="11" t="s">
        <v>177</v>
      </c>
      <c r="C17" s="11"/>
      <c r="D17" s="12" t="s">
        <v>178</v>
      </c>
      <c r="E17" s="12"/>
      <c r="F17" s="11" t="s">
        <v>179</v>
      </c>
      <c r="G17" s="11" t="s">
        <v>180</v>
      </c>
      <c r="H17" s="11">
        <v>5</v>
      </c>
      <c r="I17" s="11">
        <v>5</v>
      </c>
      <c r="J17" s="12" t="s">
        <v>139</v>
      </c>
      <c r="K17" s="12"/>
    </row>
    <row r="18" ht="15" customHeight="1" spans="1:11">
      <c r="A18" s="10" t="s">
        <v>181</v>
      </c>
      <c r="B18" s="11" t="s">
        <v>182</v>
      </c>
      <c r="C18" s="11"/>
      <c r="D18" s="12" t="s">
        <v>183</v>
      </c>
      <c r="E18" s="12"/>
      <c r="F18" s="11" t="s">
        <v>184</v>
      </c>
      <c r="G18" s="11" t="s">
        <v>72</v>
      </c>
      <c r="H18" s="11">
        <v>5</v>
      </c>
      <c r="I18" s="11">
        <v>5</v>
      </c>
      <c r="J18" s="12"/>
      <c r="K18" s="12"/>
    </row>
    <row r="19" ht="15" customHeight="1" spans="1:11">
      <c r="A19" s="10" t="s">
        <v>181</v>
      </c>
      <c r="B19" s="11" t="s">
        <v>185</v>
      </c>
      <c r="C19" s="11"/>
      <c r="D19" s="12" t="s">
        <v>186</v>
      </c>
      <c r="E19" s="12"/>
      <c r="F19" s="11" t="s">
        <v>95</v>
      </c>
      <c r="G19" s="11" t="s">
        <v>72</v>
      </c>
      <c r="H19" s="11">
        <v>5</v>
      </c>
      <c r="I19" s="11">
        <v>5</v>
      </c>
      <c r="J19" s="12" t="s">
        <v>139</v>
      </c>
      <c r="K19" s="12"/>
    </row>
    <row r="20" ht="15" customHeight="1" spans="1:11">
      <c r="A20" s="10" t="s">
        <v>181</v>
      </c>
      <c r="B20" s="11" t="s">
        <v>185</v>
      </c>
      <c r="C20" s="11"/>
      <c r="D20" s="12" t="s">
        <v>187</v>
      </c>
      <c r="E20" s="12"/>
      <c r="F20" s="11" t="s">
        <v>95</v>
      </c>
      <c r="G20" s="11" t="s">
        <v>72</v>
      </c>
      <c r="H20" s="11">
        <v>5</v>
      </c>
      <c r="I20" s="11">
        <v>5</v>
      </c>
      <c r="J20" s="12" t="s">
        <v>139</v>
      </c>
      <c r="K20" s="12"/>
    </row>
    <row r="21" ht="15" customHeight="1" spans="1:11">
      <c r="A21" s="10" t="s">
        <v>181</v>
      </c>
      <c r="B21" s="11" t="s">
        <v>185</v>
      </c>
      <c r="C21" s="11"/>
      <c r="D21" s="12" t="s">
        <v>188</v>
      </c>
      <c r="E21" s="12"/>
      <c r="F21" s="11" t="s">
        <v>95</v>
      </c>
      <c r="G21" s="11" t="s">
        <v>72</v>
      </c>
      <c r="H21" s="11">
        <v>5</v>
      </c>
      <c r="I21" s="11">
        <v>5</v>
      </c>
      <c r="J21" s="12" t="s">
        <v>139</v>
      </c>
      <c r="K21" s="12"/>
    </row>
    <row r="22" ht="15" customHeight="1" spans="1:11">
      <c r="A22" s="10" t="s">
        <v>181</v>
      </c>
      <c r="B22" s="11" t="s">
        <v>191</v>
      </c>
      <c r="C22" s="11"/>
      <c r="D22" s="12" t="s">
        <v>192</v>
      </c>
      <c r="E22" s="12"/>
      <c r="F22" s="11" t="s">
        <v>52</v>
      </c>
      <c r="G22" s="11" t="s">
        <v>72</v>
      </c>
      <c r="H22" s="11">
        <v>5</v>
      </c>
      <c r="I22" s="11">
        <v>5</v>
      </c>
      <c r="J22" s="12" t="s">
        <v>139</v>
      </c>
      <c r="K22" s="12"/>
    </row>
    <row r="23" ht="15" customHeight="1" spans="1:11">
      <c r="A23" s="10" t="s">
        <v>181</v>
      </c>
      <c r="B23" s="11" t="s">
        <v>191</v>
      </c>
      <c r="C23" s="11"/>
      <c r="D23" s="12" t="s">
        <v>193</v>
      </c>
      <c r="E23" s="12"/>
      <c r="F23" s="11" t="s">
        <v>46</v>
      </c>
      <c r="G23" s="11" t="s">
        <v>72</v>
      </c>
      <c r="H23" s="14">
        <v>2.5</v>
      </c>
      <c r="I23" s="11">
        <v>2.5</v>
      </c>
      <c r="J23" s="12" t="s">
        <v>139</v>
      </c>
      <c r="K23" s="12"/>
    </row>
    <row r="24" ht="15" customHeight="1" spans="1:11">
      <c r="A24" s="10" t="s">
        <v>181</v>
      </c>
      <c r="B24" s="11" t="s">
        <v>191</v>
      </c>
      <c r="C24" s="11"/>
      <c r="D24" s="12" t="s">
        <v>194</v>
      </c>
      <c r="E24" s="12"/>
      <c r="F24" s="11" t="s">
        <v>66</v>
      </c>
      <c r="G24" s="11" t="s">
        <v>72</v>
      </c>
      <c r="H24" s="14">
        <v>2.5</v>
      </c>
      <c r="I24" s="11">
        <v>2.5</v>
      </c>
      <c r="J24" s="12" t="s">
        <v>139</v>
      </c>
      <c r="K24" s="12"/>
    </row>
    <row r="25" ht="15" customHeight="1" spans="1:11">
      <c r="A25" s="10" t="s">
        <v>195</v>
      </c>
      <c r="B25" s="11" t="s">
        <v>195</v>
      </c>
      <c r="C25" s="11"/>
      <c r="D25" s="12" t="s">
        <v>196</v>
      </c>
      <c r="E25" s="12"/>
      <c r="F25" s="11" t="s">
        <v>119</v>
      </c>
      <c r="G25" s="11" t="s">
        <v>120</v>
      </c>
      <c r="H25" s="11">
        <v>5</v>
      </c>
      <c r="I25" s="11">
        <v>5</v>
      </c>
      <c r="J25" s="12" t="s">
        <v>139</v>
      </c>
      <c r="K25" s="12"/>
    </row>
    <row r="26" ht="15" customHeight="1" spans="1:11">
      <c r="A26" s="10" t="s">
        <v>195</v>
      </c>
      <c r="B26" s="11" t="s">
        <v>195</v>
      </c>
      <c r="C26" s="11"/>
      <c r="D26" s="12" t="s">
        <v>118</v>
      </c>
      <c r="E26" s="12"/>
      <c r="F26" s="11" t="s">
        <v>119</v>
      </c>
      <c r="G26" s="11" t="s">
        <v>120</v>
      </c>
      <c r="H26" s="11">
        <v>5</v>
      </c>
      <c r="I26" s="11">
        <v>5</v>
      </c>
      <c r="J26" s="12" t="s">
        <v>139</v>
      </c>
      <c r="K26" s="12"/>
    </row>
    <row r="27" ht="15" customHeight="1" spans="1:11">
      <c r="A27" s="11"/>
      <c r="B27" s="11"/>
      <c r="C27" s="11"/>
      <c r="D27" s="12"/>
      <c r="E27" s="11"/>
      <c r="F27" s="11"/>
      <c r="G27" s="11"/>
      <c r="H27" s="11"/>
      <c r="I27" s="11"/>
      <c r="J27" s="11"/>
      <c r="K27" s="12"/>
    </row>
    <row r="28" ht="15" customHeight="1" spans="1:11">
      <c r="A28" s="15" t="s">
        <v>197</v>
      </c>
      <c r="B28" s="15"/>
      <c r="C28" s="15"/>
      <c r="D28" s="15"/>
      <c r="E28" s="15"/>
      <c r="F28" s="15"/>
      <c r="G28" s="15"/>
      <c r="H28" s="16">
        <f>SUM(H26+H25+H24+H23+H22+H21+H20+H19+H18+H17+H16+H15+H14+H13+I6)</f>
        <v>100</v>
      </c>
      <c r="I28" s="16">
        <f>SUM(I26+I25+I24+I23+I22+I21+I20+I19+I18+I17+I16+I15+I14+I13+K6)</f>
        <v>99.9</v>
      </c>
      <c r="J28" s="10" t="s">
        <v>223</v>
      </c>
      <c r="K28" s="10"/>
    </row>
    <row r="29" ht="17.45" hidden="1" customHeight="1" spans="1:11">
      <c r="A29" s="15"/>
      <c r="B29" s="15"/>
      <c r="C29" s="15"/>
      <c r="D29" s="15"/>
      <c r="E29" s="15"/>
      <c r="F29" s="15"/>
      <c r="G29" s="17"/>
      <c r="H29" s="17"/>
      <c r="I29" s="22"/>
      <c r="J29" s="22"/>
      <c r="K29" s="23"/>
    </row>
    <row r="30" spans="1:11">
      <c r="A30" s="18" t="s">
        <v>199</v>
      </c>
      <c r="B30" s="19" t="s">
        <v>200</v>
      </c>
      <c r="C30" s="19"/>
      <c r="D30" s="19"/>
      <c r="E30" s="19"/>
      <c r="F30" s="19"/>
      <c r="G30" s="19"/>
      <c r="H30" s="19"/>
      <c r="I30" s="19"/>
      <c r="J30" s="19"/>
      <c r="K30" s="19"/>
    </row>
    <row r="31" spans="1:11">
      <c r="A31" s="20" t="s">
        <v>201</v>
      </c>
      <c r="B31" s="20"/>
      <c r="C31" s="20"/>
      <c r="D31" s="20"/>
      <c r="E31" s="20"/>
      <c r="F31" s="20"/>
      <c r="G31" s="20"/>
      <c r="H31" s="20"/>
      <c r="I31" s="20"/>
      <c r="J31" s="20"/>
      <c r="K31" s="20"/>
    </row>
    <row r="32" ht="48.6" customHeight="1" spans="1:11">
      <c r="A32" s="20" t="s">
        <v>202</v>
      </c>
      <c r="B32" s="20"/>
      <c r="C32" s="20"/>
      <c r="D32" s="20"/>
      <c r="E32" s="20"/>
      <c r="F32" s="20"/>
      <c r="G32" s="20"/>
      <c r="H32" s="20"/>
      <c r="I32" s="20"/>
      <c r="J32" s="20"/>
      <c r="K32" s="20"/>
    </row>
    <row r="33" ht="42.6" customHeight="1" spans="1:11">
      <c r="A33" s="20" t="s">
        <v>203</v>
      </c>
      <c r="B33" s="20"/>
      <c r="C33" s="20"/>
      <c r="D33" s="20"/>
      <c r="E33" s="20"/>
      <c r="F33" s="20"/>
      <c r="G33" s="20"/>
      <c r="H33" s="20"/>
      <c r="I33" s="20"/>
      <c r="J33" s="20"/>
      <c r="K33" s="20"/>
    </row>
  </sheetData>
  <mergeCells count="75">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D15:E15"/>
    <mergeCell ref="J15:K15"/>
    <mergeCell ref="D16:E16"/>
    <mergeCell ref="J16:K16"/>
    <mergeCell ref="B17:C17"/>
    <mergeCell ref="D17:E17"/>
    <mergeCell ref="J17:K17"/>
    <mergeCell ref="B18:C18"/>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A28:G28"/>
    <mergeCell ref="J28:K28"/>
    <mergeCell ref="B30:K30"/>
    <mergeCell ref="A31:K31"/>
    <mergeCell ref="A32:K32"/>
    <mergeCell ref="A33:K33"/>
    <mergeCell ref="A10:A11"/>
    <mergeCell ref="A13:A17"/>
    <mergeCell ref="A18:A24"/>
    <mergeCell ref="A25:A26"/>
    <mergeCell ref="B15:C16"/>
    <mergeCell ref="B19:C21"/>
    <mergeCell ref="B22:C24"/>
    <mergeCell ref="B25:C26"/>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1" sqref="A1:K28"/>
    </sheetView>
  </sheetViews>
  <sheetFormatPr defaultColWidth="9" defaultRowHeight="13.5"/>
  <cols>
    <col min="1" max="1" width="13.375" customWidth="1"/>
    <col min="2" max="2" width="7.375" customWidth="1"/>
    <col min="3" max="3" width="11.75" customWidth="1"/>
    <col min="4" max="4" width="16.75" customWidth="1"/>
    <col min="5" max="5" width="11.5" customWidth="1"/>
    <col min="6" max="6" width="14.5" customWidth="1"/>
    <col min="7" max="7" width="11.25" customWidth="1"/>
    <col min="8" max="8" width="13.5" customWidth="1"/>
    <col min="9" max="9" width="12.875" customWidth="1"/>
    <col min="10" max="10" width="6.5" customWidth="1"/>
    <col min="11" max="11" width="16.5" customWidth="1"/>
  </cols>
  <sheetData>
    <row r="1" s="1" customFormat="1" ht="38" customHeight="1" spans="1:11">
      <c r="A1" s="3" t="s">
        <v>125</v>
      </c>
      <c r="B1" s="3"/>
      <c r="C1" s="3"/>
      <c r="D1" s="3"/>
      <c r="E1" s="3"/>
      <c r="F1" s="3"/>
      <c r="G1" s="3"/>
      <c r="H1" s="3"/>
      <c r="I1" s="3"/>
      <c r="J1" s="3"/>
      <c r="K1" s="3"/>
    </row>
    <row r="2" s="2" customFormat="1" ht="15" customHeight="1" spans="1:11">
      <c r="A2" s="4" t="s">
        <v>126</v>
      </c>
      <c r="B2" s="4" t="s">
        <v>232</v>
      </c>
      <c r="C2" s="4"/>
      <c r="D2" s="4"/>
      <c r="E2" s="4"/>
      <c r="F2" s="4"/>
      <c r="G2" s="4"/>
      <c r="H2" s="4"/>
      <c r="I2" s="4"/>
      <c r="J2" s="4"/>
      <c r="K2" s="4"/>
    </row>
    <row r="3" ht="15" customHeight="1" spans="1:11">
      <c r="A3" s="4" t="s">
        <v>128</v>
      </c>
      <c r="B3" s="4" t="s">
        <v>11</v>
      </c>
      <c r="C3" s="4"/>
      <c r="D3" s="4"/>
      <c r="E3" s="4" t="s">
        <v>129</v>
      </c>
      <c r="F3" s="4" t="s">
        <v>11</v>
      </c>
      <c r="G3" s="4"/>
      <c r="H3" s="4"/>
      <c r="I3" s="4"/>
      <c r="J3" s="4"/>
      <c r="K3" s="4"/>
    </row>
    <row r="4" ht="15" customHeight="1" spans="1:11">
      <c r="A4" s="4" t="s">
        <v>130</v>
      </c>
      <c r="B4" s="4"/>
      <c r="C4" s="4"/>
      <c r="D4" s="4"/>
      <c r="E4" s="4"/>
      <c r="F4" s="4"/>
      <c r="G4" s="4"/>
      <c r="H4" s="4"/>
      <c r="I4" s="4"/>
      <c r="J4" s="4"/>
      <c r="K4" s="4"/>
    </row>
    <row r="5" ht="15" customHeight="1" spans="1:11">
      <c r="A5" s="4"/>
      <c r="B5" s="4"/>
      <c r="C5" s="5" t="s">
        <v>131</v>
      </c>
      <c r="D5" s="4" t="s">
        <v>132</v>
      </c>
      <c r="E5" s="4"/>
      <c r="F5" s="4" t="s">
        <v>133</v>
      </c>
      <c r="G5" s="4"/>
      <c r="H5" s="4" t="s">
        <v>134</v>
      </c>
      <c r="I5" s="4" t="s">
        <v>17</v>
      </c>
      <c r="J5" s="4"/>
      <c r="K5" s="4" t="s">
        <v>18</v>
      </c>
    </row>
    <row r="6" ht="15" customHeight="1" spans="1:11">
      <c r="A6" s="4" t="s">
        <v>135</v>
      </c>
      <c r="B6" s="4"/>
      <c r="C6" s="4">
        <v>350</v>
      </c>
      <c r="D6" s="4">
        <v>112.14</v>
      </c>
      <c r="E6" s="4"/>
      <c r="F6" s="4">
        <v>112.14</v>
      </c>
      <c r="G6" s="4"/>
      <c r="H6" s="4">
        <v>100</v>
      </c>
      <c r="I6" s="4" t="s">
        <v>136</v>
      </c>
      <c r="J6" s="4"/>
      <c r="K6" s="4">
        <v>10</v>
      </c>
    </row>
    <row r="7" ht="15" customHeight="1" spans="1:11">
      <c r="A7" s="4" t="s">
        <v>137</v>
      </c>
      <c r="B7" s="4"/>
      <c r="C7" s="4">
        <v>350</v>
      </c>
      <c r="D7" s="4">
        <v>112.14</v>
      </c>
      <c r="E7" s="4"/>
      <c r="F7" s="4">
        <v>112.14</v>
      </c>
      <c r="G7" s="4"/>
      <c r="H7" s="4">
        <v>100</v>
      </c>
      <c r="I7" s="4" t="s">
        <v>141</v>
      </c>
      <c r="J7" s="4"/>
      <c r="K7" s="4">
        <v>10</v>
      </c>
    </row>
    <row r="8" ht="15" customHeight="1" spans="1:11">
      <c r="A8" s="4" t="s">
        <v>138</v>
      </c>
      <c r="B8" s="4"/>
      <c r="C8" s="4" t="s">
        <v>139</v>
      </c>
      <c r="D8" s="4" t="s">
        <v>139</v>
      </c>
      <c r="E8" s="4"/>
      <c r="F8" s="4"/>
      <c r="G8" s="4"/>
      <c r="H8" s="4" t="s">
        <v>140</v>
      </c>
      <c r="I8" s="4" t="s">
        <v>141</v>
      </c>
      <c r="J8" s="4"/>
      <c r="K8" s="4" t="s">
        <v>140</v>
      </c>
    </row>
    <row r="9" ht="15" customHeight="1" spans="1:12">
      <c r="A9" s="4"/>
      <c r="B9" s="4"/>
      <c r="C9" s="6"/>
      <c r="D9" s="6"/>
      <c r="E9" s="6"/>
      <c r="F9" s="6"/>
      <c r="G9" s="4"/>
      <c r="H9" s="4"/>
      <c r="I9" s="4"/>
      <c r="J9" s="4"/>
      <c r="K9" s="6"/>
      <c r="L9" s="21"/>
    </row>
    <row r="10" ht="15" customHeight="1" spans="1:11">
      <c r="A10" s="7" t="s">
        <v>142</v>
      </c>
      <c r="B10" s="7" t="s">
        <v>24</v>
      </c>
      <c r="C10" s="7"/>
      <c r="D10" s="7"/>
      <c r="E10" s="7"/>
      <c r="F10" s="7" t="s">
        <v>143</v>
      </c>
      <c r="G10" s="7"/>
      <c r="H10" s="7"/>
      <c r="I10" s="7"/>
      <c r="J10" s="7"/>
      <c r="K10" s="7"/>
    </row>
    <row r="11" ht="38" customHeight="1" spans="1:11">
      <c r="A11" s="7"/>
      <c r="B11" s="8" t="s">
        <v>233</v>
      </c>
      <c r="C11" s="8"/>
      <c r="D11" s="8"/>
      <c r="E11" s="8"/>
      <c r="F11" s="8" t="s">
        <v>233</v>
      </c>
      <c r="G11" s="8"/>
      <c r="H11" s="8"/>
      <c r="I11" s="8"/>
      <c r="J11" s="8"/>
      <c r="K11" s="8"/>
    </row>
    <row r="12" ht="15" customHeight="1" spans="1:11">
      <c r="A12" s="9" t="s">
        <v>37</v>
      </c>
      <c r="B12" s="9" t="s">
        <v>38</v>
      </c>
      <c r="C12" s="9"/>
      <c r="D12" s="9" t="s">
        <v>39</v>
      </c>
      <c r="E12" s="9"/>
      <c r="F12" s="9" t="s">
        <v>40</v>
      </c>
      <c r="G12" s="9" t="s">
        <v>41</v>
      </c>
      <c r="H12" s="9" t="s">
        <v>146</v>
      </c>
      <c r="I12" s="9" t="s">
        <v>147</v>
      </c>
      <c r="J12" s="9" t="s">
        <v>42</v>
      </c>
      <c r="K12" s="9"/>
    </row>
    <row r="13" ht="15" customHeight="1" spans="1:11">
      <c r="A13" s="10"/>
      <c r="B13" s="11"/>
      <c r="C13" s="11"/>
      <c r="D13" s="12" t="s">
        <v>165</v>
      </c>
      <c r="E13" s="12"/>
      <c r="F13" s="11" t="s">
        <v>166</v>
      </c>
      <c r="G13" s="11" t="s">
        <v>167</v>
      </c>
      <c r="H13" s="11">
        <v>10</v>
      </c>
      <c r="I13" s="11">
        <v>10</v>
      </c>
      <c r="J13" s="12"/>
      <c r="K13" s="12"/>
    </row>
    <row r="14" ht="15" customHeight="1" spans="1:11">
      <c r="A14" s="10" t="s">
        <v>148</v>
      </c>
      <c r="B14" s="11" t="s">
        <v>149</v>
      </c>
      <c r="C14" s="11"/>
      <c r="D14" s="12" t="s">
        <v>234</v>
      </c>
      <c r="E14" s="12"/>
      <c r="F14" s="11" t="s">
        <v>166</v>
      </c>
      <c r="G14" s="11" t="s">
        <v>167</v>
      </c>
      <c r="H14" s="11">
        <v>10</v>
      </c>
      <c r="I14" s="11">
        <v>10</v>
      </c>
      <c r="J14" s="12" t="s">
        <v>139</v>
      </c>
      <c r="K14" s="12"/>
    </row>
    <row r="15" ht="15" customHeight="1" spans="1:11">
      <c r="A15" s="10" t="s">
        <v>148</v>
      </c>
      <c r="B15" s="11" t="s">
        <v>168</v>
      </c>
      <c r="C15" s="11"/>
      <c r="D15" s="12" t="s">
        <v>172</v>
      </c>
      <c r="E15" s="12"/>
      <c r="F15" s="11" t="s">
        <v>170</v>
      </c>
      <c r="G15" s="11" t="s">
        <v>72</v>
      </c>
      <c r="H15" s="11">
        <v>5</v>
      </c>
      <c r="I15" s="11">
        <v>5</v>
      </c>
      <c r="J15" s="12" t="s">
        <v>139</v>
      </c>
      <c r="K15" s="12"/>
    </row>
    <row r="16" ht="15" customHeight="1" spans="1:11">
      <c r="A16" s="10" t="s">
        <v>148</v>
      </c>
      <c r="B16" s="11" t="s">
        <v>173</v>
      </c>
      <c r="C16" s="11"/>
      <c r="D16" s="12" t="s">
        <v>174</v>
      </c>
      <c r="E16" s="12"/>
      <c r="F16" s="11" t="s">
        <v>80</v>
      </c>
      <c r="G16" s="13">
        <v>0.96</v>
      </c>
      <c r="H16" s="11">
        <v>10</v>
      </c>
      <c r="I16" s="11">
        <v>9.8</v>
      </c>
      <c r="J16" s="12" t="s">
        <v>162</v>
      </c>
      <c r="K16" s="12"/>
    </row>
    <row r="17" ht="15" customHeight="1" spans="1:11">
      <c r="A17" s="10" t="s">
        <v>148</v>
      </c>
      <c r="B17" s="11" t="s">
        <v>173</v>
      </c>
      <c r="C17" s="11"/>
      <c r="D17" s="12" t="s">
        <v>176</v>
      </c>
      <c r="E17" s="12"/>
      <c r="F17" s="11" t="s">
        <v>80</v>
      </c>
      <c r="G17" s="11" t="s">
        <v>72</v>
      </c>
      <c r="H17" s="11">
        <v>10</v>
      </c>
      <c r="I17" s="11">
        <v>9.8</v>
      </c>
      <c r="J17" s="12" t="s">
        <v>162</v>
      </c>
      <c r="K17" s="12"/>
    </row>
    <row r="18" ht="15" customHeight="1" spans="1:11">
      <c r="A18" s="10" t="s">
        <v>148</v>
      </c>
      <c r="B18" s="11" t="s">
        <v>177</v>
      </c>
      <c r="C18" s="11"/>
      <c r="D18" s="12" t="s">
        <v>178</v>
      </c>
      <c r="E18" s="12"/>
      <c r="F18" s="11" t="s">
        <v>179</v>
      </c>
      <c r="G18" s="11" t="s">
        <v>180</v>
      </c>
      <c r="H18" s="11">
        <v>5</v>
      </c>
      <c r="I18" s="11">
        <v>5</v>
      </c>
      <c r="J18" s="12" t="s">
        <v>139</v>
      </c>
      <c r="K18" s="12"/>
    </row>
    <row r="19" ht="15" customHeight="1" spans="1:11">
      <c r="A19" s="10" t="s">
        <v>181</v>
      </c>
      <c r="B19" s="11" t="s">
        <v>182</v>
      </c>
      <c r="C19" s="11"/>
      <c r="D19" s="12" t="s">
        <v>183</v>
      </c>
      <c r="E19" s="12"/>
      <c r="F19" s="11" t="s">
        <v>184</v>
      </c>
      <c r="G19" s="11" t="s">
        <v>72</v>
      </c>
      <c r="H19" s="11">
        <v>5</v>
      </c>
      <c r="I19" s="11">
        <v>4.5</v>
      </c>
      <c r="J19" s="12" t="s">
        <v>162</v>
      </c>
      <c r="K19" s="12"/>
    </row>
    <row r="20" ht="15" customHeight="1" spans="1:11">
      <c r="A20" s="10" t="s">
        <v>181</v>
      </c>
      <c r="B20" s="11" t="s">
        <v>185</v>
      </c>
      <c r="C20" s="11"/>
      <c r="D20" s="12" t="s">
        <v>186</v>
      </c>
      <c r="E20" s="12"/>
      <c r="F20" s="11" t="s">
        <v>95</v>
      </c>
      <c r="G20" s="11" t="s">
        <v>72</v>
      </c>
      <c r="H20" s="11">
        <v>5</v>
      </c>
      <c r="I20" s="11">
        <v>5</v>
      </c>
      <c r="J20" s="12" t="s">
        <v>139</v>
      </c>
      <c r="K20" s="12"/>
    </row>
    <row r="21" ht="15" customHeight="1" spans="1:11">
      <c r="A21" s="10" t="s">
        <v>181</v>
      </c>
      <c r="B21" s="11" t="s">
        <v>185</v>
      </c>
      <c r="C21" s="11"/>
      <c r="D21" s="12" t="s">
        <v>187</v>
      </c>
      <c r="E21" s="12"/>
      <c r="F21" s="11" t="s">
        <v>95</v>
      </c>
      <c r="G21" s="11" t="s">
        <v>72</v>
      </c>
      <c r="H21" s="11">
        <v>5</v>
      </c>
      <c r="I21" s="11">
        <v>5</v>
      </c>
      <c r="J21" s="12" t="s">
        <v>139</v>
      </c>
      <c r="K21" s="12"/>
    </row>
    <row r="22" ht="15" customHeight="1" spans="1:11">
      <c r="A22" s="10" t="s">
        <v>181</v>
      </c>
      <c r="B22" s="11" t="s">
        <v>189</v>
      </c>
      <c r="C22" s="11"/>
      <c r="D22" s="12" t="s">
        <v>190</v>
      </c>
      <c r="E22" s="12"/>
      <c r="F22" s="11" t="s">
        <v>69</v>
      </c>
      <c r="G22" s="11" t="s">
        <v>99</v>
      </c>
      <c r="H22" s="11">
        <v>5</v>
      </c>
      <c r="I22" s="11">
        <v>5</v>
      </c>
      <c r="J22" s="12"/>
      <c r="K22" s="12"/>
    </row>
    <row r="23" ht="15" customHeight="1" spans="1:11">
      <c r="A23" s="10" t="s">
        <v>181</v>
      </c>
      <c r="B23" s="11" t="s">
        <v>191</v>
      </c>
      <c r="C23" s="11"/>
      <c r="D23" s="12" t="s">
        <v>192</v>
      </c>
      <c r="E23" s="12"/>
      <c r="F23" s="11" t="s">
        <v>52</v>
      </c>
      <c r="G23" s="11" t="s">
        <v>72</v>
      </c>
      <c r="H23" s="11">
        <v>5</v>
      </c>
      <c r="I23" s="11">
        <v>5</v>
      </c>
      <c r="J23" s="12" t="s">
        <v>139</v>
      </c>
      <c r="K23" s="12"/>
    </row>
    <row r="24" ht="15" customHeight="1" spans="1:11">
      <c r="A24" s="10" t="s">
        <v>181</v>
      </c>
      <c r="B24" s="11" t="s">
        <v>191</v>
      </c>
      <c r="C24" s="11"/>
      <c r="D24" s="12" t="s">
        <v>193</v>
      </c>
      <c r="E24" s="12"/>
      <c r="F24" s="11" t="s">
        <v>46</v>
      </c>
      <c r="G24" s="11" t="s">
        <v>72</v>
      </c>
      <c r="H24" s="14">
        <v>5</v>
      </c>
      <c r="I24" s="11">
        <v>5</v>
      </c>
      <c r="J24" s="12" t="s">
        <v>139</v>
      </c>
      <c r="K24" s="12"/>
    </row>
    <row r="25" ht="15" customHeight="1" spans="1:11">
      <c r="A25" s="10" t="s">
        <v>195</v>
      </c>
      <c r="B25" s="11" t="s">
        <v>195</v>
      </c>
      <c r="C25" s="11"/>
      <c r="D25" s="12" t="s">
        <v>196</v>
      </c>
      <c r="E25" s="12"/>
      <c r="F25" s="11" t="s">
        <v>119</v>
      </c>
      <c r="G25" s="11" t="s">
        <v>120</v>
      </c>
      <c r="H25" s="11">
        <v>5</v>
      </c>
      <c r="I25" s="11">
        <v>5</v>
      </c>
      <c r="J25" s="12" t="s">
        <v>139</v>
      </c>
      <c r="K25" s="12"/>
    </row>
    <row r="26" ht="15" customHeight="1" spans="1:11">
      <c r="A26" s="10" t="s">
        <v>195</v>
      </c>
      <c r="B26" s="11" t="s">
        <v>195</v>
      </c>
      <c r="C26" s="11"/>
      <c r="D26" s="12" t="s">
        <v>118</v>
      </c>
      <c r="E26" s="12"/>
      <c r="F26" s="11" t="s">
        <v>119</v>
      </c>
      <c r="G26" s="11" t="s">
        <v>120</v>
      </c>
      <c r="H26" s="11">
        <v>5</v>
      </c>
      <c r="I26" s="11">
        <v>5</v>
      </c>
      <c r="J26" s="12" t="s">
        <v>139</v>
      </c>
      <c r="K26" s="12"/>
    </row>
    <row r="27" ht="15" customHeight="1" spans="1:11">
      <c r="A27" s="11"/>
      <c r="B27" s="11"/>
      <c r="C27" s="11"/>
      <c r="D27" s="12"/>
      <c r="E27" s="11"/>
      <c r="F27" s="11"/>
      <c r="G27" s="11"/>
      <c r="H27" s="11"/>
      <c r="I27" s="11"/>
      <c r="J27" s="11"/>
      <c r="K27" s="12"/>
    </row>
    <row r="28" ht="15" customHeight="1" spans="1:11">
      <c r="A28" s="15" t="s">
        <v>197</v>
      </c>
      <c r="B28" s="15"/>
      <c r="C28" s="15"/>
      <c r="D28" s="15"/>
      <c r="E28" s="15"/>
      <c r="F28" s="15"/>
      <c r="G28" s="15"/>
      <c r="H28" s="16">
        <f>SUM(H26+H25+H23+H24+H22+H21+H20+H19+H18+H17+H16+H14+H15+H13+I6)</f>
        <v>100</v>
      </c>
      <c r="I28" s="16">
        <f>SUM(I26+I25+I23+I24+I22+I21+I20+I19+I18+I17+I16+I14+I15+I13+K6)</f>
        <v>99.1</v>
      </c>
      <c r="J28" s="10" t="s">
        <v>223</v>
      </c>
      <c r="K28" s="10"/>
    </row>
    <row r="29" ht="17.45" hidden="1" customHeight="1" spans="1:11">
      <c r="A29" s="15"/>
      <c r="B29" s="15"/>
      <c r="C29" s="15"/>
      <c r="D29" s="15"/>
      <c r="E29" s="15"/>
      <c r="F29" s="15"/>
      <c r="G29" s="17"/>
      <c r="H29" s="17"/>
      <c r="I29" s="22"/>
      <c r="J29" s="22"/>
      <c r="K29" s="23"/>
    </row>
    <row r="30" spans="1:11">
      <c r="A30" s="18" t="s">
        <v>199</v>
      </c>
      <c r="B30" s="19" t="s">
        <v>200</v>
      </c>
      <c r="C30" s="19"/>
      <c r="D30" s="19"/>
      <c r="E30" s="19"/>
      <c r="F30" s="19"/>
      <c r="G30" s="19"/>
      <c r="H30" s="19"/>
      <c r="I30" s="19"/>
      <c r="J30" s="19"/>
      <c r="K30" s="19"/>
    </row>
    <row r="31" spans="1:11">
      <c r="A31" s="20" t="s">
        <v>201</v>
      </c>
      <c r="B31" s="20"/>
      <c r="C31" s="20"/>
      <c r="D31" s="20"/>
      <c r="E31" s="20"/>
      <c r="F31" s="20"/>
      <c r="G31" s="20"/>
      <c r="H31" s="20"/>
      <c r="I31" s="20"/>
      <c r="J31" s="20"/>
      <c r="K31" s="20"/>
    </row>
    <row r="32" ht="48.6" customHeight="1" spans="1:11">
      <c r="A32" s="20" t="s">
        <v>202</v>
      </c>
      <c r="B32" s="20"/>
      <c r="C32" s="20"/>
      <c r="D32" s="20"/>
      <c r="E32" s="20"/>
      <c r="F32" s="20"/>
      <c r="G32" s="20"/>
      <c r="H32" s="20"/>
      <c r="I32" s="20"/>
      <c r="J32" s="20"/>
      <c r="K32" s="20"/>
    </row>
    <row r="33" ht="42.6" customHeight="1" spans="1:11">
      <c r="A33" s="20" t="s">
        <v>203</v>
      </c>
      <c r="B33" s="20"/>
      <c r="C33" s="20"/>
      <c r="D33" s="20"/>
      <c r="E33" s="20"/>
      <c r="F33" s="20"/>
      <c r="G33" s="20"/>
      <c r="H33" s="20"/>
      <c r="I33" s="20"/>
      <c r="J33" s="20"/>
      <c r="K33" s="20"/>
    </row>
  </sheetData>
  <mergeCells count="76">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B15:C15"/>
    <mergeCell ref="D15:E15"/>
    <mergeCell ref="J15:K15"/>
    <mergeCell ref="D16:E16"/>
    <mergeCell ref="J16:K16"/>
    <mergeCell ref="D17:E17"/>
    <mergeCell ref="J17:K17"/>
    <mergeCell ref="B18:C18"/>
    <mergeCell ref="D18:E18"/>
    <mergeCell ref="J18:K18"/>
    <mergeCell ref="B19:C19"/>
    <mergeCell ref="D19:E19"/>
    <mergeCell ref="J19:K19"/>
    <mergeCell ref="D20:E20"/>
    <mergeCell ref="J20:K20"/>
    <mergeCell ref="D21:E21"/>
    <mergeCell ref="J21:K21"/>
    <mergeCell ref="B22:C22"/>
    <mergeCell ref="D22:E22"/>
    <mergeCell ref="J22:K22"/>
    <mergeCell ref="D23:E23"/>
    <mergeCell ref="J23:K23"/>
    <mergeCell ref="D24:E24"/>
    <mergeCell ref="J24:K24"/>
    <mergeCell ref="D25:E25"/>
    <mergeCell ref="J25:K25"/>
    <mergeCell ref="D26:E26"/>
    <mergeCell ref="J26:K26"/>
    <mergeCell ref="A28:G28"/>
    <mergeCell ref="J28:K28"/>
    <mergeCell ref="B30:K30"/>
    <mergeCell ref="A31:K31"/>
    <mergeCell ref="A32:K32"/>
    <mergeCell ref="A33:K33"/>
    <mergeCell ref="A10:A11"/>
    <mergeCell ref="A13:A18"/>
    <mergeCell ref="A19:A24"/>
    <mergeCell ref="A25:A26"/>
    <mergeCell ref="B13:C14"/>
    <mergeCell ref="B20:C21"/>
    <mergeCell ref="B16:C17"/>
    <mergeCell ref="B23:C24"/>
    <mergeCell ref="B25:C26"/>
  </mergeCells>
  <pageMargins left="0.708333333333333" right="0.708333333333333" top="0.747916666666667" bottom="0.747916666666667" header="0.314583333333333" footer="0.314583333333333"/>
  <pageSetup paperSize="9" scale="98"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合水县城市管理综合执法局整体支出绩效自评表</vt:lpstr>
      <vt:lpstr>城市维护费</vt:lpstr>
      <vt:lpstr>春节街景装饰</vt:lpstr>
      <vt:lpstr>环卫工意外保险</vt:lpstr>
      <vt:lpstr>驻村干部补助</vt:lpstr>
      <vt:lpstr>生活垃圾清运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2018-12-06T00:45:00Z</dcterms:created>
  <cp:lastPrinted>2023-02-27T06:23:00Z</cp:lastPrinted>
  <dcterms:modified xsi:type="dcterms:W3CDTF">2024-09-14T03:10:59Z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425B2980B1AD485897AF2F09A81088AA_13</vt:lpwstr>
  </property>
</Properties>
</file>