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草案-封面 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预算总表" sheetId="6" r:id="rId6"/>
    <sheet name="一般公共预算支出情况表" sheetId="16" r:id="rId7"/>
    <sheet name="一般公共预算基本支出情况表" sheetId="17" r:id="rId8"/>
    <sheet name="一般公共预算“三公经费”支出情况表" sheetId="18" r:id="rId9"/>
    <sheet name="政府性基金支出预算表" sheetId="12" r:id="rId10"/>
    <sheet name="政府采购预算表" sheetId="21" r:id="rId11"/>
    <sheet name="项目绩效表1" sheetId="19" r:id="rId12"/>
    <sheet name="项目绩效表2" sheetId="20" r:id="rId13"/>
  </sheets>
  <calcPr calcId="144525"/>
</workbook>
</file>

<file path=xl/sharedStrings.xml><?xml version="1.0" encoding="utf-8"?>
<sst xmlns="http://schemas.openxmlformats.org/spreadsheetml/2006/main" count="706" uniqueCount="504">
  <si>
    <t>单位代码:</t>
  </si>
  <si>
    <t>单位名称：</t>
  </si>
  <si>
    <t>合水县西华池镇人民政府</t>
  </si>
  <si>
    <t>部门预算公开表</t>
  </si>
  <si>
    <t>编制日期： 2023年2月6日</t>
  </si>
  <si>
    <t>部门领导：</t>
  </si>
  <si>
    <t>李鹏飞</t>
  </si>
  <si>
    <t>财务负责人：</t>
  </si>
  <si>
    <t>畅文翔</t>
  </si>
  <si>
    <t xml:space="preserve">    制表人：</t>
  </si>
  <si>
    <t>付昌磊</t>
  </si>
  <si>
    <t xml:space="preserve">      </t>
  </si>
  <si>
    <t>目  录</t>
  </si>
  <si>
    <t>表  名</t>
  </si>
  <si>
    <t>备  注</t>
  </si>
  <si>
    <t>（1）部门预算收支总表</t>
  </si>
  <si>
    <t>（2）部门收入总体情况表</t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</si>
  <si>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</si>
  <si>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</si>
  <si>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</si>
  <si>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</si>
  <si>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</si>
  <si>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rPr>
        <u/>
        <sz val="11"/>
        <color rgb="FF000000"/>
        <rFont val="宋体"/>
        <charset val="134"/>
      </rPr>
      <t>（</t>
    </r>
    <r>
      <rPr>
        <u/>
        <sz val="11"/>
        <color rgb="FF000000"/>
        <rFont val="Calibri"/>
        <charset val="0"/>
      </rPr>
      <t>8</t>
    </r>
    <r>
      <rPr>
        <u/>
        <sz val="11"/>
        <color rgb="FF000000"/>
        <rFont val="宋体"/>
        <charset val="134"/>
      </rPr>
      <t>）政府性基金预算支出情况表</t>
    </r>
  </si>
  <si>
    <t>（9）政府采购预算表</t>
  </si>
  <si>
    <t>（10）项目绩效表</t>
  </si>
  <si>
    <t>附表1：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</si>
  <si>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</si>
  <si>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</si>
  <si>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</si>
  <si>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</si>
  <si>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</si>
  <si>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</si>
  <si>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</si>
  <si>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</si>
  <si>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</si>
  <si>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</si>
  <si>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</si>
  <si>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</si>
  <si>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</si>
  <si>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</si>
  <si>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</si>
  <si>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</si>
  <si>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</si>
  <si>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</si>
  <si>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</si>
  <si>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</si>
  <si>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</si>
  <si>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</si>
  <si>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</si>
  <si>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</si>
  <si>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</si>
  <si>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</si>
  <si>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</si>
  <si>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</si>
  <si>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</si>
  <si>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</si>
  <si>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</si>
  <si>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</si>
  <si>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</si>
  <si>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</si>
  <si>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</si>
  <si>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</si>
  <si>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</si>
  <si>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</si>
  <si>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</si>
  <si>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</si>
  <si>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</si>
  <si>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</si>
  <si>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</si>
  <si>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</si>
  <si>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</si>
  <si>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</si>
  <si>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</si>
  <si>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rPr>
        <sz val="10"/>
        <color rgb="FF000000"/>
        <rFont val="宋体"/>
        <charset val="134"/>
      </rPr>
      <t>附表</t>
    </r>
    <r>
      <rPr>
        <sz val="10"/>
        <color rgb="FF000000"/>
        <rFont val="Calibri"/>
        <charset val="0"/>
      </rPr>
      <t>2</t>
    </r>
    <r>
      <rPr>
        <sz val="10"/>
        <color rgb="FF000000"/>
        <rFont val="宋体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</si>
  <si>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</si>
  <si>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</si>
  <si>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</si>
  <si>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</si>
  <si>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</si>
  <si>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</si>
  <si>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</si>
  <si>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</si>
  <si>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</si>
  <si>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</si>
  <si>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t>附表3：</t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</si>
  <si>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</si>
  <si>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</si>
  <si>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</si>
  <si>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</si>
  <si>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</si>
  <si>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</si>
  <si>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</si>
  <si>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**</t>
  </si>
  <si>
    <t>合计</t>
  </si>
  <si>
    <t>一、一般公共服务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</si>
  <si>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政府办公厅(室)及相关机构事务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</si>
  <si>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</si>
  <si>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一般行政管理事务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</si>
  <si>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机关服务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</si>
  <si>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专项服务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</si>
  <si>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专项业务活动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</si>
  <si>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政务公开审批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</si>
  <si>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法制建设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</si>
  <si>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信访事务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</si>
  <si>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参事事务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</si>
  <si>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</si>
  <si>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其他政府办公厅（室）及相关机构事务支出</t>
    </r>
  </si>
  <si>
    <t>四、社会保障和就业支出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</si>
  <si>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行政事业单位离退休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</si>
  <si>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</si>
  <si>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</si>
  <si>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离退休人员管理机构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</si>
  <si>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未归口管理的行政单位离退休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</si>
  <si>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其他行政事业单位离退休支出</t>
    </r>
  </si>
  <si>
    <t>六、住房保障支出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</si>
  <si>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住房改革支出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</si>
  <si>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</si>
  <si>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提租补贴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</si>
  <si>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购房补贴</t>
    </r>
  </si>
  <si>
    <t>七、预备费</t>
  </si>
  <si>
    <t>九、其他支出</t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</si>
  <si>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年初预留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</si>
  <si>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其他支出</t>
    </r>
  </si>
  <si>
    <t>附表4：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</si>
  <si>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</si>
  <si>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</si>
  <si>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</si>
  <si>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</si>
  <si>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</si>
  <si>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</si>
  <si>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</si>
  <si>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</si>
  <si>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</si>
  <si>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表一</t>
  </si>
  <si>
    <t>2023年一般公共预算支出表</t>
  </si>
  <si>
    <t>表6</t>
  </si>
  <si>
    <t>2023年一般公共预算基本支出情况表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</si>
  <si>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</si>
  <si>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</si>
  <si>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</si>
  <si>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</si>
  <si>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</si>
  <si>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</si>
  <si>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</si>
  <si>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</si>
  <si>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</si>
  <si>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</si>
  <si>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</si>
  <si>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</si>
  <si>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</si>
  <si>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</si>
  <si>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</si>
  <si>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取暖费</t>
  </si>
  <si>
    <t>住房公积金</t>
  </si>
  <si>
    <t>财政专项</t>
  </si>
  <si>
    <t>预备费</t>
  </si>
  <si>
    <t>表7</t>
  </si>
  <si>
    <t>2023年合水县“三公”经费预算表</t>
  </si>
  <si>
    <t>年度</t>
  </si>
  <si>
    <t>公务用车购置和运行费</t>
  </si>
  <si>
    <t>公务接待费</t>
  </si>
  <si>
    <t>因公出国（境）费</t>
  </si>
  <si>
    <t>备注</t>
  </si>
  <si>
    <t>公务用车购置费</t>
  </si>
  <si>
    <t>公务用车运行费</t>
  </si>
  <si>
    <t>2022年决算数</t>
  </si>
  <si>
    <t>2023年预算数</t>
  </si>
  <si>
    <t>较决算增减变化</t>
  </si>
  <si>
    <t>表8</t>
  </si>
  <si>
    <t>2023年政府性基金预算收支明细表</t>
  </si>
  <si>
    <r>
      <rPr>
        <b/>
        <sz val="14"/>
        <color rgb="FF000000"/>
        <rFont val="宋体"/>
        <charset val="134"/>
      </rPr>
      <t>收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入</t>
    </r>
  </si>
  <si>
    <r>
      <rPr>
        <b/>
        <sz val="14"/>
        <color rgb="FF000000"/>
        <rFont val="宋体"/>
        <charset val="134"/>
      </rPr>
      <t>支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</si>
  <si>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</si>
  <si>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</si>
  <si>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</si>
  <si>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</si>
  <si>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</si>
  <si>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</si>
  <si>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</si>
  <si>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</si>
  <si>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</si>
  <si>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</si>
  <si>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</si>
  <si>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</si>
  <si>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</si>
  <si>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</si>
  <si>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</si>
  <si>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</si>
  <si>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</si>
  <si>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</si>
  <si>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</si>
  <si>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</si>
  <si>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</si>
  <si>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</si>
  <si>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</si>
  <si>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</si>
  <si>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</si>
  <si>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</si>
  <si>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</si>
  <si>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</si>
  <si>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</si>
  <si>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</si>
  <si>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</si>
  <si>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</si>
  <si>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</si>
  <si>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</si>
  <si>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</si>
  <si>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</si>
  <si>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</si>
  <si>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</si>
  <si>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</si>
  <si>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</si>
  <si>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</si>
  <si>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</si>
  <si>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</si>
  <si>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</si>
  <si>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</si>
  <si>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</si>
  <si>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</si>
  <si>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</si>
  <si>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</si>
  <si>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</si>
  <si>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</si>
  <si>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</si>
  <si>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</si>
  <si>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</si>
  <si>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</si>
  <si>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</si>
  <si>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</si>
  <si>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</si>
  <si>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</si>
  <si>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</si>
  <si>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</si>
  <si>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</si>
  <si>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</si>
  <si>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</si>
  <si>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</si>
  <si>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</si>
  <si>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</si>
  <si>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</si>
  <si>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</si>
  <si>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</si>
  <si>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</si>
  <si>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</si>
  <si>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</si>
  <si>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</si>
  <si>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</si>
  <si>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</si>
  <si>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</si>
  <si>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</si>
  <si>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</si>
  <si>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</si>
  <si>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</si>
  <si>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</si>
  <si>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</si>
  <si>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</si>
  <si>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</si>
  <si>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</si>
  <si>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</si>
  <si>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</si>
  <si>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</si>
  <si>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</si>
  <si>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</si>
  <si>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</si>
  <si>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</si>
  <si>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</si>
  <si>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</si>
  <si>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</si>
  <si>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</si>
  <si>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</si>
  <si>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</si>
  <si>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</si>
  <si>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</si>
  <si>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</si>
  <si>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</si>
  <si>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</si>
  <si>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</si>
  <si>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</si>
  <si>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</si>
  <si>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</si>
  <si>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</si>
  <si>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</si>
  <si>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</si>
  <si>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</si>
  <si>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</si>
  <si>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</si>
  <si>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</si>
  <si>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</si>
  <si>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</si>
  <si>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</si>
  <si>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</si>
  <si>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</si>
  <si>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</si>
  <si>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</si>
  <si>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</si>
  <si>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</si>
  <si>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</si>
  <si>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</si>
  <si>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</si>
  <si>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</si>
  <si>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</si>
  <si>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</si>
  <si>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</si>
  <si>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</si>
  <si>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</si>
  <si>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</si>
  <si>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</si>
  <si>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</si>
  <si>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</si>
  <si>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</si>
  <si>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</si>
  <si>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</si>
  <si>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</si>
  <si>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</si>
  <si>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</si>
  <si>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</si>
  <si>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</si>
  <si>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</si>
  <si>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</si>
  <si>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</si>
  <si>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</si>
  <si>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</si>
  <si>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</si>
  <si>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</si>
  <si>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</si>
  <si>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</si>
  <si>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</si>
  <si>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</si>
  <si>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</si>
  <si>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</si>
  <si>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</si>
  <si>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</si>
  <si>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</si>
  <si>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</si>
  <si>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</si>
  <si>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</si>
  <si>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</si>
  <si>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</si>
  <si>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</si>
  <si>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</si>
  <si>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</si>
  <si>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</si>
  <si>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</si>
  <si>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</si>
  <si>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</si>
  <si>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</si>
  <si>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</si>
  <si>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</si>
  <si>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</si>
  <si>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</si>
  <si>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</si>
  <si>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</si>
  <si>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</si>
  <si>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</si>
  <si>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</si>
  <si>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</si>
  <si>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</si>
  <si>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</si>
  <si>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</si>
  <si>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</si>
  <si>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</si>
  <si>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</si>
  <si>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</si>
  <si>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</si>
  <si>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</si>
  <si>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</si>
  <si>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</si>
  <si>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</si>
  <si>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</si>
  <si>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</si>
  <si>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</si>
  <si>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</si>
  <si>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</si>
  <si>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</si>
  <si>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</si>
  <si>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</si>
  <si>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</si>
  <si>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</si>
  <si>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</si>
  <si>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</si>
  <si>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</si>
  <si>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rPr>
        <b/>
        <sz val="11"/>
        <color rgb="FF000000"/>
        <rFont val="宋体"/>
        <charset val="134"/>
      </rPr>
      <t>收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入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</si>
  <si>
    <r>
      <rPr>
        <b/>
        <sz val="11"/>
        <color rgb="FF000000"/>
        <rFont val="宋体"/>
        <charset val="134"/>
      </rPr>
      <t>支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出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</si>
  <si>
    <t xml:space="preserve">  2023年政府采购预算表</t>
  </si>
  <si>
    <t>编报单位：(公章）</t>
  </si>
  <si>
    <t>填报日期：    年  月  日</t>
  </si>
  <si>
    <t>序号</t>
  </si>
  <si>
    <t>分管股室</t>
  </si>
  <si>
    <t>单位名称</t>
  </si>
  <si>
    <t>采购品目</t>
  </si>
  <si>
    <t>采购项目</t>
  </si>
  <si>
    <t>单 价</t>
  </si>
  <si>
    <t>数 量</t>
  </si>
  <si>
    <t>预算金额</t>
  </si>
  <si>
    <t>采购金额来源(万元）</t>
  </si>
  <si>
    <t>参数明细（必填）</t>
  </si>
  <si>
    <t>资金名称</t>
  </si>
  <si>
    <t>县本级预算</t>
  </si>
  <si>
    <t>上级专项</t>
  </si>
  <si>
    <t>公用经费</t>
  </si>
  <si>
    <t>专项经费</t>
  </si>
  <si>
    <t>农业农村股</t>
  </si>
  <si>
    <t>西华池镇人民政府</t>
  </si>
  <si>
    <t>无</t>
  </si>
  <si>
    <t xml:space="preserve">   单位负责人签字：</t>
  </si>
  <si>
    <t>编报人签字：</t>
  </si>
  <si>
    <t>说明：1、采购预算必须和部门预算中需要采购项目、金额相同。</t>
  </si>
  <si>
    <t>2、项目属性填写：货物类、服务类或者工程类。（同一采购项目含有货物、服务、工程不同采购对象的，以占有项目资金比例最高的的采购对象确定项目属性）电子类产品需要采购的必须填加参数</t>
  </si>
  <si>
    <t>3、采购预算上报要求：电子版一份、纸质版一份单位领导签字加盖公章。</t>
  </si>
  <si>
    <t>附件六</t>
  </si>
  <si>
    <t>2023年部门项目预算绩效目标表</t>
  </si>
  <si>
    <t>填报单位（盖章）：</t>
  </si>
  <si>
    <t>项目名称</t>
  </si>
  <si>
    <r>
      <rPr>
        <sz val="8"/>
        <color theme="1"/>
        <rFont val="Calibri"/>
        <charset val="0"/>
      </rPr>
      <t>2023</t>
    </r>
    <r>
      <rPr>
        <sz val="8"/>
        <color theme="1"/>
        <rFont val="宋体"/>
        <charset val="0"/>
      </rPr>
      <t>年西华池镇社区工作经费</t>
    </r>
  </si>
  <si>
    <t>项目属性</t>
  </si>
  <si>
    <r>
      <rPr>
        <sz val="8"/>
        <color theme="1"/>
        <rFont val="宋体"/>
        <charset val="134"/>
      </rPr>
      <t xml:space="preserve">       新增项目</t>
    </r>
    <r>
      <rPr>
        <sz val="8"/>
        <color theme="1"/>
        <rFont val="Wingdings"/>
        <charset val="134"/>
      </rPr>
      <t>þ</t>
    </r>
    <r>
      <rPr>
        <sz val="8"/>
        <color theme="1"/>
        <rFont val="宋体"/>
        <charset val="134"/>
      </rPr>
      <t xml:space="preserve">                  延续项目□</t>
    </r>
  </si>
  <si>
    <t>主管部门</t>
  </si>
  <si>
    <t>主管部门编码</t>
  </si>
  <si>
    <t>621024212001001</t>
  </si>
  <si>
    <t>项目实施单位</t>
  </si>
  <si>
    <t>项目负责人</t>
  </si>
  <si>
    <t>联系电话</t>
  </si>
  <si>
    <t>项目建设起止时间</t>
  </si>
  <si>
    <r>
      <rPr>
        <sz val="8"/>
        <color theme="1"/>
        <rFont val="Calibri"/>
        <charset val="0"/>
      </rPr>
      <t>2023</t>
    </r>
    <r>
      <rPr>
        <sz val="8"/>
        <color theme="1"/>
        <rFont val="宋体"/>
        <charset val="0"/>
      </rPr>
      <t>年1月-2023年12月</t>
    </r>
  </si>
  <si>
    <t>项目资金情况</t>
  </si>
  <si>
    <t>项目总投资（万元）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</si>
  <si>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</si>
  <si>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</si>
  <si>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</si>
  <si>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</si>
  <si>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</si>
  <si>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</si>
  <si>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</si>
  <si>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</si>
  <si>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西华池镇辖3个社区，每个社区专项经费10万元，合计30万元。</t>
  </si>
  <si>
    <t>项目立项情况</t>
  </si>
  <si>
    <t>项目立项的依据</t>
  </si>
  <si>
    <t>县级年初预算</t>
  </si>
  <si>
    <t>项目申报的必要性</t>
  </si>
  <si>
    <t>保障村级部门正常运转</t>
  </si>
  <si>
    <t>项目实施进度计划</t>
  </si>
  <si>
    <t>项目实施内容</t>
  </si>
  <si>
    <t>开始时间：     2023年1月</t>
  </si>
  <si>
    <t>完成时间：     2023年12月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</si>
  <si>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、完成拨付金额</t>
    </r>
    <r>
      <rPr>
        <sz val="8"/>
        <color rgb="FF000000"/>
        <rFont val="Calibri"/>
        <charset val="0"/>
      </rPr>
      <t>15</t>
    </r>
    <r>
      <rPr>
        <sz val="8"/>
        <color rgb="FF000000"/>
        <rFont val="宋体"/>
        <charset val="0"/>
      </rPr>
      <t>万元</t>
    </r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</si>
  <si>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、完成累计拨付金额</t>
    </r>
    <r>
      <rPr>
        <sz val="8"/>
        <color rgb="FF000000"/>
        <rFont val="Calibri"/>
        <charset val="0"/>
      </rPr>
      <t>30</t>
    </r>
    <r>
      <rPr>
        <sz val="8"/>
        <color rgb="FF000000"/>
        <rFont val="宋体"/>
        <charset val="0"/>
      </rPr>
      <t>万元</t>
    </r>
  </si>
  <si>
    <r>
      <rPr>
        <sz val="8"/>
        <color theme="1"/>
        <rFont val="Calibri"/>
        <charset val="0"/>
      </rPr>
      <t>3</t>
    </r>
    <r>
      <rPr>
        <sz val="8"/>
        <color rgb="FF000000"/>
        <rFont val="宋体"/>
        <charset val="0"/>
      </rPr>
      <t>、完成累计拨付金额</t>
    </r>
    <r>
      <rPr>
        <sz val="8"/>
        <color rgb="FF000000"/>
        <rFont val="Calibri"/>
        <charset val="0"/>
      </rPr>
      <t>30</t>
    </r>
    <r>
      <rPr>
        <sz val="8"/>
        <color rgb="FF000000"/>
        <rFont val="宋体"/>
        <charset val="0"/>
      </rPr>
      <t>万元</t>
    </r>
  </si>
  <si>
    <t>年度项目绩效目标</t>
  </si>
  <si>
    <t>完成2023年西华池镇社区工作经费拨付</t>
  </si>
  <si>
    <t>年度绩效指标</t>
  </si>
  <si>
    <t>一级指标</t>
  </si>
  <si>
    <t>二级指标</t>
  </si>
  <si>
    <t>指标内容</t>
  </si>
  <si>
    <t>指标值</t>
  </si>
  <si>
    <t>产出指标</t>
  </si>
  <si>
    <t>数量指标</t>
  </si>
  <si>
    <t>拨付金额</t>
  </si>
  <si>
    <r>
      <rPr>
        <sz val="8"/>
        <color theme="1"/>
        <rFont val="Calibri"/>
        <charset val="0"/>
      </rPr>
      <t>30</t>
    </r>
    <r>
      <rPr>
        <sz val="8"/>
        <color theme="1"/>
        <rFont val="宋体"/>
        <charset val="0"/>
      </rPr>
      <t>万元</t>
    </r>
  </si>
  <si>
    <t>保障社区数量</t>
  </si>
  <si>
    <r>
      <rPr>
        <sz val="8"/>
        <color theme="1"/>
        <rFont val="Calibri"/>
        <charset val="0"/>
      </rPr>
      <t>3</t>
    </r>
    <r>
      <rPr>
        <sz val="8"/>
        <color theme="1"/>
        <rFont val="宋体"/>
        <charset val="0"/>
      </rPr>
      <t>个</t>
    </r>
  </si>
  <si>
    <t>质量指标</t>
  </si>
  <si>
    <t>拨付及时性</t>
  </si>
  <si>
    <r>
      <rPr>
        <sz val="8"/>
        <color theme="1"/>
        <rFont val="Calibri"/>
        <charset val="0"/>
      </rPr>
      <t>≤12</t>
    </r>
    <r>
      <rPr>
        <sz val="8"/>
        <color theme="1"/>
        <rFont val="宋体"/>
        <charset val="0"/>
      </rPr>
      <t>个月</t>
    </r>
  </si>
  <si>
    <t>正常运行管理完成率</t>
  </si>
  <si>
    <t>&gt;95%</t>
  </si>
  <si>
    <t>时效指标</t>
  </si>
  <si>
    <t>正常运行管理工作完成及时性</t>
  </si>
  <si>
    <t>及时</t>
  </si>
  <si>
    <t>成本指标</t>
  </si>
  <si>
    <t>成本控制情况</t>
  </si>
  <si>
    <t>定额标准内</t>
  </si>
  <si>
    <t>效益指标</t>
  </si>
  <si>
    <t>经济效益指标</t>
  </si>
  <si>
    <t>30万元</t>
  </si>
  <si>
    <t>社会效益指标</t>
  </si>
  <si>
    <t>保障村级正常运转</t>
  </si>
  <si>
    <t>群众满意度</t>
  </si>
  <si>
    <t>≥90%</t>
  </si>
  <si>
    <t>可持续影响指标</t>
  </si>
  <si>
    <t>是否可持续</t>
  </si>
  <si>
    <t>是</t>
  </si>
  <si>
    <t>后续管理机制</t>
  </si>
  <si>
    <t>健全</t>
  </si>
  <si>
    <t>信息共享</t>
  </si>
  <si>
    <t>信息公开制度</t>
  </si>
  <si>
    <t>服务对象满意度指标</t>
  </si>
  <si>
    <t>具体指标</t>
  </si>
  <si>
    <t>社区工作人员满意度</t>
  </si>
  <si>
    <t>&gt;85%</t>
  </si>
  <si>
    <t>其他说明的问题</t>
  </si>
  <si>
    <t>填报人：</t>
  </si>
  <si>
    <t>单位负责人：</t>
  </si>
  <si>
    <t>填报日期：</t>
  </si>
  <si>
    <r>
      <rPr>
        <sz val="8"/>
        <color theme="1"/>
        <rFont val="Calibri"/>
        <charset val="0"/>
      </rPr>
      <t>2023</t>
    </r>
    <r>
      <rPr>
        <sz val="8"/>
        <color theme="1"/>
        <rFont val="宋体"/>
        <charset val="0"/>
      </rPr>
      <t>年西华池镇村级办公经费</t>
    </r>
  </si>
  <si>
    <t>西华池镇辖8个行政村，每个村专项经费6万元，合计48万元。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</si>
  <si>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、完成拨付金额</t>
    </r>
    <r>
      <rPr>
        <sz val="8"/>
        <color rgb="FF000000"/>
        <rFont val="Calibri"/>
        <charset val="0"/>
      </rPr>
      <t>24</t>
    </r>
    <r>
      <rPr>
        <sz val="8"/>
        <color rgb="FF000000"/>
        <rFont val="宋体"/>
        <charset val="0"/>
      </rPr>
      <t>万元</t>
    </r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</si>
  <si>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、完成累计拨付金额</t>
    </r>
    <r>
      <rPr>
        <sz val="8"/>
        <color rgb="FF000000"/>
        <rFont val="Calibri"/>
        <charset val="0"/>
      </rPr>
      <t>48</t>
    </r>
    <r>
      <rPr>
        <sz val="8"/>
        <color rgb="FF000000"/>
        <rFont val="宋体"/>
        <charset val="0"/>
      </rPr>
      <t>万元</t>
    </r>
  </si>
  <si>
    <r>
      <rPr>
        <sz val="8"/>
        <color theme="1"/>
        <rFont val="Calibri"/>
        <charset val="0"/>
      </rPr>
      <t>3</t>
    </r>
    <r>
      <rPr>
        <sz val="8"/>
        <color rgb="FF000000"/>
        <rFont val="宋体"/>
        <charset val="0"/>
      </rPr>
      <t>、完成累计拨付金额</t>
    </r>
    <r>
      <rPr>
        <sz val="8"/>
        <color rgb="FF000000"/>
        <rFont val="Calibri"/>
        <charset val="0"/>
      </rPr>
      <t>48</t>
    </r>
    <r>
      <rPr>
        <sz val="8"/>
        <color rgb="FF000000"/>
        <rFont val="宋体"/>
        <charset val="0"/>
      </rPr>
      <t>万元</t>
    </r>
  </si>
  <si>
    <t>完成2023年西华池镇村级办公经费拨付</t>
  </si>
  <si>
    <r>
      <rPr>
        <sz val="8"/>
        <color theme="1"/>
        <rFont val="Calibri"/>
        <charset val="0"/>
      </rPr>
      <t>48</t>
    </r>
    <r>
      <rPr>
        <sz val="8"/>
        <color theme="1"/>
        <rFont val="宋体"/>
        <charset val="0"/>
      </rPr>
      <t>万元</t>
    </r>
  </si>
  <si>
    <t>保障行政村数量</t>
  </si>
  <si>
    <r>
      <rPr>
        <sz val="8"/>
        <color theme="1"/>
        <rFont val="Calibri"/>
        <charset val="0"/>
      </rPr>
      <t>8</t>
    </r>
    <r>
      <rPr>
        <sz val="8"/>
        <color theme="1"/>
        <rFont val="宋体"/>
        <charset val="0"/>
      </rPr>
      <t>个</t>
    </r>
  </si>
  <si>
    <t>48万元</t>
  </si>
  <si>
    <t>村级工作人员满意度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</si>
</sst>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#,##0.00;[Red]#,##0.0"/>
  </numFmts>
  <fonts count="63">
    <font>
      <sz val="10"/>
      <color rgb="FF000000"/>
      <name val="Arial"/>
      <charset val="0"/>
    </font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Calibri"/>
      <charset val="0"/>
    </font>
    <font>
      <sz val="8"/>
      <color theme="1"/>
      <name val="宋体"/>
      <charset val="0"/>
    </font>
    <font>
      <sz val="7"/>
      <color theme="1"/>
      <name val="宋体"/>
      <charset val="134"/>
    </font>
    <font>
      <sz val="10.5"/>
      <color theme="1"/>
      <name val="Calibri"/>
      <charset val="0"/>
    </font>
    <font>
      <sz val="12"/>
      <name val="仿宋_GB2312"/>
      <charset val="134"/>
    </font>
    <font>
      <sz val="14"/>
      <name val="仿宋_GB2312"/>
      <charset val="134"/>
    </font>
    <font>
      <sz val="24"/>
      <name val="方正小标宋简体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b/>
      <sz val="14"/>
      <name val="仿宋_GB2312"/>
      <charset val="134"/>
    </font>
    <font>
      <b/>
      <sz val="9"/>
      <name val="仿宋_GB2312"/>
      <charset val="134"/>
    </font>
    <font>
      <b/>
      <sz val="12"/>
      <color rgb="FF000000"/>
      <name val="黑体"/>
      <charset val="134"/>
    </font>
    <font>
      <sz val="12"/>
      <color rgb="FF000000"/>
      <name val="宋体"/>
      <charset val="134"/>
    </font>
    <font>
      <b/>
      <sz val="16"/>
      <color rgb="FF000000"/>
      <name val="黑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0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color rgb="FF000000"/>
      <name val="Calibri"/>
      <charset val="0"/>
    </font>
    <font>
      <b/>
      <sz val="18"/>
      <color rgb="FF000000"/>
      <name val="宋体"/>
      <charset val="134"/>
    </font>
    <font>
      <sz val="18"/>
      <color rgb="FF000000"/>
      <name val="宋体"/>
      <charset val="134"/>
    </font>
    <font>
      <b/>
      <sz val="18"/>
      <color rgb="FF000000"/>
      <name val="Calibri"/>
      <charset val="0"/>
    </font>
    <font>
      <b/>
      <sz val="16"/>
      <color rgb="FF000000"/>
      <name val="宋体"/>
      <charset val="134"/>
    </font>
    <font>
      <u/>
      <sz val="11"/>
      <color rgb="FF000000"/>
      <name val="宋体"/>
      <charset val="134"/>
    </font>
    <font>
      <sz val="11"/>
      <color rgb="FF000000"/>
      <name val="黑体"/>
      <charset val="134"/>
    </font>
    <font>
      <sz val="12"/>
      <color rgb="FF000000"/>
      <name val="楷体_GB2312"/>
      <charset val="134"/>
    </font>
    <font>
      <sz val="24"/>
      <color rgb="FF000000"/>
      <name val="黑体"/>
      <charset val="134"/>
    </font>
    <font>
      <sz val="10"/>
      <color rgb="FF000000"/>
      <name val="宋体"/>
      <charset val="0"/>
    </font>
    <font>
      <sz val="12"/>
      <color rgb="FF00000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Wingdings"/>
      <charset val="134"/>
    </font>
    <font>
      <sz val="8"/>
      <color rgb="FF000000"/>
      <name val="宋体"/>
      <charset val="0"/>
    </font>
    <font>
      <sz val="8"/>
      <color rgb="FF000000"/>
      <name val="Calibri"/>
      <charset val="0"/>
    </font>
    <font>
      <sz val="10"/>
      <color rgb="FF000000"/>
      <name val="Calibri"/>
      <charset val="0"/>
    </font>
    <font>
      <u/>
      <sz val="11"/>
      <color rgb="FF000000"/>
      <name val="Calibri"/>
      <charset val="0"/>
    </font>
  </fonts>
  <fills count="3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2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11" borderId="25" applyNumberFormat="0" applyFont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51" fillId="15" borderId="28" applyNumberFormat="0" applyAlignment="0" applyProtection="0">
      <alignment vertical="center"/>
    </xf>
    <xf numFmtId="0" fontId="52" fillId="15" borderId="24" applyNumberFormat="0" applyAlignment="0" applyProtection="0">
      <alignment vertical="center"/>
    </xf>
    <xf numFmtId="0" fontId="53" fillId="16" borderId="29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5" fillId="0" borderId="31" applyNumberFormat="0" applyFill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</cellStyleXfs>
  <cellXfs count="16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8" fillId="0" borderId="0" xfId="0" applyFont="1" applyFill="1" applyBorder="1" applyAlignment="1">
      <alignment wrapText="1"/>
    </xf>
    <xf numFmtId="0" fontId="10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textRotation="255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textRotation="255"/>
      <protection locked="0"/>
    </xf>
    <xf numFmtId="0" fontId="11" fillId="0" borderId="11" xfId="0" applyFont="1" applyFill="1" applyBorder="1" applyAlignment="1" applyProtection="1">
      <alignment horizontal="center"/>
      <protection locked="0"/>
    </xf>
    <xf numFmtId="0" fontId="11" fillId="0" borderId="1" xfId="0" applyFont="1" applyFill="1" applyBorder="1" applyAlignment="1" applyProtection="1">
      <alignment horizont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 applyProtection="1">
      <alignment horizontal="center"/>
      <protection locked="0"/>
    </xf>
    <xf numFmtId="0" fontId="13" fillId="0" borderId="13" xfId="0" applyFont="1" applyFill="1" applyBorder="1" applyAlignment="1" applyProtection="1">
      <alignment horizontal="center"/>
      <protection locked="0"/>
    </xf>
    <xf numFmtId="0" fontId="13" fillId="0" borderId="11" xfId="0" applyFont="1" applyFill="1" applyBorder="1" applyAlignment="1" applyProtection="1">
      <alignment horizontal="center"/>
      <protection locked="0"/>
    </xf>
    <xf numFmtId="0" fontId="11" fillId="0" borderId="14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wrapText="1"/>
      <protection locked="0"/>
    </xf>
    <xf numFmtId="0" fontId="11" fillId="0" borderId="0" xfId="0" applyFont="1" applyFill="1" applyBorder="1" applyAlignment="1" applyProtection="1">
      <alignment wrapText="1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1" fillId="0" borderId="0" xfId="0" applyFont="1" applyFill="1" applyBorder="1" applyAlignment="1" applyProtection="1">
      <alignment horizontal="justify" wrapText="1"/>
      <protection locked="0"/>
    </xf>
    <xf numFmtId="0" fontId="9" fillId="0" borderId="0" xfId="0" applyFont="1" applyFill="1" applyBorder="1" applyAlignment="1">
      <alignment wrapText="1"/>
    </xf>
    <xf numFmtId="0" fontId="15" fillId="0" borderId="0" xfId="0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0" fillId="0" borderId="0" xfId="0" applyFont="1" applyAlignment="1"/>
    <xf numFmtId="0" fontId="18" fillId="0" borderId="15" xfId="0" applyFont="1" applyBorder="1" applyAlignment="1">
      <alignment horizontal="center" vertical="center"/>
    </xf>
    <xf numFmtId="0" fontId="0" fillId="0" borderId="16" xfId="0" applyFont="1" applyBorder="1" applyAlignment="1"/>
    <xf numFmtId="0" fontId="18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20" fillId="0" borderId="17" xfId="0" applyFont="1" applyBorder="1" applyAlignment="1"/>
    <xf numFmtId="0" fontId="20" fillId="0" borderId="18" xfId="0" applyFont="1" applyBorder="1" applyAlignment="1"/>
    <xf numFmtId="0" fontId="21" fillId="0" borderId="0" xfId="0" applyFont="1" applyAlignment="1">
      <alignment vertical="center"/>
    </xf>
    <xf numFmtId="0" fontId="22" fillId="0" borderId="17" xfId="0" applyFont="1" applyBorder="1" applyAlignment="1">
      <alignment horizontal="center"/>
    </xf>
    <xf numFmtId="0" fontId="22" fillId="0" borderId="18" xfId="0" applyFont="1" applyBorder="1" applyAlignment="1"/>
    <xf numFmtId="0" fontId="22" fillId="0" borderId="18" xfId="0" applyFont="1" applyBorder="1" applyAlignment="1">
      <alignment horizontal="center"/>
    </xf>
    <xf numFmtId="0" fontId="22" fillId="0" borderId="17" xfId="0" applyFont="1" applyBorder="1" applyAlignment="1"/>
    <xf numFmtId="0" fontId="23" fillId="0" borderId="18" xfId="0" applyFont="1" applyBorder="1" applyAlignment="1"/>
    <xf numFmtId="0" fontId="16" fillId="0" borderId="0" xfId="0" applyFont="1" applyAlignment="1">
      <alignment horizontal="right"/>
    </xf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/>
    </xf>
    <xf numFmtId="0" fontId="16" fillId="0" borderId="19" xfId="0" applyFont="1" applyBorder="1" applyAlignment="1">
      <alignment horizontal="center" vertical="center"/>
    </xf>
    <xf numFmtId="177" fontId="16" fillId="0" borderId="15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10" fontId="16" fillId="0" borderId="15" xfId="0" applyNumberFormat="1" applyFont="1" applyBorder="1" applyAlignment="1">
      <alignment horizontal="center" vertical="center"/>
    </xf>
    <xf numFmtId="0" fontId="20" fillId="0" borderId="0" xfId="0" applyFont="1" applyAlignment="1"/>
    <xf numFmtId="0" fontId="17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left" vertical="center"/>
    </xf>
    <xf numFmtId="0" fontId="23" fillId="0" borderId="15" xfId="0" applyFont="1" applyBorder="1" applyAlignment="1"/>
    <xf numFmtId="0" fontId="0" fillId="0" borderId="20" xfId="0" applyFont="1" applyBorder="1" applyAlignment="1"/>
    <xf numFmtId="0" fontId="0" fillId="0" borderId="17" xfId="0" applyFont="1" applyBorder="1" applyAlignment="1"/>
    <xf numFmtId="0" fontId="23" fillId="0" borderId="17" xfId="0" applyFont="1" applyBorder="1" applyAlignment="1"/>
    <xf numFmtId="0" fontId="17" fillId="0" borderId="0" xfId="0" applyFont="1" applyAlignment="1"/>
    <xf numFmtId="0" fontId="24" fillId="0" borderId="15" xfId="0" applyFont="1" applyBorder="1" applyAlignment="1">
      <alignment horizontal="center"/>
    </xf>
    <xf numFmtId="0" fontId="23" fillId="2" borderId="17" xfId="0" applyFont="1" applyFill="1" applyBorder="1" applyAlignment="1"/>
    <xf numFmtId="0" fontId="23" fillId="3" borderId="15" xfId="0" applyFont="1" applyFill="1" applyBorder="1" applyAlignment="1"/>
    <xf numFmtId="0" fontId="23" fillId="4" borderId="15" xfId="0" applyFont="1" applyFill="1" applyBorder="1" applyAlignment="1"/>
    <xf numFmtId="0" fontId="20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26" fillId="0" borderId="21" xfId="0" applyFont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1" fillId="0" borderId="0" xfId="0" applyFont="1" applyAlignment="1"/>
    <xf numFmtId="0" fontId="25" fillId="5" borderId="0" xfId="0" applyFont="1" applyFill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8" fillId="0" borderId="0" xfId="0" applyFont="1" applyAlignment="1">
      <alignment horizontal="right" vertical="center"/>
    </xf>
    <xf numFmtId="0" fontId="25" fillId="0" borderId="15" xfId="0" applyFont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25" fillId="0" borderId="15" xfId="0" applyFont="1" applyBorder="1" applyAlignment="1">
      <alignment horizontal="right" vertical="center"/>
    </xf>
    <xf numFmtId="0" fontId="25" fillId="0" borderId="15" xfId="0" applyFont="1" applyBorder="1" applyAlignment="1">
      <alignment horizontal="right" vertical="center" wrapText="1"/>
    </xf>
    <xf numFmtId="0" fontId="25" fillId="0" borderId="15" xfId="0" applyFont="1" applyBorder="1" applyAlignment="1"/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0" xfId="0" applyFont="1" applyAlignment="1"/>
    <xf numFmtId="0" fontId="25" fillId="0" borderId="17" xfId="0" applyFont="1" applyBorder="1" applyAlignment="1">
      <alignment horizontal="center" vertical="center"/>
    </xf>
    <xf numFmtId="0" fontId="27" fillId="0" borderId="15" xfId="0" applyFont="1" applyBorder="1" applyAlignment="1">
      <alignment vertical="center"/>
    </xf>
    <xf numFmtId="0" fontId="22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3" fillId="0" borderId="20" xfId="0" applyFont="1" applyBorder="1" applyAlignment="1"/>
    <xf numFmtId="0" fontId="23" fillId="0" borderId="15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1" fillId="0" borderId="0" xfId="0" applyFont="1" applyAlignment="1">
      <alignment horizontal="center"/>
    </xf>
    <xf numFmtId="0" fontId="25" fillId="0" borderId="0" xfId="0" applyFont="1" applyAlignment="1">
      <alignment vertical="center"/>
    </xf>
    <xf numFmtId="0" fontId="20" fillId="0" borderId="15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 wrapText="1"/>
    </xf>
    <xf numFmtId="0" fontId="20" fillId="0" borderId="15" xfId="0" applyFont="1" applyBorder="1" applyAlignment="1">
      <alignment vertical="center" wrapText="1"/>
    </xf>
    <xf numFmtId="0" fontId="20" fillId="5" borderId="15" xfId="0" applyFont="1" applyFill="1" applyBorder="1" applyAlignment="1">
      <alignment horizontal="right" vertical="center"/>
    </xf>
    <xf numFmtId="0" fontId="20" fillId="0" borderId="15" xfId="0" applyFont="1" applyBorder="1" applyAlignment="1"/>
    <xf numFmtId="4" fontId="20" fillId="0" borderId="15" xfId="0" applyNumberFormat="1" applyFont="1" applyBorder="1" applyAlignment="1">
      <alignment vertical="center"/>
    </xf>
    <xf numFmtId="4" fontId="21" fillId="0" borderId="0" xfId="0" applyNumberFormat="1" applyFont="1" applyAlignment="1"/>
    <xf numFmtId="2" fontId="20" fillId="0" borderId="15" xfId="0" applyNumberFormat="1" applyFont="1" applyBorder="1" applyAlignment="1">
      <alignment vertical="center"/>
    </xf>
    <xf numFmtId="2" fontId="21" fillId="0" borderId="0" xfId="0" applyNumberFormat="1" applyFont="1" applyAlignment="1"/>
    <xf numFmtId="178" fontId="20" fillId="0" borderId="15" xfId="0" applyNumberFormat="1" applyFont="1" applyBorder="1" applyAlignment="1">
      <alignment horizontal="center" vertical="center"/>
    </xf>
    <xf numFmtId="178" fontId="21" fillId="0" borderId="0" xfId="0" applyNumberFormat="1" applyFont="1" applyAlignment="1"/>
    <xf numFmtId="0" fontId="32" fillId="0" borderId="15" xfId="0" applyFont="1" applyBorder="1" applyAlignment="1">
      <alignment horizontal="center" vertical="center"/>
    </xf>
    <xf numFmtId="0" fontId="0" fillId="0" borderId="15" xfId="0" applyFont="1" applyBorder="1" applyAlignment="1"/>
    <xf numFmtId="0" fontId="21" fillId="0" borderId="15" xfId="0" applyFont="1" applyBorder="1" applyAlignment="1">
      <alignment horizontal="center" vertical="center"/>
    </xf>
    <xf numFmtId="0" fontId="33" fillId="0" borderId="15" xfId="0" applyFont="1" applyBorder="1" applyAlignment="1">
      <alignment vertical="center" wrapText="1"/>
    </xf>
    <xf numFmtId="0" fontId="21" fillId="0" borderId="15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21" fillId="0" borderId="15" xfId="0" applyFont="1" applyBorder="1" applyAlignment="1"/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 applyAlignment="1">
      <alignment vertical="center"/>
    </xf>
    <xf numFmtId="0" fontId="4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3"/>
  <sheetViews>
    <sheetView showGridLines="0" tabSelected="1" workbookViewId="0">
      <selection activeCell="B34" sqref="B34"/>
    </sheetView>
  </sheetViews>
  <sheetFormatPr defaultColWidth="9" defaultRowHeight="12.75" outlineLevelCol="7"/>
  <cols>
    <col min="1" max="7" width="17.1047619047619" customWidth="1"/>
    <col min="8" max="257" width="9.1047619047619" customWidth="1"/>
  </cols>
  <sheetData>
    <row r="2" ht="14.25" customHeight="1" spans="1:1">
      <c r="A2" s="159"/>
    </row>
    <row r="3" ht="18.75" customHeight="1" spans="1:7">
      <c r="A3" s="160" t="s">
        <v>0</v>
      </c>
      <c r="B3" s="161">
        <v>701001001</v>
      </c>
      <c r="C3" s="160"/>
      <c r="D3" s="160"/>
      <c r="E3" s="160"/>
      <c r="F3" s="160"/>
      <c r="G3" s="160"/>
    </row>
    <row r="4" ht="16.5" customHeight="1" spans="1:7">
      <c r="A4" s="160" t="s">
        <v>1</v>
      </c>
      <c r="B4" s="160" t="s">
        <v>2</v>
      </c>
      <c r="C4" s="160"/>
      <c r="D4" s="160"/>
      <c r="E4" s="160"/>
      <c r="F4" s="160"/>
      <c r="G4" s="160"/>
    </row>
    <row r="5" ht="14.25" customHeight="1" spans="1:7">
      <c r="A5" s="160"/>
      <c r="B5" s="160"/>
      <c r="C5" s="160"/>
      <c r="D5" s="160"/>
      <c r="E5" s="160"/>
      <c r="F5" s="160"/>
      <c r="G5" s="160"/>
    </row>
    <row r="6" ht="14.25" customHeight="1" spans="1:7">
      <c r="A6" s="160"/>
      <c r="B6" s="160"/>
      <c r="C6" s="160"/>
      <c r="D6" s="160"/>
      <c r="E6" s="160"/>
      <c r="F6" s="160"/>
      <c r="G6" s="160"/>
    </row>
    <row r="7" ht="14.25" customHeight="1" spans="1:7">
      <c r="A7" s="160"/>
      <c r="B7" s="160"/>
      <c r="C7" s="160"/>
      <c r="D7" s="160"/>
      <c r="E7" s="160"/>
      <c r="F7" s="160"/>
      <c r="G7" s="160"/>
    </row>
    <row r="8" ht="14.25" customHeight="1" spans="1:7">
      <c r="A8" s="160"/>
      <c r="B8" s="160"/>
      <c r="C8" s="160"/>
      <c r="D8" s="160"/>
      <c r="E8" s="160"/>
      <c r="F8" s="160"/>
      <c r="G8" s="160"/>
    </row>
    <row r="9" ht="33" customHeight="1" spans="1:7">
      <c r="A9" s="162" t="s">
        <v>3</v>
      </c>
      <c r="B9" s="162"/>
      <c r="C9" s="162"/>
      <c r="D9" s="162"/>
      <c r="E9" s="162"/>
      <c r="F9" s="162"/>
      <c r="G9" s="162"/>
    </row>
    <row r="10" ht="14.25" customHeight="1" spans="1:7">
      <c r="A10" s="160"/>
      <c r="B10" s="160"/>
      <c r="C10" s="160"/>
      <c r="D10" s="160"/>
      <c r="E10" s="160"/>
      <c r="F10" s="160"/>
      <c r="G10" s="160"/>
    </row>
    <row r="11" ht="14.25" customHeight="1" spans="1:7">
      <c r="A11" s="160"/>
      <c r="B11" s="160"/>
      <c r="C11" s="160"/>
      <c r="D11" s="160"/>
      <c r="E11" s="160"/>
      <c r="F11" s="160"/>
      <c r="G11" s="160"/>
    </row>
    <row r="12" ht="14.25" customHeight="1" spans="1:7">
      <c r="A12" s="160"/>
      <c r="B12" s="160"/>
      <c r="C12" s="160"/>
      <c r="D12" s="160"/>
      <c r="E12" s="160"/>
      <c r="F12" s="160"/>
      <c r="G12" s="160"/>
    </row>
    <row r="13" ht="14.25" customHeight="1" spans="1:7">
      <c r="A13" s="160"/>
      <c r="B13" s="160"/>
      <c r="C13" s="160"/>
      <c r="D13" s="160"/>
      <c r="E13" s="160"/>
      <c r="F13" s="160"/>
      <c r="G13" s="160"/>
    </row>
    <row r="14" ht="14.25" customHeight="1" spans="1:7">
      <c r="A14" s="160"/>
      <c r="B14" s="160"/>
      <c r="C14" s="160"/>
      <c r="D14" s="160"/>
      <c r="E14" s="160"/>
      <c r="F14" s="160"/>
      <c r="G14" s="160"/>
    </row>
    <row r="15" ht="14.25" customHeight="1" spans="1:7">
      <c r="A15" s="160"/>
      <c r="B15" s="160"/>
      <c r="C15" s="160"/>
      <c r="D15" s="160"/>
      <c r="E15" s="160"/>
      <c r="F15" s="160"/>
      <c r="G15" s="160"/>
    </row>
    <row r="16" ht="14.25" customHeight="1" spans="1:7">
      <c r="A16" s="160"/>
      <c r="B16" s="160"/>
      <c r="C16" s="160"/>
      <c r="D16" s="160"/>
      <c r="E16" s="160"/>
      <c r="F16" s="160"/>
      <c r="G16" s="160"/>
    </row>
    <row r="17" ht="14.25" customHeight="1" spans="1:7">
      <c r="A17" s="160"/>
      <c r="B17" s="160"/>
      <c r="C17" s="160"/>
      <c r="D17" s="160"/>
      <c r="E17" s="160"/>
      <c r="F17" s="160"/>
      <c r="G17" s="160"/>
    </row>
    <row r="18" ht="14.25" customHeight="1" spans="1:7">
      <c r="A18" s="160"/>
      <c r="B18" s="160"/>
      <c r="C18" s="160"/>
      <c r="D18" s="160"/>
      <c r="E18" s="160"/>
      <c r="F18" s="160"/>
      <c r="G18" s="160"/>
    </row>
    <row r="19" ht="14.25" customHeight="1" spans="1:7">
      <c r="A19" s="163" t="s">
        <v>4</v>
      </c>
      <c r="B19" s="160"/>
      <c r="C19" s="160"/>
      <c r="D19" s="160"/>
      <c r="E19" s="160"/>
      <c r="F19" s="160"/>
      <c r="G19" s="160"/>
    </row>
    <row r="20" ht="14.25" customHeight="1" spans="1:7">
      <c r="A20" s="160"/>
      <c r="B20" s="160"/>
      <c r="C20" s="160"/>
      <c r="D20" s="160"/>
      <c r="E20" s="160"/>
      <c r="F20" s="160"/>
      <c r="G20" s="160"/>
    </row>
    <row r="21" ht="14.25" customHeight="1" spans="1:7">
      <c r="A21" s="160"/>
      <c r="B21" s="160"/>
      <c r="C21" s="160"/>
      <c r="D21" s="160"/>
      <c r="E21" s="160"/>
      <c r="F21" s="160"/>
      <c r="G21" s="160"/>
    </row>
    <row r="22" ht="14.25" customHeight="1" spans="1:8">
      <c r="A22" s="160"/>
      <c r="B22" s="160" t="s">
        <v>5</v>
      </c>
      <c r="C22" s="164" t="s">
        <v>6</v>
      </c>
      <c r="E22" s="160" t="s">
        <v>7</v>
      </c>
      <c r="F22" s="164" t="s">
        <v>8</v>
      </c>
      <c r="G22" s="160" t="s">
        <v>9</v>
      </c>
      <c r="H22" s="164" t="s">
        <v>10</v>
      </c>
    </row>
    <row r="23" ht="15.75" customHeight="1" spans="2:2">
      <c r="B23" s="165" t="s">
        <v>11</v>
      </c>
    </row>
  </sheetData>
  <mergeCells count="2">
    <mergeCell ref="A9:G9"/>
    <mergeCell ref="A19:G19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showGridLines="0" workbookViewId="0">
      <selection activeCell="H168" sqref="H168"/>
    </sheetView>
  </sheetViews>
  <sheetFormatPr defaultColWidth="9" defaultRowHeight="12.75"/>
  <cols>
    <col min="1" max="1" width="43" customWidth="1"/>
    <col min="2" max="2" width="13" customWidth="1"/>
    <col min="3" max="3" width="53.3333333333333" customWidth="1"/>
    <col min="4" max="4" width="19.4380952380952" customWidth="1"/>
    <col min="5" max="257" width="9.1047619047619" customWidth="1"/>
  </cols>
  <sheetData>
    <row r="1" ht="24.6" customHeight="1" spans="1:4">
      <c r="A1" s="69" t="s">
        <v>168</v>
      </c>
      <c r="B1" s="70"/>
      <c r="C1" s="70"/>
      <c r="D1" s="70"/>
    </row>
    <row r="2" ht="32.25" customHeight="1" spans="1:4">
      <c r="A2" s="71" t="s">
        <v>169</v>
      </c>
      <c r="B2" s="72"/>
      <c r="C2" s="72"/>
      <c r="D2" s="72"/>
    </row>
    <row r="3" ht="15" customHeight="1" spans="1:4">
      <c r="A3" s="70"/>
      <c r="B3" s="70"/>
      <c r="C3" s="70"/>
      <c r="D3" s="70" t="s">
        <v>27</v>
      </c>
    </row>
    <row r="4" ht="24" customHeight="1" spans="1:4">
      <c r="A4" s="73" t="s">
        <v>170</v>
      </c>
      <c r="B4" s="74"/>
      <c r="C4" s="75" t="s">
        <v>171</v>
      </c>
      <c r="D4" s="74"/>
    </row>
    <row r="5" ht="24" customHeight="1" spans="1:4">
      <c r="A5" s="76" t="s">
        <v>30</v>
      </c>
      <c r="B5" s="77" t="s">
        <v>31</v>
      </c>
      <c r="C5" s="77" t="s">
        <v>30</v>
      </c>
      <c r="D5" s="77" t="s">
        <v>31</v>
      </c>
    </row>
    <row r="6" ht="26.25" customHeight="1" spans="1:14">
      <c r="A6" s="78" t="s">
        <v>172</v>
      </c>
      <c r="B6" s="79"/>
      <c r="C6" s="79" t="s">
        <v>173</v>
      </c>
      <c r="D6" s="79"/>
      <c r="N6" s="80"/>
    </row>
    <row r="7" ht="24.6" customHeight="1" spans="1:4">
      <c r="A7" s="78" t="s">
        <v>174</v>
      </c>
      <c r="B7" s="79"/>
      <c r="C7" s="79" t="s">
        <v>175</v>
      </c>
      <c r="D7" s="79"/>
    </row>
    <row r="8" ht="18.75" customHeight="1" spans="1:4">
      <c r="A8" s="78" t="s">
        <v>176</v>
      </c>
      <c r="B8" s="79"/>
      <c r="C8" s="79" t="s">
        <v>177</v>
      </c>
      <c r="D8" s="79"/>
    </row>
    <row r="9" spans="1:4">
      <c r="A9" s="78" t="s">
        <v>178</v>
      </c>
      <c r="B9" s="79"/>
      <c r="C9" s="79" t="s">
        <v>179</v>
      </c>
      <c r="D9" s="79"/>
    </row>
    <row r="10" spans="1:4">
      <c r="A10" s="78" t="s">
        <v>180</v>
      </c>
      <c r="B10" s="79"/>
      <c r="C10" s="79" t="s">
        <v>181</v>
      </c>
      <c r="D10" s="79"/>
    </row>
    <row r="11" spans="1:4">
      <c r="A11" s="78" t="s">
        <v>182</v>
      </c>
      <c r="B11" s="79"/>
      <c r="C11" s="79" t="s">
        <v>183</v>
      </c>
      <c r="D11" s="79"/>
    </row>
    <row r="12" spans="1:4">
      <c r="A12" s="78" t="s">
        <v>184</v>
      </c>
      <c r="B12" s="79"/>
      <c r="C12" s="79" t="s">
        <v>185</v>
      </c>
      <c r="D12" s="79"/>
    </row>
    <row r="13" spans="1:4">
      <c r="A13" s="78" t="s">
        <v>186</v>
      </c>
      <c r="B13" s="79"/>
      <c r="C13" s="79" t="s">
        <v>187</v>
      </c>
      <c r="D13" s="79"/>
    </row>
    <row r="14" spans="1:4">
      <c r="A14" s="78" t="s">
        <v>188</v>
      </c>
      <c r="B14" s="79"/>
      <c r="C14" s="79" t="s">
        <v>189</v>
      </c>
      <c r="D14" s="79"/>
    </row>
    <row r="15" spans="1:4">
      <c r="A15" s="78" t="s">
        <v>190</v>
      </c>
      <c r="B15" s="79"/>
      <c r="C15" s="79" t="s">
        <v>191</v>
      </c>
      <c r="D15" s="79"/>
    </row>
    <row r="16" spans="1:4">
      <c r="A16" s="78" t="s">
        <v>192</v>
      </c>
      <c r="B16" s="79"/>
      <c r="C16" s="79" t="s">
        <v>193</v>
      </c>
      <c r="D16" s="79"/>
    </row>
    <row r="17" spans="1:4">
      <c r="A17" s="78" t="s">
        <v>194</v>
      </c>
      <c r="B17" s="79"/>
      <c r="C17" s="79" t="s">
        <v>195</v>
      </c>
      <c r="D17" s="79"/>
    </row>
    <row r="18" spans="1:4">
      <c r="A18" s="78" t="s">
        <v>196</v>
      </c>
      <c r="B18" s="79"/>
      <c r="C18" s="79" t="s">
        <v>189</v>
      </c>
      <c r="D18" s="79"/>
    </row>
    <row r="19" spans="1:4">
      <c r="A19" s="78" t="s">
        <v>197</v>
      </c>
      <c r="B19" s="79"/>
      <c r="C19" s="79" t="s">
        <v>191</v>
      </c>
      <c r="D19" s="79"/>
    </row>
    <row r="20" spans="1:4">
      <c r="A20" s="78" t="s">
        <v>198</v>
      </c>
      <c r="B20" s="79"/>
      <c r="C20" s="79" t="s">
        <v>199</v>
      </c>
      <c r="D20" s="79"/>
    </row>
    <row r="21" spans="1:4">
      <c r="A21" s="78" t="s">
        <v>200</v>
      </c>
      <c r="B21" s="79"/>
      <c r="C21" s="79" t="s">
        <v>201</v>
      </c>
      <c r="D21" s="79"/>
    </row>
    <row r="22" spans="1:4">
      <c r="A22" s="78" t="s">
        <v>202</v>
      </c>
      <c r="B22" s="79"/>
      <c r="C22" s="79" t="s">
        <v>203</v>
      </c>
      <c r="D22" s="79"/>
    </row>
    <row r="23" spans="1:4">
      <c r="A23" s="78" t="s">
        <v>204</v>
      </c>
      <c r="B23" s="79"/>
      <c r="C23" s="79" t="s">
        <v>205</v>
      </c>
      <c r="D23" s="79"/>
    </row>
    <row r="24" spans="1:4">
      <c r="A24" s="78" t="s">
        <v>206</v>
      </c>
      <c r="B24" s="79"/>
      <c r="C24" s="79" t="s">
        <v>207</v>
      </c>
      <c r="D24" s="79"/>
    </row>
    <row r="25" spans="1:4">
      <c r="A25" s="78" t="s">
        <v>208</v>
      </c>
      <c r="B25" s="79"/>
      <c r="C25" s="79" t="s">
        <v>209</v>
      </c>
      <c r="D25" s="79"/>
    </row>
    <row r="26" spans="1:4">
      <c r="A26" s="78" t="s">
        <v>210</v>
      </c>
      <c r="B26" s="79"/>
      <c r="C26" s="79" t="s">
        <v>211</v>
      </c>
      <c r="D26" s="79"/>
    </row>
    <row r="27" spans="1:4">
      <c r="A27" s="78" t="s">
        <v>212</v>
      </c>
      <c r="B27" s="79"/>
      <c r="C27" s="79" t="s">
        <v>213</v>
      </c>
      <c r="D27" s="79"/>
    </row>
    <row r="28" spans="1:4">
      <c r="A28" s="78" t="s">
        <v>214</v>
      </c>
      <c r="B28" s="79"/>
      <c r="C28" s="79" t="s">
        <v>215</v>
      </c>
      <c r="D28" s="79"/>
    </row>
    <row r="29" spans="1:4">
      <c r="A29" s="78" t="s">
        <v>216</v>
      </c>
      <c r="B29" s="79"/>
      <c r="C29" s="79" t="s">
        <v>217</v>
      </c>
      <c r="D29" s="79"/>
    </row>
    <row r="30" spans="1:4">
      <c r="A30" s="78" t="s">
        <v>218</v>
      </c>
      <c r="B30" s="79"/>
      <c r="C30" s="79" t="s">
        <v>219</v>
      </c>
      <c r="D30" s="79"/>
    </row>
    <row r="31" spans="1:4">
      <c r="A31" s="78" t="s">
        <v>220</v>
      </c>
      <c r="B31" s="79"/>
      <c r="C31" s="79" t="s">
        <v>221</v>
      </c>
      <c r="D31" s="79"/>
    </row>
    <row r="32" spans="1:4">
      <c r="A32" s="78" t="s">
        <v>222</v>
      </c>
      <c r="B32" s="79"/>
      <c r="C32" s="79" t="s">
        <v>223</v>
      </c>
      <c r="D32" s="79"/>
    </row>
    <row r="33" spans="1:4">
      <c r="A33" s="78" t="s">
        <v>224</v>
      </c>
      <c r="B33" s="79"/>
      <c r="C33" s="79" t="s">
        <v>225</v>
      </c>
      <c r="D33" s="79"/>
    </row>
    <row r="34" spans="1:4">
      <c r="A34" s="78" t="s">
        <v>226</v>
      </c>
      <c r="B34" s="79"/>
      <c r="C34" s="79" t="s">
        <v>227</v>
      </c>
      <c r="D34" s="79"/>
    </row>
    <row r="35" spans="1:4">
      <c r="A35" s="78" t="s">
        <v>228</v>
      </c>
      <c r="B35" s="79"/>
      <c r="C35" s="79" t="s">
        <v>229</v>
      </c>
      <c r="D35" s="79"/>
    </row>
    <row r="36" spans="1:4">
      <c r="A36" s="78" t="s">
        <v>230</v>
      </c>
      <c r="B36" s="79"/>
      <c r="C36" s="79" t="s">
        <v>231</v>
      </c>
      <c r="D36" s="79"/>
    </row>
    <row r="37" spans="1:4">
      <c r="A37" s="78"/>
      <c r="B37" s="79"/>
      <c r="C37" s="79" t="s">
        <v>232</v>
      </c>
      <c r="D37" s="79"/>
    </row>
    <row r="38" spans="1:4">
      <c r="A38" s="78"/>
      <c r="B38" s="79"/>
      <c r="C38" s="79" t="s">
        <v>233</v>
      </c>
      <c r="D38" s="79"/>
    </row>
    <row r="39" spans="1:4">
      <c r="A39" s="78"/>
      <c r="B39" s="79"/>
      <c r="C39" s="79" t="s">
        <v>234</v>
      </c>
      <c r="D39" s="79"/>
    </row>
    <row r="40" spans="1:4">
      <c r="A40" s="78"/>
      <c r="B40" s="79"/>
      <c r="C40" s="79" t="s">
        <v>235</v>
      </c>
      <c r="D40" s="79"/>
    </row>
    <row r="41" spans="1:4">
      <c r="A41" s="78"/>
      <c r="B41" s="79"/>
      <c r="C41" s="79" t="s">
        <v>236</v>
      </c>
      <c r="D41" s="79"/>
    </row>
    <row r="42" spans="1:4">
      <c r="A42" s="78"/>
      <c r="B42" s="79"/>
      <c r="C42" s="79" t="s">
        <v>237</v>
      </c>
      <c r="D42" s="79"/>
    </row>
    <row r="43" spans="1:4">
      <c r="A43" s="78"/>
      <c r="B43" s="79"/>
      <c r="C43" s="79" t="s">
        <v>238</v>
      </c>
      <c r="D43" s="79"/>
    </row>
    <row r="44" spans="1:4">
      <c r="A44" s="78"/>
      <c r="B44" s="79"/>
      <c r="C44" s="79" t="s">
        <v>239</v>
      </c>
      <c r="D44" s="79"/>
    </row>
    <row r="45" spans="1:4">
      <c r="A45" s="78"/>
      <c r="B45" s="79"/>
      <c r="C45" s="79" t="s">
        <v>240</v>
      </c>
      <c r="D45" s="79"/>
    </row>
    <row r="46" spans="1:4">
      <c r="A46" s="78"/>
      <c r="B46" s="79"/>
      <c r="C46" s="79" t="s">
        <v>241</v>
      </c>
      <c r="D46" s="79"/>
    </row>
    <row r="47" spans="1:4">
      <c r="A47" s="78"/>
      <c r="B47" s="79"/>
      <c r="C47" s="79" t="s">
        <v>242</v>
      </c>
      <c r="D47" s="79"/>
    </row>
    <row r="48" spans="1:4">
      <c r="A48" s="78"/>
      <c r="B48" s="79"/>
      <c r="C48" s="79" t="s">
        <v>243</v>
      </c>
      <c r="D48" s="79"/>
    </row>
    <row r="49" spans="1:4">
      <c r="A49" s="78"/>
      <c r="B49" s="79"/>
      <c r="C49" s="79" t="s">
        <v>219</v>
      </c>
      <c r="D49" s="79"/>
    </row>
    <row r="50" spans="1:4">
      <c r="A50" s="78"/>
      <c r="B50" s="79"/>
      <c r="C50" s="79" t="s">
        <v>221</v>
      </c>
      <c r="D50" s="79"/>
    </row>
    <row r="51" spans="1:4">
      <c r="A51" s="78"/>
      <c r="B51" s="79"/>
      <c r="C51" s="79" t="s">
        <v>244</v>
      </c>
      <c r="D51" s="79"/>
    </row>
    <row r="52" spans="1:4">
      <c r="A52" s="78"/>
      <c r="B52" s="79"/>
      <c r="C52" s="79" t="s">
        <v>245</v>
      </c>
      <c r="D52" s="79"/>
    </row>
    <row r="53" spans="1:4">
      <c r="A53" s="78"/>
      <c r="B53" s="79"/>
      <c r="C53" s="79" t="s">
        <v>246</v>
      </c>
      <c r="D53" s="79"/>
    </row>
    <row r="54" spans="1:4">
      <c r="A54" s="78"/>
      <c r="B54" s="79"/>
      <c r="C54" s="79" t="s">
        <v>247</v>
      </c>
      <c r="D54" s="79"/>
    </row>
    <row r="55" spans="1:4">
      <c r="A55" s="78"/>
      <c r="B55" s="79"/>
      <c r="C55" s="79" t="s">
        <v>248</v>
      </c>
      <c r="D55" s="79"/>
    </row>
    <row r="56" spans="1:4">
      <c r="A56" s="78"/>
      <c r="B56" s="79"/>
      <c r="C56" s="79" t="s">
        <v>249</v>
      </c>
      <c r="D56" s="79"/>
    </row>
    <row r="57" spans="1:4">
      <c r="A57" s="78"/>
      <c r="B57" s="79"/>
      <c r="C57" s="79" t="s">
        <v>250</v>
      </c>
      <c r="D57" s="79"/>
    </row>
    <row r="58" spans="1:4">
      <c r="A58" s="78"/>
      <c r="B58" s="79"/>
      <c r="C58" s="79" t="s">
        <v>251</v>
      </c>
      <c r="D58" s="79"/>
    </row>
    <row r="59" spans="1:4">
      <c r="A59" s="78"/>
      <c r="B59" s="79"/>
      <c r="C59" s="79" t="s">
        <v>252</v>
      </c>
      <c r="D59" s="79"/>
    </row>
    <row r="60" spans="1:4">
      <c r="A60" s="78"/>
      <c r="B60" s="79"/>
      <c r="C60" s="79" t="s">
        <v>238</v>
      </c>
      <c r="D60" s="79"/>
    </row>
    <row r="61" spans="1:4">
      <c r="A61" s="78"/>
      <c r="B61" s="79"/>
      <c r="C61" s="79" t="s">
        <v>239</v>
      </c>
      <c r="D61" s="79"/>
    </row>
    <row r="62" spans="1:4">
      <c r="A62" s="78"/>
      <c r="B62" s="79"/>
      <c r="C62" s="79" t="s">
        <v>240</v>
      </c>
      <c r="D62" s="79"/>
    </row>
    <row r="63" spans="1:4">
      <c r="A63" s="78"/>
      <c r="B63" s="79"/>
      <c r="C63" s="79" t="s">
        <v>241</v>
      </c>
      <c r="D63" s="79"/>
    </row>
    <row r="64" spans="1:4">
      <c r="A64" s="78"/>
      <c r="B64" s="79"/>
      <c r="C64" s="79" t="s">
        <v>253</v>
      </c>
      <c r="D64" s="79"/>
    </row>
    <row r="65" spans="1:4">
      <c r="A65" s="78"/>
      <c r="B65" s="79"/>
      <c r="C65" s="79" t="s">
        <v>254</v>
      </c>
      <c r="D65" s="79"/>
    </row>
    <row r="66" spans="1:4">
      <c r="A66" s="78"/>
      <c r="B66" s="79"/>
      <c r="C66" s="79" t="s">
        <v>255</v>
      </c>
      <c r="D66" s="79"/>
    </row>
    <row r="67" spans="1:4">
      <c r="A67" s="78"/>
      <c r="B67" s="79"/>
      <c r="C67" s="79" t="s">
        <v>256</v>
      </c>
      <c r="D67" s="79"/>
    </row>
    <row r="68" spans="1:4">
      <c r="A68" s="78"/>
      <c r="B68" s="79"/>
      <c r="C68" s="79" t="s">
        <v>257</v>
      </c>
      <c r="D68" s="79"/>
    </row>
    <row r="69" spans="1:4">
      <c r="A69" s="78"/>
      <c r="B69" s="79"/>
      <c r="C69" s="79" t="s">
        <v>258</v>
      </c>
      <c r="D69" s="79"/>
    </row>
    <row r="70" spans="1:4">
      <c r="A70" s="78"/>
      <c r="B70" s="79"/>
      <c r="C70" s="79" t="s">
        <v>259</v>
      </c>
      <c r="D70" s="79"/>
    </row>
    <row r="71" spans="1:4">
      <c r="A71" s="78"/>
      <c r="B71" s="79"/>
      <c r="C71" s="79" t="s">
        <v>260</v>
      </c>
      <c r="D71" s="79"/>
    </row>
    <row r="72" spans="1:4">
      <c r="A72" s="78"/>
      <c r="B72" s="79"/>
      <c r="C72" s="79" t="s">
        <v>261</v>
      </c>
      <c r="D72" s="79"/>
    </row>
    <row r="73" spans="1:4">
      <c r="A73" s="78"/>
      <c r="B73" s="79"/>
      <c r="C73" s="79" t="s">
        <v>262</v>
      </c>
      <c r="D73" s="79"/>
    </row>
    <row r="74" spans="1:4">
      <c r="A74" s="78"/>
      <c r="B74" s="79"/>
      <c r="C74" s="79" t="s">
        <v>191</v>
      </c>
      <c r="D74" s="79"/>
    </row>
    <row r="75" spans="1:4">
      <c r="A75" s="78"/>
      <c r="B75" s="79"/>
      <c r="C75" s="79" t="s">
        <v>263</v>
      </c>
      <c r="D75" s="79"/>
    </row>
    <row r="76" spans="1:4">
      <c r="A76" s="78"/>
      <c r="B76" s="79"/>
      <c r="C76" s="79" t="s">
        <v>264</v>
      </c>
      <c r="D76" s="79"/>
    </row>
    <row r="77" spans="1:4">
      <c r="A77" s="78"/>
      <c r="B77" s="79"/>
      <c r="C77" s="79" t="s">
        <v>265</v>
      </c>
      <c r="D77" s="79"/>
    </row>
    <row r="78" spans="1:4">
      <c r="A78" s="78"/>
      <c r="B78" s="79"/>
      <c r="C78" s="79" t="s">
        <v>266</v>
      </c>
      <c r="D78" s="79"/>
    </row>
    <row r="79" spans="1:4">
      <c r="A79" s="78"/>
      <c r="B79" s="79"/>
      <c r="C79" s="79" t="s">
        <v>191</v>
      </c>
      <c r="D79" s="79"/>
    </row>
    <row r="80" spans="1:4">
      <c r="A80" s="78"/>
      <c r="B80" s="79"/>
      <c r="C80" s="79" t="s">
        <v>263</v>
      </c>
      <c r="D80" s="79"/>
    </row>
    <row r="81" spans="1:4">
      <c r="A81" s="78"/>
      <c r="B81" s="79"/>
      <c r="C81" s="79" t="s">
        <v>267</v>
      </c>
      <c r="D81" s="79"/>
    </row>
    <row r="82" spans="1:4">
      <c r="A82" s="78"/>
      <c r="B82" s="79"/>
      <c r="C82" s="79" t="s">
        <v>268</v>
      </c>
      <c r="D82" s="79"/>
    </row>
    <row r="83" spans="1:4">
      <c r="A83" s="78"/>
      <c r="B83" s="79"/>
      <c r="C83" s="79" t="s">
        <v>269</v>
      </c>
      <c r="D83" s="79"/>
    </row>
    <row r="84" spans="1:4">
      <c r="A84" s="78"/>
      <c r="B84" s="79"/>
      <c r="C84" s="79" t="s">
        <v>270</v>
      </c>
      <c r="D84" s="79"/>
    </row>
    <row r="85" spans="1:4">
      <c r="A85" s="78"/>
      <c r="B85" s="79"/>
      <c r="C85" s="79" t="s">
        <v>271</v>
      </c>
      <c r="D85" s="79"/>
    </row>
    <row r="86" spans="1:4">
      <c r="A86" s="78"/>
      <c r="B86" s="79"/>
      <c r="C86" s="79" t="s">
        <v>272</v>
      </c>
      <c r="D86" s="79"/>
    </row>
    <row r="87" spans="1:4">
      <c r="A87" s="78"/>
      <c r="B87" s="79"/>
      <c r="C87" s="79" t="s">
        <v>270</v>
      </c>
      <c r="D87" s="79"/>
    </row>
    <row r="88" spans="1:4">
      <c r="A88" s="78"/>
      <c r="B88" s="79"/>
      <c r="C88" s="79" t="s">
        <v>273</v>
      </c>
      <c r="D88" s="79"/>
    </row>
    <row r="89" spans="1:4">
      <c r="A89" s="78"/>
      <c r="B89" s="79"/>
      <c r="C89" s="79" t="s">
        <v>274</v>
      </c>
      <c r="D89" s="79"/>
    </row>
    <row r="90" spans="1:4">
      <c r="A90" s="78"/>
      <c r="B90" s="79"/>
      <c r="C90" s="79" t="s">
        <v>275</v>
      </c>
      <c r="D90" s="79"/>
    </row>
    <row r="91" spans="1:4">
      <c r="A91" s="78"/>
      <c r="B91" s="79"/>
      <c r="C91" s="79" t="s">
        <v>276</v>
      </c>
      <c r="D91" s="79"/>
    </row>
    <row r="92" spans="1:4">
      <c r="A92" s="78"/>
      <c r="B92" s="79"/>
      <c r="C92" s="79" t="s">
        <v>277</v>
      </c>
      <c r="D92" s="79"/>
    </row>
    <row r="93" spans="1:4">
      <c r="A93" s="78"/>
      <c r="B93" s="79"/>
      <c r="C93" s="79" t="s">
        <v>278</v>
      </c>
      <c r="D93" s="79"/>
    </row>
    <row r="94" spans="1:4">
      <c r="A94" s="78"/>
      <c r="B94" s="79"/>
      <c r="C94" s="79" t="s">
        <v>279</v>
      </c>
      <c r="D94" s="79"/>
    </row>
    <row r="95" spans="1:4">
      <c r="A95" s="78"/>
      <c r="B95" s="79"/>
      <c r="C95" s="79" t="s">
        <v>280</v>
      </c>
      <c r="D95" s="79"/>
    </row>
    <row r="96" spans="1:4">
      <c r="A96" s="78"/>
      <c r="B96" s="79"/>
      <c r="C96" s="79" t="s">
        <v>281</v>
      </c>
      <c r="D96" s="79"/>
    </row>
    <row r="97" spans="1:4">
      <c r="A97" s="78"/>
      <c r="B97" s="79"/>
      <c r="C97" s="79" t="s">
        <v>282</v>
      </c>
      <c r="D97" s="79"/>
    </row>
    <row r="98" spans="1:4">
      <c r="A98" s="78"/>
      <c r="B98" s="79"/>
      <c r="C98" s="79" t="s">
        <v>283</v>
      </c>
      <c r="D98" s="79"/>
    </row>
    <row r="99" spans="1:4">
      <c r="A99" s="78"/>
      <c r="B99" s="79"/>
      <c r="C99" s="79" t="s">
        <v>284</v>
      </c>
      <c r="D99" s="79"/>
    </row>
    <row r="100" spans="1:4">
      <c r="A100" s="78"/>
      <c r="B100" s="79"/>
      <c r="C100" s="79" t="s">
        <v>282</v>
      </c>
      <c r="D100" s="79"/>
    </row>
    <row r="101" spans="1:4">
      <c r="A101" s="78"/>
      <c r="B101" s="79"/>
      <c r="C101" s="79" t="s">
        <v>285</v>
      </c>
      <c r="D101" s="79"/>
    </row>
    <row r="102" spans="1:4">
      <c r="A102" s="78"/>
      <c r="B102" s="79"/>
      <c r="C102" s="79" t="s">
        <v>286</v>
      </c>
      <c r="D102" s="79"/>
    </row>
    <row r="103" spans="1:4">
      <c r="A103" s="78"/>
      <c r="B103" s="79"/>
      <c r="C103" s="79" t="s">
        <v>287</v>
      </c>
      <c r="D103" s="79"/>
    </row>
    <row r="104" spans="1:4">
      <c r="A104" s="78"/>
      <c r="B104" s="79"/>
      <c r="C104" s="79" t="s">
        <v>288</v>
      </c>
      <c r="D104" s="79"/>
    </row>
    <row r="105" spans="1:4">
      <c r="A105" s="78"/>
      <c r="B105" s="79"/>
      <c r="C105" s="79" t="s">
        <v>289</v>
      </c>
      <c r="D105" s="79"/>
    </row>
    <row r="106" spans="1:4">
      <c r="A106" s="78"/>
      <c r="B106" s="79"/>
      <c r="C106" s="79" t="s">
        <v>290</v>
      </c>
      <c r="D106" s="79"/>
    </row>
    <row r="107" spans="1:4">
      <c r="A107" s="78"/>
      <c r="B107" s="79"/>
      <c r="C107" s="79" t="s">
        <v>291</v>
      </c>
      <c r="D107" s="79"/>
    </row>
    <row r="108" spans="1:4">
      <c r="A108" s="78"/>
      <c r="B108" s="79"/>
      <c r="C108" s="79" t="s">
        <v>292</v>
      </c>
      <c r="D108" s="79"/>
    </row>
    <row r="109" spans="1:4">
      <c r="A109" s="78"/>
      <c r="B109" s="79"/>
      <c r="C109" s="79" t="s">
        <v>293</v>
      </c>
      <c r="D109" s="79"/>
    </row>
    <row r="110" spans="1:4">
      <c r="A110" s="78"/>
      <c r="B110" s="79"/>
      <c r="C110" s="79" t="s">
        <v>294</v>
      </c>
      <c r="D110" s="79"/>
    </row>
    <row r="111" spans="1:4">
      <c r="A111" s="78"/>
      <c r="B111" s="79"/>
      <c r="C111" s="79" t="s">
        <v>295</v>
      </c>
      <c r="D111" s="79"/>
    </row>
    <row r="112" spans="1:4">
      <c r="A112" s="78"/>
      <c r="B112" s="79"/>
      <c r="C112" s="79" t="s">
        <v>296</v>
      </c>
      <c r="D112" s="79"/>
    </row>
    <row r="113" spans="1:4">
      <c r="A113" s="78"/>
      <c r="B113" s="79"/>
      <c r="C113" s="79" t="s">
        <v>297</v>
      </c>
      <c r="D113" s="79"/>
    </row>
    <row r="114" spans="1:4">
      <c r="A114" s="78"/>
      <c r="B114" s="79"/>
      <c r="C114" s="79" t="s">
        <v>298</v>
      </c>
      <c r="D114" s="79"/>
    </row>
    <row r="115" spans="1:4">
      <c r="A115" s="78"/>
      <c r="B115" s="79"/>
      <c r="C115" s="79" t="s">
        <v>299</v>
      </c>
      <c r="D115" s="79"/>
    </row>
    <row r="116" spans="1:4">
      <c r="A116" s="78"/>
      <c r="B116" s="79"/>
      <c r="C116" s="79" t="s">
        <v>300</v>
      </c>
      <c r="D116" s="79"/>
    </row>
    <row r="117" spans="1:4">
      <c r="A117" s="78"/>
      <c r="B117" s="79"/>
      <c r="C117" s="79" t="s">
        <v>301</v>
      </c>
      <c r="D117" s="79"/>
    </row>
    <row r="118" spans="1:4">
      <c r="A118" s="78"/>
      <c r="B118" s="79"/>
      <c r="C118" s="79" t="s">
        <v>302</v>
      </c>
      <c r="D118" s="79"/>
    </row>
    <row r="119" spans="1:4">
      <c r="A119" s="78"/>
      <c r="B119" s="79"/>
      <c r="C119" s="79" t="s">
        <v>303</v>
      </c>
      <c r="D119" s="79"/>
    </row>
    <row r="120" spans="1:4">
      <c r="A120" s="78"/>
      <c r="B120" s="79"/>
      <c r="C120" s="79" t="s">
        <v>304</v>
      </c>
      <c r="D120" s="79"/>
    </row>
    <row r="121" spans="1:4">
      <c r="A121" s="78"/>
      <c r="B121" s="79"/>
      <c r="C121" s="79" t="s">
        <v>305</v>
      </c>
      <c r="D121" s="79"/>
    </row>
    <row r="122" spans="1:4">
      <c r="A122" s="78"/>
      <c r="B122" s="79"/>
      <c r="C122" s="79" t="s">
        <v>306</v>
      </c>
      <c r="D122" s="79"/>
    </row>
    <row r="123" spans="1:4">
      <c r="A123" s="78"/>
      <c r="B123" s="79"/>
      <c r="C123" s="79" t="s">
        <v>307</v>
      </c>
      <c r="D123" s="79"/>
    </row>
    <row r="124" spans="1:4">
      <c r="A124" s="78"/>
      <c r="B124" s="79"/>
      <c r="C124" s="79" t="s">
        <v>308</v>
      </c>
      <c r="D124" s="79"/>
    </row>
    <row r="125" spans="1:4">
      <c r="A125" s="78"/>
      <c r="B125" s="79"/>
      <c r="C125" s="79" t="s">
        <v>309</v>
      </c>
      <c r="D125" s="79"/>
    </row>
    <row r="126" spans="1:4">
      <c r="A126" s="78"/>
      <c r="B126" s="79"/>
      <c r="C126" s="79" t="s">
        <v>310</v>
      </c>
      <c r="D126" s="79"/>
    </row>
    <row r="127" spans="1:4">
      <c r="A127" s="78"/>
      <c r="B127" s="79"/>
      <c r="C127" s="79" t="s">
        <v>311</v>
      </c>
      <c r="D127" s="79"/>
    </row>
    <row r="128" spans="1:4">
      <c r="A128" s="78"/>
      <c r="B128" s="79"/>
      <c r="C128" s="79" t="s">
        <v>312</v>
      </c>
      <c r="D128" s="79"/>
    </row>
    <row r="129" spans="1:4">
      <c r="A129" s="78"/>
      <c r="B129" s="79"/>
      <c r="C129" s="79" t="s">
        <v>313</v>
      </c>
      <c r="D129" s="79"/>
    </row>
    <row r="130" spans="1:4">
      <c r="A130" s="78"/>
      <c r="B130" s="79"/>
      <c r="C130" s="79" t="s">
        <v>314</v>
      </c>
      <c r="D130" s="79"/>
    </row>
    <row r="131" spans="1:4">
      <c r="A131" s="78"/>
      <c r="B131" s="79"/>
      <c r="C131" s="79" t="s">
        <v>315</v>
      </c>
      <c r="D131" s="79"/>
    </row>
    <row r="132" spans="1:4">
      <c r="A132" s="78"/>
      <c r="B132" s="79"/>
      <c r="C132" s="79" t="s">
        <v>316</v>
      </c>
      <c r="D132" s="79"/>
    </row>
    <row r="133" spans="1:4">
      <c r="A133" s="78"/>
      <c r="B133" s="79"/>
      <c r="C133" s="79" t="s">
        <v>317</v>
      </c>
      <c r="D133" s="79"/>
    </row>
    <row r="134" spans="1:4">
      <c r="A134" s="78"/>
      <c r="B134" s="79"/>
      <c r="C134" s="79" t="s">
        <v>318</v>
      </c>
      <c r="D134" s="79"/>
    </row>
    <row r="135" spans="1:4">
      <c r="A135" s="78"/>
      <c r="B135" s="79"/>
      <c r="C135" s="79" t="s">
        <v>319</v>
      </c>
      <c r="D135" s="79"/>
    </row>
    <row r="136" spans="1:4">
      <c r="A136" s="78"/>
      <c r="B136" s="79"/>
      <c r="C136" s="79" t="s">
        <v>320</v>
      </c>
      <c r="D136" s="79"/>
    </row>
    <row r="137" spans="1:4">
      <c r="A137" s="78"/>
      <c r="B137" s="79"/>
      <c r="C137" s="79" t="s">
        <v>321</v>
      </c>
      <c r="D137" s="79"/>
    </row>
    <row r="138" spans="1:4">
      <c r="A138" s="78"/>
      <c r="B138" s="79"/>
      <c r="C138" s="79" t="s">
        <v>322</v>
      </c>
      <c r="D138" s="79"/>
    </row>
    <row r="139" spans="1:4">
      <c r="A139" s="78"/>
      <c r="B139" s="79"/>
      <c r="C139" s="79" t="s">
        <v>323</v>
      </c>
      <c r="D139" s="79"/>
    </row>
    <row r="140" spans="1:4">
      <c r="A140" s="78"/>
      <c r="B140" s="79"/>
      <c r="C140" s="79" t="s">
        <v>324</v>
      </c>
      <c r="D140" s="79"/>
    </row>
    <row r="141" spans="1:4">
      <c r="A141" s="78"/>
      <c r="B141" s="79"/>
      <c r="C141" s="79" t="s">
        <v>325</v>
      </c>
      <c r="D141" s="79"/>
    </row>
    <row r="142" spans="1:4">
      <c r="A142" s="78"/>
      <c r="B142" s="79"/>
      <c r="C142" s="79" t="s">
        <v>326</v>
      </c>
      <c r="D142" s="79"/>
    </row>
    <row r="143" spans="1:4">
      <c r="A143" s="78"/>
      <c r="B143" s="79"/>
      <c r="C143" s="79" t="s">
        <v>327</v>
      </c>
      <c r="D143" s="79"/>
    </row>
    <row r="144" spans="1:4">
      <c r="A144" s="78"/>
      <c r="B144" s="79"/>
      <c r="C144" s="79" t="s">
        <v>328</v>
      </c>
      <c r="D144" s="79"/>
    </row>
    <row r="145" spans="1:4">
      <c r="A145" s="78"/>
      <c r="B145" s="79"/>
      <c r="C145" s="79" t="s">
        <v>329</v>
      </c>
      <c r="D145" s="79"/>
    </row>
    <row r="146" spans="1:4">
      <c r="A146" s="78"/>
      <c r="B146" s="79"/>
      <c r="C146" s="79" t="s">
        <v>330</v>
      </c>
      <c r="D146" s="79"/>
    </row>
    <row r="147" spans="1:4">
      <c r="A147" s="78"/>
      <c r="B147" s="79"/>
      <c r="C147" s="79" t="s">
        <v>331</v>
      </c>
      <c r="D147" s="79"/>
    </row>
    <row r="148" spans="1:4">
      <c r="A148" s="78"/>
      <c r="B148" s="79"/>
      <c r="C148" s="79" t="s">
        <v>332</v>
      </c>
      <c r="D148" s="79"/>
    </row>
    <row r="149" spans="1:4">
      <c r="A149" s="78"/>
      <c r="B149" s="79"/>
      <c r="C149" s="79" t="s">
        <v>333</v>
      </c>
      <c r="D149" s="79"/>
    </row>
    <row r="150" spans="1:4">
      <c r="A150" s="78"/>
      <c r="B150" s="79"/>
      <c r="C150" s="79" t="s">
        <v>334</v>
      </c>
      <c r="D150" s="79"/>
    </row>
    <row r="151" spans="1:4">
      <c r="A151" s="78"/>
      <c r="B151" s="79"/>
      <c r="C151" s="79" t="s">
        <v>335</v>
      </c>
      <c r="D151" s="79"/>
    </row>
    <row r="152" spans="1:4">
      <c r="A152" s="78"/>
      <c r="B152" s="79"/>
      <c r="C152" s="79" t="s">
        <v>336</v>
      </c>
      <c r="D152" s="79"/>
    </row>
    <row r="153" spans="1:4">
      <c r="A153" s="78"/>
      <c r="B153" s="79"/>
      <c r="C153" s="79" t="s">
        <v>337</v>
      </c>
      <c r="D153" s="79"/>
    </row>
    <row r="154" spans="1:4">
      <c r="A154" s="78"/>
      <c r="B154" s="79"/>
      <c r="C154" s="79" t="s">
        <v>338</v>
      </c>
      <c r="D154" s="79"/>
    </row>
    <row r="155" spans="1:4">
      <c r="A155" s="78"/>
      <c r="B155" s="79"/>
      <c r="C155" s="79" t="s">
        <v>339</v>
      </c>
      <c r="D155" s="79"/>
    </row>
    <row r="156" spans="1:4">
      <c r="A156" s="78"/>
      <c r="B156" s="79"/>
      <c r="C156" s="79" t="s">
        <v>340</v>
      </c>
      <c r="D156" s="79"/>
    </row>
    <row r="157" spans="1:4">
      <c r="A157" s="78"/>
      <c r="B157" s="79"/>
      <c r="C157" s="79" t="s">
        <v>341</v>
      </c>
      <c r="D157" s="79"/>
    </row>
    <row r="158" spans="1:4">
      <c r="A158" s="78"/>
      <c r="B158" s="79"/>
      <c r="C158" s="79" t="s">
        <v>120</v>
      </c>
      <c r="D158" s="79"/>
    </row>
    <row r="159" spans="1:4">
      <c r="A159" s="78"/>
      <c r="B159" s="79"/>
      <c r="C159" s="79" t="s">
        <v>342</v>
      </c>
      <c r="D159" s="79"/>
    </row>
    <row r="160" spans="1:4">
      <c r="A160" s="78"/>
      <c r="B160" s="79"/>
      <c r="C160" s="79" t="s">
        <v>343</v>
      </c>
      <c r="D160" s="79"/>
    </row>
    <row r="161" spans="1:4">
      <c r="A161" s="78"/>
      <c r="B161" s="79"/>
      <c r="C161" s="79" t="s">
        <v>344</v>
      </c>
      <c r="D161" s="79"/>
    </row>
    <row r="162" spans="1:4">
      <c r="A162" s="78"/>
      <c r="B162" s="79"/>
      <c r="C162" s="79" t="s">
        <v>345</v>
      </c>
      <c r="D162" s="79"/>
    </row>
    <row r="163" spans="1:4">
      <c r="A163" s="78"/>
      <c r="B163" s="79"/>
      <c r="C163" s="79" t="s">
        <v>346</v>
      </c>
      <c r="D163" s="79"/>
    </row>
    <row r="164" spans="1:4">
      <c r="A164" s="78"/>
      <c r="B164" s="79"/>
      <c r="C164" s="79" t="s">
        <v>347</v>
      </c>
      <c r="D164" s="79"/>
    </row>
    <row r="165" spans="1:4">
      <c r="A165" s="78"/>
      <c r="B165" s="79"/>
      <c r="C165" s="79" t="s">
        <v>348</v>
      </c>
      <c r="D165" s="79"/>
    </row>
    <row r="166" spans="1:4">
      <c r="A166" s="78"/>
      <c r="B166" s="79"/>
      <c r="C166" s="79" t="s">
        <v>349</v>
      </c>
      <c r="D166" s="79"/>
    </row>
    <row r="167" spans="1:4">
      <c r="A167" s="78"/>
      <c r="B167" s="79"/>
      <c r="C167" s="79" t="s">
        <v>350</v>
      </c>
      <c r="D167" s="79"/>
    </row>
    <row r="168" spans="1:4">
      <c r="A168" s="78"/>
      <c r="B168" s="79"/>
      <c r="C168" s="79" t="s">
        <v>351</v>
      </c>
      <c r="D168" s="79"/>
    </row>
    <row r="169" spans="1:4">
      <c r="A169" s="78"/>
      <c r="B169" s="79"/>
      <c r="C169" s="79" t="s">
        <v>352</v>
      </c>
      <c r="D169" s="79"/>
    </row>
    <row r="170" spans="1:4">
      <c r="A170" s="78"/>
      <c r="B170" s="79"/>
      <c r="C170" s="79" t="s">
        <v>353</v>
      </c>
      <c r="D170" s="79"/>
    </row>
    <row r="171" spans="1:4">
      <c r="A171" s="78"/>
      <c r="B171" s="79"/>
      <c r="C171" s="79" t="s">
        <v>354</v>
      </c>
      <c r="D171" s="79"/>
    </row>
    <row r="172" spans="1:4">
      <c r="A172" s="78"/>
      <c r="B172" s="79"/>
      <c r="C172" s="79" t="s">
        <v>355</v>
      </c>
      <c r="D172" s="79"/>
    </row>
    <row r="173" spans="1:4">
      <c r="A173" s="78"/>
      <c r="B173" s="79"/>
      <c r="C173" s="79" t="s">
        <v>356</v>
      </c>
      <c r="D173" s="79"/>
    </row>
    <row r="174" spans="1:4">
      <c r="A174" s="78"/>
      <c r="B174" s="79"/>
      <c r="C174" s="79" t="s">
        <v>357</v>
      </c>
      <c r="D174" s="79"/>
    </row>
    <row r="175" spans="1:4">
      <c r="A175" s="78"/>
      <c r="B175" s="79"/>
      <c r="C175" s="79" t="s">
        <v>358</v>
      </c>
      <c r="D175" s="79"/>
    </row>
    <row r="176" spans="1:4">
      <c r="A176" s="78"/>
      <c r="B176" s="79"/>
      <c r="C176" s="79" t="s">
        <v>359</v>
      </c>
      <c r="D176" s="79"/>
    </row>
    <row r="177" spans="1:4">
      <c r="A177" s="78"/>
      <c r="B177" s="79"/>
      <c r="C177" s="79" t="s">
        <v>360</v>
      </c>
      <c r="D177" s="79"/>
    </row>
    <row r="178" spans="1:4">
      <c r="A178" s="78"/>
      <c r="B178" s="79"/>
      <c r="C178" s="79" t="s">
        <v>361</v>
      </c>
      <c r="D178" s="79"/>
    </row>
    <row r="179" spans="1:4">
      <c r="A179" s="78"/>
      <c r="B179" s="79"/>
      <c r="C179" s="79" t="s">
        <v>362</v>
      </c>
      <c r="D179" s="79"/>
    </row>
    <row r="180" spans="1:4">
      <c r="A180" s="78"/>
      <c r="B180" s="79"/>
      <c r="C180" s="79" t="s">
        <v>363</v>
      </c>
      <c r="D180" s="79"/>
    </row>
    <row r="181" spans="1:4">
      <c r="A181" s="78"/>
      <c r="B181" s="79"/>
      <c r="C181" s="79"/>
      <c r="D181" s="79"/>
    </row>
    <row r="182" spans="1:4">
      <c r="A182" s="78"/>
      <c r="B182" s="79"/>
      <c r="C182" s="79"/>
      <c r="D182" s="79"/>
    </row>
    <row r="183" spans="1:4">
      <c r="A183" s="78"/>
      <c r="B183" s="79"/>
      <c r="C183" s="79"/>
      <c r="D183" s="79"/>
    </row>
    <row r="184" spans="1:4">
      <c r="A184" s="78"/>
      <c r="B184" s="79"/>
      <c r="C184" s="79" t="s">
        <v>364</v>
      </c>
      <c r="D184" s="79"/>
    </row>
    <row r="185" spans="1:4">
      <c r="A185" s="78"/>
      <c r="B185" s="79"/>
      <c r="C185" s="79"/>
      <c r="D185" s="79"/>
    </row>
    <row r="186" spans="1:4">
      <c r="A186" s="78"/>
      <c r="B186" s="79"/>
      <c r="C186" s="79"/>
      <c r="D186" s="79"/>
    </row>
    <row r="187" spans="1:4">
      <c r="A187" s="81" t="s">
        <v>83</v>
      </c>
      <c r="B187" s="82"/>
      <c r="C187" s="83" t="s">
        <v>87</v>
      </c>
      <c r="D187" s="82"/>
    </row>
    <row r="188" spans="1:4">
      <c r="A188" s="84" t="s">
        <v>365</v>
      </c>
      <c r="B188" s="82"/>
      <c r="C188" s="82" t="s">
        <v>366</v>
      </c>
      <c r="D188" s="82"/>
    </row>
    <row r="189" spans="1:4">
      <c r="A189" s="78" t="s">
        <v>367</v>
      </c>
      <c r="B189" s="79"/>
      <c r="C189" s="79" t="s">
        <v>368</v>
      </c>
      <c r="D189" s="79"/>
    </row>
    <row r="190" spans="1:4">
      <c r="A190" s="78" t="s">
        <v>369</v>
      </c>
      <c r="B190" s="79"/>
      <c r="C190" s="79" t="s">
        <v>370</v>
      </c>
      <c r="D190" s="79"/>
    </row>
    <row r="191" spans="1:4">
      <c r="A191" s="78" t="s">
        <v>371</v>
      </c>
      <c r="B191" s="79"/>
      <c r="C191" s="79" t="s">
        <v>372</v>
      </c>
      <c r="D191" s="79"/>
    </row>
    <row r="192" spans="1:4">
      <c r="A192" s="78" t="s">
        <v>373</v>
      </c>
      <c r="B192" s="79"/>
      <c r="C192" s="79" t="s">
        <v>374</v>
      </c>
      <c r="D192" s="79"/>
    </row>
    <row r="193" spans="1:4">
      <c r="A193" s="78" t="s">
        <v>375</v>
      </c>
      <c r="B193" s="79"/>
      <c r="C193" s="79" t="s">
        <v>376</v>
      </c>
      <c r="D193" s="79"/>
    </row>
    <row r="194" spans="1:4">
      <c r="A194" s="78" t="s">
        <v>377</v>
      </c>
      <c r="B194" s="79"/>
      <c r="C194" s="79" t="s">
        <v>378</v>
      </c>
      <c r="D194" s="79"/>
    </row>
    <row r="195" spans="1:4">
      <c r="A195" s="78" t="s">
        <v>379</v>
      </c>
      <c r="B195" s="79"/>
      <c r="C195" s="79"/>
      <c r="D195" s="79"/>
    </row>
    <row r="196" spans="1:4">
      <c r="A196" s="78" t="s">
        <v>380</v>
      </c>
      <c r="B196" s="79"/>
      <c r="C196" s="79"/>
      <c r="D196" s="79"/>
    </row>
    <row r="197" ht="13.5" spans="1:4">
      <c r="A197" s="76" t="s">
        <v>381</v>
      </c>
      <c r="B197" s="85"/>
      <c r="C197" s="77" t="s">
        <v>382</v>
      </c>
      <c r="D197" s="85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A1" sqref="A1:M1"/>
    </sheetView>
  </sheetViews>
  <sheetFormatPr defaultColWidth="11.4285714285714" defaultRowHeight="14.25"/>
  <cols>
    <col min="1" max="1" width="6.02857142857143" style="25" customWidth="1"/>
    <col min="2" max="2" width="14.0952380952381" style="25" customWidth="1"/>
    <col min="3" max="3" width="22.5714285714286" style="25" customWidth="1"/>
    <col min="4" max="4" width="15.0761904761905" style="25" customWidth="1"/>
    <col min="5" max="5" width="24.9238095238095" style="25" customWidth="1"/>
    <col min="6" max="6" width="11.4285714285714" style="25" customWidth="1"/>
    <col min="7" max="8" width="11.2666666666667" style="25" customWidth="1"/>
    <col min="9" max="9" width="18.1619047619048" style="25" customWidth="1"/>
    <col min="10" max="12" width="16.6666666666667" style="25" customWidth="1"/>
    <col min="13" max="13" width="40.1619047619048" style="28" customWidth="1"/>
    <col min="14" max="16384" width="11.4285714285714" style="25"/>
  </cols>
  <sheetData>
    <row r="1" s="25" customFormat="1" ht="49" customHeight="1" spans="1:13">
      <c r="A1" s="29" t="s">
        <v>383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60"/>
    </row>
    <row r="2" s="25" customFormat="1" ht="39" customHeight="1" spans="1:13">
      <c r="A2" s="30" t="s">
        <v>384</v>
      </c>
      <c r="B2" s="30"/>
      <c r="C2" s="30"/>
      <c r="D2" s="30"/>
      <c r="E2" s="30"/>
      <c r="F2" s="31"/>
      <c r="G2" s="31"/>
      <c r="H2" s="31"/>
      <c r="I2" s="31"/>
      <c r="J2" s="31"/>
      <c r="K2" s="31"/>
      <c r="L2" s="31"/>
      <c r="M2" s="61" t="s">
        <v>385</v>
      </c>
    </row>
    <row r="3" s="26" customFormat="1" ht="25" customHeight="1" spans="1:13">
      <c r="A3" s="32" t="s">
        <v>386</v>
      </c>
      <c r="B3" s="33" t="s">
        <v>387</v>
      </c>
      <c r="C3" s="33" t="s">
        <v>388</v>
      </c>
      <c r="D3" s="34" t="s">
        <v>389</v>
      </c>
      <c r="E3" s="35" t="s">
        <v>390</v>
      </c>
      <c r="F3" s="36" t="s">
        <v>391</v>
      </c>
      <c r="G3" s="36" t="s">
        <v>392</v>
      </c>
      <c r="H3" s="33" t="s">
        <v>393</v>
      </c>
      <c r="I3" s="62" t="s">
        <v>394</v>
      </c>
      <c r="J3" s="62"/>
      <c r="K3" s="62"/>
      <c r="L3" s="62"/>
      <c r="M3" s="63" t="s">
        <v>395</v>
      </c>
    </row>
    <row r="4" s="26" customFormat="1" ht="25" customHeight="1" spans="1:13">
      <c r="A4" s="37"/>
      <c r="B4" s="38"/>
      <c r="C4" s="38"/>
      <c r="D4" s="39"/>
      <c r="E4" s="40"/>
      <c r="F4" s="41"/>
      <c r="G4" s="41"/>
      <c r="H4" s="38"/>
      <c r="I4" s="49" t="s">
        <v>396</v>
      </c>
      <c r="J4" s="62" t="s">
        <v>397</v>
      </c>
      <c r="K4" s="62"/>
      <c r="L4" s="62" t="s">
        <v>398</v>
      </c>
      <c r="M4" s="64"/>
    </row>
    <row r="5" s="26" customFormat="1" ht="25" customHeight="1" spans="1:13">
      <c r="A5" s="42"/>
      <c r="B5" s="43"/>
      <c r="C5" s="43"/>
      <c r="D5" s="44"/>
      <c r="E5" s="45"/>
      <c r="F5" s="46"/>
      <c r="G5" s="46"/>
      <c r="H5" s="43"/>
      <c r="I5" s="49"/>
      <c r="J5" s="62" t="s">
        <v>399</v>
      </c>
      <c r="K5" s="62" t="s">
        <v>400</v>
      </c>
      <c r="L5" s="62"/>
      <c r="M5" s="65"/>
    </row>
    <row r="6" s="26" customFormat="1" ht="25" customHeight="1" spans="1:13">
      <c r="A6" s="47">
        <v>1</v>
      </c>
      <c r="B6" s="48" t="s">
        <v>401</v>
      </c>
      <c r="C6" s="48" t="s">
        <v>402</v>
      </c>
      <c r="D6" s="48" t="s">
        <v>403</v>
      </c>
      <c r="E6" s="48" t="s">
        <v>403</v>
      </c>
      <c r="F6" s="48" t="s">
        <v>403</v>
      </c>
      <c r="G6" s="48" t="s">
        <v>403</v>
      </c>
      <c r="H6" s="49">
        <f t="shared" ref="H6:H13" si="0">J6+L6</f>
        <v>0</v>
      </c>
      <c r="I6" s="52"/>
      <c r="J6" s="52"/>
      <c r="K6" s="52"/>
      <c r="L6" s="52"/>
      <c r="M6" s="66"/>
    </row>
    <row r="7" s="26" customFormat="1" ht="25" customHeight="1" spans="1:13">
      <c r="A7" s="47"/>
      <c r="B7" s="48"/>
      <c r="C7" s="50"/>
      <c r="D7" s="50"/>
      <c r="E7" s="51"/>
      <c r="F7" s="52"/>
      <c r="G7" s="52"/>
      <c r="H7" s="49">
        <f t="shared" si="0"/>
        <v>0</v>
      </c>
      <c r="I7" s="52"/>
      <c r="J7" s="52"/>
      <c r="K7" s="52"/>
      <c r="L7" s="52"/>
      <c r="M7" s="66"/>
    </row>
    <row r="8" s="26" customFormat="1" ht="25" customHeight="1" spans="1:13">
      <c r="A8" s="47"/>
      <c r="B8" s="48"/>
      <c r="C8" s="50"/>
      <c r="D8" s="50"/>
      <c r="E8" s="51"/>
      <c r="F8" s="52"/>
      <c r="G8" s="52"/>
      <c r="H8" s="49">
        <f t="shared" si="0"/>
        <v>0</v>
      </c>
      <c r="I8" s="52"/>
      <c r="J8" s="52"/>
      <c r="K8" s="52"/>
      <c r="L8" s="52"/>
      <c r="M8" s="66"/>
    </row>
    <row r="9" s="26" customFormat="1" ht="25" customHeight="1" spans="1:13">
      <c r="A9" s="47"/>
      <c r="B9" s="50"/>
      <c r="C9" s="50"/>
      <c r="D9" s="50"/>
      <c r="E9" s="51"/>
      <c r="F9" s="52"/>
      <c r="G9" s="52"/>
      <c r="H9" s="49">
        <f t="shared" si="0"/>
        <v>0</v>
      </c>
      <c r="I9" s="52"/>
      <c r="J9" s="52"/>
      <c r="K9" s="52"/>
      <c r="L9" s="52"/>
      <c r="M9" s="66"/>
    </row>
    <row r="10" s="26" customFormat="1" ht="25" customHeight="1" spans="1:13">
      <c r="A10" s="47"/>
      <c r="B10" s="50"/>
      <c r="C10" s="50"/>
      <c r="D10" s="50"/>
      <c r="E10" s="51"/>
      <c r="F10" s="52"/>
      <c r="G10" s="52"/>
      <c r="H10" s="49">
        <f t="shared" si="0"/>
        <v>0</v>
      </c>
      <c r="I10" s="52"/>
      <c r="J10" s="52"/>
      <c r="K10" s="52"/>
      <c r="L10" s="52"/>
      <c r="M10" s="66"/>
    </row>
    <row r="11" s="26" customFormat="1" ht="25" customHeight="1" spans="1:13">
      <c r="A11" s="47"/>
      <c r="B11" s="50"/>
      <c r="C11" s="50"/>
      <c r="D11" s="50"/>
      <c r="E11" s="51"/>
      <c r="F11" s="52"/>
      <c r="G11" s="52"/>
      <c r="H11" s="49">
        <f t="shared" si="0"/>
        <v>0</v>
      </c>
      <c r="I11" s="52"/>
      <c r="J11" s="52"/>
      <c r="K11" s="52"/>
      <c r="L11" s="52"/>
      <c r="M11" s="66"/>
    </row>
    <row r="12" s="26" customFormat="1" ht="25" customHeight="1" spans="1:13">
      <c r="A12" s="47"/>
      <c r="B12" s="50"/>
      <c r="C12" s="50"/>
      <c r="D12" s="50"/>
      <c r="E12" s="51"/>
      <c r="F12" s="52"/>
      <c r="G12" s="52"/>
      <c r="H12" s="49">
        <f t="shared" si="0"/>
        <v>0</v>
      </c>
      <c r="I12" s="52"/>
      <c r="J12" s="52"/>
      <c r="K12" s="52"/>
      <c r="L12" s="52"/>
      <c r="M12" s="66"/>
    </row>
    <row r="13" s="26" customFormat="1" ht="25" customHeight="1" spans="1:13">
      <c r="A13" s="53" t="s">
        <v>93</v>
      </c>
      <c r="B13" s="54"/>
      <c r="C13" s="54"/>
      <c r="D13" s="55"/>
      <c r="E13" s="56"/>
      <c r="F13" s="56"/>
      <c r="G13" s="57"/>
      <c r="H13" s="49">
        <f t="shared" si="0"/>
        <v>0</v>
      </c>
      <c r="I13" s="52"/>
      <c r="J13" s="52">
        <f>SUM(J6:J12)</f>
        <v>0</v>
      </c>
      <c r="K13" s="52"/>
      <c r="L13" s="52">
        <f>SUM(L6:L12)</f>
        <v>0</v>
      </c>
      <c r="M13" s="66"/>
    </row>
    <row r="14" s="25" customFormat="1" ht="31" customHeight="1" spans="1:13">
      <c r="A14" s="58" t="s">
        <v>404</v>
      </c>
      <c r="B14" s="58"/>
      <c r="C14" s="58"/>
      <c r="D14" s="58"/>
      <c r="E14" s="58"/>
      <c r="F14" s="58"/>
      <c r="J14" s="30"/>
      <c r="K14" s="30"/>
      <c r="L14" s="58" t="s">
        <v>405</v>
      </c>
      <c r="M14" s="67"/>
    </row>
    <row r="15" s="27" customFormat="1" ht="26" customHeight="1" spans="1:13">
      <c r="A15" s="27" t="s">
        <v>406</v>
      </c>
      <c r="M15" s="68"/>
    </row>
    <row r="16" s="25" customFormat="1" ht="40" customHeight="1" spans="1:13">
      <c r="A16" s="59" t="s">
        <v>407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</row>
    <row r="17" s="27" customFormat="1" ht="26" customHeight="1" spans="1:13">
      <c r="A17" s="27" t="s">
        <v>408</v>
      </c>
      <c r="M17" s="68"/>
    </row>
  </sheetData>
  <mergeCells count="17">
    <mergeCell ref="A1:M1"/>
    <mergeCell ref="F2:L2"/>
    <mergeCell ref="I3:L3"/>
    <mergeCell ref="J4:K4"/>
    <mergeCell ref="D13:G13"/>
    <mergeCell ref="A16:M16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L4:L5"/>
    <mergeCell ref="M3:M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workbookViewId="0">
      <selection activeCell="C30" sqref="C30:C31"/>
    </sheetView>
  </sheetViews>
  <sheetFormatPr defaultColWidth="10.2857142857143" defaultRowHeight="13.5" outlineLevelCol="5"/>
  <cols>
    <col min="1" max="1" width="17.0095238095238" style="1" customWidth="1"/>
    <col min="2" max="2" width="17.8666666666667" style="1" customWidth="1"/>
    <col min="3" max="3" width="17.0095238095238" style="1" customWidth="1"/>
    <col min="4" max="4" width="20.4380952380952" style="1" customWidth="1"/>
    <col min="5" max="5" width="12.7238095238095" style="1" customWidth="1"/>
    <col min="6" max="6" width="13.0095238095238" style="1" customWidth="1"/>
    <col min="7" max="16384" width="10.2857142857143" style="1"/>
  </cols>
  <sheetData>
    <row r="1" s="1" customFormat="1" spans="1:1">
      <c r="A1" s="1" t="s">
        <v>409</v>
      </c>
    </row>
    <row r="2" s="1" customFormat="1" ht="35.25" customHeight="1" spans="1:6">
      <c r="A2" s="2" t="s">
        <v>410</v>
      </c>
      <c r="B2" s="2"/>
      <c r="C2" s="2"/>
      <c r="D2" s="2"/>
      <c r="E2" s="2"/>
      <c r="F2" s="2"/>
    </row>
    <row r="3" s="1" customFormat="1" spans="1:6">
      <c r="A3" s="3" t="s">
        <v>411</v>
      </c>
      <c r="B3" s="3"/>
      <c r="C3" s="3"/>
      <c r="D3" s="3"/>
      <c r="E3" s="3"/>
      <c r="F3" s="3"/>
    </row>
    <row r="4" s="1" customFormat="1" ht="21.75" spans="1:6">
      <c r="A4" s="4" t="s">
        <v>412</v>
      </c>
      <c r="B4" s="5" t="s">
        <v>413</v>
      </c>
      <c r="C4" s="4" t="s">
        <v>414</v>
      </c>
      <c r="D4" s="4" t="s">
        <v>415</v>
      </c>
      <c r="E4" s="4"/>
      <c r="F4" s="4"/>
    </row>
    <row r="5" s="1" customFormat="1" ht="21" spans="1:6">
      <c r="A5" s="4" t="s">
        <v>416</v>
      </c>
      <c r="B5" s="6" t="s">
        <v>2</v>
      </c>
      <c r="C5" s="4" t="s">
        <v>417</v>
      </c>
      <c r="D5" s="166" t="s">
        <v>418</v>
      </c>
      <c r="E5" s="7"/>
      <c r="F5" s="7"/>
    </row>
    <row r="6" s="1" customFormat="1" ht="21" spans="1:6">
      <c r="A6" s="4" t="s">
        <v>419</v>
      </c>
      <c r="B6" s="6" t="s">
        <v>2</v>
      </c>
      <c r="C6" s="4" t="s">
        <v>420</v>
      </c>
      <c r="D6" s="6" t="s">
        <v>6</v>
      </c>
      <c r="E6" s="4" t="s">
        <v>421</v>
      </c>
      <c r="F6" s="5">
        <v>5521261</v>
      </c>
    </row>
    <row r="7" s="1" customFormat="1" spans="1:6">
      <c r="A7" s="4" t="s">
        <v>422</v>
      </c>
      <c r="B7" s="5" t="s">
        <v>423</v>
      </c>
      <c r="C7" s="5"/>
      <c r="D7" s="5"/>
      <c r="E7" s="5"/>
      <c r="F7" s="5"/>
    </row>
    <row r="8" s="1" customFormat="1" spans="1:6">
      <c r="A8" s="8" t="s">
        <v>424</v>
      </c>
      <c r="B8" s="4" t="s">
        <v>425</v>
      </c>
      <c r="C8" s="9">
        <v>30</v>
      </c>
      <c r="D8" s="9"/>
      <c r="E8" s="9"/>
      <c r="F8" s="9"/>
    </row>
    <row r="9" s="1" customFormat="1" ht="14.25" customHeight="1" spans="1:6">
      <c r="A9" s="8"/>
      <c r="B9" s="10" t="s">
        <v>426</v>
      </c>
      <c r="C9" s="9">
        <v>30</v>
      </c>
      <c r="D9" s="9"/>
      <c r="E9" s="9"/>
      <c r="F9" s="9"/>
    </row>
    <row r="10" s="1" customFormat="1" spans="1:6">
      <c r="A10" s="8"/>
      <c r="B10" s="8" t="s">
        <v>427</v>
      </c>
      <c r="C10" s="5" t="s">
        <v>428</v>
      </c>
      <c r="D10" s="11">
        <v>30</v>
      </c>
      <c r="E10" s="5" t="s">
        <v>429</v>
      </c>
      <c r="F10" s="11"/>
    </row>
    <row r="11" s="1" customFormat="1" spans="1:6">
      <c r="A11" s="8"/>
      <c r="B11" s="8"/>
      <c r="C11" s="5" t="s">
        <v>430</v>
      </c>
      <c r="D11" s="11"/>
      <c r="E11" s="5" t="s">
        <v>431</v>
      </c>
      <c r="F11" s="11"/>
    </row>
    <row r="12" s="1" customFormat="1" ht="14.65" customHeight="1" spans="1:6">
      <c r="A12" s="8"/>
      <c r="B12" s="8"/>
      <c r="C12" s="5" t="s">
        <v>432</v>
      </c>
      <c r="D12" s="11"/>
      <c r="E12" s="11"/>
      <c r="F12" s="11"/>
    </row>
    <row r="13" s="1" customFormat="1" ht="29.25" customHeight="1" spans="1:6">
      <c r="A13" s="12" t="s">
        <v>433</v>
      </c>
      <c r="B13" s="13" t="s">
        <v>434</v>
      </c>
      <c r="C13" s="14"/>
      <c r="D13" s="14"/>
      <c r="E13" s="14"/>
      <c r="F13" s="14"/>
    </row>
    <row r="14" s="1" customFormat="1" spans="1:6">
      <c r="A14" s="12" t="s">
        <v>435</v>
      </c>
      <c r="B14" s="4" t="s">
        <v>436</v>
      </c>
      <c r="C14" s="15" t="s">
        <v>437</v>
      </c>
      <c r="D14" s="16"/>
      <c r="E14" s="16"/>
      <c r="F14" s="16"/>
    </row>
    <row r="15" s="1" customFormat="1" ht="15.75" customHeight="1" spans="1:6">
      <c r="A15" s="12"/>
      <c r="B15" s="4" t="s">
        <v>438</v>
      </c>
      <c r="C15" s="15" t="s">
        <v>439</v>
      </c>
      <c r="D15" s="16"/>
      <c r="E15" s="16"/>
      <c r="F15" s="16"/>
    </row>
    <row r="16" s="1" customFormat="1" spans="1:6">
      <c r="A16" s="4" t="s">
        <v>440</v>
      </c>
      <c r="B16" s="4" t="s">
        <v>441</v>
      </c>
      <c r="C16" s="4" t="s">
        <v>442</v>
      </c>
      <c r="D16" s="4"/>
      <c r="E16" s="4" t="s">
        <v>443</v>
      </c>
      <c r="F16" s="4"/>
    </row>
    <row r="17" s="1" customFormat="1" spans="1:6">
      <c r="A17" s="4"/>
      <c r="B17" s="5" t="s">
        <v>444</v>
      </c>
      <c r="C17" s="17">
        <v>44927</v>
      </c>
      <c r="D17" s="5"/>
      <c r="E17" s="17">
        <v>45016</v>
      </c>
      <c r="F17" s="5"/>
    </row>
    <row r="18" s="1" customFormat="1" ht="21.75" spans="1:6">
      <c r="A18" s="4"/>
      <c r="B18" s="5" t="s">
        <v>445</v>
      </c>
      <c r="C18" s="17">
        <v>45017</v>
      </c>
      <c r="D18" s="5"/>
      <c r="E18" s="17">
        <v>45107</v>
      </c>
      <c r="F18" s="5"/>
    </row>
    <row r="19" s="1" customFormat="1" ht="21.75" spans="1:6">
      <c r="A19" s="4"/>
      <c r="B19" s="5" t="s">
        <v>446</v>
      </c>
      <c r="C19" s="17">
        <v>45108</v>
      </c>
      <c r="D19" s="5"/>
      <c r="E19" s="17">
        <v>45291</v>
      </c>
      <c r="F19" s="5"/>
    </row>
    <row r="20" s="1" customFormat="1" ht="23.25" customHeight="1" spans="1:6">
      <c r="A20" s="4" t="s">
        <v>447</v>
      </c>
      <c r="B20" s="13" t="s">
        <v>448</v>
      </c>
      <c r="C20" s="14"/>
      <c r="D20" s="14"/>
      <c r="E20" s="14"/>
      <c r="F20" s="14"/>
    </row>
    <row r="21" s="1" customFormat="1" ht="20" customHeight="1" spans="1:6">
      <c r="A21" s="4" t="s">
        <v>449</v>
      </c>
      <c r="B21" s="4" t="s">
        <v>450</v>
      </c>
      <c r="C21" s="4" t="s">
        <v>451</v>
      </c>
      <c r="D21" s="4" t="s">
        <v>452</v>
      </c>
      <c r="E21" s="4" t="s">
        <v>453</v>
      </c>
      <c r="F21" s="4" t="s">
        <v>162</v>
      </c>
    </row>
    <row r="22" s="1" customFormat="1" ht="20" customHeight="1" spans="1:6">
      <c r="A22" s="4"/>
      <c r="B22" s="4" t="s">
        <v>454</v>
      </c>
      <c r="C22" s="4" t="s">
        <v>455</v>
      </c>
      <c r="D22" s="18" t="s">
        <v>456</v>
      </c>
      <c r="E22" s="19" t="s">
        <v>457</v>
      </c>
      <c r="F22" s="5"/>
    </row>
    <row r="23" s="1" customFormat="1" ht="20" customHeight="1" spans="1:6">
      <c r="A23" s="4"/>
      <c r="B23" s="4"/>
      <c r="C23" s="4"/>
      <c r="D23" s="18" t="s">
        <v>458</v>
      </c>
      <c r="E23" s="19" t="s">
        <v>459</v>
      </c>
      <c r="F23" s="5"/>
    </row>
    <row r="24" s="1" customFormat="1" ht="20" customHeight="1" spans="1:6">
      <c r="A24" s="4"/>
      <c r="B24" s="4"/>
      <c r="C24" s="4" t="s">
        <v>460</v>
      </c>
      <c r="D24" s="18" t="s">
        <v>461</v>
      </c>
      <c r="E24" s="19" t="s">
        <v>462</v>
      </c>
      <c r="F24" s="5"/>
    </row>
    <row r="25" s="1" customFormat="1" ht="20" customHeight="1" spans="1:6">
      <c r="A25" s="4"/>
      <c r="B25" s="4"/>
      <c r="C25" s="4"/>
      <c r="D25" s="18" t="s">
        <v>463</v>
      </c>
      <c r="E25" s="19" t="s">
        <v>464</v>
      </c>
      <c r="F25" s="5"/>
    </row>
    <row r="26" s="1" customFormat="1" ht="20" customHeight="1" spans="1:6">
      <c r="A26" s="4"/>
      <c r="B26" s="4"/>
      <c r="C26" s="4" t="s">
        <v>465</v>
      </c>
      <c r="D26" s="18" t="s">
        <v>461</v>
      </c>
      <c r="E26" s="19" t="s">
        <v>462</v>
      </c>
      <c r="F26" s="5"/>
    </row>
    <row r="27" s="1" customFormat="1" ht="20" customHeight="1" spans="1:6">
      <c r="A27" s="4"/>
      <c r="B27" s="4"/>
      <c r="C27" s="4"/>
      <c r="D27" s="18" t="s">
        <v>466</v>
      </c>
      <c r="E27" s="20" t="s">
        <v>467</v>
      </c>
      <c r="F27" s="5"/>
    </row>
    <row r="28" s="1" customFormat="1" ht="20" customHeight="1" spans="1:6">
      <c r="A28" s="4"/>
      <c r="B28" s="4"/>
      <c r="C28" s="4" t="s">
        <v>468</v>
      </c>
      <c r="D28" s="7" t="s">
        <v>469</v>
      </c>
      <c r="E28" s="19" t="s">
        <v>470</v>
      </c>
      <c r="F28" s="5"/>
    </row>
    <row r="29" s="1" customFormat="1" ht="20" customHeight="1" spans="1:6">
      <c r="A29" s="4"/>
      <c r="B29" s="4" t="s">
        <v>471</v>
      </c>
      <c r="C29" s="4" t="s">
        <v>472</v>
      </c>
      <c r="D29" s="18" t="s">
        <v>456</v>
      </c>
      <c r="E29" s="20" t="s">
        <v>473</v>
      </c>
      <c r="F29" s="5"/>
    </row>
    <row r="30" s="1" customFormat="1" ht="20" customHeight="1" spans="1:6">
      <c r="A30" s="4"/>
      <c r="B30" s="4"/>
      <c r="C30" s="4" t="s">
        <v>474</v>
      </c>
      <c r="D30" s="18" t="s">
        <v>475</v>
      </c>
      <c r="E30" s="21">
        <v>1</v>
      </c>
      <c r="F30" s="5"/>
    </row>
    <row r="31" s="1" customFormat="1" ht="20" customHeight="1" spans="1:6">
      <c r="A31" s="4"/>
      <c r="B31" s="4"/>
      <c r="C31" s="4"/>
      <c r="D31" s="18" t="s">
        <v>476</v>
      </c>
      <c r="E31" s="19" t="s">
        <v>477</v>
      </c>
      <c r="F31" s="5"/>
    </row>
    <row r="32" s="1" customFormat="1" ht="20" customHeight="1" spans="1:6">
      <c r="A32" s="4"/>
      <c r="B32" s="4"/>
      <c r="C32" s="4" t="s">
        <v>478</v>
      </c>
      <c r="D32" s="18" t="s">
        <v>479</v>
      </c>
      <c r="E32" s="20" t="s">
        <v>480</v>
      </c>
      <c r="F32" s="5"/>
    </row>
    <row r="33" s="1" customFormat="1" ht="20" customHeight="1" spans="1:6">
      <c r="A33" s="4"/>
      <c r="B33" s="4"/>
      <c r="C33" s="4"/>
      <c r="D33" s="7" t="s">
        <v>481</v>
      </c>
      <c r="E33" s="19" t="s">
        <v>482</v>
      </c>
      <c r="F33" s="5"/>
    </row>
    <row r="34" s="1" customFormat="1" ht="20" customHeight="1" spans="1:6">
      <c r="A34" s="4"/>
      <c r="B34" s="4"/>
      <c r="C34" s="4" t="s">
        <v>483</v>
      </c>
      <c r="D34" s="7" t="s">
        <v>484</v>
      </c>
      <c r="E34" s="19" t="s">
        <v>482</v>
      </c>
      <c r="F34" s="5"/>
    </row>
    <row r="35" s="1" customFormat="1" ht="20" customHeight="1" spans="1:6">
      <c r="A35" s="4"/>
      <c r="B35" s="4" t="s">
        <v>485</v>
      </c>
      <c r="C35" s="4" t="s">
        <v>486</v>
      </c>
      <c r="D35" s="18" t="s">
        <v>476</v>
      </c>
      <c r="E35" s="19" t="s">
        <v>477</v>
      </c>
      <c r="F35" s="5"/>
    </row>
    <row r="36" s="1" customFormat="1" ht="20" customHeight="1" spans="1:6">
      <c r="A36" s="4"/>
      <c r="B36" s="4"/>
      <c r="C36" s="4"/>
      <c r="D36" s="18" t="s">
        <v>487</v>
      </c>
      <c r="E36" s="19" t="s">
        <v>488</v>
      </c>
      <c r="F36" s="5"/>
    </row>
    <row r="37" s="1" customFormat="1" spans="1:6">
      <c r="A37" s="4" t="s">
        <v>489</v>
      </c>
      <c r="B37" s="5"/>
      <c r="C37" s="5"/>
      <c r="D37" s="5"/>
      <c r="E37" s="5"/>
      <c r="F37" s="5"/>
    </row>
    <row r="38" s="1" customFormat="1" spans="1:6">
      <c r="A38" s="22" t="s">
        <v>490</v>
      </c>
      <c r="C38" s="22" t="s">
        <v>491</v>
      </c>
      <c r="D38" s="23"/>
      <c r="E38" s="22" t="s">
        <v>492</v>
      </c>
      <c r="F38" s="23"/>
    </row>
    <row r="39" s="1" customFormat="1" ht="14.25" spans="1:6">
      <c r="A39" s="24"/>
      <c r="B39" s="24"/>
      <c r="C39" s="24"/>
      <c r="D39" s="24"/>
      <c r="E39" s="24"/>
      <c r="F39" s="24"/>
    </row>
  </sheetData>
  <mergeCells count="34">
    <mergeCell ref="A2:F2"/>
    <mergeCell ref="A3:F3"/>
    <mergeCell ref="D4:F4"/>
    <mergeCell ref="D5:F5"/>
    <mergeCell ref="B7:F7"/>
    <mergeCell ref="C8:F8"/>
    <mergeCell ref="C9:F9"/>
    <mergeCell ref="B13:F13"/>
    <mergeCell ref="C14:F14"/>
    <mergeCell ref="C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F20"/>
    <mergeCell ref="B37:F37"/>
    <mergeCell ref="A8:A12"/>
    <mergeCell ref="A14:A15"/>
    <mergeCell ref="A16:A19"/>
    <mergeCell ref="A21:A36"/>
    <mergeCell ref="B10:B12"/>
    <mergeCell ref="B22:B28"/>
    <mergeCell ref="B29:B34"/>
    <mergeCell ref="B35:B36"/>
    <mergeCell ref="C22:C23"/>
    <mergeCell ref="C24:C25"/>
    <mergeCell ref="C26:C27"/>
    <mergeCell ref="C30:C31"/>
    <mergeCell ref="C32:C33"/>
    <mergeCell ref="C35:C36"/>
  </mergeCells>
  <pageMargins left="0.75" right="0.75" top="1" bottom="1" header="0.5" footer="0.5"/>
  <pageSetup paperSize="9" scale="89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topLeftCell="A2" workbookViewId="0">
      <selection activeCell="C26" sqref="C26:C27"/>
    </sheetView>
  </sheetViews>
  <sheetFormatPr defaultColWidth="10.2857142857143" defaultRowHeight="13.5" outlineLevelCol="5"/>
  <cols>
    <col min="1" max="1" width="17.0095238095238" style="1" customWidth="1"/>
    <col min="2" max="2" width="17.8666666666667" style="1" customWidth="1"/>
    <col min="3" max="3" width="17.0095238095238" style="1" customWidth="1"/>
    <col min="4" max="4" width="20.4380952380952" style="1" customWidth="1"/>
    <col min="5" max="5" width="12.7238095238095" style="1" customWidth="1"/>
    <col min="6" max="6" width="13.0095238095238" style="1" customWidth="1"/>
    <col min="7" max="16384" width="10.2857142857143" style="1"/>
  </cols>
  <sheetData>
    <row r="1" s="1" customFormat="1" spans="1:1">
      <c r="A1" s="1" t="s">
        <v>409</v>
      </c>
    </row>
    <row r="2" s="1" customFormat="1" ht="35.25" customHeight="1" spans="1:6">
      <c r="A2" s="2" t="s">
        <v>410</v>
      </c>
      <c r="B2" s="2"/>
      <c r="C2" s="2"/>
      <c r="D2" s="2"/>
      <c r="E2" s="2"/>
      <c r="F2" s="2"/>
    </row>
    <row r="3" s="1" customFormat="1" spans="1:6">
      <c r="A3" s="3" t="s">
        <v>411</v>
      </c>
      <c r="B3" s="3"/>
      <c r="C3" s="3"/>
      <c r="D3" s="3"/>
      <c r="E3" s="3"/>
      <c r="F3" s="3"/>
    </row>
    <row r="4" s="1" customFormat="1" ht="21.75" spans="1:6">
      <c r="A4" s="4" t="s">
        <v>412</v>
      </c>
      <c r="B4" s="5" t="s">
        <v>493</v>
      </c>
      <c r="C4" s="4" t="s">
        <v>414</v>
      </c>
      <c r="D4" s="4" t="s">
        <v>415</v>
      </c>
      <c r="E4" s="4"/>
      <c r="F4" s="4"/>
    </row>
    <row r="5" s="1" customFormat="1" ht="21" spans="1:6">
      <c r="A5" s="4" t="s">
        <v>416</v>
      </c>
      <c r="B5" s="6" t="s">
        <v>2</v>
      </c>
      <c r="C5" s="4" t="s">
        <v>417</v>
      </c>
      <c r="D5" s="166" t="s">
        <v>418</v>
      </c>
      <c r="E5" s="7"/>
      <c r="F5" s="7"/>
    </row>
    <row r="6" s="1" customFormat="1" ht="21" spans="1:6">
      <c r="A6" s="4" t="s">
        <v>419</v>
      </c>
      <c r="B6" s="6" t="s">
        <v>2</v>
      </c>
      <c r="C6" s="4" t="s">
        <v>420</v>
      </c>
      <c r="D6" s="6" t="s">
        <v>6</v>
      </c>
      <c r="E6" s="4" t="s">
        <v>421</v>
      </c>
      <c r="F6" s="5">
        <v>5521261</v>
      </c>
    </row>
    <row r="7" s="1" customFormat="1" spans="1:6">
      <c r="A7" s="4" t="s">
        <v>422</v>
      </c>
      <c r="B7" s="5" t="s">
        <v>423</v>
      </c>
      <c r="C7" s="5"/>
      <c r="D7" s="5"/>
      <c r="E7" s="5"/>
      <c r="F7" s="5"/>
    </row>
    <row r="8" s="1" customFormat="1" spans="1:6">
      <c r="A8" s="8" t="s">
        <v>424</v>
      </c>
      <c r="B8" s="4" t="s">
        <v>425</v>
      </c>
      <c r="C8" s="9">
        <v>48</v>
      </c>
      <c r="D8" s="9"/>
      <c r="E8" s="9"/>
      <c r="F8" s="9"/>
    </row>
    <row r="9" s="1" customFormat="1" ht="14.25" customHeight="1" spans="1:6">
      <c r="A9" s="8"/>
      <c r="B9" s="10" t="s">
        <v>426</v>
      </c>
      <c r="C9" s="9">
        <v>48</v>
      </c>
      <c r="D9" s="9"/>
      <c r="E9" s="9"/>
      <c r="F9" s="9"/>
    </row>
    <row r="10" s="1" customFormat="1" spans="1:6">
      <c r="A10" s="8"/>
      <c r="B10" s="8" t="s">
        <v>427</v>
      </c>
      <c r="C10" s="5" t="s">
        <v>428</v>
      </c>
      <c r="D10" s="11">
        <v>48</v>
      </c>
      <c r="E10" s="5" t="s">
        <v>429</v>
      </c>
      <c r="F10" s="11"/>
    </row>
    <row r="11" s="1" customFormat="1" spans="1:6">
      <c r="A11" s="8"/>
      <c r="B11" s="8"/>
      <c r="C11" s="5" t="s">
        <v>430</v>
      </c>
      <c r="D11" s="11"/>
      <c r="E11" s="5" t="s">
        <v>431</v>
      </c>
      <c r="F11" s="11"/>
    </row>
    <row r="12" s="1" customFormat="1" ht="14.65" customHeight="1" spans="1:6">
      <c r="A12" s="8"/>
      <c r="B12" s="8"/>
      <c r="C12" s="5" t="s">
        <v>432</v>
      </c>
      <c r="D12" s="11"/>
      <c r="E12" s="11"/>
      <c r="F12" s="11"/>
    </row>
    <row r="13" s="1" customFormat="1" ht="29.25" customHeight="1" spans="1:6">
      <c r="A13" s="12" t="s">
        <v>433</v>
      </c>
      <c r="B13" s="13" t="s">
        <v>494</v>
      </c>
      <c r="C13" s="14"/>
      <c r="D13" s="14"/>
      <c r="E13" s="14"/>
      <c r="F13" s="14"/>
    </row>
    <row r="14" s="1" customFormat="1" spans="1:6">
      <c r="A14" s="12" t="s">
        <v>435</v>
      </c>
      <c r="B14" s="4" t="s">
        <v>436</v>
      </c>
      <c r="C14" s="15" t="s">
        <v>437</v>
      </c>
      <c r="D14" s="16"/>
      <c r="E14" s="16"/>
      <c r="F14" s="16"/>
    </row>
    <row r="15" s="1" customFormat="1" ht="15.75" customHeight="1" spans="1:6">
      <c r="A15" s="12"/>
      <c r="B15" s="4" t="s">
        <v>438</v>
      </c>
      <c r="C15" s="15" t="s">
        <v>439</v>
      </c>
      <c r="D15" s="16"/>
      <c r="E15" s="16"/>
      <c r="F15" s="16"/>
    </row>
    <row r="16" s="1" customFormat="1" spans="1:6">
      <c r="A16" s="4" t="s">
        <v>440</v>
      </c>
      <c r="B16" s="4" t="s">
        <v>441</v>
      </c>
      <c r="C16" s="4" t="s">
        <v>442</v>
      </c>
      <c r="D16" s="4"/>
      <c r="E16" s="4" t="s">
        <v>443</v>
      </c>
      <c r="F16" s="4"/>
    </row>
    <row r="17" s="1" customFormat="1" spans="1:6">
      <c r="A17" s="4"/>
      <c r="B17" s="5" t="s">
        <v>495</v>
      </c>
      <c r="C17" s="17">
        <v>44927</v>
      </c>
      <c r="D17" s="5"/>
      <c r="E17" s="17">
        <v>45016</v>
      </c>
      <c r="F17" s="5"/>
    </row>
    <row r="18" s="1" customFormat="1" ht="21.75" spans="1:6">
      <c r="A18" s="4"/>
      <c r="B18" s="5" t="s">
        <v>496</v>
      </c>
      <c r="C18" s="17">
        <v>45017</v>
      </c>
      <c r="D18" s="5"/>
      <c r="E18" s="17">
        <v>45107</v>
      </c>
      <c r="F18" s="5"/>
    </row>
    <row r="19" s="1" customFormat="1" ht="21.75" spans="1:6">
      <c r="A19" s="4"/>
      <c r="B19" s="5" t="s">
        <v>497</v>
      </c>
      <c r="C19" s="17">
        <v>45108</v>
      </c>
      <c r="D19" s="5"/>
      <c r="E19" s="17">
        <v>45291</v>
      </c>
      <c r="F19" s="5"/>
    </row>
    <row r="20" s="1" customFormat="1" ht="23.25" customHeight="1" spans="1:6">
      <c r="A20" s="4" t="s">
        <v>447</v>
      </c>
      <c r="B20" s="13" t="s">
        <v>498</v>
      </c>
      <c r="C20" s="14"/>
      <c r="D20" s="14"/>
      <c r="E20" s="14"/>
      <c r="F20" s="14"/>
    </row>
    <row r="21" s="1" customFormat="1" ht="20" customHeight="1" spans="1:6">
      <c r="A21" s="4" t="s">
        <v>449</v>
      </c>
      <c r="B21" s="4" t="s">
        <v>450</v>
      </c>
      <c r="C21" s="4" t="s">
        <v>451</v>
      </c>
      <c r="D21" s="4" t="s">
        <v>452</v>
      </c>
      <c r="E21" s="4" t="s">
        <v>453</v>
      </c>
      <c r="F21" s="4" t="s">
        <v>162</v>
      </c>
    </row>
    <row r="22" s="1" customFormat="1" ht="20" customHeight="1" spans="1:6">
      <c r="A22" s="4"/>
      <c r="B22" s="4" t="s">
        <v>454</v>
      </c>
      <c r="C22" s="4" t="s">
        <v>455</v>
      </c>
      <c r="D22" s="18" t="s">
        <v>456</v>
      </c>
      <c r="E22" s="19" t="s">
        <v>499</v>
      </c>
      <c r="F22" s="5"/>
    </row>
    <row r="23" s="1" customFormat="1" ht="20" customHeight="1" spans="1:6">
      <c r="A23" s="4"/>
      <c r="B23" s="4"/>
      <c r="C23" s="4"/>
      <c r="D23" s="18" t="s">
        <v>500</v>
      </c>
      <c r="E23" s="19" t="s">
        <v>501</v>
      </c>
      <c r="F23" s="5"/>
    </row>
    <row r="24" s="1" customFormat="1" ht="20" customHeight="1" spans="1:6">
      <c r="A24" s="4"/>
      <c r="B24" s="4"/>
      <c r="C24" s="4" t="s">
        <v>460</v>
      </c>
      <c r="D24" s="18" t="s">
        <v>461</v>
      </c>
      <c r="E24" s="19" t="s">
        <v>462</v>
      </c>
      <c r="F24" s="5"/>
    </row>
    <row r="25" s="1" customFormat="1" ht="20" customHeight="1" spans="1:6">
      <c r="A25" s="4"/>
      <c r="B25" s="4"/>
      <c r="C25" s="4"/>
      <c r="D25" s="18" t="s">
        <v>463</v>
      </c>
      <c r="E25" s="19" t="s">
        <v>464</v>
      </c>
      <c r="F25" s="5"/>
    </row>
    <row r="26" s="1" customFormat="1" ht="20" customHeight="1" spans="1:6">
      <c r="A26" s="4"/>
      <c r="B26" s="4"/>
      <c r="C26" s="4" t="s">
        <v>465</v>
      </c>
      <c r="D26" s="18" t="s">
        <v>461</v>
      </c>
      <c r="E26" s="19" t="s">
        <v>462</v>
      </c>
      <c r="F26" s="5"/>
    </row>
    <row r="27" s="1" customFormat="1" ht="20" customHeight="1" spans="1:6">
      <c r="A27" s="4"/>
      <c r="B27" s="4"/>
      <c r="C27" s="4"/>
      <c r="D27" s="18" t="s">
        <v>466</v>
      </c>
      <c r="E27" s="20" t="s">
        <v>467</v>
      </c>
      <c r="F27" s="5"/>
    </row>
    <row r="28" s="1" customFormat="1" ht="20" customHeight="1" spans="1:6">
      <c r="A28" s="4"/>
      <c r="B28" s="4"/>
      <c r="C28" s="4" t="s">
        <v>468</v>
      </c>
      <c r="D28" s="7" t="s">
        <v>469</v>
      </c>
      <c r="E28" s="19" t="s">
        <v>470</v>
      </c>
      <c r="F28" s="5"/>
    </row>
    <row r="29" s="1" customFormat="1" ht="20" customHeight="1" spans="1:6">
      <c r="A29" s="4"/>
      <c r="B29" s="4" t="s">
        <v>471</v>
      </c>
      <c r="C29" s="4" t="s">
        <v>472</v>
      </c>
      <c r="D29" s="18" t="s">
        <v>456</v>
      </c>
      <c r="E29" s="20" t="s">
        <v>502</v>
      </c>
      <c r="F29" s="5"/>
    </row>
    <row r="30" s="1" customFormat="1" ht="20" customHeight="1" spans="1:6">
      <c r="A30" s="4"/>
      <c r="B30" s="4"/>
      <c r="C30" s="4" t="s">
        <v>474</v>
      </c>
      <c r="D30" s="18" t="s">
        <v>475</v>
      </c>
      <c r="E30" s="21">
        <v>1</v>
      </c>
      <c r="F30" s="5"/>
    </row>
    <row r="31" s="1" customFormat="1" ht="20" customHeight="1" spans="1:6">
      <c r="A31" s="4"/>
      <c r="B31" s="4"/>
      <c r="C31" s="4"/>
      <c r="D31" s="18" t="s">
        <v>476</v>
      </c>
      <c r="E31" s="19" t="s">
        <v>477</v>
      </c>
      <c r="F31" s="5"/>
    </row>
    <row r="32" s="1" customFormat="1" ht="20" customHeight="1" spans="1:6">
      <c r="A32" s="4"/>
      <c r="B32" s="4"/>
      <c r="C32" s="4" t="s">
        <v>478</v>
      </c>
      <c r="D32" s="18" t="s">
        <v>479</v>
      </c>
      <c r="E32" s="20" t="s">
        <v>480</v>
      </c>
      <c r="F32" s="5"/>
    </row>
    <row r="33" s="1" customFormat="1" ht="20" customHeight="1" spans="1:6">
      <c r="A33" s="4"/>
      <c r="B33" s="4"/>
      <c r="C33" s="4"/>
      <c r="D33" s="7" t="s">
        <v>481</v>
      </c>
      <c r="E33" s="19" t="s">
        <v>482</v>
      </c>
      <c r="F33" s="5"/>
    </row>
    <row r="34" s="1" customFormat="1" ht="20" customHeight="1" spans="1:6">
      <c r="A34" s="4"/>
      <c r="B34" s="4"/>
      <c r="C34" s="4" t="s">
        <v>483</v>
      </c>
      <c r="D34" s="7" t="s">
        <v>484</v>
      </c>
      <c r="E34" s="19" t="s">
        <v>482</v>
      </c>
      <c r="F34" s="5"/>
    </row>
    <row r="35" s="1" customFormat="1" ht="20" customHeight="1" spans="1:6">
      <c r="A35" s="4"/>
      <c r="B35" s="4" t="s">
        <v>485</v>
      </c>
      <c r="C35" s="4" t="s">
        <v>486</v>
      </c>
      <c r="D35" s="18" t="s">
        <v>476</v>
      </c>
      <c r="E35" s="19" t="s">
        <v>477</v>
      </c>
      <c r="F35" s="5"/>
    </row>
    <row r="36" s="1" customFormat="1" ht="20" customHeight="1" spans="1:6">
      <c r="A36" s="4"/>
      <c r="B36" s="4"/>
      <c r="C36" s="4"/>
      <c r="D36" s="18" t="s">
        <v>503</v>
      </c>
      <c r="E36" s="19" t="s">
        <v>488</v>
      </c>
      <c r="F36" s="5"/>
    </row>
    <row r="37" s="1" customFormat="1" spans="1:6">
      <c r="A37" s="4" t="s">
        <v>489</v>
      </c>
      <c r="B37" s="5"/>
      <c r="C37" s="5"/>
      <c r="D37" s="5"/>
      <c r="E37" s="5"/>
      <c r="F37" s="5"/>
    </row>
    <row r="38" s="1" customFormat="1" spans="1:6">
      <c r="A38" s="22" t="s">
        <v>490</v>
      </c>
      <c r="C38" s="22" t="s">
        <v>491</v>
      </c>
      <c r="D38" s="23"/>
      <c r="E38" s="22" t="s">
        <v>492</v>
      </c>
      <c r="F38" s="23"/>
    </row>
    <row r="39" s="1" customFormat="1" ht="14.25" spans="1:6">
      <c r="A39" s="24"/>
      <c r="B39" s="24"/>
      <c r="C39" s="24"/>
      <c r="D39" s="24"/>
      <c r="E39" s="24"/>
      <c r="F39" s="24"/>
    </row>
  </sheetData>
  <mergeCells count="34">
    <mergeCell ref="A2:F2"/>
    <mergeCell ref="A3:F3"/>
    <mergeCell ref="D4:F4"/>
    <mergeCell ref="D5:F5"/>
    <mergeCell ref="B7:F7"/>
    <mergeCell ref="C8:F8"/>
    <mergeCell ref="C9:F9"/>
    <mergeCell ref="B13:F13"/>
    <mergeCell ref="C14:F14"/>
    <mergeCell ref="C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F20"/>
    <mergeCell ref="B37:F37"/>
    <mergeCell ref="A8:A12"/>
    <mergeCell ref="A14:A15"/>
    <mergeCell ref="A16:A19"/>
    <mergeCell ref="A21:A36"/>
    <mergeCell ref="B10:B12"/>
    <mergeCell ref="B22:B28"/>
    <mergeCell ref="B29:B34"/>
    <mergeCell ref="B35:B36"/>
    <mergeCell ref="C22:C23"/>
    <mergeCell ref="C24:C25"/>
    <mergeCell ref="C26:C27"/>
    <mergeCell ref="C30:C31"/>
    <mergeCell ref="C32:C33"/>
    <mergeCell ref="C35:C36"/>
  </mergeCells>
  <pageMargins left="0.75" right="0.75" top="1" bottom="1" header="0.5" footer="0.5"/>
  <pageSetup paperSize="9" scale="8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showGridLines="0" workbookViewId="0">
      <selection activeCell="C17" sqref="C17"/>
    </sheetView>
  </sheetViews>
  <sheetFormatPr defaultColWidth="9" defaultRowHeight="12.75" outlineLevelCol="2"/>
  <cols>
    <col min="1" max="1" width="6.1047619047619" customWidth="1"/>
    <col min="2" max="2" width="54" customWidth="1"/>
    <col min="3" max="3" width="25.8857142857143" customWidth="1"/>
    <col min="4" max="257" width="9.1047619047619" customWidth="1"/>
  </cols>
  <sheetData>
    <row r="1" ht="57" customHeight="1"/>
    <row r="2" ht="24.75" customHeight="1" spans="2:3">
      <c r="B2" s="125" t="s">
        <v>12</v>
      </c>
      <c r="C2" s="125"/>
    </row>
    <row r="3" ht="24.75" customHeight="1" spans="2:3">
      <c r="B3" s="152"/>
      <c r="C3" s="153"/>
    </row>
    <row r="4" ht="24.75" customHeight="1" spans="2:3">
      <c r="B4" s="137" t="s">
        <v>13</v>
      </c>
      <c r="C4" s="154" t="s">
        <v>14</v>
      </c>
    </row>
    <row r="5" ht="24.75" customHeight="1" spans="2:3">
      <c r="B5" s="155" t="s">
        <v>15</v>
      </c>
      <c r="C5" s="156"/>
    </row>
    <row r="6" ht="24.75" customHeight="1" spans="2:3">
      <c r="B6" s="155" t="s">
        <v>16</v>
      </c>
      <c r="C6" s="156"/>
    </row>
    <row r="7" ht="24.75" customHeight="1" spans="2:3">
      <c r="B7" s="155" t="s">
        <v>17</v>
      </c>
      <c r="C7" s="156"/>
    </row>
    <row r="8" ht="24.75" customHeight="1" spans="2:3">
      <c r="B8" s="155" t="s">
        <v>18</v>
      </c>
      <c r="C8" s="156"/>
    </row>
    <row r="9" ht="24.75" customHeight="1" spans="2:3">
      <c r="B9" s="155" t="s">
        <v>19</v>
      </c>
      <c r="C9" s="156"/>
    </row>
    <row r="10" ht="24.75" customHeight="1" spans="2:3">
      <c r="B10" s="155" t="s">
        <v>20</v>
      </c>
      <c r="C10" s="156"/>
    </row>
    <row r="11" ht="24.75" customHeight="1" spans="2:3">
      <c r="B11" s="157" t="s">
        <v>21</v>
      </c>
      <c r="C11" s="156"/>
    </row>
    <row r="12" ht="24.75" customHeight="1" spans="2:3">
      <c r="B12" s="155" t="s">
        <v>22</v>
      </c>
      <c r="C12" s="158"/>
    </row>
    <row r="13" customFormat="1" ht="24.75" customHeight="1" spans="2:3">
      <c r="B13" s="155" t="s">
        <v>23</v>
      </c>
      <c r="C13" s="158"/>
    </row>
    <row r="14" customFormat="1" ht="24.75" customHeight="1" spans="2:3">
      <c r="B14" s="155" t="s">
        <v>24</v>
      </c>
      <c r="C14" s="158"/>
    </row>
    <row r="15" ht="24.75" customHeight="1" spans="2:2">
      <c r="B15" s="116"/>
    </row>
    <row r="16" ht="24.75" customHeight="1" spans="2:2">
      <c r="B16" s="116"/>
    </row>
    <row r="17" ht="24.75" customHeight="1" spans="2:2">
      <c r="B17" s="116"/>
    </row>
    <row r="18" ht="24.75" customHeight="1" spans="2:2">
      <c r="B18" s="116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50"/>
  <sheetViews>
    <sheetView showGridLines="0" topLeftCell="A37" workbookViewId="0">
      <selection activeCell="D8" sqref="D8"/>
    </sheetView>
  </sheetViews>
  <sheetFormatPr defaultColWidth="9" defaultRowHeight="12.75"/>
  <cols>
    <col min="1" max="1" width="29.6666666666667" customWidth="1"/>
    <col min="2" max="2" width="16.1047619047619" customWidth="1"/>
    <col min="3" max="3" width="28.552380952381" customWidth="1"/>
    <col min="4" max="4" width="18.552380952381" customWidth="1"/>
    <col min="5" max="5" width="31.3333333333333" customWidth="1"/>
    <col min="6" max="100" width="8" customWidth="1"/>
    <col min="101" max="257" width="9.1047619047619" customWidth="1"/>
  </cols>
  <sheetData>
    <row r="1" ht="24.75" customHeight="1" spans="1:1">
      <c r="A1" s="112" t="s">
        <v>25</v>
      </c>
    </row>
    <row r="2" ht="24.75" customHeight="1" spans="1:4">
      <c r="A2" s="125" t="s">
        <v>26</v>
      </c>
      <c r="B2" s="125"/>
      <c r="C2" s="125"/>
      <c r="D2" s="125"/>
    </row>
    <row r="3" ht="24.75" customHeight="1" spans="1:4">
      <c r="A3" s="140"/>
      <c r="B3" s="131"/>
      <c r="C3" s="131"/>
      <c r="D3" s="113" t="s">
        <v>27</v>
      </c>
    </row>
    <row r="4" ht="24.75" customHeight="1" spans="1:4">
      <c r="A4" s="120" t="s">
        <v>28</v>
      </c>
      <c r="B4" s="120"/>
      <c r="C4" s="120" t="s">
        <v>29</v>
      </c>
      <c r="D4" s="120"/>
    </row>
    <row r="5" ht="24.75" customHeight="1" spans="1:4">
      <c r="A5" s="120" t="s">
        <v>30</v>
      </c>
      <c r="B5" s="120" t="s">
        <v>31</v>
      </c>
      <c r="C5" s="120" t="s">
        <v>30</v>
      </c>
      <c r="D5" s="120" t="s">
        <v>31</v>
      </c>
    </row>
    <row r="6" ht="24.75" customHeight="1" spans="1:4">
      <c r="A6" s="93" t="s">
        <v>32</v>
      </c>
      <c r="B6" s="141">
        <v>1206.42</v>
      </c>
      <c r="C6" s="93" t="s">
        <v>33</v>
      </c>
      <c r="D6" s="142">
        <v>1206.42</v>
      </c>
    </row>
    <row r="7" ht="24.75" customHeight="1" spans="1:4">
      <c r="A7" s="93" t="s">
        <v>34</v>
      </c>
      <c r="B7" s="142"/>
      <c r="C7" s="93" t="s">
        <v>35</v>
      </c>
      <c r="D7" s="142"/>
    </row>
    <row r="8" ht="24.75" customHeight="1" spans="1:4">
      <c r="A8" s="93" t="s">
        <v>36</v>
      </c>
      <c r="B8" s="142"/>
      <c r="C8" s="93" t="s">
        <v>37</v>
      </c>
      <c r="D8" s="142"/>
    </row>
    <row r="9" ht="24.75" customHeight="1" spans="1:4">
      <c r="A9" s="93" t="s">
        <v>38</v>
      </c>
      <c r="B9" s="142"/>
      <c r="C9" s="93" t="s">
        <v>39</v>
      </c>
      <c r="D9" s="142"/>
    </row>
    <row r="10" ht="24.75" customHeight="1" spans="1:4">
      <c r="A10" s="93" t="s">
        <v>40</v>
      </c>
      <c r="B10" s="142"/>
      <c r="C10" s="93" t="s">
        <v>41</v>
      </c>
      <c r="D10" s="142"/>
    </row>
    <row r="11" ht="24.75" customHeight="1" spans="1:4">
      <c r="A11" s="93"/>
      <c r="B11" s="142"/>
      <c r="C11" s="93" t="s">
        <v>42</v>
      </c>
      <c r="D11" s="142"/>
    </row>
    <row r="12" ht="24.75" customHeight="1" spans="1:4">
      <c r="A12" s="93"/>
      <c r="B12" s="142"/>
      <c r="C12" s="93" t="s">
        <v>43</v>
      </c>
      <c r="D12" s="143"/>
    </row>
    <row r="13" ht="24.75" customHeight="1" spans="1:4">
      <c r="A13" s="93"/>
      <c r="B13" s="142"/>
      <c r="C13" s="93" t="s">
        <v>44</v>
      </c>
      <c r="D13" s="143"/>
    </row>
    <row r="14" ht="24.75" customHeight="1" spans="1:4">
      <c r="A14" s="93"/>
      <c r="B14" s="142"/>
      <c r="C14" s="93" t="s">
        <v>45</v>
      </c>
      <c r="D14" s="143"/>
    </row>
    <row r="15" ht="24.75" customHeight="1" spans="1:4">
      <c r="A15" s="93"/>
      <c r="B15" s="144"/>
      <c r="C15" s="93" t="s">
        <v>46</v>
      </c>
      <c r="D15" s="143"/>
    </row>
    <row r="16" ht="24.75" customHeight="1" spans="1:4">
      <c r="A16" s="93"/>
      <c r="B16" s="93"/>
      <c r="C16" s="93" t="s">
        <v>47</v>
      </c>
      <c r="D16" s="143"/>
    </row>
    <row r="17" ht="24.75" customHeight="1" spans="1:4">
      <c r="A17" s="93"/>
      <c r="B17" s="144"/>
      <c r="C17" s="93" t="s">
        <v>48</v>
      </c>
      <c r="D17" s="143"/>
    </row>
    <row r="18" ht="24.75" customHeight="1" spans="1:4">
      <c r="A18" s="93"/>
      <c r="B18" s="144"/>
      <c r="C18" s="93" t="s">
        <v>49</v>
      </c>
      <c r="D18" s="143"/>
    </row>
    <row r="19" ht="24.75" customHeight="1" spans="1:4">
      <c r="A19" s="93"/>
      <c r="B19" s="144"/>
      <c r="C19" s="93" t="s">
        <v>50</v>
      </c>
      <c r="D19" s="143"/>
    </row>
    <row r="20" ht="24.75" customHeight="1" spans="1:4">
      <c r="A20" s="93"/>
      <c r="B20" s="144"/>
      <c r="C20" s="93" t="s">
        <v>51</v>
      </c>
      <c r="D20" s="143"/>
    </row>
    <row r="21" ht="24.75" customHeight="1" spans="1:4">
      <c r="A21" s="93"/>
      <c r="B21" s="144"/>
      <c r="C21" s="93" t="s">
        <v>52</v>
      </c>
      <c r="D21" s="143"/>
    </row>
    <row r="22" ht="24.75" customHeight="1" spans="1:4">
      <c r="A22" s="93"/>
      <c r="B22" s="144"/>
      <c r="C22" s="93" t="s">
        <v>53</v>
      </c>
      <c r="D22" s="143"/>
    </row>
    <row r="23" ht="24.75" customHeight="1" spans="1:4">
      <c r="A23" s="93"/>
      <c r="B23" s="144"/>
      <c r="C23" s="93" t="s">
        <v>54</v>
      </c>
      <c r="D23" s="143"/>
    </row>
    <row r="24" ht="24.75" customHeight="1" spans="1:4">
      <c r="A24" s="93"/>
      <c r="B24" s="144"/>
      <c r="C24" s="93" t="s">
        <v>55</v>
      </c>
      <c r="D24" s="143"/>
    </row>
    <row r="25" ht="24.75" customHeight="1" spans="1:4">
      <c r="A25" s="93"/>
      <c r="B25" s="144"/>
      <c r="C25" s="93" t="s">
        <v>56</v>
      </c>
      <c r="D25" s="143"/>
    </row>
    <row r="26" ht="24.75" customHeight="1" spans="1:4">
      <c r="A26" s="93"/>
      <c r="B26" s="144"/>
      <c r="C26" s="93" t="s">
        <v>57</v>
      </c>
      <c r="D26" s="143"/>
    </row>
    <row r="27" ht="24.75" customHeight="1" spans="1:4">
      <c r="A27" s="93"/>
      <c r="B27" s="144"/>
      <c r="C27" s="93" t="s">
        <v>58</v>
      </c>
      <c r="D27" s="143"/>
    </row>
    <row r="28" ht="24.75" customHeight="1" spans="1:4">
      <c r="A28" s="93"/>
      <c r="B28" s="144"/>
      <c r="C28" s="93" t="s">
        <v>59</v>
      </c>
      <c r="D28" s="143"/>
    </row>
    <row r="29" ht="24.75" customHeight="1" spans="1:4">
      <c r="A29" s="93"/>
      <c r="B29" s="144"/>
      <c r="C29" s="93" t="s">
        <v>60</v>
      </c>
      <c r="D29" s="143"/>
    </row>
    <row r="30" ht="24.75" customHeight="1" spans="1:4">
      <c r="A30" s="93"/>
      <c r="B30" s="144"/>
      <c r="C30" s="93" t="s">
        <v>61</v>
      </c>
      <c r="D30" s="143"/>
    </row>
    <row r="31" ht="24.75" customHeight="1" spans="1:4">
      <c r="A31" s="93"/>
      <c r="B31" s="144"/>
      <c r="C31" s="93" t="s">
        <v>62</v>
      </c>
      <c r="D31" s="143"/>
    </row>
    <row r="32" ht="24.75" customHeight="1" spans="1:4">
      <c r="A32" s="135" t="s">
        <v>63</v>
      </c>
      <c r="B32" s="144">
        <f>SUM(B6:B10)</f>
        <v>1206.42</v>
      </c>
      <c r="C32" s="93" t="s">
        <v>64</v>
      </c>
      <c r="D32" s="143"/>
    </row>
    <row r="33" ht="24.75" customHeight="1" spans="1:4">
      <c r="A33" s="135"/>
      <c r="B33" s="144"/>
      <c r="C33" s="93" t="s">
        <v>65</v>
      </c>
      <c r="D33" s="143"/>
    </row>
    <row r="34" ht="24.75" customHeight="1" spans="1:4">
      <c r="A34" s="135"/>
      <c r="B34" s="144"/>
      <c r="C34" s="93"/>
      <c r="D34" s="145"/>
    </row>
    <row r="35" ht="24.75" customHeight="1" spans="1:4">
      <c r="A35" s="93" t="s">
        <v>66</v>
      </c>
      <c r="B35" s="142">
        <f>SUM(B36:B37)</f>
        <v>0</v>
      </c>
      <c r="C35" s="93"/>
      <c r="D35" s="145"/>
    </row>
    <row r="36" ht="24.75" customHeight="1" spans="1:4">
      <c r="A36" s="93" t="s">
        <v>67</v>
      </c>
      <c r="B36" s="142"/>
      <c r="C36" s="135" t="s">
        <v>68</v>
      </c>
      <c r="D36" s="142"/>
    </row>
    <row r="37" ht="24.75" customHeight="1" spans="1:4">
      <c r="A37" s="93" t="s">
        <v>69</v>
      </c>
      <c r="B37" s="142"/>
      <c r="C37" s="135"/>
      <c r="D37" s="144"/>
    </row>
    <row r="38" ht="24.75" customHeight="1" spans="1:4">
      <c r="A38" s="93"/>
      <c r="B38" s="142"/>
      <c r="C38" s="135"/>
      <c r="D38" s="144"/>
    </row>
    <row r="39" ht="24.75" customHeight="1" spans="1:4">
      <c r="A39" s="93"/>
      <c r="B39" s="142"/>
      <c r="C39" s="93" t="s">
        <v>70</v>
      </c>
      <c r="D39" s="142"/>
    </row>
    <row r="40" ht="24.75" customHeight="1" spans="1:99">
      <c r="A40" s="93"/>
      <c r="B40" s="142"/>
      <c r="C40" s="146"/>
      <c r="D40" s="145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</row>
    <row r="41" ht="24.75" customHeight="1" spans="1:4">
      <c r="A41" s="93"/>
      <c r="B41" s="142"/>
      <c r="C41" s="93"/>
      <c r="D41" s="145"/>
    </row>
    <row r="42" ht="24.75" customHeight="1" spans="1:4">
      <c r="A42" s="93"/>
      <c r="B42" s="142"/>
      <c r="C42" s="93"/>
      <c r="D42" s="145"/>
    </row>
    <row r="43" ht="24.75" customHeight="1" spans="1:99">
      <c r="A43" s="93"/>
      <c r="B43" s="142"/>
      <c r="C43" s="148"/>
      <c r="D43" s="145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  <c r="BV43" s="149"/>
      <c r="BW43" s="149"/>
      <c r="BX43" s="149"/>
      <c r="BY43" s="149"/>
      <c r="BZ43" s="149"/>
      <c r="CA43" s="149"/>
      <c r="CB43" s="149"/>
      <c r="CC43" s="149"/>
      <c r="CD43" s="149"/>
      <c r="CE43" s="149"/>
      <c r="CF43" s="149"/>
      <c r="CG43" s="149"/>
      <c r="CH43" s="149"/>
      <c r="CI43" s="149"/>
      <c r="CJ43" s="149"/>
      <c r="CK43" s="149"/>
      <c r="CL43" s="149"/>
      <c r="CM43" s="149"/>
      <c r="CN43" s="149"/>
      <c r="CO43" s="149"/>
      <c r="CP43" s="149"/>
      <c r="CQ43" s="149"/>
      <c r="CR43" s="149"/>
      <c r="CS43" s="149"/>
      <c r="CT43" s="149"/>
      <c r="CU43" s="149"/>
    </row>
    <row r="44" ht="24.75" customHeight="1" spans="1:4">
      <c r="A44" s="93"/>
      <c r="B44" s="142"/>
      <c r="C44" s="93"/>
      <c r="D44" s="145"/>
    </row>
    <row r="45" ht="24.75" customHeight="1" spans="1:4">
      <c r="A45" s="93"/>
      <c r="B45" s="142"/>
      <c r="C45" s="93"/>
      <c r="D45" s="145"/>
    </row>
    <row r="46" ht="24.75" customHeight="1" spans="1:4">
      <c r="A46" s="93"/>
      <c r="B46" s="142"/>
      <c r="C46" s="93"/>
      <c r="D46" s="145"/>
    </row>
    <row r="47" ht="24.75" customHeight="1" spans="1:4">
      <c r="A47" s="93"/>
      <c r="B47" s="142"/>
      <c r="C47" s="93"/>
      <c r="D47" s="145"/>
    </row>
    <row r="48" ht="24.75" customHeight="1" spans="1:4">
      <c r="A48" s="93"/>
      <c r="B48" s="142"/>
      <c r="C48" s="145"/>
      <c r="D48" s="145"/>
    </row>
    <row r="49" ht="24.75" customHeight="1" spans="1:4">
      <c r="A49" s="145"/>
      <c r="B49" s="142"/>
      <c r="C49" s="145"/>
      <c r="D49" s="145"/>
    </row>
    <row r="50" ht="24.75" customHeight="1" spans="1:99">
      <c r="A50" s="150" t="s">
        <v>71</v>
      </c>
      <c r="B50" s="142">
        <f>B35+B32</f>
        <v>1206.42</v>
      </c>
      <c r="C50" s="150" t="s">
        <v>72</v>
      </c>
      <c r="D50" s="141">
        <f>D36</f>
        <v>0</v>
      </c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151"/>
      <c r="BN50" s="151"/>
      <c r="BO50" s="151"/>
      <c r="BP50" s="151"/>
      <c r="BQ50" s="151"/>
      <c r="BR50" s="151"/>
      <c r="BS50" s="151"/>
      <c r="BT50" s="151"/>
      <c r="BU50" s="151"/>
      <c r="BV50" s="151"/>
      <c r="BW50" s="151"/>
      <c r="BX50" s="151"/>
      <c r="BY50" s="151"/>
      <c r="BZ50" s="151"/>
      <c r="CA50" s="151"/>
      <c r="CB50" s="151"/>
      <c r="CC50" s="151"/>
      <c r="CD50" s="151"/>
      <c r="CE50" s="151"/>
      <c r="CF50" s="151"/>
      <c r="CG50" s="151"/>
      <c r="CH50" s="151"/>
      <c r="CI50" s="151"/>
      <c r="CJ50" s="151"/>
      <c r="CK50" s="151"/>
      <c r="CL50" s="151"/>
      <c r="CM50" s="151"/>
      <c r="CN50" s="151"/>
      <c r="CO50" s="151"/>
      <c r="CP50" s="151"/>
      <c r="CQ50" s="151"/>
      <c r="CR50" s="151"/>
      <c r="CS50" s="151"/>
      <c r="CT50" s="151"/>
      <c r="CU50" s="151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GridLines="0" workbookViewId="0">
      <selection activeCell="D17" sqref="D17"/>
    </sheetView>
  </sheetViews>
  <sheetFormatPr defaultColWidth="9" defaultRowHeight="12.75" outlineLevelCol="3"/>
  <cols>
    <col min="1" max="1" width="71.4380952380952" customWidth="1"/>
    <col min="2" max="2" width="16.8857142857143" customWidth="1"/>
    <col min="3" max="3" width="8" customWidth="1"/>
    <col min="4" max="4" width="14.1047619047619" customWidth="1"/>
    <col min="5" max="5" width="8" customWidth="1"/>
    <col min="6" max="257" width="9.1047619047619" customWidth="1"/>
  </cols>
  <sheetData>
    <row r="1" ht="24.6" customHeight="1" spans="1:2">
      <c r="A1" s="138" t="s">
        <v>73</v>
      </c>
      <c r="B1" s="116"/>
    </row>
    <row r="2" ht="23.25" customHeight="1" spans="1:2">
      <c r="A2" s="139" t="s">
        <v>74</v>
      </c>
      <c r="B2" s="139"/>
    </row>
    <row r="3" ht="48" customHeight="1" spans="1:2">
      <c r="A3" s="116"/>
      <c r="B3" s="113" t="s">
        <v>27</v>
      </c>
    </row>
    <row r="4" ht="15" customHeight="1" spans="1:3">
      <c r="A4" s="135" t="s">
        <v>30</v>
      </c>
      <c r="B4" s="135" t="s">
        <v>75</v>
      </c>
      <c r="C4" s="116"/>
    </row>
    <row r="5" ht="22.5" customHeight="1" spans="1:4">
      <c r="A5" s="93" t="s">
        <v>32</v>
      </c>
      <c r="B5" s="93">
        <v>1206.42</v>
      </c>
      <c r="C5" s="116"/>
      <c r="D5" s="116"/>
    </row>
    <row r="6" ht="22.5" customHeight="1" spans="1:2">
      <c r="A6" s="93" t="s">
        <v>76</v>
      </c>
      <c r="B6" s="93"/>
    </row>
    <row r="7" ht="22.5" customHeight="1" spans="1:2">
      <c r="A7" s="93" t="s">
        <v>77</v>
      </c>
      <c r="B7" s="93">
        <v>988.42</v>
      </c>
    </row>
    <row r="8" ht="22.5" customHeight="1" spans="1:2">
      <c r="A8" s="93" t="s">
        <v>78</v>
      </c>
      <c r="B8" s="93">
        <v>140</v>
      </c>
    </row>
    <row r="9" ht="22.5" customHeight="1" spans="1:2">
      <c r="A9" s="93" t="s">
        <v>79</v>
      </c>
      <c r="B9" s="93">
        <v>78</v>
      </c>
    </row>
    <row r="10" ht="22.5" customHeight="1" spans="1:2">
      <c r="A10" s="93" t="s">
        <v>80</v>
      </c>
      <c r="B10" s="93"/>
    </row>
    <row r="11" ht="22.5" customHeight="1" spans="1:2">
      <c r="A11" s="93" t="s">
        <v>34</v>
      </c>
      <c r="B11" s="93"/>
    </row>
    <row r="12" ht="22.5" customHeight="1" spans="1:2">
      <c r="A12" s="93" t="s">
        <v>36</v>
      </c>
      <c r="B12" s="93"/>
    </row>
    <row r="13" ht="22.5" customHeight="1" spans="1:2">
      <c r="A13" s="93" t="s">
        <v>38</v>
      </c>
      <c r="B13" s="93"/>
    </row>
    <row r="14" ht="22.5" customHeight="1" spans="1:2">
      <c r="A14" s="93" t="s">
        <v>40</v>
      </c>
      <c r="B14" s="93"/>
    </row>
    <row r="15" ht="22.5" customHeight="1" spans="1:2">
      <c r="A15" s="93"/>
      <c r="B15" s="93"/>
    </row>
    <row r="16" ht="22.5" customHeight="1" spans="1:2">
      <c r="A16" s="93" t="s">
        <v>63</v>
      </c>
      <c r="B16" s="93">
        <f>B5+B11+B12+B13+B14</f>
        <v>1206.42</v>
      </c>
    </row>
    <row r="17" ht="22.5" customHeight="1" spans="1:2">
      <c r="A17" s="93" t="s">
        <v>66</v>
      </c>
      <c r="B17" s="93">
        <f>SUM(A18:B19)</f>
        <v>0</v>
      </c>
    </row>
    <row r="18" ht="22.5" customHeight="1" spans="1:2">
      <c r="A18" s="93" t="s">
        <v>81</v>
      </c>
      <c r="B18" s="93"/>
    </row>
    <row r="19" ht="22.5" customHeight="1" spans="1:2">
      <c r="A19" s="93" t="s">
        <v>82</v>
      </c>
      <c r="B19" s="93"/>
    </row>
    <row r="20" ht="22.5" customHeight="1" spans="1:2">
      <c r="A20" s="93" t="s">
        <v>83</v>
      </c>
      <c r="B20" s="93">
        <f>B16+B17</f>
        <v>1206.42</v>
      </c>
    </row>
  </sheetData>
  <mergeCells count="1">
    <mergeCell ref="A2:B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workbookViewId="0">
      <selection activeCell="D11" sqref="D11"/>
    </sheetView>
  </sheetViews>
  <sheetFormatPr defaultColWidth="9" defaultRowHeight="12.75" outlineLevelCol="6"/>
  <cols>
    <col min="1" max="1" width="27.4380952380952" customWidth="1"/>
    <col min="2" max="2" width="14.1047619047619" customWidth="1"/>
    <col min="3" max="3" width="14.6666666666667" style="72" customWidth="1"/>
    <col min="4" max="4" width="12.3333333333333" style="72" customWidth="1"/>
    <col min="5" max="5" width="13.552380952381" style="72" customWidth="1"/>
    <col min="6" max="6" width="10.3333333333333" customWidth="1"/>
    <col min="7" max="8" width="6.88571428571429" customWidth="1"/>
    <col min="9" max="257" width="9.1047619047619" customWidth="1"/>
  </cols>
  <sheetData>
    <row r="1" ht="24.75" customHeight="1" spans="1:1">
      <c r="A1" s="112" t="s">
        <v>84</v>
      </c>
    </row>
    <row r="2" ht="24.75" customHeight="1" spans="1:5">
      <c r="A2" s="125" t="s">
        <v>85</v>
      </c>
      <c r="B2" s="125"/>
      <c r="C2" s="126"/>
      <c r="D2" s="126"/>
      <c r="E2" s="126"/>
    </row>
    <row r="3" ht="24.75" customHeight="1" spans="1:5">
      <c r="A3" s="127"/>
      <c r="B3" s="127"/>
      <c r="D3" s="113"/>
      <c r="E3" s="113" t="s">
        <v>27</v>
      </c>
    </row>
    <row r="4" ht="24.75" customHeight="1" spans="1:6">
      <c r="A4" s="128" t="s">
        <v>86</v>
      </c>
      <c r="B4" s="128" t="s">
        <v>87</v>
      </c>
      <c r="C4" s="129" t="s">
        <v>88</v>
      </c>
      <c r="D4" s="130"/>
      <c r="E4" s="120" t="s">
        <v>89</v>
      </c>
      <c r="F4" s="131"/>
    </row>
    <row r="5" ht="24.75" customHeight="1" spans="1:6">
      <c r="A5" s="132"/>
      <c r="B5" s="132"/>
      <c r="C5" s="120" t="s">
        <v>90</v>
      </c>
      <c r="D5" s="120" t="s">
        <v>91</v>
      </c>
      <c r="E5" s="120"/>
      <c r="F5" s="131"/>
    </row>
    <row r="6" ht="24.75" customHeight="1" spans="1:6">
      <c r="A6" s="120" t="s">
        <v>92</v>
      </c>
      <c r="B6" s="120">
        <v>1</v>
      </c>
      <c r="C6" s="120">
        <v>2</v>
      </c>
      <c r="D6" s="120">
        <v>3</v>
      </c>
      <c r="E6" s="120">
        <v>4</v>
      </c>
      <c r="F6" s="131"/>
    </row>
    <row r="7" ht="24.75" customHeight="1" spans="1:7">
      <c r="A7" s="133" t="s">
        <v>93</v>
      </c>
      <c r="B7" s="134">
        <f>B8</f>
        <v>1206.42</v>
      </c>
      <c r="C7" s="111">
        <f>C8</f>
        <v>1128.42</v>
      </c>
      <c r="D7" s="111">
        <v>78</v>
      </c>
      <c r="E7" s="111"/>
      <c r="F7" s="70"/>
      <c r="G7" s="70"/>
    </row>
    <row r="8" ht="18" customHeight="1" spans="1:7">
      <c r="A8" s="108" t="s">
        <v>94</v>
      </c>
      <c r="B8" s="134">
        <f>C8+D8+E8</f>
        <v>1206.42</v>
      </c>
      <c r="C8" s="135">
        <v>1128.42</v>
      </c>
      <c r="D8" s="111">
        <v>78</v>
      </c>
      <c r="E8" s="111"/>
      <c r="F8" s="116"/>
      <c r="G8" s="70"/>
    </row>
    <row r="9" ht="18" customHeight="1" spans="1:5">
      <c r="A9" s="105" t="s">
        <v>95</v>
      </c>
      <c r="B9" s="134">
        <f t="shared" ref="B8:B20" si="0">C9+D9+E9</f>
        <v>0</v>
      </c>
      <c r="C9" s="111"/>
      <c r="D9" s="111"/>
      <c r="E9" s="111"/>
    </row>
    <row r="10" ht="18" customHeight="1" spans="1:5">
      <c r="A10" s="105" t="s">
        <v>96</v>
      </c>
      <c r="B10" s="134">
        <f t="shared" si="0"/>
        <v>988.42</v>
      </c>
      <c r="C10" s="111">
        <v>988.42</v>
      </c>
      <c r="D10" s="111"/>
      <c r="E10" s="111"/>
    </row>
    <row r="11" ht="18" customHeight="1" spans="1:5">
      <c r="A11" s="105" t="s">
        <v>97</v>
      </c>
      <c r="B11" s="134">
        <f t="shared" si="0"/>
        <v>140</v>
      </c>
      <c r="C11" s="111">
        <v>140</v>
      </c>
      <c r="D11" s="111"/>
      <c r="E11" s="111"/>
    </row>
    <row r="12" ht="18" customHeight="1" spans="1:5">
      <c r="A12" s="105" t="s">
        <v>98</v>
      </c>
      <c r="B12" s="134">
        <f t="shared" si="0"/>
        <v>0</v>
      </c>
      <c r="C12" s="111">
        <f>一般公共预算支出情况表!B9</f>
        <v>0</v>
      </c>
      <c r="D12" s="111"/>
      <c r="E12" s="111"/>
    </row>
    <row r="13" ht="18" customHeight="1" spans="1:5">
      <c r="A13" s="105" t="s">
        <v>99</v>
      </c>
      <c r="B13" s="134">
        <v>78</v>
      </c>
      <c r="C13" s="111"/>
      <c r="D13" s="111">
        <v>78</v>
      </c>
      <c r="E13" s="111"/>
    </row>
    <row r="14" ht="18" customHeight="1" spans="1:5">
      <c r="A14" s="105" t="s">
        <v>100</v>
      </c>
      <c r="B14" s="134">
        <v>78</v>
      </c>
      <c r="C14" s="111"/>
      <c r="D14" s="111"/>
      <c r="E14" s="111"/>
    </row>
    <row r="15" ht="18" customHeight="1" spans="1:5">
      <c r="A15" s="105" t="s">
        <v>101</v>
      </c>
      <c r="B15" s="134">
        <f t="shared" si="0"/>
        <v>0</v>
      </c>
      <c r="C15" s="111">
        <f>一般公共预算支出情况表!B12</f>
        <v>0</v>
      </c>
      <c r="D15" s="111"/>
      <c r="E15" s="111"/>
    </row>
    <row r="16" ht="18" customHeight="1" spans="1:5">
      <c r="A16" s="105" t="s">
        <v>102</v>
      </c>
      <c r="B16" s="134">
        <f t="shared" si="0"/>
        <v>0</v>
      </c>
      <c r="C16" s="111">
        <f>一般公共预算支出情况表!B13</f>
        <v>0</v>
      </c>
      <c r="D16" s="111"/>
      <c r="E16" s="111"/>
    </row>
    <row r="17" ht="18" customHeight="1" spans="1:5">
      <c r="A17" s="105" t="s">
        <v>103</v>
      </c>
      <c r="B17" s="134">
        <f t="shared" si="0"/>
        <v>0</v>
      </c>
      <c r="C17" s="111">
        <f>一般公共预算支出情况表!B14</f>
        <v>0</v>
      </c>
      <c r="D17" s="111"/>
      <c r="E17" s="111"/>
    </row>
    <row r="18" ht="18" customHeight="1" spans="1:5">
      <c r="A18" s="105" t="s">
        <v>104</v>
      </c>
      <c r="B18" s="134">
        <f t="shared" si="0"/>
        <v>0</v>
      </c>
      <c r="C18" s="111">
        <f>一般公共预算支出情况表!B15</f>
        <v>0</v>
      </c>
      <c r="D18" s="111"/>
      <c r="E18" s="111"/>
    </row>
    <row r="19" ht="18" customHeight="1" spans="1:5">
      <c r="A19" s="105" t="s">
        <v>105</v>
      </c>
      <c r="B19" s="134">
        <f t="shared" si="0"/>
        <v>0</v>
      </c>
      <c r="C19" s="111">
        <f>一般公共预算支出情况表!B16</f>
        <v>0</v>
      </c>
      <c r="D19" s="111"/>
      <c r="E19" s="111"/>
    </row>
    <row r="20" ht="18" customHeight="1" spans="1:5">
      <c r="A20" s="105" t="s">
        <v>106</v>
      </c>
      <c r="B20" s="134">
        <f t="shared" si="0"/>
        <v>0</v>
      </c>
      <c r="C20" s="111">
        <f>一般公共预算支出情况表!B17</f>
        <v>0</v>
      </c>
      <c r="D20" s="111"/>
      <c r="E20" s="111"/>
    </row>
    <row r="21" ht="18" customHeight="1" spans="1:5">
      <c r="A21" s="105" t="s">
        <v>97</v>
      </c>
      <c r="B21" s="134"/>
      <c r="C21" s="111"/>
      <c r="D21" s="111"/>
      <c r="E21" s="111"/>
    </row>
    <row r="22" ht="18" customHeight="1" spans="1:5">
      <c r="A22" s="108" t="s">
        <v>107</v>
      </c>
      <c r="B22" s="134">
        <f t="shared" ref="B22:B38" si="1">C22+D22+E22</f>
        <v>0</v>
      </c>
      <c r="C22" s="111"/>
      <c r="D22" s="111"/>
      <c r="E22" s="111"/>
    </row>
    <row r="23" ht="18" customHeight="1" spans="1:5">
      <c r="A23" s="105" t="s">
        <v>108</v>
      </c>
      <c r="B23" s="134">
        <f t="shared" si="1"/>
        <v>0</v>
      </c>
      <c r="C23" s="111"/>
      <c r="D23" s="111"/>
      <c r="E23" s="111"/>
    </row>
    <row r="24" ht="18" customHeight="1" spans="1:5">
      <c r="A24" s="105" t="s">
        <v>109</v>
      </c>
      <c r="B24" s="134">
        <f t="shared" si="1"/>
        <v>0</v>
      </c>
      <c r="C24" s="111"/>
      <c r="D24" s="111"/>
      <c r="E24" s="111"/>
    </row>
    <row r="25" ht="18" customHeight="1" spans="1:5">
      <c r="A25" s="105" t="s">
        <v>110</v>
      </c>
      <c r="B25" s="134">
        <f t="shared" si="1"/>
        <v>0</v>
      </c>
      <c r="C25" s="111">
        <f>一般公共预算支出情况表!B21</f>
        <v>0</v>
      </c>
      <c r="D25" s="111"/>
      <c r="E25" s="111"/>
    </row>
    <row r="26" ht="18" customHeight="1" spans="1:5">
      <c r="A26" s="105" t="s">
        <v>111</v>
      </c>
      <c r="B26" s="134">
        <f t="shared" si="1"/>
        <v>0</v>
      </c>
      <c r="C26" s="111">
        <f>一般公共预算支出情况表!B22</f>
        <v>0</v>
      </c>
      <c r="D26" s="111"/>
      <c r="E26" s="111"/>
    </row>
    <row r="27" ht="18" customHeight="1" spans="1:5">
      <c r="A27" s="105" t="s">
        <v>112</v>
      </c>
      <c r="B27" s="134">
        <f t="shared" si="1"/>
        <v>0</v>
      </c>
      <c r="C27" s="111">
        <f>一般公共预算支出情况表!B23</f>
        <v>0</v>
      </c>
      <c r="D27" s="111"/>
      <c r="E27" s="111"/>
    </row>
    <row r="28" ht="18" customHeight="1" spans="1:5">
      <c r="A28" s="105" t="s">
        <v>113</v>
      </c>
      <c r="B28" s="134">
        <f t="shared" si="1"/>
        <v>0</v>
      </c>
      <c r="C28" s="111">
        <f>一般公共预算支出情况表!B24</f>
        <v>0</v>
      </c>
      <c r="D28" s="111"/>
      <c r="E28" s="111"/>
    </row>
    <row r="29" ht="18" customHeight="1" spans="1:5">
      <c r="A29" s="108" t="s">
        <v>114</v>
      </c>
      <c r="B29" s="134">
        <f t="shared" si="1"/>
        <v>0</v>
      </c>
      <c r="C29" s="111"/>
      <c r="D29" s="111"/>
      <c r="E29" s="111"/>
    </row>
    <row r="30" ht="18" customHeight="1" spans="1:5">
      <c r="A30" s="105" t="s">
        <v>115</v>
      </c>
      <c r="B30" s="134">
        <f t="shared" si="1"/>
        <v>0</v>
      </c>
      <c r="C30" s="111"/>
      <c r="D30" s="111"/>
      <c r="E30" s="111"/>
    </row>
    <row r="31" ht="18" customHeight="1" spans="1:5">
      <c r="A31" s="105" t="s">
        <v>116</v>
      </c>
      <c r="B31" s="134">
        <f t="shared" si="1"/>
        <v>0</v>
      </c>
      <c r="C31" s="111"/>
      <c r="D31" s="111"/>
      <c r="E31" s="111"/>
    </row>
    <row r="32" ht="18" customHeight="1" spans="1:5">
      <c r="A32" s="105" t="s">
        <v>117</v>
      </c>
      <c r="B32" s="134">
        <f t="shared" si="1"/>
        <v>0</v>
      </c>
      <c r="C32" s="111">
        <f>一般公共预算支出情况表!B28</f>
        <v>0</v>
      </c>
      <c r="D32" s="111"/>
      <c r="E32" s="111"/>
    </row>
    <row r="33" ht="18" customHeight="1" spans="1:5">
      <c r="A33" s="105" t="s">
        <v>118</v>
      </c>
      <c r="B33" s="134">
        <f t="shared" si="1"/>
        <v>0</v>
      </c>
      <c r="C33" s="111">
        <f>一般公共预算支出情况表!B29</f>
        <v>0</v>
      </c>
      <c r="D33" s="111"/>
      <c r="E33" s="111"/>
    </row>
    <row r="34" ht="18" customHeight="1" spans="1:5">
      <c r="A34" s="108" t="s">
        <v>119</v>
      </c>
      <c r="B34" s="134">
        <f t="shared" si="1"/>
        <v>0</v>
      </c>
      <c r="C34" s="111">
        <f>一般公共预算支出情况表!B30</f>
        <v>0</v>
      </c>
      <c r="D34" s="111"/>
      <c r="E34" s="111"/>
    </row>
    <row r="35" ht="18" customHeight="1" spans="1:5">
      <c r="A35" s="108" t="s">
        <v>120</v>
      </c>
      <c r="B35" s="134">
        <f t="shared" si="1"/>
        <v>0</v>
      </c>
      <c r="C35" s="111"/>
      <c r="D35" s="111"/>
      <c r="E35" s="111"/>
    </row>
    <row r="36" ht="18" customHeight="1" spans="1:5">
      <c r="A36" s="105" t="s">
        <v>121</v>
      </c>
      <c r="B36" s="134">
        <f t="shared" si="1"/>
        <v>0</v>
      </c>
      <c r="C36" s="111">
        <f>一般公共预算支出情况表!B32</f>
        <v>0</v>
      </c>
      <c r="D36" s="111"/>
      <c r="E36" s="111"/>
    </row>
    <row r="37" ht="18" customHeight="1" spans="1:5">
      <c r="A37" s="136" t="s">
        <v>122</v>
      </c>
      <c r="B37" s="134">
        <f t="shared" si="1"/>
        <v>0</v>
      </c>
      <c r="C37" s="111">
        <f>一般公共预算支出情况表!B33</f>
        <v>0</v>
      </c>
      <c r="D37" s="111"/>
      <c r="E37" s="111"/>
    </row>
    <row r="38" ht="18" customHeight="1" spans="1:5">
      <c r="A38" s="137" t="s">
        <v>87</v>
      </c>
      <c r="B38" s="134">
        <f t="shared" si="1"/>
        <v>0</v>
      </c>
      <c r="C38" s="111"/>
      <c r="D38" s="111"/>
      <c r="E38" s="111"/>
    </row>
  </sheetData>
  <mergeCells count="4">
    <mergeCell ref="A2:E2"/>
    <mergeCell ref="C4:D4"/>
    <mergeCell ref="A4:A5"/>
    <mergeCell ref="B4:B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35"/>
  <sheetViews>
    <sheetView showGridLines="0" workbookViewId="0">
      <selection activeCell="F9" sqref="F9"/>
    </sheetView>
  </sheetViews>
  <sheetFormatPr defaultColWidth="9" defaultRowHeight="12.75"/>
  <cols>
    <col min="1" max="1" width="25.4380952380952" customWidth="1"/>
    <col min="2" max="2" width="16.8857142857143" customWidth="1"/>
    <col min="3" max="3" width="28.552380952381" customWidth="1"/>
    <col min="4" max="4" width="14.552380952381" customWidth="1"/>
    <col min="5" max="99" width="9" customWidth="1"/>
    <col min="100" max="257" width="9.1047619047619" customWidth="1"/>
  </cols>
  <sheetData>
    <row r="1" ht="25.5" customHeight="1" spans="1:98">
      <c r="A1" s="112" t="s">
        <v>123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</row>
    <row r="2" ht="25.5" customHeight="1" spans="1:98">
      <c r="A2" s="114" t="s">
        <v>124</v>
      </c>
      <c r="B2" s="114"/>
      <c r="C2" s="114"/>
      <c r="D2" s="114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</row>
    <row r="3" ht="16.5" customHeight="1" spans="1:98">
      <c r="A3" s="116"/>
      <c r="B3" s="117"/>
      <c r="C3" s="118"/>
      <c r="D3" s="113" t="s">
        <v>27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</row>
    <row r="4" ht="16.5" customHeight="1" spans="1:98">
      <c r="A4" s="120" t="s">
        <v>125</v>
      </c>
      <c r="B4" s="120"/>
      <c r="C4" s="120" t="s">
        <v>126</v>
      </c>
      <c r="D4" s="120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</row>
    <row r="5" ht="16.5" customHeight="1" spans="1:98">
      <c r="A5" s="120" t="s">
        <v>30</v>
      </c>
      <c r="B5" s="120" t="s">
        <v>31</v>
      </c>
      <c r="C5" s="120" t="s">
        <v>30</v>
      </c>
      <c r="D5" s="120" t="s">
        <v>31</v>
      </c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</row>
    <row r="6" ht="16.5" customHeight="1" spans="1:98">
      <c r="A6" s="121" t="s">
        <v>127</v>
      </c>
      <c r="B6" s="122">
        <f>SUM(B7:B8)</f>
        <v>1206.42</v>
      </c>
      <c r="C6" s="121" t="s">
        <v>128</v>
      </c>
      <c r="D6" s="122">
        <v>1206.42</v>
      </c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</row>
    <row r="7" ht="16.5" customHeight="1" spans="1:98">
      <c r="A7" s="121" t="s">
        <v>129</v>
      </c>
      <c r="B7" s="122">
        <f>部门收支总体情况表!B6</f>
        <v>1206.42</v>
      </c>
      <c r="C7" s="121" t="s">
        <v>33</v>
      </c>
      <c r="D7" s="122">
        <v>1206.42</v>
      </c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</row>
    <row r="8" ht="16.5" customHeight="1" spans="1:98">
      <c r="A8" s="121" t="s">
        <v>130</v>
      </c>
      <c r="B8" s="122"/>
      <c r="C8" s="121" t="s">
        <v>35</v>
      </c>
      <c r="D8" s="12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</row>
    <row r="9" ht="16.5" customHeight="1" spans="1:98">
      <c r="A9" s="121"/>
      <c r="B9" s="122"/>
      <c r="C9" s="121" t="s">
        <v>37</v>
      </c>
      <c r="D9" s="12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</row>
    <row r="10" ht="16.5" customHeight="1" spans="1:98">
      <c r="A10" s="121"/>
      <c r="B10" s="124"/>
      <c r="C10" s="121" t="s">
        <v>39</v>
      </c>
      <c r="D10" s="12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</row>
    <row r="11" ht="16.5" customHeight="1" spans="1:98">
      <c r="A11" s="121"/>
      <c r="B11" s="124"/>
      <c r="C11" s="121" t="s">
        <v>41</v>
      </c>
      <c r="D11" s="12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/>
      <c r="BY11" s="113"/>
      <c r="BZ11" s="113"/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/>
      <c r="CR11" s="113"/>
      <c r="CS11" s="113"/>
      <c r="CT11" s="113"/>
    </row>
    <row r="12" ht="16.5" customHeight="1" spans="1:98">
      <c r="A12" s="121"/>
      <c r="B12" s="124"/>
      <c r="C12" s="121" t="s">
        <v>42</v>
      </c>
      <c r="D12" s="12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</row>
    <row r="13" ht="16.5" customHeight="1" spans="1:98">
      <c r="A13" s="122"/>
      <c r="B13" s="122"/>
      <c r="C13" s="121" t="s">
        <v>43</v>
      </c>
      <c r="D13" s="12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</row>
    <row r="14" ht="16.5" customHeight="1" spans="1:98">
      <c r="A14" s="122"/>
      <c r="B14" s="122"/>
      <c r="C14" s="121" t="s">
        <v>44</v>
      </c>
      <c r="D14" s="12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</row>
    <row r="15" ht="16.5" customHeight="1" spans="1:98">
      <c r="A15" s="122"/>
      <c r="B15" s="122"/>
      <c r="C15" s="121" t="s">
        <v>45</v>
      </c>
      <c r="D15" s="12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</row>
    <row r="16" ht="16.5" customHeight="1" spans="1:98">
      <c r="A16" s="122"/>
      <c r="B16" s="122"/>
      <c r="C16" s="121" t="s">
        <v>46</v>
      </c>
      <c r="D16" s="12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</row>
    <row r="17" ht="16.5" customHeight="1" spans="1:98">
      <c r="A17" s="122"/>
      <c r="B17" s="122"/>
      <c r="C17" s="121" t="s">
        <v>47</v>
      </c>
      <c r="D17" s="12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</row>
    <row r="18" ht="16.5" customHeight="1" spans="1:98">
      <c r="A18" s="122"/>
      <c r="B18" s="122"/>
      <c r="C18" s="121" t="s">
        <v>48</v>
      </c>
      <c r="D18" s="12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</row>
    <row r="19" ht="16.5" customHeight="1" spans="1:98">
      <c r="A19" s="122"/>
      <c r="B19" s="122"/>
      <c r="C19" s="121" t="s">
        <v>49</v>
      </c>
      <c r="D19" s="12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</row>
    <row r="20" ht="16.5" customHeight="1" spans="1:98">
      <c r="A20" s="122"/>
      <c r="B20" s="122"/>
      <c r="C20" s="121" t="s">
        <v>50</v>
      </c>
      <c r="D20" s="12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</row>
    <row r="21" ht="16.5" customHeight="1" spans="1:98">
      <c r="A21" s="122"/>
      <c r="B21" s="122"/>
      <c r="C21" s="121" t="s">
        <v>51</v>
      </c>
      <c r="D21" s="12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</row>
    <row r="22" ht="16.5" customHeight="1" spans="1:98">
      <c r="A22" s="122"/>
      <c r="B22" s="122"/>
      <c r="C22" s="121" t="s">
        <v>52</v>
      </c>
      <c r="D22" s="12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</row>
    <row r="23" ht="16.5" customHeight="1" spans="1:98">
      <c r="A23" s="122"/>
      <c r="B23" s="122"/>
      <c r="C23" s="121" t="s">
        <v>53</v>
      </c>
      <c r="D23" s="12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/>
      <c r="CR23" s="113"/>
      <c r="CS23" s="113"/>
      <c r="CT23" s="113"/>
    </row>
    <row r="24" ht="16.5" customHeight="1" spans="1:98">
      <c r="A24" s="122"/>
      <c r="B24" s="122"/>
      <c r="C24" s="121" t="s">
        <v>54</v>
      </c>
      <c r="D24" s="12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3"/>
      <c r="CG24" s="113"/>
      <c r="CH24" s="113"/>
      <c r="CI24" s="113"/>
      <c r="CJ24" s="113"/>
      <c r="CK24" s="113"/>
      <c r="CL24" s="113"/>
      <c r="CM24" s="113"/>
      <c r="CN24" s="113"/>
      <c r="CO24" s="113"/>
      <c r="CP24" s="113"/>
      <c r="CQ24" s="113"/>
      <c r="CR24" s="113"/>
      <c r="CS24" s="113"/>
      <c r="CT24" s="113"/>
    </row>
    <row r="25" ht="16.5" customHeight="1" spans="1:98">
      <c r="A25" s="122"/>
      <c r="B25" s="122"/>
      <c r="C25" s="121" t="s">
        <v>55</v>
      </c>
      <c r="D25" s="12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3"/>
      <c r="CG25" s="113"/>
      <c r="CH25" s="113"/>
      <c r="CI25" s="113"/>
      <c r="CJ25" s="113"/>
      <c r="CK25" s="113"/>
      <c r="CL25" s="113"/>
      <c r="CM25" s="113"/>
      <c r="CN25" s="113"/>
      <c r="CO25" s="113"/>
      <c r="CP25" s="113"/>
      <c r="CQ25" s="113"/>
      <c r="CR25" s="113"/>
      <c r="CS25" s="113"/>
      <c r="CT25" s="113"/>
    </row>
    <row r="26" ht="16.5" customHeight="1" spans="1:98">
      <c r="A26" s="122"/>
      <c r="B26" s="122"/>
      <c r="C26" s="121" t="s">
        <v>56</v>
      </c>
      <c r="D26" s="12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  <c r="BR26" s="113"/>
      <c r="BS26" s="113"/>
      <c r="BT26" s="113"/>
      <c r="BU26" s="113"/>
      <c r="BV26" s="113"/>
      <c r="BW26" s="113"/>
      <c r="BX26" s="113"/>
      <c r="BY26" s="113"/>
      <c r="BZ26" s="113"/>
      <c r="CA26" s="113"/>
      <c r="CB26" s="113"/>
      <c r="CC26" s="113"/>
      <c r="CD26" s="113"/>
      <c r="CE26" s="113"/>
      <c r="CF26" s="113"/>
      <c r="CG26" s="113"/>
      <c r="CH26" s="113"/>
      <c r="CI26" s="113"/>
      <c r="CJ26" s="113"/>
      <c r="CK26" s="113"/>
      <c r="CL26" s="113"/>
      <c r="CM26" s="113"/>
      <c r="CN26" s="113"/>
      <c r="CO26" s="113"/>
      <c r="CP26" s="113"/>
      <c r="CQ26" s="113"/>
      <c r="CR26" s="113"/>
      <c r="CS26" s="113"/>
      <c r="CT26" s="113"/>
    </row>
    <row r="27" ht="16.5" customHeight="1" spans="1:98">
      <c r="A27" s="122"/>
      <c r="B27" s="122"/>
      <c r="C27" s="121" t="s">
        <v>57</v>
      </c>
      <c r="D27" s="12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  <c r="BX27" s="113"/>
      <c r="BY27" s="113"/>
      <c r="BZ27" s="113"/>
      <c r="CA27" s="113"/>
      <c r="CB27" s="113"/>
      <c r="CC27" s="113"/>
      <c r="CD27" s="113"/>
      <c r="CE27" s="113"/>
      <c r="CF27" s="113"/>
      <c r="CG27" s="113"/>
      <c r="CH27" s="113"/>
      <c r="CI27" s="113"/>
      <c r="CJ27" s="113"/>
      <c r="CK27" s="113"/>
      <c r="CL27" s="113"/>
      <c r="CM27" s="113"/>
      <c r="CN27" s="113"/>
      <c r="CO27" s="113"/>
      <c r="CP27" s="113"/>
      <c r="CQ27" s="113"/>
      <c r="CR27" s="113"/>
      <c r="CS27" s="113"/>
      <c r="CT27" s="113"/>
    </row>
    <row r="28" ht="16.5" customHeight="1" spans="1:98">
      <c r="A28" s="122"/>
      <c r="B28" s="122"/>
      <c r="C28" s="121" t="s">
        <v>58</v>
      </c>
      <c r="D28" s="12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13"/>
      <c r="BS28" s="113"/>
      <c r="BT28" s="113"/>
      <c r="BU28" s="113"/>
      <c r="BV28" s="113"/>
      <c r="BW28" s="113"/>
      <c r="BX28" s="113"/>
      <c r="BY28" s="113"/>
      <c r="BZ28" s="113"/>
      <c r="CA28" s="113"/>
      <c r="CB28" s="113"/>
      <c r="CC28" s="113"/>
      <c r="CD28" s="113"/>
      <c r="CE28" s="113"/>
      <c r="CF28" s="113"/>
      <c r="CG28" s="113"/>
      <c r="CH28" s="113"/>
      <c r="CI28" s="113"/>
      <c r="CJ28" s="113"/>
      <c r="CK28" s="113"/>
      <c r="CL28" s="113"/>
      <c r="CM28" s="113"/>
      <c r="CN28" s="113"/>
      <c r="CO28" s="113"/>
      <c r="CP28" s="113"/>
      <c r="CQ28" s="113"/>
      <c r="CR28" s="113"/>
      <c r="CS28" s="113"/>
      <c r="CT28" s="113"/>
    </row>
    <row r="29" ht="16.5" customHeight="1" spans="1:98">
      <c r="A29" s="122"/>
      <c r="B29" s="122"/>
      <c r="C29" s="121" t="s">
        <v>59</v>
      </c>
      <c r="D29" s="12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3"/>
      <c r="CG29" s="113"/>
      <c r="CH29" s="113"/>
      <c r="CI29" s="113"/>
      <c r="CJ29" s="113"/>
      <c r="CK29" s="113"/>
      <c r="CL29" s="113"/>
      <c r="CM29" s="113"/>
      <c r="CN29" s="113"/>
      <c r="CO29" s="113"/>
      <c r="CP29" s="113"/>
      <c r="CQ29" s="113"/>
      <c r="CR29" s="113"/>
      <c r="CS29" s="113"/>
      <c r="CT29" s="113"/>
    </row>
    <row r="30" ht="16.5" customHeight="1" spans="1:98">
      <c r="A30" s="122"/>
      <c r="B30" s="122"/>
      <c r="C30" s="121" t="s">
        <v>60</v>
      </c>
      <c r="D30" s="12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/>
      <c r="CT30" s="113"/>
    </row>
    <row r="31" ht="16.5" customHeight="1" spans="1:98">
      <c r="A31" s="122"/>
      <c r="B31" s="122"/>
      <c r="C31" s="121" t="s">
        <v>61</v>
      </c>
      <c r="D31" s="12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</row>
    <row r="32" ht="16.5" customHeight="1" spans="1:98">
      <c r="A32" s="122"/>
      <c r="B32" s="122"/>
      <c r="C32" s="121" t="s">
        <v>62</v>
      </c>
      <c r="D32" s="12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/>
      <c r="CT32" s="113"/>
    </row>
    <row r="33" ht="16.5" customHeight="1" spans="1:98">
      <c r="A33" s="122"/>
      <c r="B33" s="122"/>
      <c r="C33" s="121" t="s">
        <v>64</v>
      </c>
      <c r="D33" s="12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  <c r="BX33" s="113"/>
      <c r="BY33" s="113"/>
      <c r="BZ33" s="113"/>
      <c r="CA33" s="113"/>
      <c r="CB33" s="113"/>
      <c r="CC33" s="113"/>
      <c r="CD33" s="113"/>
      <c r="CE33" s="113"/>
      <c r="CF33" s="113"/>
      <c r="CG33" s="113"/>
      <c r="CH33" s="113"/>
      <c r="CI33" s="113"/>
      <c r="CJ33" s="113"/>
      <c r="CK33" s="113"/>
      <c r="CL33" s="113"/>
      <c r="CM33" s="113"/>
      <c r="CN33" s="113"/>
      <c r="CO33" s="113"/>
      <c r="CP33" s="113"/>
      <c r="CQ33" s="113"/>
      <c r="CR33" s="113"/>
      <c r="CS33" s="113"/>
      <c r="CT33" s="113"/>
    </row>
    <row r="34" ht="16.5" customHeight="1" spans="1:98">
      <c r="A34" s="122"/>
      <c r="B34" s="122"/>
      <c r="C34" s="121" t="s">
        <v>65</v>
      </c>
      <c r="D34" s="12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3"/>
      <c r="CH34" s="113"/>
      <c r="CI34" s="113"/>
      <c r="CJ34" s="113"/>
      <c r="CK34" s="113"/>
      <c r="CL34" s="113"/>
      <c r="CM34" s="113"/>
      <c r="CN34" s="113"/>
      <c r="CO34" s="113"/>
      <c r="CP34" s="113"/>
      <c r="CQ34" s="113"/>
      <c r="CR34" s="113"/>
      <c r="CS34" s="113"/>
      <c r="CT34" s="113"/>
    </row>
    <row r="35" ht="16.5" customHeight="1" spans="1:98">
      <c r="A35" s="120" t="s">
        <v>131</v>
      </c>
      <c r="B35" s="122">
        <f>B6</f>
        <v>1206.42</v>
      </c>
      <c r="C35" s="120" t="s">
        <v>132</v>
      </c>
      <c r="D35" s="122">
        <f>D6</f>
        <v>1206.42</v>
      </c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113"/>
      <c r="BN35" s="113"/>
      <c r="BO35" s="113"/>
      <c r="BP35" s="113"/>
      <c r="BQ35" s="113"/>
      <c r="BR35" s="113"/>
      <c r="BS35" s="113"/>
      <c r="BT35" s="113"/>
      <c r="BU35" s="113"/>
      <c r="BV35" s="113"/>
      <c r="BW35" s="113"/>
      <c r="BX35" s="113"/>
      <c r="BY35" s="113"/>
      <c r="BZ35" s="113"/>
      <c r="CA35" s="113"/>
      <c r="CB35" s="113"/>
      <c r="CC35" s="113"/>
      <c r="CD35" s="113"/>
      <c r="CE35" s="113"/>
      <c r="CF35" s="113"/>
      <c r="CG35" s="113"/>
      <c r="CH35" s="113"/>
      <c r="CI35" s="113"/>
      <c r="CJ35" s="113"/>
      <c r="CK35" s="113"/>
      <c r="CL35" s="113"/>
      <c r="CM35" s="113"/>
      <c r="CN35" s="113"/>
      <c r="CO35" s="113"/>
      <c r="CP35" s="113"/>
      <c r="CQ35" s="113"/>
      <c r="CR35" s="113"/>
      <c r="CS35" s="113"/>
      <c r="CT35" s="113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workbookViewId="0">
      <selection activeCell="G25" sqref="G25"/>
    </sheetView>
  </sheetViews>
  <sheetFormatPr defaultColWidth="9" defaultRowHeight="14.25" outlineLevelCol="1"/>
  <cols>
    <col min="1" max="1" width="34.3333333333333" customWidth="1"/>
    <col min="2" max="2" width="34.4380952380952" style="70" customWidth="1"/>
    <col min="3" max="3" width="9.1047619047619" customWidth="1"/>
    <col min="4" max="4" width="9.55238095238095" customWidth="1"/>
    <col min="5" max="257" width="9.1047619047619" customWidth="1"/>
  </cols>
  <sheetData>
    <row r="1" ht="20.25" spans="1:2">
      <c r="A1" s="106" t="s">
        <v>133</v>
      </c>
      <c r="B1" s="106"/>
    </row>
    <row r="2" ht="20.25" customHeight="1" spans="1:2">
      <c r="A2" s="71" t="s">
        <v>134</v>
      </c>
      <c r="B2" s="71"/>
    </row>
    <row r="3" spans="1:1">
      <c r="A3" s="70"/>
    </row>
    <row r="4" spans="1:2">
      <c r="A4" s="107" t="s">
        <v>30</v>
      </c>
      <c r="B4" s="99" t="s">
        <v>31</v>
      </c>
    </row>
    <row r="5" ht="13.5" spans="1:2">
      <c r="A5" s="108" t="s">
        <v>94</v>
      </c>
      <c r="B5" s="109">
        <v>1206.42</v>
      </c>
    </row>
    <row r="6" ht="13.5" spans="1:2">
      <c r="A6" s="105" t="s">
        <v>95</v>
      </c>
      <c r="B6" s="110">
        <f>SUM(B7:B10)+SUM(B11:B17)</f>
        <v>1206.42</v>
      </c>
    </row>
    <row r="7" ht="13.5" spans="1:2">
      <c r="A7" s="105" t="s">
        <v>96</v>
      </c>
      <c r="B7" s="111">
        <v>988.42</v>
      </c>
    </row>
    <row r="8" ht="13.5" spans="1:2">
      <c r="A8" s="105" t="s">
        <v>97</v>
      </c>
      <c r="B8" s="111">
        <v>140</v>
      </c>
    </row>
    <row r="9" ht="13.5" spans="1:2">
      <c r="A9" s="105" t="s">
        <v>98</v>
      </c>
      <c r="B9" s="102"/>
    </row>
    <row r="10" ht="13.5" spans="1:2">
      <c r="A10" s="105" t="s">
        <v>99</v>
      </c>
      <c r="B10" s="102">
        <v>78</v>
      </c>
    </row>
    <row r="11" ht="13.5" spans="1:2">
      <c r="A11" s="105" t="s">
        <v>100</v>
      </c>
      <c r="B11" s="102"/>
    </row>
    <row r="12" ht="13.5" spans="1:2">
      <c r="A12" s="105" t="s">
        <v>101</v>
      </c>
      <c r="B12" s="102"/>
    </row>
    <row r="13" ht="13.5" spans="1:2">
      <c r="A13" s="105" t="s">
        <v>102</v>
      </c>
      <c r="B13" s="102"/>
    </row>
    <row r="14" ht="13.5" spans="1:2">
      <c r="A14" s="105" t="s">
        <v>103</v>
      </c>
      <c r="B14" s="102"/>
    </row>
    <row r="15" ht="13.5" spans="1:2">
      <c r="A15" s="105" t="s">
        <v>104</v>
      </c>
      <c r="B15" s="102"/>
    </row>
    <row r="16" ht="13.5" spans="1:2">
      <c r="A16" s="105" t="s">
        <v>105</v>
      </c>
      <c r="B16" s="102"/>
    </row>
    <row r="17" ht="13.5" spans="1:2">
      <c r="A17" s="105" t="s">
        <v>106</v>
      </c>
      <c r="B17" s="102"/>
    </row>
    <row r="18" ht="13.5" spans="1:2">
      <c r="A18" s="108" t="s">
        <v>107</v>
      </c>
      <c r="B18" s="109">
        <f>B19</f>
        <v>0</v>
      </c>
    </row>
    <row r="19" ht="13.5" spans="1:2">
      <c r="A19" s="105" t="s">
        <v>108</v>
      </c>
      <c r="B19" s="102"/>
    </row>
    <row r="20" ht="13.5" spans="1:2">
      <c r="A20" s="105" t="s">
        <v>109</v>
      </c>
      <c r="B20" s="102"/>
    </row>
    <row r="21" ht="13.5" spans="1:2">
      <c r="A21" s="105" t="s">
        <v>110</v>
      </c>
      <c r="B21" s="102"/>
    </row>
    <row r="22" ht="13.5" spans="1:2">
      <c r="A22" s="105" t="s">
        <v>111</v>
      </c>
      <c r="B22" s="102"/>
    </row>
    <row r="23" ht="13.5" spans="1:2">
      <c r="A23" s="105" t="s">
        <v>112</v>
      </c>
      <c r="B23" s="102"/>
    </row>
    <row r="24" ht="13.5" spans="1:2">
      <c r="A24" s="105" t="s">
        <v>113</v>
      </c>
      <c r="B24" s="102"/>
    </row>
    <row r="25" ht="13.5" spans="1:2">
      <c r="A25" s="108" t="s">
        <v>114</v>
      </c>
      <c r="B25" s="109">
        <f>B26</f>
        <v>0</v>
      </c>
    </row>
    <row r="26" ht="13.5" spans="1:2">
      <c r="A26" s="105" t="s">
        <v>115</v>
      </c>
      <c r="B26" s="110">
        <f>SUM(B27:B29)</f>
        <v>0</v>
      </c>
    </row>
    <row r="27" ht="13.5" spans="1:2">
      <c r="A27" s="105" t="s">
        <v>116</v>
      </c>
      <c r="B27" s="102"/>
    </row>
    <row r="28" ht="13.5" spans="1:2">
      <c r="A28" s="105" t="s">
        <v>117</v>
      </c>
      <c r="B28" s="102"/>
    </row>
    <row r="29" ht="13.5" spans="1:2">
      <c r="A29" s="105" t="s">
        <v>118</v>
      </c>
      <c r="B29" s="102"/>
    </row>
    <row r="30" ht="13.5" spans="1:2">
      <c r="A30" s="108" t="s">
        <v>119</v>
      </c>
      <c r="B30" s="109"/>
    </row>
    <row r="31" ht="13.5" spans="1:2">
      <c r="A31" s="108" t="s">
        <v>120</v>
      </c>
      <c r="B31" s="109">
        <f>SUM(B32:B33)</f>
        <v>0</v>
      </c>
    </row>
    <row r="32" ht="13.5" spans="1:2">
      <c r="A32" s="105" t="s">
        <v>121</v>
      </c>
      <c r="B32" s="102"/>
    </row>
    <row r="33" ht="13.5" spans="1:2">
      <c r="A33" s="105" t="s">
        <v>122</v>
      </c>
      <c r="B33" s="102"/>
    </row>
    <row r="34" ht="13.5" spans="1:2">
      <c r="A34" s="105"/>
      <c r="B34" s="102"/>
    </row>
    <row r="35" ht="13.5" spans="1:2">
      <c r="A35" s="108" t="s">
        <v>87</v>
      </c>
      <c r="B35" s="109">
        <f>B5+B18+B25</f>
        <v>1206.42</v>
      </c>
    </row>
  </sheetData>
  <mergeCells count="1">
    <mergeCell ref="A2:B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8" workbookViewId="0">
      <selection activeCell="C7" sqref="C7"/>
    </sheetView>
  </sheetViews>
  <sheetFormatPr defaultColWidth="9" defaultRowHeight="14.25" outlineLevelCol="2"/>
  <cols>
    <col min="1" max="1" width="19" customWidth="1"/>
    <col min="2" max="2" width="30" customWidth="1"/>
    <col min="3" max="3" width="34.3333333333333" style="70" customWidth="1"/>
    <col min="4" max="6" width="9.1047619047619" customWidth="1"/>
    <col min="7" max="8" width="10.552380952381" customWidth="1"/>
    <col min="9" max="257" width="9.1047619047619" customWidth="1"/>
  </cols>
  <sheetData>
    <row r="1" ht="20.25" spans="1:3">
      <c r="A1" s="97" t="s">
        <v>135</v>
      </c>
      <c r="B1" s="97"/>
      <c r="C1" s="71"/>
    </row>
    <row r="2" ht="20.25" customHeight="1" spans="1:3">
      <c r="A2" s="71" t="s">
        <v>136</v>
      </c>
      <c r="B2" s="72"/>
      <c r="C2" s="71"/>
    </row>
    <row r="3" spans="1:3">
      <c r="A3" s="70"/>
      <c r="B3" s="70"/>
      <c r="C3" s="98" t="s">
        <v>27</v>
      </c>
    </row>
    <row r="4" ht="37.95" customHeight="1" spans="1:3">
      <c r="A4" s="99" t="s">
        <v>137</v>
      </c>
      <c r="B4" s="100" t="s">
        <v>138</v>
      </c>
      <c r="C4" s="99" t="s">
        <v>139</v>
      </c>
    </row>
    <row r="5" ht="40.05" customHeight="1" spans="1:3">
      <c r="A5" s="101" t="s">
        <v>140</v>
      </c>
      <c r="B5" s="85" t="s">
        <v>141</v>
      </c>
      <c r="C5" s="102">
        <v>621.6</v>
      </c>
    </row>
    <row r="6" ht="40.05" customHeight="1" spans="1:3">
      <c r="A6" s="103"/>
      <c r="B6" s="85" t="s">
        <v>142</v>
      </c>
      <c r="C6" s="102">
        <v>279.71</v>
      </c>
    </row>
    <row r="7" ht="40.05" customHeight="1" spans="1:3">
      <c r="A7" s="103"/>
      <c r="B7" s="85" t="s">
        <v>143</v>
      </c>
      <c r="C7" s="102">
        <v>9.11</v>
      </c>
    </row>
    <row r="8" ht="40.05" customHeight="1" spans="1:3">
      <c r="A8" s="103"/>
      <c r="B8" s="85" t="s">
        <v>144</v>
      </c>
      <c r="C8" s="102"/>
    </row>
    <row r="9" ht="40.05" customHeight="1" spans="1:3">
      <c r="A9" s="104"/>
      <c r="B9" s="85" t="s">
        <v>145</v>
      </c>
      <c r="C9" s="102">
        <v>78</v>
      </c>
    </row>
    <row r="10" ht="40.05" customHeight="1" spans="1:3">
      <c r="A10" s="105" t="s">
        <v>146</v>
      </c>
      <c r="B10" s="85" t="s">
        <v>147</v>
      </c>
      <c r="C10" s="102">
        <v>140</v>
      </c>
    </row>
    <row r="11" ht="40.05" customHeight="1" spans="1:3">
      <c r="A11" s="101" t="s">
        <v>148</v>
      </c>
      <c r="B11" s="85" t="s">
        <v>149</v>
      </c>
      <c r="C11" s="102"/>
    </row>
    <row r="12" ht="40.05" customHeight="1" spans="1:3">
      <c r="A12" s="103"/>
      <c r="B12" s="85" t="s">
        <v>150</v>
      </c>
      <c r="C12" s="102"/>
    </row>
    <row r="13" ht="40.05" customHeight="1" spans="1:3">
      <c r="A13" s="103"/>
      <c r="B13" s="85" t="s">
        <v>151</v>
      </c>
      <c r="C13" s="102"/>
    </row>
    <row r="14" ht="40.05" customHeight="1" spans="1:3">
      <c r="A14" s="103"/>
      <c r="B14" s="85" t="s">
        <v>152</v>
      </c>
      <c r="C14" s="102"/>
    </row>
    <row r="15" ht="40.05" customHeight="1" spans="1:3">
      <c r="A15" s="104"/>
      <c r="B15" s="85" t="s">
        <v>153</v>
      </c>
      <c r="C15" s="102"/>
    </row>
    <row r="16" ht="40.05" customHeight="1" spans="1:3">
      <c r="A16" s="105" t="s">
        <v>91</v>
      </c>
      <c r="B16" s="85" t="s">
        <v>154</v>
      </c>
      <c r="C16" s="102">
        <v>78</v>
      </c>
    </row>
    <row r="17" ht="40.05" customHeight="1" spans="1:3">
      <c r="A17" s="105"/>
      <c r="B17" s="85" t="s">
        <v>155</v>
      </c>
      <c r="C17" s="102"/>
    </row>
    <row r="18" ht="40.05" customHeight="1" spans="1:3">
      <c r="A18" s="105" t="s">
        <v>72</v>
      </c>
      <c r="B18" s="85"/>
      <c r="C18" s="102">
        <f>SUM(C5:C17)</f>
        <v>1206.42</v>
      </c>
    </row>
  </sheetData>
  <mergeCells count="3">
    <mergeCell ref="A2:C2"/>
    <mergeCell ref="A5:A9"/>
    <mergeCell ref="A11:A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E8" sqref="E8"/>
    </sheetView>
  </sheetViews>
  <sheetFormatPr defaultColWidth="9" defaultRowHeight="12.75" outlineLevelCol="6"/>
  <cols>
    <col min="1" max="1" width="24.552380952381" customWidth="1"/>
    <col min="2" max="2" width="18.1047619047619" customWidth="1"/>
    <col min="3" max="3" width="19.552380952381" customWidth="1"/>
    <col min="4" max="4" width="16.1047619047619" customWidth="1"/>
    <col min="5" max="5" width="17.1047619047619" customWidth="1"/>
    <col min="6" max="6" width="15.4380952380952" customWidth="1"/>
    <col min="7" max="7" width="18.552380952381" customWidth="1"/>
    <col min="8" max="257" width="9.1047619047619" customWidth="1"/>
  </cols>
  <sheetData>
    <row r="1" ht="14.25" spans="1:6">
      <c r="A1" s="69" t="s">
        <v>156</v>
      </c>
      <c r="B1" s="70"/>
      <c r="C1" s="70"/>
      <c r="D1" s="70"/>
      <c r="E1" s="70"/>
      <c r="F1" s="70"/>
    </row>
    <row r="2" ht="20.25" customHeight="1" spans="1:6">
      <c r="A2" s="71" t="s">
        <v>157</v>
      </c>
      <c r="B2" s="72"/>
      <c r="C2" s="72"/>
      <c r="D2" s="72"/>
      <c r="E2" s="72"/>
      <c r="F2" s="72"/>
    </row>
    <row r="3" ht="14.25" spans="1:6">
      <c r="A3" s="70"/>
      <c r="B3" s="70"/>
      <c r="C3" s="70"/>
      <c r="D3" s="70"/>
      <c r="E3" s="70"/>
      <c r="F3" s="70"/>
    </row>
    <row r="4" ht="14.25" customHeight="1" spans="1:6">
      <c r="A4" s="70"/>
      <c r="B4" s="70"/>
      <c r="C4" s="70"/>
      <c r="D4" s="70"/>
      <c r="E4" s="86" t="s">
        <v>27</v>
      </c>
      <c r="F4" s="72"/>
    </row>
    <row r="5" ht="28.95" customHeight="1" spans="1:7">
      <c r="A5" s="87" t="s">
        <v>158</v>
      </c>
      <c r="B5" s="88" t="s">
        <v>93</v>
      </c>
      <c r="C5" s="89" t="s">
        <v>159</v>
      </c>
      <c r="D5" s="89"/>
      <c r="E5" s="88" t="s">
        <v>160</v>
      </c>
      <c r="F5" s="88" t="s">
        <v>161</v>
      </c>
      <c r="G5" s="88" t="s">
        <v>162</v>
      </c>
    </row>
    <row r="6" ht="61.95" customHeight="1" spans="1:7">
      <c r="A6" s="87"/>
      <c r="B6" s="88"/>
      <c r="C6" s="88" t="s">
        <v>163</v>
      </c>
      <c r="D6" s="88" t="s">
        <v>164</v>
      </c>
      <c r="E6" s="88"/>
      <c r="F6" s="88"/>
      <c r="G6" s="88"/>
    </row>
    <row r="7" ht="61.95" customHeight="1" spans="1:7">
      <c r="A7" s="90" t="s">
        <v>165</v>
      </c>
      <c r="B7" s="91">
        <v>4</v>
      </c>
      <c r="C7" s="92">
        <v>0</v>
      </c>
      <c r="D7" s="91">
        <v>4</v>
      </c>
      <c r="E7" s="91">
        <v>0</v>
      </c>
      <c r="F7" s="87">
        <v>0</v>
      </c>
      <c r="G7" s="93"/>
    </row>
    <row r="8" ht="61.95" customHeight="1" spans="1:7">
      <c r="A8" s="90" t="s">
        <v>166</v>
      </c>
      <c r="B8" s="91">
        <v>4</v>
      </c>
      <c r="C8" s="92">
        <v>0</v>
      </c>
      <c r="D8" s="91">
        <v>4</v>
      </c>
      <c r="E8" s="91">
        <v>0</v>
      </c>
      <c r="F8" s="87">
        <v>0</v>
      </c>
      <c r="G8" s="94"/>
    </row>
    <row r="9" ht="61.95" customHeight="1" spans="1:7">
      <c r="A9" s="90" t="s">
        <v>167</v>
      </c>
      <c r="B9" s="95">
        <f>(B8-B7)/B7</f>
        <v>0</v>
      </c>
      <c r="C9" s="92">
        <v>0</v>
      </c>
      <c r="D9" s="95">
        <f>(D8-D7)/D7</f>
        <v>0</v>
      </c>
      <c r="E9" s="95" t="e">
        <f>(E8-E7)/E7</f>
        <v>#DIV/0!</v>
      </c>
      <c r="F9" s="95"/>
      <c r="G9" s="94"/>
    </row>
    <row r="10" ht="42" customHeight="1" spans="1:1">
      <c r="A10" s="96"/>
    </row>
  </sheetData>
  <mergeCells count="8">
    <mergeCell ref="A2:F2"/>
    <mergeCell ref="E4:F4"/>
    <mergeCell ref="C5:D5"/>
    <mergeCell ref="A5:A6"/>
    <mergeCell ref="B5:B6"/>
    <mergeCell ref="E5:E6"/>
    <mergeCell ref="F5:F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</vt:lpstr>
      <vt:lpstr>一般公共预算基本支出情况表</vt:lpstr>
      <vt:lpstr>一般公共预算“三公经费”支出情况表</vt:lpstr>
      <vt:lpstr>政府性基金支出预算表</vt:lpstr>
      <vt:lpstr>政府采购预算表</vt:lpstr>
      <vt:lpstr>项目绩效表1</vt:lpstr>
      <vt:lpstr>项目绩效表2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如果、没有明天</cp:lastModifiedBy>
  <dcterms:created xsi:type="dcterms:W3CDTF">2022-04-24T06:26:00Z</dcterms:created>
  <dcterms:modified xsi:type="dcterms:W3CDTF">2023-06-07T11:27:29Z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eyJoZGlkIjoiNmIwNzU4YmY2Y2IxZTBiZTIwNTRmMGY3NTNkZGIxNWMifQ==</vt:lpwstr>
  </property>
  <property fmtid="{D5CDD505-2E9C-101B-9397-08002B2CF9AE}" pid="3" name="ICV">
    <vt:lpwstr>0F1E3D888C0C4A21829CC2A670358228_13</vt:lpwstr>
  </property>
  <property fmtid="{D5CDD505-2E9C-101B-9397-08002B2CF9AE}" pid="4" name="KSOProductBuildVer">
    <vt:lpwstr>2052-11.1.0.14309</vt:lpwstr>
  </property>
</Properties>
</file>