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" sheetId="14" r:id="rId14"/>
    <sheet name="整体绩效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<sst xmlns="http://schemas.openxmlformats.org/spreadsheetml/2006/main" count="525" uniqueCount="369">
  <si>
    <t>附件2</t>
  </si>
  <si>
    <t>部门/单位预算公开情况审核表</t>
  </si>
  <si>
    <t>部门（单位）名称：</t>
  </si>
  <si>
    <t>合水县太白镇卫生院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</si>
  <si>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</si>
  <si>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</si>
  <si>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</si>
  <si>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</si>
  <si>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</si>
  <si>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</si>
  <si>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</si>
  <si>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</si>
  <si>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</si>
  <si>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</si>
  <si>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</si>
  <si>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</si>
  <si>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</si>
  <si>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</si>
  <si>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</si>
  <si>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</si>
  <si>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</si>
  <si>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</si>
  <si>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</si>
  <si>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</si>
  <si>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</si>
  <si>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</si>
  <si>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</si>
  <si>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</si>
  <si>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</si>
  <si>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</si>
  <si>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</si>
  <si>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</si>
  <si>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</si>
  <si>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</si>
  <si>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</si>
  <si>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</si>
  <si>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</si>
  <si>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</si>
  <si>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</si>
  <si>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</si>
  <si>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</si>
  <si>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岳富园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</si>
  <si>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</si>
  <si>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</si>
  <si>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</si>
  <si>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</si>
  <si>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</si>
  <si>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</si>
  <si>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</si>
  <si>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</si>
  <si>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</si>
  <si>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</si>
  <si>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</si>
  <si>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</si>
  <si>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</si>
  <si>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</si>
  <si>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</si>
  <si>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</si>
  <si>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</si>
  <si>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</si>
  <si>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</si>
  <si>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</si>
  <si>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</si>
  <si>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</si>
  <si>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t>八、社会保障和就业支出</t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</si>
  <si>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</si>
  <si>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</si>
  <si>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</si>
  <si>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</si>
  <si>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</si>
  <si>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</si>
  <si>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</si>
  <si>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</si>
  <si>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</si>
  <si>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</si>
  <si>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</si>
  <si>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</si>
  <si>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</si>
  <si>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</si>
  <si>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</si>
  <si>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</si>
  <si>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</si>
  <si>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</si>
  <si>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</si>
  <si>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</si>
  <si>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</si>
  <si>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</si>
  <si>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</si>
  <si>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</si>
  <si>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</si>
  <si>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</si>
  <si>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</si>
  <si>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</si>
  <si>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</si>
  <si>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</si>
  <si>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</si>
  <si>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</si>
  <si>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</si>
  <si>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</si>
  <si>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</si>
  <si>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</si>
  <si>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</si>
  <si>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</si>
  <si>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</si>
  <si>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</si>
  <si>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</si>
  <si>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</si>
  <si>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</si>
  <si>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</si>
  <si>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</si>
  <si>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</si>
  <si>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</si>
  <si>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</si>
  <si>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</si>
  <si>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</si>
  <si>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t>功能分类科目</t>
  </si>
  <si>
    <t>支出合计</t>
  </si>
  <si>
    <t>基本支出</t>
  </si>
  <si>
    <t>项目支出</t>
  </si>
  <si>
    <t>上年结转</t>
  </si>
  <si>
    <t>**</t>
  </si>
  <si>
    <t>总计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</si>
  <si>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</si>
  <si>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</si>
  <si>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</si>
  <si>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</si>
  <si>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</si>
  <si>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</si>
  <si>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基层医疗卫生机构</t>
  </si>
  <si>
    <t>乡镇卫生院</t>
  </si>
  <si>
    <t>行政事业单位医疗</t>
  </si>
  <si>
    <t>事业单位医疗</t>
  </si>
  <si>
    <t>住房保障支出</t>
  </si>
  <si>
    <t>住房改革支出</t>
  </si>
  <si>
    <t>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</si>
  <si>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</si>
  <si>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</si>
  <si>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</si>
  <si>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</si>
  <si>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</si>
  <si>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</si>
  <si>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</si>
  <si>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</si>
  <si>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</si>
  <si>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</si>
  <si>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</si>
  <si>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</si>
  <si>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</si>
  <si>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</si>
  <si>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</si>
  <si>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</si>
  <si>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</si>
  <si>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</si>
  <si>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</si>
  <si>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</si>
  <si>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</si>
  <si>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</si>
  <si>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</si>
  <si>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</si>
  <si>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</si>
  <si>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</si>
  <si>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</si>
  <si>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</si>
  <si>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</si>
  <si>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</si>
  <si>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</si>
  <si>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</si>
  <si>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</si>
  <si>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</si>
  <si>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</si>
  <si>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</si>
  <si>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</si>
  <si>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</si>
  <si>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</si>
  <si>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</si>
  <si>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</si>
  <si>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</si>
  <si>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t>单位名称</t>
  </si>
  <si>
    <t>一般公共预算支出</t>
  </si>
  <si>
    <t>政府性基金预算支出</t>
  </si>
  <si>
    <t>国有资本经营预算支出</t>
  </si>
  <si>
    <t>合计</t>
  </si>
  <si>
    <r>
      <rPr>
        <sz val="16"/>
        <color indexed="8"/>
        <rFont val="仿宋_GB2312"/>
        <charset val="134"/>
      </rPr>
      <t>表六、一般公共预算支出情况表</t>
    </r>
  </si>
  <si>
    <t>科目编码</t>
  </si>
  <si>
    <t>科目名称</t>
  </si>
  <si>
    <t xml:space="preserve"> </t>
  </si>
  <si>
    <r>
      <rPr>
        <sz val="16"/>
        <color indexed="8"/>
        <rFont val="仿宋_GB2312"/>
        <charset val="134"/>
      </rPr>
      <t>表七、一般公共预算基本支出情况表</t>
    </r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</si>
  <si>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</si>
  <si>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</si>
  <si>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</si>
  <si>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</si>
  <si>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</si>
  <si>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</si>
  <si>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</si>
  <si>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</si>
  <si>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</si>
  <si>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</si>
  <si>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</si>
  <si>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</si>
  <si>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</si>
  <si>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工会经费</t>
  </si>
  <si>
    <t>对个人和家庭的补助</t>
  </si>
  <si>
    <t>退休费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</si>
  <si>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</si>
  <si>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</si>
  <si>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</si>
  <si>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</si>
  <si>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</si>
  <si>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</si>
  <si>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</si>
  <si>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</si>
  <si>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</si>
  <si>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</si>
  <si>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</si>
  <si>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</si>
  <si>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</si>
  <si>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总计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</si>
  <si>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</si>
  <si>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</si>
  <si>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</si>
  <si>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</si>
  <si>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</si>
  <si>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</si>
  <si>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</si>
  <si>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</si>
  <si>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</si>
  <si>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</si>
  <si>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</si>
  <si>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</si>
  <si>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</si>
  <si>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</si>
  <si>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</si>
  <si>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</si>
  <si>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</si>
  <si>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</si>
  <si>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</si>
  <si>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</si>
  <si>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</si>
  <si>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</si>
  <si>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</si>
  <si>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</si>
  <si>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</si>
  <si>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</si>
  <si>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</si>
  <si>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</si>
  <si>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</si>
  <si>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</si>
  <si>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</si>
  <si>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</si>
  <si>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</si>
  <si>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</si>
  <si>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</si>
  <si>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</si>
  <si>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</si>
  <si>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</si>
  <si>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</si>
  <si>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</si>
  <si>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</si>
  <si>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</si>
  <si>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</si>
  <si>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</si>
  <si>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</si>
  <si>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</si>
  <si>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</si>
  <si>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</si>
  <si>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</si>
  <si>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</si>
  <si>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</si>
  <si>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</si>
  <si>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</si>
  <si>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</si>
  <si>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</si>
  <si>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</si>
  <si>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</si>
  <si>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</si>
  <si>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</si>
  <si>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</si>
  <si>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</si>
  <si>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</si>
  <si>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</si>
  <si>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</si>
  <si>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</si>
  <si>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</si>
  <si>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</si>
  <si>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</si>
  <si>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</si>
  <si>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郭姝含</t>
  </si>
  <si>
    <r>
      <rPr>
        <sz val="10"/>
        <rFont val="Microsoft YaHei"/>
        <charset val="134"/>
      </rPr>
      <t>联系电话</t>
    </r>
  </si>
  <si>
    <t>0934-5691120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</si>
  <si>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</si>
  <si>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</si>
  <si>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合水县机构编制委员会关于印发《太白镇卫生院“九定”规定》的通知，合编委发〔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130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</si>
  <si>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</si>
  <si>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贯彻落实有关卫生工作法律、法规、方针、政策，负责本辖区常见病、多发病的诊治、急症抢救和危重病人转诊等工作；负责传染病、地方病、职业病、慢性非传染病的治疗及妇幼保健、健康教育等工作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负责计划免疫、疫情检测，突发公共卫生事件处置及救灾抢险医疗工作；负责</t>
    </r>
    <r>
      <rPr>
        <sz val="11"/>
        <color rgb="FF000000"/>
        <rFont val="Arial"/>
        <charset val="204"/>
      </rPr>
      <t>“120”</t>
    </r>
    <r>
      <rPr>
        <sz val="11"/>
        <color rgb="FF000000"/>
        <rFont val="宋体"/>
        <charset val="204"/>
      </rPr>
      <t>接、出诊工作；承担上级安排的其他工作。</t>
    </r>
  </si>
  <si>
    <r>
      <rPr>
        <sz val="10"/>
        <rFont val="Microsoft YaHei"/>
        <charset val="134"/>
      </rPr>
      <t>部门单位核心职能</t>
    </r>
  </si>
  <si>
    <t>治病救人</t>
  </si>
  <si>
    <t>目标1：全力保障2024年工资福利支出。
目标2：全力保障2024年工会会费支出。
目标3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目标4： 多方位提升我单位医疗卫生服务能力。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</si>
  <si>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</si>
  <si>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</si>
  <si>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 xml:space="preserve">   合水县太白镇卫生院、太白村卫生室、牛车坡村卫生室、连家砭村卫生室、安子坪村卫生室、莲花寺村卫生室、葫芦河村卫生室</t>
  </si>
  <si>
    <t>直属单位一并纳入本表填报的预算绩效管理范围:</t>
  </si>
  <si>
    <r>
      <rPr>
        <sz val="10"/>
        <rFont val="Microsoft YaHei"/>
        <charset val="134"/>
      </rPr>
      <t>内设职能部门(个)，包括：</t>
    </r>
  </si>
  <si>
    <t>预防保健科、内科、外科、妇科、儿科、中医科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</si>
  <si>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</si>
  <si>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</si>
  <si>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在册职工17人（其中：正式职工12人，县招医护5人），由养老保险基金发放养老金的离退休人员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人。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</si>
  <si>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</si>
  <si>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</si>
  <si>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</si>
  <si>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</si>
  <si>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</si>
  <si>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</si>
  <si>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</si>
  <si>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</si>
  <si>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</si>
  <si>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</si>
  <si>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</si>
  <si>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</si>
  <si>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</si>
  <si>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</si>
  <si>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</si>
  <si>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</si>
  <si>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</si>
  <si>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</si>
  <si>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</si>
  <si>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</si>
  <si>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</si>
  <si>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</si>
  <si>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</si>
  <si>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</si>
  <si>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</si>
  <si>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</si>
  <si>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</si>
  <si>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</si>
  <si>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</si>
  <si>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</si>
  <si>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</si>
  <si>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</si>
  <si>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</si>
  <si>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</si>
  <si>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</si>
  <si>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</si>
  <si>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</si>
  <si>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</si>
  <si>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</si>
  <si>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</si>
  <si>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</si>
  <si>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</si>
  <si>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</si>
  <si>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职工满意度（%）</t>
  </si>
  <si>
    <t>&gt;=95</t>
  </si>
  <si>
    <t>部门效果目标</t>
  </si>
  <si>
    <t>医疗质量稳步提升</t>
  </si>
  <si>
    <t>提升</t>
  </si>
  <si>
    <t>服务对象满意度</t>
  </si>
  <si>
    <t>群众满意度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</si>
  <si>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</si>
  <si>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</si>
  <si>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</si>
  <si>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</si>
  <si>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</si>
  <si>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</si>
  <si>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</si>
  <si>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</si>
  <si>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完善人才培养成长机制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</si>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</sst>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49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11"/>
      <color indexed="8"/>
      <name val="宋体"/>
      <charset val="204"/>
      <scheme val="minor"/>
    </font>
    <font>
      <sz val="11"/>
      <color indexed="63"/>
      <name val="宋体"/>
      <charset val="134"/>
      <scheme val="minor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  <font>
      <b/>
      <sz val="20"/>
      <name val="Microsoft YaHei"/>
      <charset val="134"/>
    </font>
    <font>
      <sz val="9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top"/>
    </xf>
    <xf numFmtId="0" fontId="16" fillId="2" borderId="4" xfId="0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center" indent="2"/>
    </xf>
    <xf numFmtId="0" fontId="15" fillId="0" borderId="0" xfId="0" applyFont="1" applyAlignment="1">
      <alignment horizontal="justify" vertical="center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top"/>
    </xf>
    <xf numFmtId="0" fontId="13" fillId="2" borderId="4" xfId="0" applyFont="1" applyFill="1" applyBorder="1" applyAlignment="1">
      <alignment horizontal="right" vertical="top"/>
    </xf>
    <xf numFmtId="0" fontId="16" fillId="2" borderId="4" xfId="0" applyFont="1" applyFill="1" applyBorder="1" applyAlignment="1">
      <alignment horizontal="right" vertical="top"/>
    </xf>
    <xf numFmtId="0" fontId="12" fillId="0" borderId="4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2" borderId="4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16" fillId="2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6" fillId="0" borderId="4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workbookViewId="0">
      <selection activeCell="F6" sqref="F6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89" t="s">
        <v>0</v>
      </c>
    </row>
    <row r="2" ht="36.75" customHeight="1" spans="1: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ht="23.25" customHeight="1" spans="1:4">
      <c r="A3" t="s">
        <v>2</v>
      </c>
      <c r="D3" t="s">
        <v>3</v>
      </c>
    </row>
    <row r="4" ht="24.75" customHeight="1" spans="1:3">
      <c r="A4" t="s">
        <v>4</v>
      </c>
      <c r="C4" t="s">
        <v>5</v>
      </c>
    </row>
    <row r="5" ht="33" customHeight="1" spans="1:25">
      <c r="A5" s="53"/>
      <c r="B5" s="53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7</v>
      </c>
      <c r="S5" s="53"/>
      <c r="T5" s="53"/>
      <c r="U5" s="53"/>
      <c r="V5" s="53"/>
      <c r="W5" s="53" t="s">
        <v>8</v>
      </c>
      <c r="X5" s="53"/>
      <c r="Y5" s="53"/>
    </row>
    <row r="6" ht="166.5" customHeight="1" spans="1:25">
      <c r="A6" s="91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 t="s">
        <v>17</v>
      </c>
      <c r="J6" s="92" t="s">
        <v>18</v>
      </c>
      <c r="K6" s="92" t="s">
        <v>19</v>
      </c>
      <c r="L6" s="92" t="s">
        <v>20</v>
      </c>
      <c r="M6" s="92" t="s">
        <v>21</v>
      </c>
      <c r="N6" s="92" t="s">
        <v>22</v>
      </c>
      <c r="O6" s="92" t="s">
        <v>23</v>
      </c>
      <c r="P6" s="92" t="s">
        <v>24</v>
      </c>
      <c r="Q6" s="92" t="s">
        <v>25</v>
      </c>
      <c r="R6" s="92" t="s">
        <v>26</v>
      </c>
      <c r="S6" s="92" t="s">
        <v>27</v>
      </c>
      <c r="T6" s="92" t="s">
        <v>28</v>
      </c>
      <c r="U6" s="92" t="s">
        <v>29</v>
      </c>
      <c r="V6" s="92" t="s">
        <v>30</v>
      </c>
      <c r="W6" s="92" t="s">
        <v>31</v>
      </c>
      <c r="X6" s="92" t="s">
        <v>32</v>
      </c>
      <c r="Y6" s="92" t="s">
        <v>33</v>
      </c>
    </row>
    <row r="7" ht="41.25" customHeight="1" spans="1:25">
      <c r="A7" s="53" t="s">
        <v>34</v>
      </c>
      <c r="B7" s="93" t="s">
        <v>35</v>
      </c>
      <c r="C7" s="93" t="s">
        <v>35</v>
      </c>
      <c r="D7" s="93" t="s">
        <v>35</v>
      </c>
      <c r="E7" s="93" t="s">
        <v>35</v>
      </c>
      <c r="F7" s="93" t="s">
        <v>35</v>
      </c>
      <c r="G7" s="93" t="s">
        <v>35</v>
      </c>
      <c r="H7" s="93" t="s">
        <v>35</v>
      </c>
      <c r="I7" s="93" t="s">
        <v>35</v>
      </c>
      <c r="J7" s="93" t="s">
        <v>35</v>
      </c>
      <c r="K7" s="93" t="s">
        <v>35</v>
      </c>
      <c r="L7" s="93" t="s">
        <v>35</v>
      </c>
      <c r="M7" s="93" t="s">
        <v>35</v>
      </c>
      <c r="N7" s="93" t="s">
        <v>35</v>
      </c>
      <c r="O7" s="93" t="s">
        <v>35</v>
      </c>
      <c r="P7" s="93" t="s">
        <v>35</v>
      </c>
      <c r="Q7" s="93" t="s">
        <v>35</v>
      </c>
      <c r="R7" s="93" t="s">
        <v>35</v>
      </c>
      <c r="S7" s="93" t="s">
        <v>35</v>
      </c>
      <c r="T7" s="93" t="s">
        <v>35</v>
      </c>
      <c r="U7" s="93" t="s">
        <v>35</v>
      </c>
      <c r="V7" s="93" t="s">
        <v>35</v>
      </c>
      <c r="W7" s="93" t="s">
        <v>35</v>
      </c>
      <c r="X7" s="93" t="s">
        <v>35</v>
      </c>
      <c r="Y7" s="93" t="s">
        <v>35</v>
      </c>
    </row>
    <row r="8" ht="102.75" customHeight="1" spans="1:25">
      <c r="A8" s="94" t="s">
        <v>36</v>
      </c>
      <c r="B8" s="95" t="s">
        <v>37</v>
      </c>
      <c r="C8" s="96"/>
      <c r="D8" s="97"/>
      <c r="E8" s="97"/>
      <c r="F8" s="97"/>
      <c r="G8" s="97"/>
      <c r="H8" s="97"/>
      <c r="I8" s="97"/>
      <c r="J8" s="101"/>
      <c r="K8" s="94" t="s">
        <v>38</v>
      </c>
      <c r="L8" s="95" t="s">
        <v>37</v>
      </c>
      <c r="M8" s="96"/>
      <c r="N8" s="97"/>
      <c r="O8" s="97"/>
      <c r="P8" s="97"/>
      <c r="Q8" s="101"/>
      <c r="R8" s="94" t="s">
        <v>39</v>
      </c>
      <c r="S8" s="95" t="s">
        <v>37</v>
      </c>
      <c r="T8" s="102"/>
      <c r="U8" s="103"/>
      <c r="V8" s="103"/>
      <c r="W8" s="103"/>
      <c r="X8" s="103"/>
      <c r="Y8" s="105"/>
    </row>
    <row r="9" ht="38.25" customHeight="1" spans="1:25">
      <c r="A9" s="94"/>
      <c r="B9" s="98" t="s">
        <v>40</v>
      </c>
      <c r="C9" s="96" t="s">
        <v>41</v>
      </c>
      <c r="D9" s="97"/>
      <c r="E9" s="97"/>
      <c r="F9" s="97"/>
      <c r="G9" s="97"/>
      <c r="H9" s="97"/>
      <c r="I9" s="97"/>
      <c r="J9" s="101"/>
      <c r="K9" s="53"/>
      <c r="L9" s="98" t="s">
        <v>40</v>
      </c>
      <c r="M9" s="96"/>
      <c r="N9" s="97"/>
      <c r="O9" s="97"/>
      <c r="P9" s="97"/>
      <c r="Q9" s="101"/>
      <c r="R9" s="94"/>
      <c r="S9" s="104" t="s">
        <v>40</v>
      </c>
      <c r="T9" s="102"/>
      <c r="U9" s="103"/>
      <c r="V9" s="103"/>
      <c r="W9" s="103"/>
      <c r="X9" s="103"/>
      <c r="Y9" s="105"/>
    </row>
    <row r="10" ht="61.5" customHeight="1" spans="1:25">
      <c r="A10" s="99" t="s">
        <v>42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14" sqref="F14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80" t="s">
        <v>43</v>
      </c>
      <c r="B1" s="80"/>
      <c r="C1" s="80"/>
      <c r="D1" s="80"/>
    </row>
    <row r="2" spans="1:4">
      <c r="A2" s="81"/>
      <c r="D2" t="s">
        <v>44</v>
      </c>
    </row>
    <row r="3" ht="15" customHeight="1" spans="1:4">
      <c r="A3" s="41" t="s">
        <v>45</v>
      </c>
      <c r="B3" s="41"/>
      <c r="C3" s="41" t="s">
        <v>46</v>
      </c>
      <c r="D3" s="41"/>
    </row>
    <row r="4" spans="1:4">
      <c r="A4" s="41" t="s">
        <v>47</v>
      </c>
      <c r="B4" s="41" t="s">
        <v>48</v>
      </c>
      <c r="C4" s="41" t="s">
        <v>47</v>
      </c>
      <c r="D4" s="41" t="s">
        <v>48</v>
      </c>
    </row>
    <row r="5" spans="1:4">
      <c r="A5" s="71" t="s">
        <v>49</v>
      </c>
      <c r="B5" s="69">
        <v>231.65</v>
      </c>
      <c r="C5" s="71" t="s">
        <v>50</v>
      </c>
      <c r="D5" s="82"/>
    </row>
    <row r="6" spans="1:4">
      <c r="A6" s="71" t="s">
        <v>51</v>
      </c>
      <c r="B6" s="83"/>
      <c r="C6" s="71" t="s">
        <v>52</v>
      </c>
      <c r="D6" s="82"/>
    </row>
    <row r="7" spans="1:4">
      <c r="A7" s="71" t="s">
        <v>53</v>
      </c>
      <c r="B7" s="83"/>
      <c r="C7" s="71" t="s">
        <v>54</v>
      </c>
      <c r="D7" s="82"/>
    </row>
    <row r="8" spans="1:4">
      <c r="A8" s="71" t="s">
        <v>55</v>
      </c>
      <c r="B8" s="83"/>
      <c r="C8" s="71" t="s">
        <v>56</v>
      </c>
      <c r="D8" s="82"/>
    </row>
    <row r="9" spans="1:4">
      <c r="A9" s="71" t="s">
        <v>57</v>
      </c>
      <c r="B9" s="83"/>
      <c r="C9" s="71" t="s">
        <v>58</v>
      </c>
      <c r="D9" s="82"/>
    </row>
    <row r="10" spans="1:4">
      <c r="A10" s="71" t="s">
        <v>59</v>
      </c>
      <c r="B10" s="83"/>
      <c r="C10" s="71" t="s">
        <v>60</v>
      </c>
      <c r="D10" s="82"/>
    </row>
    <row r="11" spans="1:4">
      <c r="A11" s="71" t="s">
        <v>61</v>
      </c>
      <c r="B11" s="83"/>
      <c r="C11" s="71" t="s">
        <v>62</v>
      </c>
      <c r="D11" s="82"/>
    </row>
    <row r="12" spans="1:4">
      <c r="A12" s="71" t="s">
        <v>63</v>
      </c>
      <c r="B12" s="83"/>
      <c r="C12" s="71" t="s">
        <v>64</v>
      </c>
      <c r="D12" s="72">
        <v>29.52</v>
      </c>
    </row>
    <row r="13" spans="1:4">
      <c r="A13" s="71" t="s">
        <v>65</v>
      </c>
      <c r="B13" s="83"/>
      <c r="C13" s="71" t="s">
        <v>66</v>
      </c>
      <c r="D13" s="72"/>
    </row>
    <row r="14" spans="1:4">
      <c r="A14" s="71"/>
      <c r="B14" s="75"/>
      <c r="C14" s="71" t="s">
        <v>67</v>
      </c>
      <c r="D14" s="72">
        <v>187.95</v>
      </c>
    </row>
    <row r="15" spans="1:4">
      <c r="A15" s="71"/>
      <c r="B15" s="75"/>
      <c r="C15" s="71" t="s">
        <v>68</v>
      </c>
      <c r="D15" s="72"/>
    </row>
    <row r="16" spans="1:4">
      <c r="A16" s="71"/>
      <c r="B16" s="75"/>
      <c r="C16" s="71" t="s">
        <v>69</v>
      </c>
      <c r="D16" s="72"/>
    </row>
    <row r="17" spans="1:4">
      <c r="A17" s="71"/>
      <c r="B17" s="75"/>
      <c r="C17" s="71" t="s">
        <v>70</v>
      </c>
      <c r="D17" s="72"/>
    </row>
    <row r="18" spans="1:4">
      <c r="A18" s="71"/>
      <c r="B18" s="75"/>
      <c r="C18" s="71" t="s">
        <v>71</v>
      </c>
      <c r="D18" s="72"/>
    </row>
    <row r="19" spans="1:4">
      <c r="A19" s="71"/>
      <c r="B19" s="75"/>
      <c r="C19" s="71" t="s">
        <v>72</v>
      </c>
      <c r="D19" s="72"/>
    </row>
    <row r="20" spans="1:4">
      <c r="A20" s="71"/>
      <c r="B20" s="75"/>
      <c r="C20" s="71" t="s">
        <v>73</v>
      </c>
      <c r="D20" s="72"/>
    </row>
    <row r="21" spans="1:4">
      <c r="A21" s="71"/>
      <c r="B21" s="75"/>
      <c r="C21" s="71" t="s">
        <v>74</v>
      </c>
      <c r="D21" s="72"/>
    </row>
    <row r="22" spans="1:4">
      <c r="A22" s="71"/>
      <c r="B22" s="75"/>
      <c r="C22" s="71" t="s">
        <v>75</v>
      </c>
      <c r="D22" s="72"/>
    </row>
    <row r="23" spans="1:4">
      <c r="A23" s="71"/>
      <c r="B23" s="75"/>
      <c r="C23" s="71" t="s">
        <v>76</v>
      </c>
      <c r="D23" s="72"/>
    </row>
    <row r="24" spans="1:4">
      <c r="A24" s="71"/>
      <c r="B24" s="75"/>
      <c r="C24" s="71" t="s">
        <v>77</v>
      </c>
      <c r="D24" s="72">
        <v>14.18</v>
      </c>
    </row>
    <row r="25" spans="1:4">
      <c r="A25" s="71"/>
      <c r="B25" s="75"/>
      <c r="C25" s="71" t="s">
        <v>78</v>
      </c>
      <c r="D25" s="72"/>
    </row>
    <row r="26" spans="1:4">
      <c r="A26" s="71"/>
      <c r="B26" s="75"/>
      <c r="C26" s="71" t="s">
        <v>79</v>
      </c>
      <c r="D26" s="72"/>
    </row>
    <row r="27" spans="1:4">
      <c r="A27" s="71"/>
      <c r="B27" s="75"/>
      <c r="C27" s="71" t="s">
        <v>80</v>
      </c>
      <c r="D27" s="72"/>
    </row>
    <row r="28" spans="1:4">
      <c r="A28" s="71"/>
      <c r="B28" s="75"/>
      <c r="C28" s="71" t="s">
        <v>81</v>
      </c>
      <c r="D28" s="72"/>
    </row>
    <row r="29" spans="1:4">
      <c r="A29" s="71"/>
      <c r="B29" s="75"/>
      <c r="C29" s="71" t="s">
        <v>82</v>
      </c>
      <c r="D29" s="72"/>
    </row>
    <row r="30" spans="1:4">
      <c r="A30" s="71"/>
      <c r="B30" s="75"/>
      <c r="C30" s="71" t="s">
        <v>83</v>
      </c>
      <c r="D30" s="72"/>
    </row>
    <row r="31" spans="1:4">
      <c r="A31" s="71"/>
      <c r="B31" s="75"/>
      <c r="C31" s="71" t="s">
        <v>84</v>
      </c>
      <c r="D31" s="72"/>
    </row>
    <row r="32" spans="1:4">
      <c r="A32" s="71"/>
      <c r="B32" s="75"/>
      <c r="C32" s="71" t="s">
        <v>85</v>
      </c>
      <c r="D32" s="72"/>
    </row>
    <row r="33" spans="1:4">
      <c r="A33" s="71"/>
      <c r="B33" s="75"/>
      <c r="C33" s="71" t="s">
        <v>86</v>
      </c>
      <c r="D33" s="72"/>
    </row>
    <row r="34" spans="1:4">
      <c r="A34" s="71"/>
      <c r="B34" s="75"/>
      <c r="C34" s="71" t="s">
        <v>87</v>
      </c>
      <c r="D34" s="72"/>
    </row>
    <row r="35" spans="1:4">
      <c r="A35" s="71"/>
      <c r="B35" s="75"/>
      <c r="C35" s="71"/>
      <c r="D35" s="84"/>
    </row>
    <row r="36" spans="1:4">
      <c r="A36" s="41" t="s">
        <v>88</v>
      </c>
      <c r="B36" s="73">
        <f>SUM(B5:B35)</f>
        <v>231.65</v>
      </c>
      <c r="C36" s="41" t="s">
        <v>89</v>
      </c>
      <c r="D36" s="72">
        <f>SUM(D12:D35)</f>
        <v>231.65</v>
      </c>
    </row>
    <row r="37" spans="1:4">
      <c r="A37" s="71" t="s">
        <v>90</v>
      </c>
      <c r="B37" s="85"/>
      <c r="C37" s="71" t="s">
        <v>91</v>
      </c>
      <c r="D37" s="77"/>
    </row>
    <row r="38" spans="1:4">
      <c r="A38" s="71" t="s">
        <v>92</v>
      </c>
      <c r="B38" s="85"/>
      <c r="C38" s="71"/>
      <c r="D38" s="86"/>
    </row>
    <row r="39" spans="1:4">
      <c r="A39" s="87"/>
      <c r="B39" s="88"/>
      <c r="C39" s="87"/>
      <c r="D39" s="86"/>
    </row>
    <row r="40" spans="1:4">
      <c r="A40" s="41" t="s">
        <v>93</v>
      </c>
      <c r="B40" s="73">
        <f>SUM(B36:B39)</f>
        <v>231.65</v>
      </c>
      <c r="C40" s="41" t="s">
        <v>94</v>
      </c>
      <c r="D40" s="77">
        <f>SUM(D36:D39)</f>
        <v>231.65</v>
      </c>
    </row>
    <row r="41" spans="1:1">
      <c r="A41" s="52" t="s">
        <v>95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E22" sqref="E22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80" t="s">
        <v>96</v>
      </c>
    </row>
    <row r="2" spans="1:2">
      <c r="A2" s="81"/>
      <c r="B2" t="s">
        <v>44</v>
      </c>
    </row>
    <row r="3" ht="20" customHeight="1" spans="1:2">
      <c r="A3" s="41" t="s">
        <v>47</v>
      </c>
      <c r="B3" s="41" t="s">
        <v>48</v>
      </c>
    </row>
    <row r="4" ht="20" customHeight="1" spans="1:2">
      <c r="A4" s="41" t="s">
        <v>97</v>
      </c>
      <c r="B4" s="41">
        <v>1</v>
      </c>
    </row>
    <row r="5" ht="20" customHeight="1" spans="1:2">
      <c r="A5" s="37" t="s">
        <v>98</v>
      </c>
      <c r="B5" s="73">
        <v>231.65</v>
      </c>
    </row>
    <row r="6" ht="20" customHeight="1" spans="1:2">
      <c r="A6" s="39" t="s">
        <v>99</v>
      </c>
      <c r="B6" s="73"/>
    </row>
    <row r="7" ht="20" customHeight="1" spans="1:2">
      <c r="A7" s="37" t="s">
        <v>100</v>
      </c>
      <c r="B7" s="73"/>
    </row>
    <row r="8" ht="20" customHeight="1" spans="1:2">
      <c r="A8" s="39" t="s">
        <v>99</v>
      </c>
      <c r="B8" s="73"/>
    </row>
    <row r="9" ht="20" customHeight="1" spans="1:2">
      <c r="A9" s="37" t="s">
        <v>101</v>
      </c>
      <c r="B9" s="73"/>
    </row>
    <row r="10" ht="20" customHeight="1" spans="1:2">
      <c r="A10" s="39" t="s">
        <v>99</v>
      </c>
      <c r="B10" s="73"/>
    </row>
    <row r="11" ht="20" customHeight="1" spans="1:2">
      <c r="A11" s="37" t="s">
        <v>102</v>
      </c>
      <c r="B11" s="73"/>
    </row>
    <row r="12" ht="20" customHeight="1" spans="1:2">
      <c r="A12" s="39" t="s">
        <v>99</v>
      </c>
      <c r="B12" s="73"/>
    </row>
    <row r="13" ht="20" customHeight="1" spans="1:2">
      <c r="A13" s="37" t="s">
        <v>103</v>
      </c>
      <c r="B13" s="73"/>
    </row>
    <row r="14" ht="20" customHeight="1" spans="1:2">
      <c r="A14" s="39" t="s">
        <v>99</v>
      </c>
      <c r="B14" s="73"/>
    </row>
    <row r="15" ht="20" customHeight="1" spans="1:2">
      <c r="A15" s="37" t="s">
        <v>104</v>
      </c>
      <c r="B15" s="73"/>
    </row>
    <row r="16" ht="20" customHeight="1" spans="1:2">
      <c r="A16" s="39" t="s">
        <v>99</v>
      </c>
      <c r="B16" s="73"/>
    </row>
    <row r="17" ht="20" customHeight="1" spans="1:2">
      <c r="A17" s="37" t="s">
        <v>105</v>
      </c>
      <c r="B17" s="73"/>
    </row>
    <row r="18" ht="20" customHeight="1" spans="1:2">
      <c r="A18" s="39" t="s">
        <v>99</v>
      </c>
      <c r="B18" s="73"/>
    </row>
    <row r="19" ht="20" customHeight="1" spans="1:2">
      <c r="A19" s="37" t="s">
        <v>106</v>
      </c>
      <c r="B19" s="73"/>
    </row>
    <row r="20" ht="20" customHeight="1" spans="1:2">
      <c r="A20" s="39" t="s">
        <v>99</v>
      </c>
      <c r="B20" s="73"/>
    </row>
    <row r="21" ht="20" customHeight="1" spans="1:2">
      <c r="A21" s="37" t="s">
        <v>107</v>
      </c>
      <c r="B21" s="73"/>
    </row>
    <row r="22" ht="20" customHeight="1" spans="1:2">
      <c r="A22" s="39" t="s">
        <v>99</v>
      </c>
      <c r="B22" s="73"/>
    </row>
    <row r="23" ht="20" customHeight="1" spans="1:2">
      <c r="A23" s="37" t="s">
        <v>108</v>
      </c>
      <c r="B23" s="73">
        <f>SUM(B5:B22)</f>
        <v>231.65</v>
      </c>
    </row>
    <row r="24" ht="20" customHeight="1" spans="1:2">
      <c r="A24" s="39" t="s">
        <v>109</v>
      </c>
      <c r="B24" s="73"/>
    </row>
    <row r="25" ht="20" customHeight="1" spans="1:2">
      <c r="A25" s="39" t="s">
        <v>109</v>
      </c>
      <c r="B25" s="73"/>
    </row>
    <row r="26" ht="20" customHeight="1" spans="1:2">
      <c r="A26" s="39" t="s">
        <v>109</v>
      </c>
      <c r="B26" s="73"/>
    </row>
    <row r="27" ht="20" customHeight="1" spans="1:2">
      <c r="A27" s="39" t="s">
        <v>109</v>
      </c>
      <c r="B27" s="73"/>
    </row>
    <row r="28" ht="20" customHeight="1" spans="1:2">
      <c r="A28" s="39" t="s">
        <v>109</v>
      </c>
      <c r="B28" s="73"/>
    </row>
    <row r="29" ht="20" customHeight="1" spans="1:2">
      <c r="A29" s="37" t="s">
        <v>110</v>
      </c>
      <c r="B29" s="73"/>
    </row>
    <row r="30" ht="20" customHeight="1" spans="1:2">
      <c r="A30" s="39" t="s">
        <v>99</v>
      </c>
      <c r="B30" s="73"/>
    </row>
    <row r="31" ht="20" customHeight="1" spans="1:2">
      <c r="A31" s="37" t="s">
        <v>111</v>
      </c>
      <c r="B31" s="73"/>
    </row>
    <row r="32" ht="20" customHeight="1" spans="1:2">
      <c r="A32" s="39" t="s">
        <v>99</v>
      </c>
      <c r="B32" s="73"/>
    </row>
    <row r="33" ht="20" customHeight="1" spans="1:2">
      <c r="A33" s="37" t="s">
        <v>112</v>
      </c>
      <c r="B33" s="73">
        <f>B23</f>
        <v>231.65</v>
      </c>
    </row>
    <row r="34" spans="1:1">
      <c r="A34" s="51" t="s">
        <v>113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9" sqref="C19"/>
    </sheetView>
  </sheetViews>
  <sheetFormatPr defaultColWidth="9" defaultRowHeight="13.5" outlineLevelCol="4"/>
  <cols>
    <col min="1" max="1" width="38.625" customWidth="1"/>
    <col min="2" max="5" width="11.75" customWidth="1"/>
  </cols>
  <sheetData>
    <row r="1" ht="20.25" spans="1:5">
      <c r="A1" s="31" t="s">
        <v>114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44</v>
      </c>
    </row>
    <row r="3" ht="25" customHeight="1" spans="1:5">
      <c r="A3" s="53" t="s">
        <v>115</v>
      </c>
      <c r="B3" s="53" t="s">
        <v>116</v>
      </c>
      <c r="C3" s="53" t="s">
        <v>117</v>
      </c>
      <c r="D3" s="53" t="s">
        <v>118</v>
      </c>
      <c r="E3" s="53" t="s">
        <v>119</v>
      </c>
    </row>
    <row r="4" ht="25" customHeight="1" spans="1:5">
      <c r="A4" s="53" t="s">
        <v>120</v>
      </c>
      <c r="B4" s="53">
        <v>1</v>
      </c>
      <c r="C4" s="53">
        <v>2</v>
      </c>
      <c r="D4" s="53">
        <v>3</v>
      </c>
      <c r="E4" s="53">
        <v>4</v>
      </c>
    </row>
    <row r="5" ht="25" customHeight="1" spans="1:5">
      <c r="A5" s="54" t="s">
        <v>121</v>
      </c>
      <c r="B5" s="54">
        <f>C5+D5+E5</f>
        <v>231.65</v>
      </c>
      <c r="C5" s="54">
        <f>C6+C12+C17</f>
        <v>231.65</v>
      </c>
      <c r="D5" s="78"/>
      <c r="E5" s="78"/>
    </row>
    <row r="6" ht="25" customHeight="1" spans="1:5">
      <c r="A6" s="64" t="s">
        <v>122</v>
      </c>
      <c r="B6" s="54">
        <f t="shared" ref="B6:B19" si="0">C6+D6+E6</f>
        <v>29.52</v>
      </c>
      <c r="C6" s="57">
        <f>C7+C10</f>
        <v>29.52</v>
      </c>
      <c r="D6" s="78"/>
      <c r="E6" s="78"/>
    </row>
    <row r="7" ht="25" customHeight="1" spans="1:5">
      <c r="A7" s="56" t="s">
        <v>123</v>
      </c>
      <c r="B7" s="54">
        <f t="shared" si="0"/>
        <v>17.23</v>
      </c>
      <c r="C7" s="57">
        <f>C8+C9</f>
        <v>17.23</v>
      </c>
      <c r="D7" s="78"/>
      <c r="E7" s="78"/>
    </row>
    <row r="8" ht="25" customHeight="1" spans="1:5">
      <c r="A8" s="59" t="s">
        <v>124</v>
      </c>
      <c r="B8" s="60">
        <f t="shared" si="0"/>
        <v>1.14</v>
      </c>
      <c r="C8" s="60">
        <v>1.14</v>
      </c>
      <c r="D8" s="79"/>
      <c r="E8" s="79"/>
    </row>
    <row r="9" ht="25" customHeight="1" spans="1:5">
      <c r="A9" s="59" t="s">
        <v>125</v>
      </c>
      <c r="B9" s="60">
        <f t="shared" si="0"/>
        <v>16.09</v>
      </c>
      <c r="C9" s="60">
        <v>16.09</v>
      </c>
      <c r="D9" s="78"/>
      <c r="E9" s="78"/>
    </row>
    <row r="10" ht="25" customHeight="1" spans="1:5">
      <c r="A10" s="56" t="s">
        <v>126</v>
      </c>
      <c r="B10" s="54">
        <f t="shared" si="0"/>
        <v>12.29</v>
      </c>
      <c r="C10" s="54">
        <f t="shared" ref="C10:C15" si="1">C11</f>
        <v>12.29</v>
      </c>
      <c r="D10" s="78"/>
      <c r="E10" s="78"/>
    </row>
    <row r="11" ht="25" customHeight="1" spans="1:5">
      <c r="A11" s="59" t="s">
        <v>126</v>
      </c>
      <c r="B11" s="60">
        <f t="shared" si="0"/>
        <v>12.29</v>
      </c>
      <c r="C11" s="60">
        <v>12.29</v>
      </c>
      <c r="D11" s="79"/>
      <c r="E11" s="79"/>
    </row>
    <row r="12" ht="25" customHeight="1" spans="1:5">
      <c r="A12" s="56" t="s">
        <v>127</v>
      </c>
      <c r="B12" s="54">
        <f t="shared" si="0"/>
        <v>187.95</v>
      </c>
      <c r="C12" s="54">
        <f>C13+C15</f>
        <v>187.95</v>
      </c>
      <c r="D12" s="79"/>
      <c r="E12" s="79"/>
    </row>
    <row r="13" ht="25" customHeight="1" spans="1:5">
      <c r="A13" s="56" t="s">
        <v>128</v>
      </c>
      <c r="B13" s="54">
        <f t="shared" si="0"/>
        <v>178.97</v>
      </c>
      <c r="C13" s="54">
        <f t="shared" si="1"/>
        <v>178.97</v>
      </c>
      <c r="D13" s="79"/>
      <c r="E13" s="79"/>
    </row>
    <row r="14" ht="25" customHeight="1" spans="1:5">
      <c r="A14" s="61" t="s">
        <v>129</v>
      </c>
      <c r="B14" s="60">
        <f t="shared" si="0"/>
        <v>178.97</v>
      </c>
      <c r="C14" s="60">
        <v>178.97</v>
      </c>
      <c r="D14" s="79"/>
      <c r="E14" s="79"/>
    </row>
    <row r="15" ht="25" customHeight="1" spans="1:5">
      <c r="A15" s="56" t="s">
        <v>130</v>
      </c>
      <c r="B15" s="54">
        <f t="shared" si="0"/>
        <v>8.98</v>
      </c>
      <c r="C15" s="54">
        <f t="shared" si="1"/>
        <v>8.98</v>
      </c>
      <c r="D15" s="79"/>
      <c r="E15" s="79"/>
    </row>
    <row r="16" ht="25" customHeight="1" spans="1:5">
      <c r="A16" s="59" t="s">
        <v>131</v>
      </c>
      <c r="B16" s="60">
        <f t="shared" si="0"/>
        <v>8.98</v>
      </c>
      <c r="C16" s="60">
        <v>8.98</v>
      </c>
      <c r="D16" s="79"/>
      <c r="E16" s="79"/>
    </row>
    <row r="17" ht="25" customHeight="1" spans="1:5">
      <c r="A17" s="56" t="s">
        <v>132</v>
      </c>
      <c r="B17" s="54">
        <f t="shared" si="0"/>
        <v>14.18</v>
      </c>
      <c r="C17" s="54">
        <f>C18</f>
        <v>14.18</v>
      </c>
      <c r="D17" s="79"/>
      <c r="E17" s="79"/>
    </row>
    <row r="18" ht="25" customHeight="1" spans="1:5">
      <c r="A18" s="56" t="s">
        <v>133</v>
      </c>
      <c r="B18" s="54">
        <f t="shared" si="0"/>
        <v>14.18</v>
      </c>
      <c r="C18" s="54">
        <f>C19</f>
        <v>14.18</v>
      </c>
      <c r="D18" s="79"/>
      <c r="E18" s="79"/>
    </row>
    <row r="19" ht="25" customHeight="1" spans="1:5">
      <c r="A19" s="61" t="s">
        <v>134</v>
      </c>
      <c r="B19" s="60">
        <f t="shared" si="0"/>
        <v>14.18</v>
      </c>
      <c r="C19" s="60">
        <v>14.18</v>
      </c>
      <c r="D19" s="79"/>
      <c r="E19" s="79"/>
    </row>
    <row r="20" spans="1:1">
      <c r="A20" s="51" t="s">
        <v>113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L17" sqref="L1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31" t="s">
        <v>135</v>
      </c>
      <c r="B1" s="31"/>
      <c r="C1" s="31"/>
      <c r="D1" s="31"/>
    </row>
    <row r="2" spans="1:4">
      <c r="A2" s="32"/>
      <c r="B2" s="33"/>
      <c r="C2" s="33"/>
      <c r="D2" s="33" t="s">
        <v>44</v>
      </c>
    </row>
    <row r="3" ht="15" customHeight="1" spans="1:4">
      <c r="A3" s="41" t="s">
        <v>136</v>
      </c>
      <c r="B3" s="41"/>
      <c r="C3" s="41" t="s">
        <v>137</v>
      </c>
      <c r="D3" s="41"/>
    </row>
    <row r="4" spans="1:4">
      <c r="A4" s="41" t="s">
        <v>47</v>
      </c>
      <c r="B4" s="41" t="s">
        <v>48</v>
      </c>
      <c r="C4" s="41" t="s">
        <v>47</v>
      </c>
      <c r="D4" s="41" t="s">
        <v>138</v>
      </c>
    </row>
    <row r="5" spans="1:4">
      <c r="A5" s="71" t="s">
        <v>139</v>
      </c>
      <c r="B5" s="72">
        <f>B6</f>
        <v>231.65</v>
      </c>
      <c r="C5" s="71" t="s">
        <v>140</v>
      </c>
      <c r="D5" s="72">
        <f>D36</f>
        <v>231.65</v>
      </c>
    </row>
    <row r="6" spans="1:4">
      <c r="A6" s="71" t="s">
        <v>141</v>
      </c>
      <c r="B6" s="73">
        <v>231.65</v>
      </c>
      <c r="C6" s="71" t="s">
        <v>142</v>
      </c>
      <c r="D6" s="72"/>
    </row>
    <row r="7" spans="1:4">
      <c r="A7" s="71" t="s">
        <v>143</v>
      </c>
      <c r="B7" s="72"/>
      <c r="C7" s="71" t="s">
        <v>144</v>
      </c>
      <c r="D7" s="72"/>
    </row>
    <row r="8" spans="1:4">
      <c r="A8" s="71" t="s">
        <v>145</v>
      </c>
      <c r="B8" s="72"/>
      <c r="C8" s="71" t="s">
        <v>146</v>
      </c>
      <c r="D8" s="72"/>
    </row>
    <row r="9" spans="1:4">
      <c r="A9" s="71"/>
      <c r="B9" s="74"/>
      <c r="C9" s="71" t="s">
        <v>147</v>
      </c>
      <c r="D9" s="72"/>
    </row>
    <row r="10" spans="1:4">
      <c r="A10" s="71"/>
      <c r="B10" s="74"/>
      <c r="C10" s="71" t="s">
        <v>148</v>
      </c>
      <c r="D10" s="72"/>
    </row>
    <row r="11" spans="1:4">
      <c r="A11" s="71"/>
      <c r="B11" s="74"/>
      <c r="C11" s="71" t="s">
        <v>149</v>
      </c>
      <c r="D11" s="72"/>
    </row>
    <row r="12" spans="1:4">
      <c r="A12" s="75"/>
      <c r="B12" s="76"/>
      <c r="C12" s="71" t="s">
        <v>150</v>
      </c>
      <c r="D12" s="72"/>
    </row>
    <row r="13" spans="1:4">
      <c r="A13" s="75"/>
      <c r="B13" s="76"/>
      <c r="C13" s="71" t="s">
        <v>151</v>
      </c>
      <c r="D13" s="72">
        <v>29.52</v>
      </c>
    </row>
    <row r="14" spans="1:4">
      <c r="A14" s="75"/>
      <c r="B14" s="76"/>
      <c r="C14" s="71" t="s">
        <v>152</v>
      </c>
      <c r="D14" s="72"/>
    </row>
    <row r="15" spans="1:4">
      <c r="A15" s="75"/>
      <c r="B15" s="76"/>
      <c r="C15" s="71" t="s">
        <v>153</v>
      </c>
      <c r="D15" s="72">
        <v>187.95</v>
      </c>
    </row>
    <row r="16" spans="1:4">
      <c r="A16" s="75"/>
      <c r="B16" s="76"/>
      <c r="C16" s="71" t="s">
        <v>154</v>
      </c>
      <c r="D16" s="72"/>
    </row>
    <row r="17" spans="1:4">
      <c r="A17" s="75"/>
      <c r="B17" s="76"/>
      <c r="C17" s="71" t="s">
        <v>155</v>
      </c>
      <c r="D17" s="72"/>
    </row>
    <row r="18" spans="1:4">
      <c r="A18" s="75"/>
      <c r="B18" s="76"/>
      <c r="C18" s="71" t="s">
        <v>156</v>
      </c>
      <c r="D18" s="72"/>
    </row>
    <row r="19" spans="1:4">
      <c r="A19" s="75"/>
      <c r="B19" s="76"/>
      <c r="C19" s="71" t="s">
        <v>157</v>
      </c>
      <c r="D19" s="72"/>
    </row>
    <row r="20" spans="1:4">
      <c r="A20" s="75"/>
      <c r="B20" s="76"/>
      <c r="C20" s="71" t="s">
        <v>158</v>
      </c>
      <c r="D20" s="72"/>
    </row>
    <row r="21" spans="1:4">
      <c r="A21" s="75"/>
      <c r="B21" s="76"/>
      <c r="C21" s="71" t="s">
        <v>159</v>
      </c>
      <c r="D21" s="72"/>
    </row>
    <row r="22" spans="1:4">
      <c r="A22" s="75"/>
      <c r="B22" s="76"/>
      <c r="C22" s="71" t="s">
        <v>160</v>
      </c>
      <c r="D22" s="72"/>
    </row>
    <row r="23" spans="1:4">
      <c r="A23" s="75"/>
      <c r="B23" s="76"/>
      <c r="C23" s="71" t="s">
        <v>161</v>
      </c>
      <c r="D23" s="72"/>
    </row>
    <row r="24" spans="1:4">
      <c r="A24" s="75"/>
      <c r="B24" s="76"/>
      <c r="C24" s="71" t="s">
        <v>162</v>
      </c>
      <c r="D24" s="72"/>
    </row>
    <row r="25" spans="1:4">
      <c r="A25" s="75"/>
      <c r="B25" s="76"/>
      <c r="C25" s="71" t="s">
        <v>163</v>
      </c>
      <c r="D25" s="72">
        <v>14.18</v>
      </c>
    </row>
    <row r="26" spans="1:4">
      <c r="A26" s="75"/>
      <c r="B26" s="76"/>
      <c r="C26" s="71" t="s">
        <v>164</v>
      </c>
      <c r="D26" s="72"/>
    </row>
    <row r="27" spans="1:4">
      <c r="A27" s="75"/>
      <c r="B27" s="76"/>
      <c r="C27" s="71" t="s">
        <v>165</v>
      </c>
      <c r="D27" s="72"/>
    </row>
    <row r="28" spans="1:4">
      <c r="A28" s="75"/>
      <c r="B28" s="76"/>
      <c r="C28" s="71" t="s">
        <v>166</v>
      </c>
      <c r="D28" s="72"/>
    </row>
    <row r="29" spans="1:4">
      <c r="A29" s="75"/>
      <c r="B29" s="76"/>
      <c r="C29" s="71" t="s">
        <v>167</v>
      </c>
      <c r="D29" s="72"/>
    </row>
    <row r="30" spans="1:4">
      <c r="A30" s="75"/>
      <c r="B30" s="76"/>
      <c r="C30" s="71" t="s">
        <v>168</v>
      </c>
      <c r="D30" s="72"/>
    </row>
    <row r="31" spans="1:4">
      <c r="A31" s="75"/>
      <c r="B31" s="76"/>
      <c r="C31" s="71" t="s">
        <v>169</v>
      </c>
      <c r="D31" s="72"/>
    </row>
    <row r="32" spans="1:4">
      <c r="A32" s="75"/>
      <c r="B32" s="76"/>
      <c r="C32" s="71" t="s">
        <v>170</v>
      </c>
      <c r="D32" s="72"/>
    </row>
    <row r="33" spans="1:4">
      <c r="A33" s="75"/>
      <c r="B33" s="76"/>
      <c r="C33" s="71" t="s">
        <v>171</v>
      </c>
      <c r="D33" s="72"/>
    </row>
    <row r="34" spans="1:4">
      <c r="A34" s="75"/>
      <c r="B34" s="76"/>
      <c r="C34" s="71" t="s">
        <v>172</v>
      </c>
      <c r="D34" s="72"/>
    </row>
    <row r="35" spans="1:4">
      <c r="A35" s="75"/>
      <c r="B35" s="76"/>
      <c r="C35" s="71"/>
      <c r="D35" s="72"/>
    </row>
    <row r="36" spans="1:4">
      <c r="A36" s="41" t="s">
        <v>173</v>
      </c>
      <c r="B36" s="77">
        <f>SUM(B6:B35)</f>
        <v>231.65</v>
      </c>
      <c r="C36" s="41" t="s">
        <v>174</v>
      </c>
      <c r="D36" s="77">
        <f>SUM(D13:D35)</f>
        <v>231.65</v>
      </c>
    </row>
    <row r="37" spans="1:1">
      <c r="A37" s="51" t="s">
        <v>113</v>
      </c>
    </row>
    <row r="38" spans="1:1">
      <c r="A38" s="52" t="s">
        <v>175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J18" sqref="J18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31" t="s">
        <v>176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/>
      <c r="B2" s="33"/>
      <c r="C2" s="33"/>
      <c r="D2" s="33"/>
      <c r="E2" s="33"/>
      <c r="F2" s="33"/>
      <c r="G2" s="33"/>
      <c r="H2" s="33"/>
      <c r="I2" s="33"/>
      <c r="J2" s="33"/>
      <c r="K2" s="33" t="s">
        <v>44</v>
      </c>
    </row>
    <row r="3" ht="15" customHeight="1" spans="1:11">
      <c r="A3" s="34" t="s">
        <v>177</v>
      </c>
      <c r="B3" s="34" t="s">
        <v>121</v>
      </c>
      <c r="C3" s="34" t="s">
        <v>178</v>
      </c>
      <c r="D3" s="34"/>
      <c r="E3" s="34"/>
      <c r="F3" s="34" t="s">
        <v>179</v>
      </c>
      <c r="G3" s="34"/>
      <c r="H3" s="34"/>
      <c r="I3" s="34" t="s">
        <v>180</v>
      </c>
      <c r="J3" s="34"/>
      <c r="K3" s="34"/>
    </row>
    <row r="4" spans="1:11">
      <c r="A4" s="34"/>
      <c r="B4" s="34"/>
      <c r="C4" s="34" t="s">
        <v>181</v>
      </c>
      <c r="D4" s="34" t="s">
        <v>117</v>
      </c>
      <c r="E4" s="34" t="s">
        <v>118</v>
      </c>
      <c r="F4" s="34" t="s">
        <v>181</v>
      </c>
      <c r="G4" s="34" t="s">
        <v>117</v>
      </c>
      <c r="H4" s="34" t="s">
        <v>118</v>
      </c>
      <c r="I4" s="34" t="s">
        <v>181</v>
      </c>
      <c r="J4" s="34" t="s">
        <v>117</v>
      </c>
      <c r="K4" s="34" t="s">
        <v>118</v>
      </c>
    </row>
    <row r="5" spans="1:11">
      <c r="A5" s="67" t="s">
        <v>120</v>
      </c>
      <c r="B5" s="67">
        <v>1</v>
      </c>
      <c r="C5" s="67">
        <v>2</v>
      </c>
      <c r="D5" s="67">
        <v>3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  <c r="K5" s="67">
        <v>10</v>
      </c>
    </row>
    <row r="6" spans="1:11">
      <c r="A6" s="68" t="s">
        <v>121</v>
      </c>
      <c r="B6" s="69">
        <f>B7</f>
        <v>231.65</v>
      </c>
      <c r="C6" s="69">
        <f>C7</f>
        <v>231.65</v>
      </c>
      <c r="D6" s="69">
        <f>D7</f>
        <v>231.65</v>
      </c>
      <c r="E6" s="70"/>
      <c r="F6" s="70"/>
      <c r="G6" s="70"/>
      <c r="H6" s="70"/>
      <c r="I6" s="70"/>
      <c r="J6" s="70"/>
      <c r="K6" s="70"/>
    </row>
    <row r="7" spans="1:11">
      <c r="A7" s="68" t="s">
        <v>3</v>
      </c>
      <c r="B7" s="69">
        <f>C7</f>
        <v>231.65</v>
      </c>
      <c r="C7" s="69">
        <f>D7</f>
        <v>231.65</v>
      </c>
      <c r="D7" s="69">
        <v>231.65</v>
      </c>
      <c r="E7" s="70"/>
      <c r="F7" s="70"/>
      <c r="G7" s="70"/>
      <c r="H7" s="70"/>
      <c r="I7" s="70"/>
      <c r="J7" s="70"/>
      <c r="K7" s="70"/>
    </row>
    <row r="8" spans="1:11">
      <c r="A8" s="49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>
      <c r="A9" s="49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>
      <c r="A10" s="49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>
      <c r="A11" s="4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>
      <c r="A12" s="49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>
      <c r="A13" s="4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>
      <c r="A14" s="49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>
      <c r="A15" s="49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">
      <c r="A16" s="51" t="s">
        <v>113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F23" sqref="F23"/>
    </sheetView>
  </sheetViews>
  <sheetFormatPr defaultColWidth="9" defaultRowHeight="13.5" outlineLevelCol="4"/>
  <cols>
    <col min="1" max="1" width="20.25" customWidth="1"/>
    <col min="2" max="2" width="35.375" customWidth="1"/>
    <col min="3" max="3" width="12" customWidth="1"/>
    <col min="4" max="4" width="15.875" customWidth="1"/>
    <col min="5" max="5" width="12" customWidth="1"/>
  </cols>
  <sheetData>
    <row r="1" ht="20.25" spans="1:5">
      <c r="A1" s="31" t="s">
        <v>182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44</v>
      </c>
    </row>
    <row r="3" ht="29" customHeight="1" spans="1:5">
      <c r="A3" s="65" t="s">
        <v>115</v>
      </c>
      <c r="B3" s="65"/>
      <c r="C3" s="65" t="s">
        <v>178</v>
      </c>
      <c r="D3" s="65"/>
      <c r="E3" s="65"/>
    </row>
    <row r="4" ht="29" customHeight="1" spans="1:5">
      <c r="A4" s="65" t="s">
        <v>183</v>
      </c>
      <c r="B4" s="65" t="s">
        <v>184</v>
      </c>
      <c r="C4" s="65" t="s">
        <v>181</v>
      </c>
      <c r="D4" s="65" t="s">
        <v>117</v>
      </c>
      <c r="E4" s="65" t="s">
        <v>118</v>
      </c>
    </row>
    <row r="5" ht="29" customHeight="1" spans="1:5">
      <c r="A5" s="65" t="s">
        <v>120</v>
      </c>
      <c r="B5" s="65" t="s">
        <v>120</v>
      </c>
      <c r="C5" s="53">
        <v>1</v>
      </c>
      <c r="D5" s="53">
        <v>2</v>
      </c>
      <c r="E5" s="53">
        <v>3</v>
      </c>
    </row>
    <row r="6" ht="29" customHeight="1" spans="1:5">
      <c r="A6" s="64" t="s">
        <v>185</v>
      </c>
      <c r="B6" s="64" t="s">
        <v>121</v>
      </c>
      <c r="C6" s="54">
        <f>D6+E6</f>
        <v>231.65</v>
      </c>
      <c r="D6" s="54">
        <f>D7+D13+D18</f>
        <v>231.65</v>
      </c>
      <c r="E6" s="54"/>
    </row>
    <row r="7" ht="29" customHeight="1" spans="1:5">
      <c r="A7" s="64">
        <v>208</v>
      </c>
      <c r="B7" s="64" t="s">
        <v>122</v>
      </c>
      <c r="C7" s="54">
        <f t="shared" ref="C7:C19" si="0">D7+E7</f>
        <v>29.52</v>
      </c>
      <c r="D7" s="57">
        <f>D8+D11</f>
        <v>29.52</v>
      </c>
      <c r="E7" s="54"/>
    </row>
    <row r="8" ht="29" customHeight="1" spans="1:5">
      <c r="A8" s="55">
        <v>20805</v>
      </c>
      <c r="B8" s="56" t="s">
        <v>123</v>
      </c>
      <c r="C8" s="54">
        <f t="shared" si="0"/>
        <v>17.23</v>
      </c>
      <c r="D8" s="57">
        <f>D9+D10</f>
        <v>17.23</v>
      </c>
      <c r="E8" s="54"/>
    </row>
    <row r="9" ht="29" customHeight="1" spans="1:5">
      <c r="A9" s="66">
        <v>2080502</v>
      </c>
      <c r="B9" s="59" t="s">
        <v>124</v>
      </c>
      <c r="C9" s="60">
        <f t="shared" si="0"/>
        <v>1.14</v>
      </c>
      <c r="D9" s="60">
        <v>1.14</v>
      </c>
      <c r="E9" s="60"/>
    </row>
    <row r="10" ht="29" customHeight="1" spans="1:5">
      <c r="A10" s="66">
        <v>2080505</v>
      </c>
      <c r="B10" s="59" t="s">
        <v>125</v>
      </c>
      <c r="C10" s="60">
        <f t="shared" si="0"/>
        <v>16.09</v>
      </c>
      <c r="D10" s="60">
        <v>16.09</v>
      </c>
      <c r="E10" s="60"/>
    </row>
    <row r="11" ht="29" customHeight="1" spans="1:5">
      <c r="A11" s="55">
        <v>20899</v>
      </c>
      <c r="B11" s="56" t="s">
        <v>126</v>
      </c>
      <c r="C11" s="54">
        <f t="shared" si="0"/>
        <v>12.29</v>
      </c>
      <c r="D11" s="54">
        <f>D12</f>
        <v>12.29</v>
      </c>
      <c r="E11" s="60"/>
    </row>
    <row r="12" ht="29" customHeight="1" spans="1:5">
      <c r="A12" s="66">
        <v>2089999</v>
      </c>
      <c r="B12" s="59" t="s">
        <v>126</v>
      </c>
      <c r="C12" s="60">
        <f t="shared" si="0"/>
        <v>12.29</v>
      </c>
      <c r="D12" s="60">
        <v>12.29</v>
      </c>
      <c r="E12" s="54"/>
    </row>
    <row r="13" ht="29" customHeight="1" spans="1:5">
      <c r="A13" s="55">
        <v>210</v>
      </c>
      <c r="B13" s="56" t="s">
        <v>127</v>
      </c>
      <c r="C13" s="54">
        <f>D13+E13</f>
        <v>187.95</v>
      </c>
      <c r="D13" s="54">
        <f>D14+D16</f>
        <v>187.95</v>
      </c>
      <c r="E13" s="60"/>
    </row>
    <row r="14" ht="29" customHeight="1" spans="1:5">
      <c r="A14" s="55">
        <v>21003</v>
      </c>
      <c r="B14" s="56" t="s">
        <v>128</v>
      </c>
      <c r="C14" s="54">
        <f>D14+E14</f>
        <v>178.97</v>
      </c>
      <c r="D14" s="54">
        <f>D15</f>
        <v>178.97</v>
      </c>
      <c r="E14" s="60"/>
    </row>
    <row r="15" ht="29" customHeight="1" spans="1:5">
      <c r="A15" s="61">
        <v>2100302</v>
      </c>
      <c r="B15" s="61" t="s">
        <v>129</v>
      </c>
      <c r="C15" s="60">
        <f>D15+E15</f>
        <v>178.97</v>
      </c>
      <c r="D15" s="60">
        <v>178.97</v>
      </c>
      <c r="E15" s="54"/>
    </row>
    <row r="16" ht="29" customHeight="1" spans="1:5">
      <c r="A16" s="55">
        <v>21011</v>
      </c>
      <c r="B16" s="56" t="s">
        <v>130</v>
      </c>
      <c r="C16" s="54">
        <f>D16+E16</f>
        <v>8.98</v>
      </c>
      <c r="D16" s="54">
        <f>D17</f>
        <v>8.98</v>
      </c>
      <c r="E16" s="60"/>
    </row>
    <row r="17" ht="29" customHeight="1" spans="1:5">
      <c r="A17" s="66">
        <v>2101102</v>
      </c>
      <c r="B17" s="59" t="s">
        <v>131</v>
      </c>
      <c r="C17" s="60">
        <f>D17+E17</f>
        <v>8.98</v>
      </c>
      <c r="D17" s="60">
        <v>8.98</v>
      </c>
      <c r="E17" s="54"/>
    </row>
    <row r="18" ht="29" customHeight="1" spans="1:5">
      <c r="A18" s="55">
        <v>221</v>
      </c>
      <c r="B18" s="56" t="s">
        <v>132</v>
      </c>
      <c r="C18" s="54">
        <f>D18+E18</f>
        <v>14.18</v>
      </c>
      <c r="D18" s="54">
        <f>D19</f>
        <v>14.18</v>
      </c>
      <c r="E18" s="54"/>
    </row>
    <row r="19" ht="29" customHeight="1" spans="1:5">
      <c r="A19" s="55">
        <v>22102</v>
      </c>
      <c r="B19" s="56" t="s">
        <v>133</v>
      </c>
      <c r="C19" s="54">
        <f>D19+E19</f>
        <v>14.18</v>
      </c>
      <c r="D19" s="54">
        <f>D20</f>
        <v>14.18</v>
      </c>
      <c r="E19" s="54"/>
    </row>
    <row r="20" ht="29" customHeight="1" spans="1:5">
      <c r="A20" s="61">
        <v>2210201</v>
      </c>
      <c r="B20" s="61" t="s">
        <v>134</v>
      </c>
      <c r="C20" s="60">
        <f>D20+E20</f>
        <v>14.18</v>
      </c>
      <c r="D20" s="60">
        <v>14.18</v>
      </c>
      <c r="E20" s="60"/>
    </row>
    <row r="22" spans="1:1">
      <c r="A22" s="51" t="s">
        <v>113</v>
      </c>
    </row>
    <row r="23" spans="1:1">
      <c r="A23" s="52" t="s">
        <v>175</v>
      </c>
    </row>
    <row r="24" spans="1:1">
      <c r="A24" s="52" t="s">
        <v>175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6" sqref="D26"/>
    </sheetView>
  </sheetViews>
  <sheetFormatPr defaultColWidth="9" defaultRowHeight="13.5" outlineLevelCol="4"/>
  <cols>
    <col min="1" max="1" width="12" customWidth="1"/>
    <col min="2" max="2" width="27.625" customWidth="1"/>
    <col min="3" max="3" width="15.75" customWidth="1"/>
    <col min="4" max="4" width="15.375" customWidth="1"/>
    <col min="5" max="5" width="16" customWidth="1"/>
  </cols>
  <sheetData>
    <row r="1" ht="20.25" spans="1:5">
      <c r="A1" s="31" t="s">
        <v>186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44</v>
      </c>
    </row>
    <row r="3" ht="25" customHeight="1" spans="1:5">
      <c r="A3" s="53" t="s">
        <v>187</v>
      </c>
      <c r="B3" s="53"/>
      <c r="C3" s="53" t="s">
        <v>188</v>
      </c>
      <c r="D3" s="53"/>
      <c r="E3" s="53"/>
    </row>
    <row r="4" ht="25" customHeight="1" spans="1:5">
      <c r="A4" s="53" t="s">
        <v>183</v>
      </c>
      <c r="B4" s="53" t="s">
        <v>184</v>
      </c>
      <c r="C4" s="53" t="s">
        <v>181</v>
      </c>
      <c r="D4" s="53" t="s">
        <v>189</v>
      </c>
      <c r="E4" s="53" t="s">
        <v>190</v>
      </c>
    </row>
    <row r="5" ht="25" customHeight="1" spans="1:5">
      <c r="A5" s="53" t="s">
        <v>120</v>
      </c>
      <c r="B5" s="53" t="s">
        <v>120</v>
      </c>
      <c r="C5" s="53">
        <v>1</v>
      </c>
      <c r="D5" s="53">
        <v>2</v>
      </c>
      <c r="E5" s="53">
        <v>3</v>
      </c>
    </row>
    <row r="6" ht="25" customHeight="1" spans="1:5">
      <c r="A6" s="54" t="s">
        <v>185</v>
      </c>
      <c r="B6" s="54" t="s">
        <v>121</v>
      </c>
      <c r="C6" s="54">
        <f>D6+E6</f>
        <v>231.65</v>
      </c>
      <c r="D6" s="54">
        <f>D7+D18</f>
        <v>230.45</v>
      </c>
      <c r="E6" s="54">
        <f>E16</f>
        <v>1.2</v>
      </c>
    </row>
    <row r="7" ht="25" customHeight="1" spans="1:5">
      <c r="A7" s="55">
        <v>301</v>
      </c>
      <c r="B7" s="56" t="s">
        <v>191</v>
      </c>
      <c r="C7" s="54">
        <f t="shared" ref="C7:C19" si="0">D7+E7</f>
        <v>229.31</v>
      </c>
      <c r="D7" s="57">
        <f>D8+D9+D10+D11+D12+D13+D14+D15</f>
        <v>229.31</v>
      </c>
      <c r="E7" s="54"/>
    </row>
    <row r="8" ht="25" customHeight="1" spans="1:5">
      <c r="A8" s="58">
        <v>30101</v>
      </c>
      <c r="B8" s="59" t="s">
        <v>192</v>
      </c>
      <c r="C8" s="60">
        <f t="shared" si="0"/>
        <v>50.44</v>
      </c>
      <c r="D8" s="60">
        <v>50.44</v>
      </c>
      <c r="E8" s="54"/>
    </row>
    <row r="9" ht="25" customHeight="1" spans="1:5">
      <c r="A9" s="61">
        <v>30102</v>
      </c>
      <c r="B9" s="59" t="s">
        <v>193</v>
      </c>
      <c r="C9" s="60">
        <f t="shared" si="0"/>
        <v>51</v>
      </c>
      <c r="D9" s="62">
        <v>51</v>
      </c>
      <c r="E9" s="54"/>
    </row>
    <row r="10" ht="25" customHeight="1" spans="1:5">
      <c r="A10" s="61">
        <v>30107</v>
      </c>
      <c r="B10" s="59" t="s">
        <v>194</v>
      </c>
      <c r="C10" s="60">
        <f t="shared" si="0"/>
        <v>32.43</v>
      </c>
      <c r="D10" s="60">
        <v>32.43</v>
      </c>
      <c r="E10" s="54"/>
    </row>
    <row r="11" ht="25" customHeight="1" spans="1:5">
      <c r="A11" s="61">
        <v>30108</v>
      </c>
      <c r="B11" s="59" t="s">
        <v>195</v>
      </c>
      <c r="C11" s="60">
        <f t="shared" si="0"/>
        <v>16.09</v>
      </c>
      <c r="D11" s="60">
        <v>16.09</v>
      </c>
      <c r="E11" s="54"/>
    </row>
    <row r="12" ht="25" customHeight="1" spans="1:5">
      <c r="A12" s="61">
        <v>30110</v>
      </c>
      <c r="B12" s="59" t="s">
        <v>196</v>
      </c>
      <c r="C12" s="60">
        <f t="shared" si="0"/>
        <v>8.98</v>
      </c>
      <c r="D12" s="60">
        <v>8.98</v>
      </c>
      <c r="E12" s="54"/>
    </row>
    <row r="13" ht="25" customHeight="1" spans="1:5">
      <c r="A13" s="61">
        <v>30112</v>
      </c>
      <c r="B13" s="59" t="s">
        <v>197</v>
      </c>
      <c r="C13" s="60">
        <f t="shared" si="0"/>
        <v>12.29</v>
      </c>
      <c r="D13" s="60">
        <v>12.29</v>
      </c>
      <c r="E13" s="54"/>
    </row>
    <row r="14" ht="25" customHeight="1" spans="1:5">
      <c r="A14" s="61">
        <v>30113</v>
      </c>
      <c r="B14" s="63" t="s">
        <v>134</v>
      </c>
      <c r="C14" s="60">
        <f t="shared" si="0"/>
        <v>14.18</v>
      </c>
      <c r="D14" s="60">
        <v>14.18</v>
      </c>
      <c r="E14" s="54"/>
    </row>
    <row r="15" ht="25" customHeight="1" spans="1:5">
      <c r="A15" s="61">
        <v>30199</v>
      </c>
      <c r="B15" s="61" t="s">
        <v>198</v>
      </c>
      <c r="C15" s="60">
        <f t="shared" si="0"/>
        <v>43.9</v>
      </c>
      <c r="D15" s="60">
        <v>43.9</v>
      </c>
      <c r="E15" s="54"/>
    </row>
    <row r="16" ht="25" customHeight="1" spans="1:5">
      <c r="A16" s="64">
        <v>302</v>
      </c>
      <c r="B16" s="64" t="s">
        <v>199</v>
      </c>
      <c r="C16" s="54">
        <f t="shared" si="0"/>
        <v>1.2</v>
      </c>
      <c r="D16" s="54"/>
      <c r="E16" s="54">
        <v>1.2</v>
      </c>
    </row>
    <row r="17" ht="25" customHeight="1" spans="1:5">
      <c r="A17" s="61">
        <v>30228</v>
      </c>
      <c r="B17" s="61" t="s">
        <v>200</v>
      </c>
      <c r="C17" s="60">
        <f t="shared" si="0"/>
        <v>1.2</v>
      </c>
      <c r="D17" s="60"/>
      <c r="E17" s="60">
        <v>1.2</v>
      </c>
    </row>
    <row r="18" ht="25" customHeight="1" spans="1:5">
      <c r="A18" s="64">
        <v>303</v>
      </c>
      <c r="B18" s="64" t="s">
        <v>201</v>
      </c>
      <c r="C18" s="54">
        <f t="shared" si="0"/>
        <v>1.14</v>
      </c>
      <c r="D18" s="54">
        <v>1.14</v>
      </c>
      <c r="E18" s="54"/>
    </row>
    <row r="19" ht="25" customHeight="1" spans="1:5">
      <c r="A19" s="61">
        <v>30302</v>
      </c>
      <c r="B19" s="61" t="s">
        <v>202</v>
      </c>
      <c r="C19" s="60">
        <f t="shared" si="0"/>
        <v>1.14</v>
      </c>
      <c r="D19" s="60">
        <v>1.14</v>
      </c>
      <c r="E19" s="54"/>
    </row>
    <row r="20" spans="1:1">
      <c r="A20" s="51" t="s">
        <v>113</v>
      </c>
    </row>
    <row r="21" spans="1:1">
      <c r="A21" s="52" t="s">
        <v>175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3" sqref="$A3:$XFD1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31" t="s">
        <v>203</v>
      </c>
      <c r="B1" s="31"/>
      <c r="C1" s="31"/>
      <c r="D1" s="31"/>
      <c r="E1" s="31"/>
      <c r="F1" s="31"/>
      <c r="G1" s="31"/>
      <c r="H1" s="31"/>
    </row>
    <row r="2" spans="1:8">
      <c r="A2" s="32"/>
      <c r="B2" s="33"/>
      <c r="C2" s="33"/>
      <c r="D2" s="33"/>
      <c r="E2" s="33"/>
      <c r="F2" s="33"/>
      <c r="G2" s="33"/>
      <c r="H2" s="33" t="s">
        <v>44</v>
      </c>
    </row>
    <row r="3" ht="26" customHeight="1" spans="1:8">
      <c r="A3" s="34" t="s">
        <v>177</v>
      </c>
      <c r="B3" s="35" t="s">
        <v>204</v>
      </c>
      <c r="C3" s="35"/>
      <c r="D3" s="35"/>
      <c r="E3" s="35"/>
      <c r="F3" s="35"/>
      <c r="G3" s="35" t="s">
        <v>205</v>
      </c>
      <c r="H3" s="35" t="s">
        <v>206</v>
      </c>
    </row>
    <row r="4" ht="26" customHeight="1" spans="1:8">
      <c r="A4" s="34"/>
      <c r="B4" s="35" t="s">
        <v>181</v>
      </c>
      <c r="C4" s="35" t="s">
        <v>207</v>
      </c>
      <c r="D4" s="35" t="s">
        <v>208</v>
      </c>
      <c r="E4" s="35" t="s">
        <v>209</v>
      </c>
      <c r="F4" s="35"/>
      <c r="G4" s="35"/>
      <c r="H4" s="35"/>
    </row>
    <row r="5" ht="26" customHeight="1" spans="1:8">
      <c r="A5" s="34"/>
      <c r="B5" s="35"/>
      <c r="C5" s="35"/>
      <c r="D5" s="35"/>
      <c r="E5" s="35" t="s">
        <v>210</v>
      </c>
      <c r="F5" s="35" t="s">
        <v>211</v>
      </c>
      <c r="G5" s="35"/>
      <c r="H5" s="35"/>
    </row>
    <row r="6" ht="26" customHeight="1" spans="1:8">
      <c r="A6" s="35" t="s">
        <v>120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6</v>
      </c>
      <c r="H6" s="35">
        <v>7</v>
      </c>
    </row>
    <row r="7" ht="26" customHeight="1" spans="1:8">
      <c r="A7" s="47" t="s">
        <v>121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</row>
    <row r="8" ht="26" customHeight="1" spans="1:8">
      <c r="A8" s="47" t="s">
        <v>3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</row>
    <row r="9" ht="26" customHeight="1" spans="1:8">
      <c r="A9" s="49"/>
      <c r="B9" s="50"/>
      <c r="C9" s="50"/>
      <c r="D9" s="50"/>
      <c r="E9" s="50"/>
      <c r="F9" s="50"/>
      <c r="G9" s="50"/>
      <c r="H9" s="50"/>
    </row>
    <row r="10" ht="26" customHeight="1" spans="1:8">
      <c r="A10" s="49"/>
      <c r="B10" s="50"/>
      <c r="C10" s="50"/>
      <c r="D10" s="50"/>
      <c r="E10" s="50"/>
      <c r="F10" s="50"/>
      <c r="G10" s="50"/>
      <c r="H10" s="50"/>
    </row>
    <row r="11" ht="26" customHeight="1" spans="1:8">
      <c r="A11" s="49"/>
      <c r="B11" s="50"/>
      <c r="C11" s="50"/>
      <c r="D11" s="50"/>
      <c r="E11" s="50"/>
      <c r="F11" s="50"/>
      <c r="G11" s="50"/>
      <c r="H11" s="50"/>
    </row>
    <row r="12" ht="26" customHeight="1" spans="1:8">
      <c r="A12" s="49"/>
      <c r="B12" s="50"/>
      <c r="C12" s="50"/>
      <c r="D12" s="50"/>
      <c r="E12" s="50"/>
      <c r="F12" s="50"/>
      <c r="G12" s="50"/>
      <c r="H12" s="50"/>
    </row>
    <row r="13" ht="26" customHeight="1" spans="1:8">
      <c r="A13" s="49"/>
      <c r="B13" s="50"/>
      <c r="C13" s="50"/>
      <c r="D13" s="50"/>
      <c r="E13" s="50"/>
      <c r="F13" s="50"/>
      <c r="G13" s="50"/>
      <c r="H13" s="50"/>
    </row>
    <row r="14" ht="26" customHeight="1" spans="1:8">
      <c r="A14" s="49"/>
      <c r="B14" s="50"/>
      <c r="C14" s="50"/>
      <c r="D14" s="50"/>
      <c r="E14" s="50"/>
      <c r="F14" s="50"/>
      <c r="G14" s="50"/>
      <c r="H14" s="50"/>
    </row>
    <row r="15" ht="26" customHeight="1" spans="1:8">
      <c r="A15" s="49"/>
      <c r="B15" s="50"/>
      <c r="C15" s="50"/>
      <c r="D15" s="50"/>
      <c r="E15" s="50"/>
      <c r="F15" s="50"/>
      <c r="G15" s="50"/>
      <c r="H15" s="50"/>
    </row>
    <row r="16" ht="26" customHeight="1" spans="1:8">
      <c r="A16" s="49"/>
      <c r="B16" s="50"/>
      <c r="C16" s="50"/>
      <c r="D16" s="50"/>
      <c r="E16" s="50"/>
      <c r="F16" s="50"/>
      <c r="G16" s="50"/>
      <c r="H16" s="50"/>
    </row>
    <row r="17" spans="1:1">
      <c r="A17" s="51" t="s">
        <v>113</v>
      </c>
    </row>
    <row r="18" spans="1:1">
      <c r="A18" s="52" t="s">
        <v>175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9" sqref="G19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31" t="s">
        <v>212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44</v>
      </c>
    </row>
    <row r="3" ht="19" customHeight="1" spans="1:5">
      <c r="A3" s="41" t="s">
        <v>213</v>
      </c>
      <c r="B3" s="41" t="s">
        <v>47</v>
      </c>
      <c r="C3" s="41" t="s">
        <v>138</v>
      </c>
      <c r="D3" s="41" t="s">
        <v>214</v>
      </c>
      <c r="E3" s="41" t="s">
        <v>215</v>
      </c>
    </row>
    <row r="4" ht="19" customHeight="1" spans="1:5">
      <c r="A4" s="41" t="s">
        <v>97</v>
      </c>
      <c r="B4" s="41" t="s">
        <v>97</v>
      </c>
      <c r="C4" s="41">
        <v>1</v>
      </c>
      <c r="D4" s="41">
        <v>2</v>
      </c>
      <c r="E4" s="41">
        <v>3</v>
      </c>
    </row>
    <row r="5" ht="19" customHeight="1" spans="1:5">
      <c r="A5" s="42"/>
      <c r="B5" s="37" t="s">
        <v>216</v>
      </c>
      <c r="C5" s="43"/>
      <c r="D5" s="43"/>
      <c r="E5" s="44"/>
    </row>
    <row r="6" ht="19" customHeight="1" spans="1:5">
      <c r="A6" s="45">
        <v>1</v>
      </c>
      <c r="B6" s="39" t="s">
        <v>217</v>
      </c>
      <c r="C6" s="38"/>
      <c r="D6" s="38"/>
      <c r="E6" s="46"/>
    </row>
    <row r="7" ht="19" customHeight="1" spans="1:5">
      <c r="A7" s="45">
        <v>2</v>
      </c>
      <c r="B7" s="39" t="s">
        <v>218</v>
      </c>
      <c r="C7" s="38"/>
      <c r="D7" s="38"/>
      <c r="E7" s="46"/>
    </row>
    <row r="8" ht="19" customHeight="1" spans="1:5">
      <c r="A8" s="45">
        <v>3</v>
      </c>
      <c r="B8" s="39" t="s">
        <v>219</v>
      </c>
      <c r="C8" s="38"/>
      <c r="D8" s="38"/>
      <c r="E8" s="46"/>
    </row>
    <row r="9" ht="19" customHeight="1" spans="1:5">
      <c r="A9" s="45">
        <v>4</v>
      </c>
      <c r="B9" s="39" t="s">
        <v>220</v>
      </c>
      <c r="C9" s="38"/>
      <c r="D9" s="38"/>
      <c r="E9" s="46"/>
    </row>
    <row r="10" ht="19" customHeight="1" spans="1:5">
      <c r="A10" s="45">
        <v>5</v>
      </c>
      <c r="B10" s="39" t="s">
        <v>221</v>
      </c>
      <c r="C10" s="38"/>
      <c r="D10" s="38"/>
      <c r="E10" s="46"/>
    </row>
    <row r="11" ht="19" customHeight="1" spans="1:5">
      <c r="A11" s="45">
        <v>6</v>
      </c>
      <c r="B11" s="39" t="s">
        <v>222</v>
      </c>
      <c r="C11" s="38"/>
      <c r="D11" s="38"/>
      <c r="E11" s="46"/>
    </row>
    <row r="12" ht="19" customHeight="1" spans="1:5">
      <c r="A12" s="45">
        <v>7</v>
      </c>
      <c r="B12" s="39" t="s">
        <v>223</v>
      </c>
      <c r="C12" s="38"/>
      <c r="D12" s="38"/>
      <c r="E12" s="46"/>
    </row>
    <row r="13" ht="19" customHeight="1" spans="1:5">
      <c r="A13" s="45">
        <v>8</v>
      </c>
      <c r="B13" s="39" t="s">
        <v>224</v>
      </c>
      <c r="C13" s="38"/>
      <c r="D13" s="38"/>
      <c r="E13" s="46"/>
    </row>
    <row r="14" ht="19" customHeight="1" spans="1:5">
      <c r="A14" s="45">
        <v>9</v>
      </c>
      <c r="B14" s="39" t="s">
        <v>225</v>
      </c>
      <c r="C14" s="38"/>
      <c r="D14" s="38"/>
      <c r="E14" s="46"/>
    </row>
    <row r="15" ht="19" customHeight="1" spans="1:5">
      <c r="A15" s="45">
        <v>10</v>
      </c>
      <c r="B15" s="39" t="s">
        <v>226</v>
      </c>
      <c r="C15" s="38"/>
      <c r="D15" s="38"/>
      <c r="E15" s="46"/>
    </row>
    <row r="16" ht="19" customHeight="1" spans="1:5">
      <c r="A16" s="45">
        <v>11</v>
      </c>
      <c r="B16" s="39" t="s">
        <v>227</v>
      </c>
      <c r="C16" s="38"/>
      <c r="D16" s="38"/>
      <c r="E16" s="46"/>
    </row>
    <row r="17" ht="19" customHeight="1" spans="1:5">
      <c r="A17" s="45">
        <v>12</v>
      </c>
      <c r="B17" s="39" t="s">
        <v>228</v>
      </c>
      <c r="C17" s="38"/>
      <c r="D17" s="38"/>
      <c r="E17" s="46"/>
    </row>
    <row r="18" ht="19" customHeight="1" spans="1:5">
      <c r="A18" s="45">
        <v>13</v>
      </c>
      <c r="B18" s="39" t="s">
        <v>229</v>
      </c>
      <c r="C18" s="38"/>
      <c r="D18" s="38"/>
      <c r="E18" s="46"/>
    </row>
    <row r="19" ht="19" customHeight="1" spans="1:5">
      <c r="A19" s="45">
        <v>14</v>
      </c>
      <c r="B19" s="39" t="s">
        <v>230</v>
      </c>
      <c r="C19" s="38"/>
      <c r="D19" s="38"/>
      <c r="E19" s="46"/>
    </row>
    <row r="20" ht="19" customHeight="1" spans="1:5">
      <c r="A20" s="45">
        <v>15</v>
      </c>
      <c r="B20" s="39" t="s">
        <v>231</v>
      </c>
      <c r="C20" s="38"/>
      <c r="D20" s="38"/>
      <c r="E20" s="46"/>
    </row>
    <row r="21" spans="1:1">
      <c r="A21" s="40" t="s">
        <v>95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31" t="s">
        <v>232</v>
      </c>
      <c r="B1" s="31"/>
    </row>
    <row r="2" spans="1:2">
      <c r="A2" s="32"/>
      <c r="B2" s="33" t="s">
        <v>44</v>
      </c>
    </row>
    <row r="3" ht="15" customHeight="1" spans="1:2">
      <c r="A3" s="34" t="s">
        <v>233</v>
      </c>
      <c r="B3" s="35" t="s">
        <v>234</v>
      </c>
    </row>
    <row r="4" spans="1:2">
      <c r="A4" s="34"/>
      <c r="B4" s="35"/>
    </row>
    <row r="5" spans="1:2">
      <c r="A5" s="36" t="s">
        <v>97</v>
      </c>
      <c r="B5" s="35">
        <v>1</v>
      </c>
    </row>
    <row r="6" spans="1:2">
      <c r="A6" s="37" t="s">
        <v>216</v>
      </c>
      <c r="B6" s="38"/>
    </row>
    <row r="7" spans="1:2">
      <c r="A7" s="39" t="s">
        <v>235</v>
      </c>
      <c r="B7" s="38"/>
    </row>
    <row r="8" spans="1:2">
      <c r="A8" s="39"/>
      <c r="B8" s="38"/>
    </row>
    <row r="9" spans="1:2">
      <c r="A9" s="39"/>
      <c r="B9" s="38"/>
    </row>
    <row r="10" spans="1:2">
      <c r="A10" s="39"/>
      <c r="B10" s="38"/>
    </row>
    <row r="11" spans="1:2">
      <c r="A11" s="39"/>
      <c r="B11" s="38"/>
    </row>
    <row r="12" spans="1:2">
      <c r="A12" s="39"/>
      <c r="B12" s="38"/>
    </row>
    <row r="13" spans="1:2">
      <c r="A13" s="39"/>
      <c r="B13" s="38"/>
    </row>
    <row r="14" spans="1:2">
      <c r="A14" s="39"/>
      <c r="B14" s="38"/>
    </row>
    <row r="15" spans="1:2">
      <c r="A15" s="39"/>
      <c r="B15" s="38"/>
    </row>
    <row r="16" spans="1:1">
      <c r="A16" s="40" t="s">
        <v>95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31" t="s">
        <v>236</v>
      </c>
      <c r="B1" s="31"/>
      <c r="C1" s="31"/>
      <c r="D1" s="31"/>
      <c r="E1" s="31"/>
    </row>
    <row r="2" spans="1:5">
      <c r="A2" s="32"/>
      <c r="B2" s="33"/>
      <c r="C2" s="33"/>
      <c r="D2" s="33"/>
      <c r="E2" s="33" t="s">
        <v>44</v>
      </c>
    </row>
    <row r="3" spans="1:5">
      <c r="A3" s="41" t="s">
        <v>237</v>
      </c>
      <c r="B3" s="41" t="s">
        <v>138</v>
      </c>
      <c r="C3" s="41" t="s">
        <v>238</v>
      </c>
      <c r="D3" s="41" t="s">
        <v>239</v>
      </c>
      <c r="E3" s="41" t="s">
        <v>240</v>
      </c>
    </row>
    <row r="4" spans="1:5">
      <c r="A4" s="41" t="s">
        <v>97</v>
      </c>
      <c r="B4" s="41">
        <v>1</v>
      </c>
      <c r="C4" s="41">
        <v>2</v>
      </c>
      <c r="D4" s="41">
        <v>3</v>
      </c>
      <c r="E4" s="41">
        <v>4</v>
      </c>
    </row>
    <row r="5" spans="1:5">
      <c r="A5" s="37" t="s">
        <v>216</v>
      </c>
      <c r="B5" s="38"/>
      <c r="C5" s="38"/>
      <c r="D5" s="38"/>
      <c r="E5" s="38"/>
    </row>
    <row r="6" spans="1:5">
      <c r="A6" s="39" t="s">
        <v>235</v>
      </c>
      <c r="B6" s="38"/>
      <c r="C6" s="38"/>
      <c r="D6" s="38"/>
      <c r="E6" s="38"/>
    </row>
    <row r="7" spans="1:5">
      <c r="A7" s="39"/>
      <c r="B7" s="38"/>
      <c r="C7" s="38"/>
      <c r="D7" s="38"/>
      <c r="E7" s="38"/>
    </row>
    <row r="8" spans="1:5">
      <c r="A8" s="39"/>
      <c r="B8" s="38"/>
      <c r="C8" s="38"/>
      <c r="D8" s="38"/>
      <c r="E8" s="38"/>
    </row>
    <row r="9" spans="1:5">
      <c r="A9" s="39"/>
      <c r="B9" s="38"/>
      <c r="C9" s="38"/>
      <c r="D9" s="38"/>
      <c r="E9" s="38"/>
    </row>
    <row r="10" spans="1:5">
      <c r="A10" s="39"/>
      <c r="B10" s="38"/>
      <c r="C10" s="38"/>
      <c r="D10" s="38"/>
      <c r="E10" s="38"/>
    </row>
    <row r="11" spans="1:5">
      <c r="A11" s="39"/>
      <c r="B11" s="38"/>
      <c r="C11" s="38"/>
      <c r="D11" s="38"/>
      <c r="E11" s="38"/>
    </row>
    <row r="12" spans="1:5">
      <c r="A12" s="39"/>
      <c r="B12" s="38"/>
      <c r="C12" s="38"/>
      <c r="D12" s="38"/>
      <c r="E12" s="38"/>
    </row>
    <row r="13" spans="1:5">
      <c r="A13" s="39"/>
      <c r="B13" s="38"/>
      <c r="C13" s="38"/>
      <c r="D13" s="38"/>
      <c r="E13" s="38"/>
    </row>
    <row r="14" spans="1:5">
      <c r="A14" s="39"/>
      <c r="B14" s="38"/>
      <c r="C14" s="38"/>
      <c r="D14" s="38"/>
      <c r="E14" s="38"/>
    </row>
    <row r="15" spans="1:1">
      <c r="A15" s="40" t="s">
        <v>95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31" t="s">
        <v>241</v>
      </c>
      <c r="B1" s="31"/>
    </row>
    <row r="2" spans="1:2">
      <c r="A2" s="32"/>
      <c r="B2" s="33" t="s">
        <v>44</v>
      </c>
    </row>
    <row r="3" ht="15" customHeight="1" spans="1:2">
      <c r="A3" s="34" t="s">
        <v>233</v>
      </c>
      <c r="B3" s="35" t="s">
        <v>234</v>
      </c>
    </row>
    <row r="4" spans="1:2">
      <c r="A4" s="34"/>
      <c r="B4" s="35"/>
    </row>
    <row r="5" spans="1:2">
      <c r="A5" s="36" t="s">
        <v>97</v>
      </c>
      <c r="B5" s="35">
        <v>1</v>
      </c>
    </row>
    <row r="6" spans="1:2">
      <c r="A6" s="37" t="s">
        <v>216</v>
      </c>
      <c r="B6" s="38"/>
    </row>
    <row r="7" spans="1:2">
      <c r="A7" s="39" t="s">
        <v>235</v>
      </c>
      <c r="B7" s="38"/>
    </row>
    <row r="8" spans="1:2">
      <c r="A8" s="39"/>
      <c r="B8" s="38"/>
    </row>
    <row r="9" spans="1:2">
      <c r="A9" s="39"/>
      <c r="B9" s="38"/>
    </row>
    <row r="10" spans="1:2">
      <c r="A10" s="39"/>
      <c r="B10" s="38"/>
    </row>
    <row r="11" spans="1:2">
      <c r="A11" s="39"/>
      <c r="B11" s="38"/>
    </row>
    <row r="12" spans="1:2">
      <c r="A12" s="39"/>
      <c r="B12" s="38"/>
    </row>
    <row r="13" spans="1:2">
      <c r="A13" s="39"/>
      <c r="B13" s="38"/>
    </row>
    <row r="14" spans="1:2">
      <c r="A14" s="39"/>
      <c r="B14" s="38"/>
    </row>
    <row r="15" spans="1:2">
      <c r="A15" s="39"/>
      <c r="B15" s="38"/>
    </row>
    <row r="16" spans="1:1">
      <c r="A16" s="40" t="s">
        <v>95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9" sqref="K19"/>
    </sheetView>
  </sheetViews>
  <sheetFormatPr defaultColWidth="11.425" defaultRowHeight="14.25"/>
  <cols>
    <col min="1" max="1" width="17.6916666666667" style="20" customWidth="1"/>
    <col min="2" max="2" width="13.3166666666667" style="20" customWidth="1"/>
    <col min="3" max="3" width="9.925" style="20" customWidth="1"/>
    <col min="4" max="4" width="10.4666666666667" style="20" customWidth="1"/>
    <col min="5" max="5" width="14.2833333333333" style="20" customWidth="1"/>
    <col min="6" max="6" width="5.025" style="20" customWidth="1"/>
    <col min="7" max="7" width="5.175" style="20" customWidth="1"/>
    <col min="8" max="8" width="13.65" style="20" customWidth="1"/>
    <col min="9" max="9" width="14.425" style="20" customWidth="1"/>
    <col min="10" max="16384" width="11.425" style="20"/>
  </cols>
  <sheetData>
    <row r="1" s="20" customFormat="1" ht="27.75" customHeight="1" spans="1:9">
      <c r="A1" s="21"/>
      <c r="B1" s="21"/>
      <c r="C1" s="22" t="s">
        <v>242</v>
      </c>
      <c r="D1" s="21"/>
      <c r="E1" s="21"/>
      <c r="F1" s="21"/>
      <c r="G1" s="21"/>
      <c r="H1" s="21"/>
      <c r="I1" s="21"/>
    </row>
    <row r="2" s="20" customFormat="1" ht="27.75" customHeight="1" spans="1:9">
      <c r="A2" s="21"/>
      <c r="B2" s="21"/>
      <c r="C2" s="21"/>
      <c r="D2" s="23" t="s">
        <v>243</v>
      </c>
      <c r="E2" s="21"/>
      <c r="F2" s="21"/>
      <c r="G2" s="21"/>
      <c r="H2" s="21"/>
      <c r="I2" s="21"/>
    </row>
    <row r="3" s="20" customFormat="1" ht="17.25" customHeight="1" spans="1:9">
      <c r="A3" s="24" t="s">
        <v>244</v>
      </c>
      <c r="B3" s="25"/>
      <c r="C3" s="25"/>
      <c r="D3" s="26"/>
      <c r="E3" s="24" t="s">
        <v>245</v>
      </c>
      <c r="F3" s="24"/>
      <c r="G3" s="24"/>
      <c r="H3" s="24"/>
      <c r="I3" s="24"/>
    </row>
    <row r="4" s="20" customFormat="1" ht="17.25" customHeight="1" spans="1:9">
      <c r="A4" s="24" t="s">
        <v>246</v>
      </c>
      <c r="B4" s="24"/>
      <c r="C4" s="24"/>
      <c r="D4" s="26"/>
      <c r="E4" s="24" t="s">
        <v>247</v>
      </c>
      <c r="F4" s="24"/>
      <c r="G4" s="24"/>
      <c r="H4" s="24"/>
      <c r="I4" s="24"/>
    </row>
    <row r="5" s="20" customFormat="1" ht="17.25" customHeight="1" spans="1:9">
      <c r="A5" s="24" t="s">
        <v>248</v>
      </c>
      <c r="B5" s="24"/>
      <c r="C5" s="24"/>
      <c r="D5" s="26"/>
      <c r="E5" s="24" t="s">
        <v>249</v>
      </c>
      <c r="F5" s="24"/>
      <c r="G5" s="24"/>
      <c r="H5" s="24"/>
      <c r="I5" s="24"/>
    </row>
    <row r="6" s="20" customFormat="1" ht="17.25" customHeight="1" spans="1:9">
      <c r="A6" s="24" t="s">
        <v>250</v>
      </c>
      <c r="B6" s="27"/>
      <c r="C6" s="24"/>
      <c r="D6" s="26"/>
      <c r="E6" s="24" t="s">
        <v>251</v>
      </c>
      <c r="F6" s="27"/>
      <c r="G6" s="24"/>
      <c r="H6" s="24"/>
      <c r="I6" s="24"/>
    </row>
    <row r="7" s="20" customFormat="1" ht="17.25" customHeight="1" spans="1:9">
      <c r="A7" s="24" t="s">
        <v>252</v>
      </c>
      <c r="B7" s="26"/>
      <c r="C7" s="26"/>
      <c r="D7" s="26"/>
      <c r="E7" s="26"/>
      <c r="F7" s="26"/>
      <c r="G7" s="26"/>
      <c r="H7" s="26"/>
      <c r="I7" s="26"/>
    </row>
    <row r="8" s="20" customFormat="1" ht="17.25" customHeight="1" spans="1:9">
      <c r="A8" s="24" t="s">
        <v>253</v>
      </c>
      <c r="B8" s="26"/>
      <c r="C8" s="26"/>
      <c r="D8" s="26"/>
      <c r="E8" s="26"/>
      <c r="F8" s="26"/>
      <c r="G8" s="26"/>
      <c r="H8" s="26"/>
      <c r="I8" s="26"/>
    </row>
    <row r="9" s="20" customFormat="1" ht="34.5" customHeight="1" spans="1:9">
      <c r="A9" s="24" t="s">
        <v>254</v>
      </c>
      <c r="B9" s="26"/>
      <c r="C9" s="26"/>
      <c r="D9" s="26"/>
      <c r="E9" s="26"/>
      <c r="F9" s="26"/>
      <c r="G9" s="26"/>
      <c r="H9" s="26"/>
      <c r="I9" s="26"/>
    </row>
    <row r="10" s="20" customFormat="1" ht="17.25" customHeight="1" spans="1:9">
      <c r="A10" s="24" t="s">
        <v>255</v>
      </c>
      <c r="B10" s="26"/>
      <c r="C10" s="26"/>
      <c r="D10" s="26"/>
      <c r="E10" s="26"/>
      <c r="F10" s="26"/>
      <c r="G10" s="26"/>
      <c r="H10" s="26"/>
      <c r="I10" s="26"/>
    </row>
    <row r="11" s="20" customFormat="1" ht="17.25" customHeight="1" spans="1:9">
      <c r="A11" s="24" t="s">
        <v>256</v>
      </c>
      <c r="B11" s="26"/>
      <c r="C11" s="26"/>
      <c r="D11" s="26"/>
      <c r="E11" s="26"/>
      <c r="F11" s="26"/>
      <c r="G11" s="26"/>
      <c r="H11" s="26"/>
      <c r="I11" s="26"/>
    </row>
    <row r="12" s="20" customFormat="1" ht="17.25" customHeight="1" spans="1:9">
      <c r="A12" s="24" t="s">
        <v>257</v>
      </c>
      <c r="B12" s="26"/>
      <c r="C12" s="26"/>
      <c r="D12" s="26"/>
      <c r="E12" s="26"/>
      <c r="F12" s="26"/>
      <c r="G12" s="26"/>
      <c r="H12" s="26"/>
      <c r="I12" s="26"/>
    </row>
    <row r="13" s="20" customFormat="1" ht="17.25" customHeight="1" spans="1:9">
      <c r="A13" s="24" t="s">
        <v>258</v>
      </c>
      <c r="B13" s="26"/>
      <c r="C13" s="26"/>
      <c r="D13" s="26"/>
      <c r="E13" s="26"/>
      <c r="F13" s="26"/>
      <c r="G13" s="26"/>
      <c r="H13" s="26"/>
      <c r="I13" s="26"/>
    </row>
    <row r="14" s="20" customFormat="1" ht="17.25" customHeight="1" spans="1:9">
      <c r="A14" s="24" t="s">
        <v>259</v>
      </c>
      <c r="B14" s="26"/>
      <c r="C14" s="26"/>
      <c r="D14" s="26"/>
      <c r="E14" s="26"/>
      <c r="F14" s="26"/>
      <c r="G14" s="26"/>
      <c r="H14" s="26"/>
      <c r="I14" s="26"/>
    </row>
    <row r="15" s="20" customFormat="1" ht="17.25" customHeight="1" spans="1:9">
      <c r="A15" s="24" t="s">
        <v>260</v>
      </c>
      <c r="B15" s="26"/>
      <c r="C15" s="26"/>
      <c r="D15" s="26"/>
      <c r="E15" s="26"/>
      <c r="F15" s="26"/>
      <c r="G15" s="26"/>
      <c r="H15" s="26"/>
      <c r="I15" s="26"/>
    </row>
    <row r="16" s="20" customFormat="1" ht="34.5" customHeight="1" spans="1:9">
      <c r="A16" s="24" t="s">
        <v>261</v>
      </c>
      <c r="B16" s="26"/>
      <c r="C16" s="26"/>
      <c r="D16" s="26"/>
      <c r="E16" s="26"/>
      <c r="F16" s="26"/>
      <c r="G16" s="26"/>
      <c r="H16" s="26"/>
      <c r="I16" s="26"/>
    </row>
    <row r="17" s="20" customFormat="1" ht="17.25" customHeight="1" spans="1:9">
      <c r="A17" s="24" t="s">
        <v>262</v>
      </c>
      <c r="B17" s="28" t="s">
        <v>263</v>
      </c>
      <c r="C17" s="28"/>
      <c r="D17" s="28"/>
      <c r="E17" s="28"/>
      <c r="F17" s="28"/>
      <c r="G17" s="28"/>
      <c r="H17" s="28"/>
      <c r="I17" s="28"/>
    </row>
    <row r="18" s="20" customFormat="1" ht="34.5" customHeight="1" spans="1:9">
      <c r="A18" s="24" t="s">
        <v>264</v>
      </c>
      <c r="B18" s="24" t="s">
        <v>265</v>
      </c>
      <c r="C18" s="24" t="s">
        <v>266</v>
      </c>
      <c r="D18" s="24" t="s">
        <v>267</v>
      </c>
      <c r="E18" s="24" t="s">
        <v>268</v>
      </c>
      <c r="F18" s="24" t="s">
        <v>269</v>
      </c>
      <c r="G18" s="24"/>
      <c r="H18" s="24" t="s">
        <v>270</v>
      </c>
      <c r="I18" s="24" t="s">
        <v>271</v>
      </c>
    </row>
    <row r="19" s="20" customFormat="1" ht="51.75" customHeight="1" spans="1:9">
      <c r="A19" s="24" t="s">
        <v>272</v>
      </c>
      <c r="B19" s="24" t="s">
        <v>273</v>
      </c>
      <c r="C19" s="25"/>
      <c r="D19" s="24"/>
      <c r="E19" s="24"/>
      <c r="F19" s="26"/>
      <c r="G19" s="26"/>
      <c r="H19" s="26"/>
      <c r="I19" s="26"/>
    </row>
    <row r="20" s="20" customFormat="1" ht="17.25" customHeight="1" spans="1:9">
      <c r="A20" s="24" t="s">
        <v>274</v>
      </c>
      <c r="B20" s="24" t="s">
        <v>275</v>
      </c>
      <c r="C20" s="24"/>
      <c r="D20" s="29"/>
      <c r="E20" s="27"/>
      <c r="F20" s="24"/>
      <c r="G20" s="24"/>
      <c r="H20" s="26"/>
      <c r="I20" s="26"/>
    </row>
    <row r="21" s="20" customFormat="1" ht="34.5" customHeight="1" spans="1:9">
      <c r="A21" s="24"/>
      <c r="B21" s="24" t="s">
        <v>276</v>
      </c>
      <c r="C21" s="24"/>
      <c r="D21" s="24"/>
      <c r="E21" s="24"/>
      <c r="F21" s="26"/>
      <c r="G21" s="26"/>
      <c r="H21" s="26"/>
      <c r="I21" s="26"/>
    </row>
    <row r="22" s="20" customFormat="1" ht="17.25" customHeight="1" spans="1:9">
      <c r="A22" s="24"/>
      <c r="B22" s="24" t="s">
        <v>277</v>
      </c>
      <c r="C22" s="24"/>
      <c r="D22" s="24"/>
      <c r="E22" s="24"/>
      <c r="F22" s="26"/>
      <c r="G22" s="26"/>
      <c r="H22" s="26"/>
      <c r="I22" s="26"/>
    </row>
    <row r="23" s="20" customFormat="1" ht="51.75" customHeight="1" spans="1:9">
      <c r="A23" s="24" t="s">
        <v>278</v>
      </c>
      <c r="B23" s="24" t="s">
        <v>279</v>
      </c>
      <c r="C23" s="24"/>
      <c r="D23" s="24"/>
      <c r="E23" s="24"/>
      <c r="F23" s="26"/>
      <c r="G23" s="26"/>
      <c r="H23" s="26"/>
      <c r="I23" s="26"/>
    </row>
    <row r="24" s="20" customFormat="1" ht="34.5" customHeight="1" spans="1:9">
      <c r="A24" s="24" t="s">
        <v>280</v>
      </c>
      <c r="B24" s="24" t="s">
        <v>281</v>
      </c>
      <c r="C24" s="24"/>
      <c r="D24" s="24"/>
      <c r="E24" s="27"/>
      <c r="F24" s="30"/>
      <c r="G24" s="24"/>
      <c r="H24" s="26"/>
      <c r="I24" s="26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G12" sqref="G12"/>
    </sheetView>
  </sheetViews>
  <sheetFormatPr defaultColWidth="11.425" defaultRowHeight="14.25" outlineLevelCol="5"/>
  <cols>
    <col min="1" max="1" width="13.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282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283</v>
      </c>
      <c r="D2" s="2"/>
      <c r="E2" s="2"/>
      <c r="F2" s="2"/>
    </row>
    <row r="3" s="1" customFormat="1" ht="17.25" customHeight="1" spans="1:6">
      <c r="A3" s="5" t="s">
        <v>284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285</v>
      </c>
      <c r="B4" s="6" t="s">
        <v>286</v>
      </c>
      <c r="C4" s="5"/>
      <c r="D4" s="5" t="s">
        <v>287</v>
      </c>
      <c r="E4" s="5" t="s">
        <v>288</v>
      </c>
      <c r="F4" s="5"/>
    </row>
    <row r="5" s="1" customFormat="1" ht="17.25" customHeight="1" spans="1:6">
      <c r="A5" s="5" t="s">
        <v>289</v>
      </c>
      <c r="B5" s="5" t="s">
        <v>290</v>
      </c>
      <c r="C5" s="5"/>
      <c r="D5" s="5"/>
      <c r="E5" s="5"/>
      <c r="F5" s="5"/>
    </row>
    <row r="6" s="1" customFormat="1" ht="16.1" customHeight="1" spans="1:6">
      <c r="A6" s="5"/>
      <c r="B6" s="6" t="s">
        <v>291</v>
      </c>
      <c r="C6" s="5"/>
      <c r="D6" s="5"/>
      <c r="E6" s="5"/>
      <c r="F6" s="5"/>
    </row>
    <row r="7" s="1" customFormat="1" ht="17.25" customHeight="1" spans="1:6">
      <c r="A7" s="5"/>
      <c r="B7" s="5" t="s">
        <v>292</v>
      </c>
      <c r="C7" s="5"/>
      <c r="D7" s="5"/>
      <c r="E7" s="5"/>
      <c r="F7" s="5"/>
    </row>
    <row r="8" s="1" customFormat="1" ht="61" customHeight="1" spans="1:6">
      <c r="A8" s="5"/>
      <c r="B8" s="7" t="s">
        <v>293</v>
      </c>
      <c r="C8" s="8"/>
      <c r="D8" s="8"/>
      <c r="E8" s="8"/>
      <c r="F8" s="8"/>
    </row>
    <row r="9" s="1" customFormat="1" ht="17.25" customHeight="1" spans="1:6">
      <c r="A9" s="5"/>
      <c r="B9" s="5" t="s">
        <v>294</v>
      </c>
      <c r="C9" s="5"/>
      <c r="D9" s="5"/>
      <c r="E9" s="5"/>
      <c r="F9" s="5"/>
    </row>
    <row r="10" s="1" customFormat="1" ht="16.1" customHeight="1" spans="1:6">
      <c r="A10" s="5"/>
      <c r="B10" s="6" t="s">
        <v>295</v>
      </c>
      <c r="C10" s="5"/>
      <c r="D10" s="5"/>
      <c r="E10" s="5"/>
      <c r="F10" s="5"/>
    </row>
    <row r="11" s="1" customFormat="1" ht="84" customHeight="1" spans="1:6">
      <c r="A11" s="5" t="s">
        <v>262</v>
      </c>
      <c r="B11" s="9" t="s">
        <v>296</v>
      </c>
      <c r="C11" s="10"/>
      <c r="D11" s="10"/>
      <c r="E11" s="10"/>
      <c r="F11" s="10"/>
    </row>
    <row r="12" s="1" customFormat="1" ht="17.25" customHeight="1" spans="1:6">
      <c r="A12" s="5" t="s">
        <v>297</v>
      </c>
      <c r="B12" s="5" t="s">
        <v>298</v>
      </c>
      <c r="C12" s="5"/>
      <c r="D12" s="5"/>
      <c r="E12" s="5"/>
      <c r="F12" s="5"/>
    </row>
    <row r="13" s="1" customFormat="1" ht="30" customHeight="1" spans="1:6">
      <c r="A13" s="5"/>
      <c r="B13" s="7" t="s">
        <v>299</v>
      </c>
      <c r="C13" s="8"/>
      <c r="D13" s="8"/>
      <c r="E13" s="8"/>
      <c r="F13" s="8"/>
    </row>
    <row r="14" s="1" customFormat="1" ht="34" customHeight="1" spans="1:6">
      <c r="A14" s="5"/>
      <c r="B14" s="11" t="s">
        <v>300</v>
      </c>
      <c r="C14" s="6" t="s">
        <v>35</v>
      </c>
      <c r="D14" s="5"/>
      <c r="E14" s="5"/>
      <c r="F14" s="5"/>
    </row>
    <row r="15" s="1" customFormat="1" ht="17.25" customHeight="1" spans="1:6">
      <c r="A15" s="5"/>
      <c r="B15" s="5" t="s">
        <v>301</v>
      </c>
      <c r="C15" s="5"/>
      <c r="D15" s="5"/>
      <c r="E15" s="5"/>
      <c r="F15" s="5"/>
    </row>
    <row r="16" s="1" customFormat="1" ht="16.1" customHeight="1" spans="1:6">
      <c r="A16" s="5"/>
      <c r="B16" s="12" t="s">
        <v>302</v>
      </c>
      <c r="C16" s="13"/>
      <c r="D16" s="13"/>
      <c r="E16" s="13"/>
      <c r="F16" s="13"/>
    </row>
    <row r="17" s="1" customFormat="1" ht="35" customHeight="1" spans="1:6">
      <c r="A17" s="5" t="s">
        <v>303</v>
      </c>
      <c r="B17" s="5" t="s">
        <v>304</v>
      </c>
      <c r="C17" s="7" t="s">
        <v>305</v>
      </c>
      <c r="D17" s="8"/>
      <c r="E17" s="8"/>
      <c r="F17" s="8"/>
    </row>
    <row r="18" s="1" customFormat="1" ht="17.25" customHeight="1" spans="1:6">
      <c r="A18" s="5"/>
      <c r="B18" s="5" t="s">
        <v>306</v>
      </c>
      <c r="C18" s="14">
        <v>9</v>
      </c>
      <c r="D18" s="5"/>
      <c r="E18" s="5"/>
      <c r="F18" s="5"/>
    </row>
    <row r="19" s="1" customFormat="1" ht="17.25" customHeight="1" spans="1:6">
      <c r="A19" s="5"/>
      <c r="B19" s="5" t="s">
        <v>307</v>
      </c>
      <c r="C19" s="14">
        <v>17</v>
      </c>
      <c r="D19" s="5"/>
      <c r="E19" s="5"/>
      <c r="F19" s="5"/>
    </row>
    <row r="20" s="1" customFormat="1" ht="32" customHeight="1" spans="1:6">
      <c r="A20" s="5" t="s">
        <v>308</v>
      </c>
      <c r="B20" s="5" t="s">
        <v>309</v>
      </c>
      <c r="C20" s="5" t="s">
        <v>310</v>
      </c>
      <c r="D20" s="5"/>
      <c r="E20" s="5" t="s">
        <v>311</v>
      </c>
      <c r="F20" s="5" t="s">
        <v>312</v>
      </c>
    </row>
    <row r="21" s="1" customFormat="1" ht="17.25" customHeight="1" spans="1:6">
      <c r="A21" s="5"/>
      <c r="B21" s="5" t="s">
        <v>313</v>
      </c>
      <c r="C21" s="5" t="s">
        <v>314</v>
      </c>
      <c r="D21" s="5">
        <v>230.45</v>
      </c>
      <c r="E21" s="5" t="s">
        <v>315</v>
      </c>
      <c r="F21" s="5"/>
    </row>
    <row r="22" s="1" customFormat="1" ht="17.25" customHeight="1" spans="1:6">
      <c r="A22" s="5"/>
      <c r="B22" s="5"/>
      <c r="C22" s="5" t="s">
        <v>316</v>
      </c>
      <c r="D22" s="5">
        <v>1.2</v>
      </c>
      <c r="E22" s="5"/>
      <c r="F22" s="5"/>
    </row>
    <row r="23" s="1" customFormat="1" ht="17.25" customHeight="1" spans="1:6">
      <c r="A23" s="5"/>
      <c r="B23" s="5"/>
      <c r="C23" s="5" t="s">
        <v>317</v>
      </c>
      <c r="D23" s="5">
        <f>SUM(D21:D22)</f>
        <v>231.65</v>
      </c>
      <c r="E23" s="5" t="s">
        <v>318</v>
      </c>
      <c r="F23" s="5">
        <f>D23</f>
        <v>231.65</v>
      </c>
    </row>
    <row r="24" s="1" customFormat="1" ht="17.25" customHeight="1" spans="1:6">
      <c r="A24" s="5"/>
      <c r="B24" s="5" t="s">
        <v>319</v>
      </c>
      <c r="C24" s="5" t="s">
        <v>320</v>
      </c>
      <c r="D24" s="5"/>
      <c r="E24" s="5" t="s">
        <v>321</v>
      </c>
      <c r="F24" s="5"/>
    </row>
    <row r="25" s="1" customFormat="1" ht="17.25" customHeight="1" spans="1:6">
      <c r="A25" s="5"/>
      <c r="B25" s="5"/>
      <c r="C25" s="5" t="s">
        <v>322</v>
      </c>
      <c r="D25" s="5"/>
      <c r="E25" s="5" t="s">
        <v>323</v>
      </c>
      <c r="F25" s="5">
        <v>231.65</v>
      </c>
    </row>
    <row r="26" s="1" customFormat="1" ht="17.25" customHeight="1" spans="1:6">
      <c r="A26" s="5"/>
      <c r="B26" s="5"/>
      <c r="C26" s="5" t="s">
        <v>317</v>
      </c>
      <c r="D26" s="5"/>
      <c r="E26" s="5" t="s">
        <v>324</v>
      </c>
      <c r="F26" s="5">
        <v>231.65</v>
      </c>
    </row>
    <row r="27" s="1" customFormat="1" ht="17.25" customHeight="1" spans="1:6">
      <c r="A27" s="5" t="s">
        <v>264</v>
      </c>
      <c r="B27" s="5" t="s">
        <v>265</v>
      </c>
      <c r="C27" s="5" t="s">
        <v>266</v>
      </c>
      <c r="D27" s="5" t="s">
        <v>325</v>
      </c>
      <c r="E27" s="5" t="s">
        <v>270</v>
      </c>
      <c r="F27" s="5" t="s">
        <v>271</v>
      </c>
    </row>
    <row r="28" s="1" customFormat="1" customHeight="1" spans="1:6">
      <c r="A28" s="15" t="s">
        <v>326</v>
      </c>
      <c r="B28" s="15" t="s">
        <v>327</v>
      </c>
      <c r="C28" s="15" t="s">
        <v>328</v>
      </c>
      <c r="D28" s="16" t="s">
        <v>329</v>
      </c>
      <c r="E28" s="17"/>
      <c r="F28" s="17"/>
    </row>
    <row r="29" s="1" customFormat="1" customHeight="1" spans="1:6">
      <c r="A29" s="15"/>
      <c r="B29" s="15" t="s">
        <v>327</v>
      </c>
      <c r="C29" s="15" t="s">
        <v>330</v>
      </c>
      <c r="D29" s="16" t="s">
        <v>329</v>
      </c>
      <c r="E29" s="17"/>
      <c r="F29" s="17"/>
    </row>
    <row r="30" ht="13.5" spans="1:6">
      <c r="A30" s="15"/>
      <c r="B30" s="15" t="s">
        <v>327</v>
      </c>
      <c r="C30" s="15" t="s">
        <v>331</v>
      </c>
      <c r="D30" s="16" t="s">
        <v>329</v>
      </c>
      <c r="E30" s="17"/>
      <c r="F30" s="17"/>
    </row>
    <row r="31" ht="13.5" spans="1:6">
      <c r="A31" s="15"/>
      <c r="B31" s="15" t="s">
        <v>327</v>
      </c>
      <c r="C31" s="15" t="s">
        <v>332</v>
      </c>
      <c r="D31" s="16" t="s">
        <v>333</v>
      </c>
      <c r="E31" s="17"/>
      <c r="F31" s="17"/>
    </row>
    <row r="32" ht="13.5" spans="1:6">
      <c r="A32" s="15"/>
      <c r="B32" s="15" t="s">
        <v>334</v>
      </c>
      <c r="C32" s="15" t="s">
        <v>335</v>
      </c>
      <c r="D32" s="16" t="s">
        <v>336</v>
      </c>
      <c r="E32" s="17"/>
      <c r="F32" s="17"/>
    </row>
    <row r="33" ht="13.5" spans="1:6">
      <c r="A33" s="15"/>
      <c r="B33" s="15" t="s">
        <v>334</v>
      </c>
      <c r="C33" s="15" t="s">
        <v>337</v>
      </c>
      <c r="D33" s="16" t="s">
        <v>338</v>
      </c>
      <c r="E33" s="17"/>
      <c r="F33" s="17"/>
    </row>
    <row r="34" ht="13.5" spans="1:6">
      <c r="A34" s="15"/>
      <c r="B34" s="15" t="s">
        <v>339</v>
      </c>
      <c r="C34" s="15" t="s">
        <v>340</v>
      </c>
      <c r="D34" s="16" t="s">
        <v>338</v>
      </c>
      <c r="E34" s="17"/>
      <c r="F34" s="17"/>
    </row>
    <row r="35" ht="13.5" spans="1:6">
      <c r="A35" s="15"/>
      <c r="B35" s="15" t="s">
        <v>341</v>
      </c>
      <c r="C35" s="15" t="s">
        <v>342</v>
      </c>
      <c r="D35" s="16" t="s">
        <v>338</v>
      </c>
      <c r="E35" s="17"/>
      <c r="F35" s="17"/>
    </row>
    <row r="36" ht="13.5" spans="1:6">
      <c r="A36" s="15"/>
      <c r="B36" s="15" t="s">
        <v>343</v>
      </c>
      <c r="C36" s="15" t="s">
        <v>344</v>
      </c>
      <c r="D36" s="16" t="s">
        <v>329</v>
      </c>
      <c r="E36" s="17"/>
      <c r="F36" s="17"/>
    </row>
    <row r="37" ht="13.5" spans="1:6">
      <c r="A37" s="15"/>
      <c r="B37" s="15" t="s">
        <v>345</v>
      </c>
      <c r="C37" s="18" t="s">
        <v>346</v>
      </c>
      <c r="D37" s="16" t="s">
        <v>336</v>
      </c>
      <c r="E37" s="17"/>
      <c r="F37" s="17"/>
    </row>
    <row r="38" ht="13.5" spans="1:6">
      <c r="A38" s="15" t="s">
        <v>347</v>
      </c>
      <c r="B38" s="15" t="s">
        <v>348</v>
      </c>
      <c r="C38" s="19" t="s">
        <v>349</v>
      </c>
      <c r="D38" s="19" t="s">
        <v>350</v>
      </c>
      <c r="E38" s="19"/>
      <c r="F38" s="19"/>
    </row>
    <row r="39" ht="13.5" spans="1:6">
      <c r="A39" s="15"/>
      <c r="B39" s="15" t="s">
        <v>351</v>
      </c>
      <c r="C39" s="19" t="s">
        <v>352</v>
      </c>
      <c r="D39" s="19" t="s">
        <v>353</v>
      </c>
      <c r="E39" s="19"/>
      <c r="F39" s="19"/>
    </row>
    <row r="40" ht="13.5" spans="1:6">
      <c r="A40" s="15"/>
      <c r="B40" s="15" t="s">
        <v>354</v>
      </c>
      <c r="C40" s="19" t="s">
        <v>355</v>
      </c>
      <c r="D40" s="19" t="s">
        <v>356</v>
      </c>
      <c r="E40" s="19"/>
      <c r="F40" s="19"/>
    </row>
    <row r="41" ht="13.5" spans="1:6">
      <c r="A41" s="15"/>
      <c r="B41" s="15" t="s">
        <v>357</v>
      </c>
      <c r="C41" s="19" t="s">
        <v>358</v>
      </c>
      <c r="D41" s="19" t="s">
        <v>350</v>
      </c>
      <c r="E41" s="19"/>
      <c r="F41" s="19"/>
    </row>
    <row r="42" ht="13.5" spans="1:6">
      <c r="A42" s="15" t="s">
        <v>359</v>
      </c>
      <c r="B42" s="15" t="s">
        <v>360</v>
      </c>
      <c r="C42" s="19" t="s">
        <v>361</v>
      </c>
      <c r="D42" s="19" t="s">
        <v>362</v>
      </c>
      <c r="E42" s="19"/>
      <c r="F42" s="19"/>
    </row>
    <row r="43" ht="13.5" spans="1:6">
      <c r="A43" s="15"/>
      <c r="B43" s="15" t="s">
        <v>363</v>
      </c>
      <c r="C43" s="19" t="s">
        <v>364</v>
      </c>
      <c r="D43" s="19" t="s">
        <v>365</v>
      </c>
      <c r="E43" s="19"/>
      <c r="F43" s="19"/>
    </row>
    <row r="44" ht="13.5" spans="1:6">
      <c r="A44" s="15"/>
      <c r="B44" s="15" t="s">
        <v>366</v>
      </c>
      <c r="C44" s="19" t="s">
        <v>367</v>
      </c>
      <c r="D44" s="19" t="s">
        <v>368</v>
      </c>
      <c r="E44" s="19"/>
      <c r="F44" s="19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rintOptions horizontalCentered="1" verticalCentered="1"/>
  <pageMargins left="0.393055555555556" right="0.393055555555556" top="0.393055555555556" bottom="0.39305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魏凡钦</cp:lastModifiedBy>
  <dcterms:created xsi:type="dcterms:W3CDTF">2023-04-12T15:17:00Z</dcterms:created>
  <cp:lastPrinted>2024-02-01T09:31:00Z</cp:lastPrinted>
  <dcterms:modified xsi:type="dcterms:W3CDTF">2024-03-12T08:24:05Z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3E028FB2D5FC43778426860E1E011E53_13</vt:lpwstr>
  </property>
  <property fmtid="{D5CDD505-2E9C-101B-9397-08002B2CF9AE}" pid="3" name="KSOProductBuildVer">
    <vt:lpwstr>2052-12.1.0.16388</vt:lpwstr>
  </property>
</Properties>
</file>