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2"/>
  </bookViews>
  <sheets>
    <sheet name="58户参保企业" sheetId="1" r:id="rId1"/>
    <sheet name="1批公示11.27" sheetId="2" r:id="rId2"/>
    <sheet name="2批公示11.29" sheetId="3" r:id="rId3"/>
  </sheets>
  <definedNames>
    <definedName name="_xlnm._FilterDatabase" localSheetId="0" hidden="1">'58户参保企业'!$O$1:$O$60</definedName>
  </definedNames>
  <calcPr calcId="144525"/>
</workbook>
</file>

<file path=xl/sharedStrings.xml><?xml version="1.0" encoding="utf-8"?>
<sst xmlns="http://schemas.openxmlformats.org/spreadsheetml/2006/main" count="1391" uniqueCount="362">
  <si>
    <t>序号</t>
  </si>
  <si>
    <t>单位编号</t>
  </si>
  <si>
    <t>单位名称</t>
  </si>
  <si>
    <t>统一社会信用代码</t>
  </si>
  <si>
    <t>银行编号</t>
  </si>
  <si>
    <t>银行户名</t>
  </si>
  <si>
    <t>银行账号</t>
  </si>
  <si>
    <t>地方银行行别</t>
  </si>
  <si>
    <t>上年度月人均失业保险金</t>
  </si>
  <si>
    <t>上年度缴纳失业保险费总额</t>
  </si>
  <si>
    <t>上年度应缴金额</t>
  </si>
  <si>
    <t>是否欠费</t>
  </si>
  <si>
    <t>上年度裁员率（%）</t>
  </si>
  <si>
    <t>企业划型类别</t>
  </si>
  <si>
    <t>返还比例</t>
  </si>
  <si>
    <t>上年1月缴费人数</t>
  </si>
  <si>
    <t>上年12月缴费人数</t>
  </si>
  <si>
    <t>上年度裁员人数</t>
  </si>
  <si>
    <t>上年缴费月数合计</t>
  </si>
  <si>
    <t>上年度领取失业保险金人数</t>
  </si>
  <si>
    <t>上级单位编号</t>
  </si>
  <si>
    <t>上级单位名称</t>
  </si>
  <si>
    <t>单位类型</t>
  </si>
  <si>
    <t>经济类型</t>
  </si>
  <si>
    <t>所属行业</t>
  </si>
  <si>
    <t>621000145968</t>
  </si>
  <si>
    <t>国网甘肃省电力公司合水县供电公司</t>
  </si>
  <si>
    <t>9162102435141183XF</t>
  </si>
  <si>
    <t>国网甘肃省电力公司庆阳供电公司</t>
  </si>
  <si>
    <t>2709070209200023066</t>
  </si>
  <si>
    <t>中国工商银行</t>
  </si>
  <si>
    <t>0</t>
  </si>
  <si>
    <t>否</t>
  </si>
  <si>
    <t>大型</t>
  </si>
  <si>
    <t>30.0%</t>
  </si>
  <si>
    <t>151</t>
  </si>
  <si>
    <t>12</t>
  </si>
  <si>
    <t>企业</t>
  </si>
  <si>
    <t>国有全资</t>
  </si>
  <si>
    <t>电力生产</t>
  </si>
  <si>
    <t>621000127652</t>
  </si>
  <si>
    <t>合水县农村信用合作联社</t>
  </si>
  <si>
    <t>91621024439120017D</t>
  </si>
  <si>
    <t>402834504012</t>
  </si>
  <si>
    <t>530310122000010985</t>
  </si>
  <si>
    <t>农村信用社联合社</t>
  </si>
  <si>
    <t>中型</t>
  </si>
  <si>
    <t>其他</t>
  </si>
  <si>
    <t>货币金融服务</t>
  </si>
  <si>
    <t>621000170926</t>
  </si>
  <si>
    <t>中国农业银行股份有限公司合水县支行</t>
  </si>
  <si>
    <t>91621024926152649J</t>
  </si>
  <si>
    <t>103834528611</t>
  </si>
  <si>
    <t xml:space="preserve">中国农业银行股份有限公司合水县支行 </t>
  </si>
  <si>
    <t>27286101040003858</t>
  </si>
  <si>
    <t>中国农业银行</t>
  </si>
  <si>
    <t>50</t>
  </si>
  <si>
    <t>金融业</t>
  </si>
  <si>
    <t>621000170915</t>
  </si>
  <si>
    <t>庆阳市烟草公司合水营销部</t>
  </si>
  <si>
    <t>91621024226040494L</t>
  </si>
  <si>
    <t>甘肃省烟草公司庆阳市公司</t>
  </si>
  <si>
    <t>2709070129200036555</t>
  </si>
  <si>
    <t>27</t>
  </si>
  <si>
    <t>25</t>
  </si>
  <si>
    <t>烟草制品业</t>
  </si>
  <si>
    <t>621000139098</t>
  </si>
  <si>
    <t>合水县城乡供排水务有限公司</t>
  </si>
  <si>
    <t>916210242261508101</t>
  </si>
  <si>
    <t>27286101040000011</t>
  </si>
  <si>
    <t>60.0%</t>
  </si>
  <si>
    <t>67</t>
  </si>
  <si>
    <t>68</t>
  </si>
  <si>
    <t>水的生产和供应业</t>
  </si>
  <si>
    <t>621000140267</t>
  </si>
  <si>
    <t>合水县金城村镇银行股份有限公司</t>
  </si>
  <si>
    <t>916210005859311683</t>
  </si>
  <si>
    <t>530032600003854006</t>
  </si>
  <si>
    <t>53</t>
  </si>
  <si>
    <t>股份有限（公司）</t>
  </si>
  <si>
    <t>621000180739</t>
  </si>
  <si>
    <t>中国邮政集团公司甘肃合水县分公司</t>
  </si>
  <si>
    <t>91621024226150917C</t>
  </si>
  <si>
    <t>中国邮政集团有限公司甘肃省合水县分公司</t>
  </si>
  <si>
    <t>2709073029100018139</t>
  </si>
  <si>
    <t>29</t>
  </si>
  <si>
    <t>快递服务</t>
  </si>
  <si>
    <t>621000212953</t>
  </si>
  <si>
    <t>合水县交通运输集团有限公司</t>
  </si>
  <si>
    <t>91621024710307066X</t>
  </si>
  <si>
    <t>402834504203</t>
  </si>
  <si>
    <t>530130042011000179</t>
  </si>
  <si>
    <t>48</t>
  </si>
  <si>
    <t>63</t>
  </si>
  <si>
    <t>道路运输业</t>
  </si>
  <si>
    <t>621000201971</t>
  </si>
  <si>
    <t>庆阳金科阳光节能科技有限公司</t>
  </si>
  <si>
    <t>91621002585941315L</t>
  </si>
  <si>
    <t>27286101040011166</t>
  </si>
  <si>
    <t>40</t>
  </si>
  <si>
    <t>51</t>
  </si>
  <si>
    <t>废弃资源综合利用业</t>
  </si>
  <si>
    <t>621000161075</t>
  </si>
  <si>
    <t>庆阳复兴实业有限公司</t>
  </si>
  <si>
    <t>91621024MA73LF243F</t>
  </si>
  <si>
    <t>27286101040009731</t>
  </si>
  <si>
    <t>24</t>
  </si>
  <si>
    <t>77</t>
  </si>
  <si>
    <t>私有</t>
  </si>
  <si>
    <t>石油和天然气开采业</t>
  </si>
  <si>
    <t>621000172160</t>
  </si>
  <si>
    <t>合水县西华供热有限公司</t>
  </si>
  <si>
    <t>91621024581159174C</t>
  </si>
  <si>
    <t>662305028551400010</t>
  </si>
  <si>
    <t>甘肃银行</t>
  </si>
  <si>
    <t>28</t>
  </si>
  <si>
    <t>电力、热力、燃气及水生产和供应业</t>
  </si>
  <si>
    <t>621000215738</t>
  </si>
  <si>
    <t>百跃羊乳（合水）古象有限公司</t>
  </si>
  <si>
    <t>91621024226150132H</t>
  </si>
  <si>
    <t>27286101040001209</t>
  </si>
  <si>
    <t>公共管理、社会保障和社会组织</t>
  </si>
  <si>
    <t>621000189931</t>
  </si>
  <si>
    <t>中国石油天然气股份有限公司甘肃庆阳合水县销售分公司</t>
  </si>
  <si>
    <t>916210242260405823</t>
  </si>
  <si>
    <t>中国石油天然气股份有限公司甘肃庆阳销售分公司</t>
  </si>
  <si>
    <t>2709070209022300375</t>
  </si>
  <si>
    <t>9</t>
  </si>
  <si>
    <t>零售业</t>
  </si>
  <si>
    <t>621000261209</t>
  </si>
  <si>
    <t>合水县济民医院</t>
  </si>
  <si>
    <t>91621024MA746P282G</t>
  </si>
  <si>
    <t>103834528982</t>
  </si>
  <si>
    <t>27286301040000744</t>
  </si>
  <si>
    <t>23</t>
  </si>
  <si>
    <t>批发和零售业</t>
  </si>
  <si>
    <t>621000190378</t>
  </si>
  <si>
    <t>合水秦直宾馆有限责任公司</t>
  </si>
  <si>
    <t>9162102456114651XQ</t>
  </si>
  <si>
    <t>2709073029100072438</t>
  </si>
  <si>
    <t>1323</t>
  </si>
  <si>
    <t>4.55</t>
  </si>
  <si>
    <t>21</t>
  </si>
  <si>
    <t>1</t>
  </si>
  <si>
    <t>餐饮业</t>
  </si>
  <si>
    <t>621000144403</t>
  </si>
  <si>
    <t>庆阳陇象集团电子商务有限公司</t>
  </si>
  <si>
    <t>916210243322721099</t>
  </si>
  <si>
    <t>662305037231500010</t>
  </si>
  <si>
    <t>1503</t>
  </si>
  <si>
    <t>4.35</t>
  </si>
  <si>
    <t>15</t>
  </si>
  <si>
    <t>22</t>
  </si>
  <si>
    <t>食品、饮料及烟草制品批发</t>
  </si>
  <si>
    <t>621000170919</t>
  </si>
  <si>
    <t>甘肃省新华书店合水县有限责任公司</t>
  </si>
  <si>
    <t>91621024226040195N</t>
  </si>
  <si>
    <t>27286101040000318</t>
  </si>
  <si>
    <t>造纸和纸制品业</t>
  </si>
  <si>
    <t>621000207316</t>
  </si>
  <si>
    <t>中国工商银行股份有限公司合水支行</t>
  </si>
  <si>
    <t>91621024566422616H</t>
  </si>
  <si>
    <t>待报解预算收入-国税</t>
  </si>
  <si>
    <t>2709073011200310183</t>
  </si>
  <si>
    <t>11</t>
  </si>
  <si>
    <t>621000235750</t>
  </si>
  <si>
    <t>合水县城乡供排水务有限公司（污水处理厂）</t>
  </si>
  <si>
    <t>17</t>
  </si>
  <si>
    <t>621000235735</t>
  </si>
  <si>
    <t>合水县中燃城市燃气发展有限公司</t>
  </si>
  <si>
    <t>916210240857955693</t>
  </si>
  <si>
    <t>2709073029100011825</t>
  </si>
  <si>
    <t>16</t>
  </si>
  <si>
    <t>621000256817</t>
  </si>
  <si>
    <t>中国广电甘肃网络股份有限公司合水县分公司</t>
  </si>
  <si>
    <t>916210245995089180</t>
  </si>
  <si>
    <t>2709073009100006263</t>
  </si>
  <si>
    <t>14</t>
  </si>
  <si>
    <t>广播、电视、电影和录音制作业</t>
  </si>
  <si>
    <t>621000216607</t>
  </si>
  <si>
    <t>甘肃那拉陇原乳业有限责任公司</t>
  </si>
  <si>
    <t>91621024MA74FAW9XG</t>
  </si>
  <si>
    <t>27286101040009020</t>
  </si>
  <si>
    <t>食品制造业</t>
  </si>
  <si>
    <t>621000197325</t>
  </si>
  <si>
    <t>合水县城乡建设发展投资集团有限公司</t>
  </si>
  <si>
    <t>91621024MA7190FL7F</t>
  </si>
  <si>
    <t>530110122000003401</t>
  </si>
  <si>
    <t>10</t>
  </si>
  <si>
    <t>621000262117</t>
  </si>
  <si>
    <t>甘肃金圣洁环保能源科技有限公司（合水）</t>
  </si>
  <si>
    <t>91621002MA74FPJF7U</t>
  </si>
  <si>
    <t>甘肃金圣洁环保能源科技有限公司</t>
  </si>
  <si>
    <t>2709073009100057520</t>
  </si>
  <si>
    <t>621000156690</t>
  </si>
  <si>
    <t>甘肃智焱建设工程有限公司</t>
  </si>
  <si>
    <t>91621024MA73J6758U</t>
  </si>
  <si>
    <t xml:space="preserve">27286101040010051 </t>
  </si>
  <si>
    <t>7</t>
  </si>
  <si>
    <t>房屋建筑业</t>
  </si>
  <si>
    <t>621000248281</t>
  </si>
  <si>
    <t>合水鼎诚砼业有限公司</t>
  </si>
  <si>
    <t>91621024595529738L</t>
  </si>
  <si>
    <t>530030122000022929</t>
  </si>
  <si>
    <t>8</t>
  </si>
  <si>
    <t>制造业</t>
  </si>
  <si>
    <t>621000249114</t>
  </si>
  <si>
    <t>合水县春林种植养殖绿化农民专业合作社</t>
  </si>
  <si>
    <t>93621024397458553Q</t>
  </si>
  <si>
    <t>530810122000003032</t>
  </si>
  <si>
    <t>林业</t>
  </si>
  <si>
    <t>621000151509</t>
  </si>
  <si>
    <t>合水县川掌柜火锅店</t>
  </si>
  <si>
    <t>92621024MA737UQ402</t>
  </si>
  <si>
    <t/>
  </si>
  <si>
    <t>6</t>
  </si>
  <si>
    <t>3</t>
  </si>
  <si>
    <t>621000239050</t>
  </si>
  <si>
    <t>甘肃福城房地产开发有限公司</t>
  </si>
  <si>
    <t>91621024MA74U59X81</t>
  </si>
  <si>
    <t>27286101040009905</t>
  </si>
  <si>
    <t>20</t>
  </si>
  <si>
    <t>4</t>
  </si>
  <si>
    <t>房地产业</t>
  </si>
  <si>
    <t>621000247455</t>
  </si>
  <si>
    <t>甘肃衡胜建筑工程有限公司</t>
  </si>
  <si>
    <t>91621024MA7465771N</t>
  </si>
  <si>
    <t>27286101040008261</t>
  </si>
  <si>
    <t>621000245503</t>
  </si>
  <si>
    <t>庆阳蓝翔房地产开发有限公司（三险）</t>
  </si>
  <si>
    <t>91621024681514815K</t>
  </si>
  <si>
    <t>庆阳蓝翔房地产开发有限公司</t>
  </si>
  <si>
    <t>530210122000005140</t>
  </si>
  <si>
    <t>621000197334</t>
  </si>
  <si>
    <t>甘肃中丰农业科技有限公司</t>
  </si>
  <si>
    <t>916210003456308415</t>
  </si>
  <si>
    <t>530510122000003847</t>
  </si>
  <si>
    <t>农业</t>
  </si>
  <si>
    <t>621000156586</t>
  </si>
  <si>
    <t>合水县中小企业融资担保有限公司</t>
  </si>
  <si>
    <t>916210245955472741</t>
  </si>
  <si>
    <t>286101040007370</t>
  </si>
  <si>
    <t>621000198302</t>
  </si>
  <si>
    <t>合水县陇辉建筑安装工程有限责任公司</t>
  </si>
  <si>
    <t>91621024681518891C</t>
  </si>
  <si>
    <t>27286101040004476</t>
  </si>
  <si>
    <t>5</t>
  </si>
  <si>
    <t>市政道路工程建筑</t>
  </si>
  <si>
    <t>621000135315</t>
  </si>
  <si>
    <t>合水县兴园绿化有限公司</t>
  </si>
  <si>
    <t>91621024091196626C</t>
  </si>
  <si>
    <t>27271501040000365</t>
  </si>
  <si>
    <t>农业专业及辅助性活动</t>
  </si>
  <si>
    <t>621000190293</t>
  </si>
  <si>
    <t>甘肃自强印务有限公司</t>
  </si>
  <si>
    <t>916210243970269963</t>
  </si>
  <si>
    <t>662305021366900010</t>
  </si>
  <si>
    <t>621000168160</t>
  </si>
  <si>
    <t>甘肃汇江项目管理咨询有限公司</t>
  </si>
  <si>
    <t>91621024MA72JF0D28</t>
  </si>
  <si>
    <t>61012300200017723</t>
  </si>
  <si>
    <t>其他服务业</t>
  </si>
  <si>
    <t>621000258055</t>
  </si>
  <si>
    <t>合水县宏伟机动车驾驶员培训学校</t>
  </si>
  <si>
    <t>91621024690361099J</t>
  </si>
  <si>
    <t>62001700103051502177</t>
  </si>
  <si>
    <t>中国建设银行</t>
  </si>
  <si>
    <t>交通运输、仓储和邮政业</t>
  </si>
  <si>
    <t>621000244658</t>
  </si>
  <si>
    <t>合水县长沣技术服务有限责任公司</t>
  </si>
  <si>
    <t>91621024095391322Q</t>
  </si>
  <si>
    <t>27286201040000936</t>
  </si>
  <si>
    <t>有限责任（公司）</t>
  </si>
  <si>
    <t>非金属矿物制品业</t>
  </si>
  <si>
    <t>621000229538</t>
  </si>
  <si>
    <t>合水县安诺科工贸有限公司</t>
  </si>
  <si>
    <t>91621024MA71KC2Q81</t>
  </si>
  <si>
    <t>61012300600002553</t>
  </si>
  <si>
    <t>2</t>
  </si>
  <si>
    <t>其他未列明建筑业</t>
  </si>
  <si>
    <t>621000214481</t>
  </si>
  <si>
    <t>合水县新华购物有限责任公司</t>
  </si>
  <si>
    <t>91621024316084829Q</t>
  </si>
  <si>
    <t>662305027979600010</t>
  </si>
  <si>
    <t>621000230899</t>
  </si>
  <si>
    <t>庆阳泾河源农业开发有限公司</t>
  </si>
  <si>
    <t>91621024357831173A</t>
  </si>
  <si>
    <t>621000216396</t>
  </si>
  <si>
    <t>合水县振恺肥业有限公司</t>
  </si>
  <si>
    <t>91621024591224259Q</t>
  </si>
  <si>
    <t>530030122000034077</t>
  </si>
  <si>
    <t>621000215382</t>
  </si>
  <si>
    <t>合水县新贝蕾舞蹈艺术培训学校有限公司</t>
  </si>
  <si>
    <t>91621024MA7439Q18C</t>
  </si>
  <si>
    <t>61012300600006976</t>
  </si>
  <si>
    <t>教育</t>
  </si>
  <si>
    <t>621000200419</t>
  </si>
  <si>
    <t>庆阳恒东工贸有限公司</t>
  </si>
  <si>
    <t>91621024581150719N</t>
  </si>
  <si>
    <t>286101040005358</t>
  </si>
  <si>
    <t>通用设备制造业</t>
  </si>
  <si>
    <t>621000261954</t>
  </si>
  <si>
    <t>合水县诚达置业有限公司</t>
  </si>
  <si>
    <t>91621024MA733C9845</t>
  </si>
  <si>
    <t>27286101040010366</t>
  </si>
  <si>
    <t>621000201605</t>
  </si>
  <si>
    <t>合水县综合客运中心</t>
  </si>
  <si>
    <t>91621024690351309J</t>
  </si>
  <si>
    <t>530030122000037860</t>
  </si>
  <si>
    <t>621000217276</t>
  </si>
  <si>
    <t>合水县鸿祥商贸有限公司</t>
  </si>
  <si>
    <t>91621024MA72QRFN07</t>
  </si>
  <si>
    <t>27286101040008774</t>
  </si>
  <si>
    <t>木材加工和木、竹、藤、棕、草制品业</t>
  </si>
  <si>
    <t>621000217271</t>
  </si>
  <si>
    <t>合水县万宝来商贸有限公司</t>
  </si>
  <si>
    <t>91621024076799330R</t>
  </si>
  <si>
    <t>286101040006315</t>
  </si>
  <si>
    <t>621000201950</t>
  </si>
  <si>
    <t>合水县城投乐民物业管理有限责任公司</t>
  </si>
  <si>
    <t>91621024MA74LB8X9K</t>
  </si>
  <si>
    <t>27286101040010523</t>
  </si>
  <si>
    <t>621000242949</t>
  </si>
  <si>
    <t>甘肃瑞泰农业科技工程咨询服务发展有限公司</t>
  </si>
  <si>
    <t>916210240989268124</t>
  </si>
  <si>
    <t>2709073009100012313</t>
  </si>
  <si>
    <t>互联网和相关服务</t>
  </si>
  <si>
    <t>621000164119</t>
  </si>
  <si>
    <t>陕西康达石油科技工程有限责任公司</t>
  </si>
  <si>
    <t>9161000076255865XN</t>
  </si>
  <si>
    <t>621000261686</t>
  </si>
  <si>
    <t>合水县睿智职业培训学校有限公司2</t>
  </si>
  <si>
    <t>91621024MA72N1K23M</t>
  </si>
  <si>
    <t>合水县睿智职业培训学校有限公司</t>
  </si>
  <si>
    <t>61012300600005496</t>
  </si>
  <si>
    <t>621000189956</t>
  </si>
  <si>
    <t>合水县神盾保安服务有限公司</t>
  </si>
  <si>
    <t>91621024MA742NX74Q</t>
  </si>
  <si>
    <t>530030122000033392</t>
  </si>
  <si>
    <t>通信设备零售</t>
  </si>
  <si>
    <t>621000254099</t>
  </si>
  <si>
    <t>庆阳乾丰房地产开发有限公司</t>
  </si>
  <si>
    <t>916210240792728926</t>
  </si>
  <si>
    <t>662305030020900010</t>
  </si>
  <si>
    <t>621000213728</t>
  </si>
  <si>
    <t>庆阳云源农贸发展有限公司</t>
  </si>
  <si>
    <t>91621024MA74FCEN5J</t>
  </si>
  <si>
    <t>2023.11.27</t>
  </si>
  <si>
    <t>27286401040001351</t>
  </si>
  <si>
    <t>621000257656</t>
  </si>
  <si>
    <t>甘肃佰嘉利园林绿化工程有限公司</t>
  </si>
  <si>
    <t>91621024MA71F8CK4C</t>
  </si>
  <si>
    <t>2709073009100041253</t>
  </si>
  <si>
    <t>621000180744</t>
  </si>
  <si>
    <t>中盐甘肃省盐业（集团）有限责任公司合水县配送中心</t>
  </si>
  <si>
    <t>91621024MA74LE0N45</t>
  </si>
  <si>
    <t>286101040000896</t>
  </si>
  <si>
    <t>国有独资（公司）</t>
  </si>
  <si>
    <t>返还金额</t>
  </si>
  <si>
    <t>合计</t>
  </si>
  <si>
    <t>合水县稳岗返还第二批公示花名表</t>
  </si>
  <si>
    <t xml:space="preserve">                                                                                           2023/11/29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</si>
</sst>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/>
    <xf numFmtId="0" fontId="0" fillId="3" borderId="0" xfId="0" applyFont="1" applyFill="1" applyAlignment="1"/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5" borderId="0" xfId="0" applyFill="1"/>
    <xf numFmtId="0" fontId="0" fillId="2" borderId="0" xfId="0" applyFill="1"/>
    <xf numFmtId="176" fontId="0" fillId="2" borderId="0" xfId="0" applyNumberFormat="1" applyFill="1"/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0"/>
  <sheetViews>
    <sheetView topLeftCell="G1" workbookViewId="0">
      <selection activeCell="R6" sqref="R6"/>
    </sheetView>
  </sheetViews>
  <sheetFormatPr defaultColWidth="9" defaultRowHeight="14.4"/>
  <cols>
    <col min="2" max="2" width="15.4444444444444" customWidth="1"/>
    <col min="3" max="3" width="53.1111111111111" customWidth="1"/>
    <col min="4" max="4" width="21" customWidth="1"/>
    <col min="5" max="5" width="14.8888888888889" customWidth="1"/>
    <col min="6" max="6" width="40.8888888888889" style="36" customWidth="1"/>
    <col min="7" max="8" width="30" style="36" customWidth="1"/>
    <col min="9" max="9" width="20.7777777777778" customWidth="1"/>
    <col min="10" max="10" width="8.55555555555556" customWidth="1"/>
    <col min="11" max="11" width="13.8888888888889" style="37" customWidth="1"/>
    <col min="12" max="12" width="12.1111111111111" customWidth="1"/>
    <col min="13" max="13" width="9.55555555555556" customWidth="1"/>
    <col min="14" max="14" width="7.88888888888889" customWidth="1"/>
    <col min="15" max="15" width="10.4444444444444" customWidth="1"/>
    <col min="16" max="16" width="10.7777777777778" customWidth="1"/>
    <col min="17" max="17" width="16.7777777777778" customWidth="1"/>
    <col min="18" max="19" width="12.1111111111111" customWidth="1"/>
    <col min="20" max="20" width="11.5555555555556" customWidth="1"/>
    <col min="21" max="21" width="7.44444444444444" customWidth="1"/>
    <col min="22" max="22" width="16.8888888888889" customWidth="1"/>
    <col min="23" max="23" width="30" customWidth="1"/>
    <col min="24" max="24" width="11" customWidth="1"/>
    <col min="25" max="25" width="22.4444444444444" customWidth="1"/>
    <col min="26" max="26" width="30" customWidth="1"/>
  </cols>
  <sheetData>
    <row r="1" ht="46" customHeight="1" spans="1:26">
      <c r="A1" s="6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38" t="s">
        <v>5</v>
      </c>
      <c r="G1" s="38" t="s">
        <v>6</v>
      </c>
      <c r="H1" s="38"/>
      <c r="I1" s="10" t="s">
        <v>7</v>
      </c>
      <c r="J1" s="10" t="s">
        <v>8</v>
      </c>
      <c r="K1" s="46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</row>
    <row r="2" ht="20" customHeight="1" spans="1:26">
      <c r="A2" s="6">
        <v>1</v>
      </c>
      <c r="B2" s="10" t="s">
        <v>25</v>
      </c>
      <c r="C2" s="10" t="s">
        <v>26</v>
      </c>
      <c r="D2" s="10" t="s">
        <v>27</v>
      </c>
      <c r="E2" s="10"/>
      <c r="F2" s="38" t="s">
        <v>28</v>
      </c>
      <c r="G2" s="38" t="s">
        <v>29</v>
      </c>
      <c r="H2" s="38">
        <f>IF(C2=F2,1,0)</f>
        <v>0</v>
      </c>
      <c r="I2" s="10" t="s">
        <v>30</v>
      </c>
      <c r="J2" s="10" t="s">
        <v>31</v>
      </c>
      <c r="K2" s="11">
        <v>280935.38</v>
      </c>
      <c r="L2" s="12">
        <v>280935.38</v>
      </c>
      <c r="M2" s="10" t="s">
        <v>32</v>
      </c>
      <c r="N2" s="10" t="s">
        <v>31</v>
      </c>
      <c r="O2" s="10" t="s">
        <v>33</v>
      </c>
      <c r="P2" s="10" t="s">
        <v>34</v>
      </c>
      <c r="Q2" s="10" t="s">
        <v>35</v>
      </c>
      <c r="R2" s="10" t="s">
        <v>35</v>
      </c>
      <c r="S2" s="10" t="s">
        <v>31</v>
      </c>
      <c r="T2" s="10" t="s">
        <v>36</v>
      </c>
      <c r="U2" s="10" t="s">
        <v>31</v>
      </c>
      <c r="V2" s="10" t="s">
        <v>25</v>
      </c>
      <c r="W2" s="10" t="s">
        <v>26</v>
      </c>
      <c r="X2" s="10" t="s">
        <v>37</v>
      </c>
      <c r="Y2" s="10" t="s">
        <v>38</v>
      </c>
      <c r="Z2" s="10" t="s">
        <v>39</v>
      </c>
    </row>
    <row r="3" s="22" customFormat="1" ht="20" customHeight="1" spans="1:26">
      <c r="A3" s="25">
        <v>2</v>
      </c>
      <c r="B3" s="26" t="s">
        <v>40</v>
      </c>
      <c r="C3" s="26" t="s">
        <v>41</v>
      </c>
      <c r="D3" s="26" t="s">
        <v>42</v>
      </c>
      <c r="E3" s="26" t="s">
        <v>43</v>
      </c>
      <c r="F3" s="26" t="s">
        <v>41</v>
      </c>
      <c r="G3" s="26" t="s">
        <v>44</v>
      </c>
      <c r="H3" s="24">
        <f t="shared" ref="H3:H34" si="0">IF(C3=F3,1,0)</f>
        <v>1</v>
      </c>
      <c r="I3" s="26" t="s">
        <v>45</v>
      </c>
      <c r="J3" s="26" t="s">
        <v>31</v>
      </c>
      <c r="K3" s="33">
        <v>86369.76</v>
      </c>
      <c r="L3" s="27">
        <v>86369.76</v>
      </c>
      <c r="M3" s="26" t="s">
        <v>32</v>
      </c>
      <c r="N3" s="26" t="s">
        <v>31</v>
      </c>
      <c r="O3" s="26" t="s">
        <v>46</v>
      </c>
      <c r="P3" s="28">
        <v>0.6</v>
      </c>
      <c r="Q3" s="26">
        <v>0</v>
      </c>
      <c r="R3" s="27">
        <v>177</v>
      </c>
      <c r="S3" s="26" t="s">
        <v>31</v>
      </c>
      <c r="T3" s="26" t="s">
        <v>36</v>
      </c>
      <c r="U3" s="22">
        <v>0</v>
      </c>
      <c r="V3" s="26" t="s">
        <v>40</v>
      </c>
      <c r="W3" s="26" t="s">
        <v>41</v>
      </c>
      <c r="X3" s="26" t="s">
        <v>37</v>
      </c>
      <c r="Y3" s="26" t="s">
        <v>47</v>
      </c>
      <c r="Z3" s="26" t="s">
        <v>48</v>
      </c>
    </row>
    <row r="4" ht="20" customHeight="1" spans="1:26">
      <c r="A4" s="6">
        <v>3</v>
      </c>
      <c r="B4" s="10" t="s">
        <v>49</v>
      </c>
      <c r="C4" s="10" t="s">
        <v>50</v>
      </c>
      <c r="D4" s="10" t="s">
        <v>51</v>
      </c>
      <c r="E4" s="10" t="s">
        <v>52</v>
      </c>
      <c r="F4" s="38" t="s">
        <v>53</v>
      </c>
      <c r="G4" s="38" t="s">
        <v>54</v>
      </c>
      <c r="H4" s="38">
        <f t="shared" si="0"/>
        <v>0</v>
      </c>
      <c r="I4" s="10" t="s">
        <v>55</v>
      </c>
      <c r="J4" s="10" t="s">
        <v>31</v>
      </c>
      <c r="K4" s="11">
        <v>55091.51</v>
      </c>
      <c r="L4" s="12">
        <v>55091.51</v>
      </c>
      <c r="M4" s="10" t="s">
        <v>32</v>
      </c>
      <c r="N4" s="10" t="s">
        <v>31</v>
      </c>
      <c r="O4" s="10" t="s">
        <v>33</v>
      </c>
      <c r="P4" s="10" t="s">
        <v>34</v>
      </c>
      <c r="Q4" s="10" t="s">
        <v>31</v>
      </c>
      <c r="R4" s="10" t="s">
        <v>56</v>
      </c>
      <c r="S4" s="10" t="s">
        <v>31</v>
      </c>
      <c r="T4" s="10" t="s">
        <v>36</v>
      </c>
      <c r="U4" s="10" t="s">
        <v>31</v>
      </c>
      <c r="V4" s="10" t="s">
        <v>49</v>
      </c>
      <c r="W4" s="10" t="s">
        <v>50</v>
      </c>
      <c r="X4" s="10" t="s">
        <v>37</v>
      </c>
      <c r="Y4" s="10" t="s">
        <v>47</v>
      </c>
      <c r="Z4" s="10" t="s">
        <v>57</v>
      </c>
    </row>
    <row r="5" ht="20" customHeight="1" spans="1:26">
      <c r="A5" s="39">
        <v>4</v>
      </c>
      <c r="B5" s="10" t="s">
        <v>58</v>
      </c>
      <c r="C5" s="10" t="s">
        <v>59</v>
      </c>
      <c r="D5" s="10" t="s">
        <v>60</v>
      </c>
      <c r="E5" s="10"/>
      <c r="F5" s="38" t="s">
        <v>61</v>
      </c>
      <c r="G5" s="38" t="s">
        <v>62</v>
      </c>
      <c r="H5" s="38">
        <f t="shared" si="0"/>
        <v>0</v>
      </c>
      <c r="I5" s="10" t="s">
        <v>30</v>
      </c>
      <c r="J5" s="10" t="s">
        <v>31</v>
      </c>
      <c r="K5" s="11">
        <v>41015.76</v>
      </c>
      <c r="L5" s="12">
        <v>41015.76</v>
      </c>
      <c r="M5" s="10" t="s">
        <v>32</v>
      </c>
      <c r="N5" s="10" t="s">
        <v>31</v>
      </c>
      <c r="O5" s="10" t="s">
        <v>33</v>
      </c>
      <c r="P5" s="10" t="s">
        <v>34</v>
      </c>
      <c r="Q5" s="10" t="s">
        <v>63</v>
      </c>
      <c r="R5" s="10" t="s">
        <v>64</v>
      </c>
      <c r="S5" s="10" t="s">
        <v>31</v>
      </c>
      <c r="T5" s="10" t="s">
        <v>36</v>
      </c>
      <c r="U5" s="10" t="s">
        <v>31</v>
      </c>
      <c r="V5" s="10" t="s">
        <v>58</v>
      </c>
      <c r="W5" s="10" t="s">
        <v>59</v>
      </c>
      <c r="X5" s="10" t="s">
        <v>37</v>
      </c>
      <c r="Y5" s="10" t="s">
        <v>38</v>
      </c>
      <c r="Z5" s="10" t="s">
        <v>65</v>
      </c>
    </row>
    <row r="6" ht="20" customHeight="1" spans="1:26">
      <c r="A6" s="6">
        <v>5</v>
      </c>
      <c r="B6" s="10" t="s">
        <v>66</v>
      </c>
      <c r="C6" s="10" t="s">
        <v>67</v>
      </c>
      <c r="D6" s="10" t="s">
        <v>68</v>
      </c>
      <c r="E6" s="10"/>
      <c r="F6" s="38" t="s">
        <v>67</v>
      </c>
      <c r="G6" s="38" t="s">
        <v>69</v>
      </c>
      <c r="H6" s="38">
        <f t="shared" si="0"/>
        <v>1</v>
      </c>
      <c r="I6" s="10" t="s">
        <v>55</v>
      </c>
      <c r="J6" s="10" t="s">
        <v>31</v>
      </c>
      <c r="K6" s="11">
        <v>36567.35</v>
      </c>
      <c r="L6" s="12">
        <v>36567.35</v>
      </c>
      <c r="M6" s="10" t="s">
        <v>32</v>
      </c>
      <c r="N6" s="10" t="s">
        <v>31</v>
      </c>
      <c r="O6" s="10" t="s">
        <v>46</v>
      </c>
      <c r="P6" s="10" t="s">
        <v>70</v>
      </c>
      <c r="Q6" s="10" t="s">
        <v>71</v>
      </c>
      <c r="R6" s="10" t="s">
        <v>72</v>
      </c>
      <c r="S6" s="10" t="s">
        <v>31</v>
      </c>
      <c r="T6" s="10" t="s">
        <v>36</v>
      </c>
      <c r="U6" s="10" t="s">
        <v>31</v>
      </c>
      <c r="V6" s="10" t="s">
        <v>66</v>
      </c>
      <c r="W6" s="10" t="s">
        <v>67</v>
      </c>
      <c r="X6" s="10" t="s">
        <v>37</v>
      </c>
      <c r="Y6" s="10" t="s">
        <v>47</v>
      </c>
      <c r="Z6" s="10" t="s">
        <v>73</v>
      </c>
    </row>
    <row r="7" ht="20" customHeight="1" spans="1:26">
      <c r="A7" s="39">
        <v>6</v>
      </c>
      <c r="B7" s="10" t="s">
        <v>74</v>
      </c>
      <c r="C7" s="10" t="s">
        <v>75</v>
      </c>
      <c r="D7" s="10" t="s">
        <v>76</v>
      </c>
      <c r="E7" s="10"/>
      <c r="F7" s="38" t="s">
        <v>75</v>
      </c>
      <c r="G7" s="38" t="s">
        <v>77</v>
      </c>
      <c r="H7" s="38">
        <f t="shared" si="0"/>
        <v>1</v>
      </c>
      <c r="I7" s="10" t="s">
        <v>45</v>
      </c>
      <c r="J7" s="10" t="s">
        <v>31</v>
      </c>
      <c r="K7" s="11">
        <v>29513.34</v>
      </c>
      <c r="L7" s="12">
        <v>29513.34</v>
      </c>
      <c r="M7" s="10" t="s">
        <v>32</v>
      </c>
      <c r="N7" s="10" t="s">
        <v>31</v>
      </c>
      <c r="O7" s="10" t="s">
        <v>46</v>
      </c>
      <c r="P7" s="10" t="s">
        <v>70</v>
      </c>
      <c r="Q7" s="10" t="s">
        <v>78</v>
      </c>
      <c r="R7" s="10" t="s">
        <v>56</v>
      </c>
      <c r="S7" s="10" t="s">
        <v>31</v>
      </c>
      <c r="T7" s="10" t="s">
        <v>36</v>
      </c>
      <c r="U7" s="10" t="s">
        <v>31</v>
      </c>
      <c r="V7" s="10" t="s">
        <v>74</v>
      </c>
      <c r="W7" s="10" t="s">
        <v>75</v>
      </c>
      <c r="X7" s="10" t="s">
        <v>37</v>
      </c>
      <c r="Y7" s="10" t="s">
        <v>79</v>
      </c>
      <c r="Z7" s="10" t="s">
        <v>48</v>
      </c>
    </row>
    <row r="8" ht="20" customHeight="1" spans="1:26">
      <c r="A8" s="6">
        <v>7</v>
      </c>
      <c r="B8" s="10" t="s">
        <v>80</v>
      </c>
      <c r="C8" s="10" t="s">
        <v>81</v>
      </c>
      <c r="D8" s="10" t="s">
        <v>82</v>
      </c>
      <c r="E8" s="10"/>
      <c r="F8" s="38" t="s">
        <v>83</v>
      </c>
      <c r="G8" s="38" t="s">
        <v>84</v>
      </c>
      <c r="H8" s="38">
        <f t="shared" si="0"/>
        <v>0</v>
      </c>
      <c r="I8" s="10" t="s">
        <v>30</v>
      </c>
      <c r="J8" s="10" t="s">
        <v>31</v>
      </c>
      <c r="K8" s="11">
        <v>28747</v>
      </c>
      <c r="L8" s="12">
        <v>28747</v>
      </c>
      <c r="M8" s="10" t="s">
        <v>32</v>
      </c>
      <c r="N8" s="10" t="s">
        <v>31</v>
      </c>
      <c r="O8" s="10" t="s">
        <v>33</v>
      </c>
      <c r="P8" s="10" t="s">
        <v>34</v>
      </c>
      <c r="Q8" s="10" t="s">
        <v>63</v>
      </c>
      <c r="R8" s="10" t="s">
        <v>85</v>
      </c>
      <c r="S8" s="10" t="s">
        <v>31</v>
      </c>
      <c r="T8" s="10" t="s">
        <v>36</v>
      </c>
      <c r="U8" s="10" t="s">
        <v>31</v>
      </c>
      <c r="V8" s="10" t="s">
        <v>80</v>
      </c>
      <c r="W8" s="10" t="s">
        <v>81</v>
      </c>
      <c r="X8" s="10" t="s">
        <v>37</v>
      </c>
      <c r="Y8" s="10" t="s">
        <v>47</v>
      </c>
      <c r="Z8" s="10" t="s">
        <v>86</v>
      </c>
    </row>
    <row r="9" ht="20" customHeight="1" spans="1:26">
      <c r="A9" s="39">
        <v>8</v>
      </c>
      <c r="B9" s="10" t="s">
        <v>87</v>
      </c>
      <c r="C9" s="10" t="s">
        <v>88</v>
      </c>
      <c r="D9" s="10" t="s">
        <v>89</v>
      </c>
      <c r="E9" s="10" t="s">
        <v>90</v>
      </c>
      <c r="F9" s="38" t="s">
        <v>88</v>
      </c>
      <c r="G9" s="38" t="s">
        <v>91</v>
      </c>
      <c r="H9" s="38">
        <f t="shared" si="0"/>
        <v>1</v>
      </c>
      <c r="I9" s="10" t="s">
        <v>45</v>
      </c>
      <c r="J9" s="10" t="s">
        <v>31</v>
      </c>
      <c r="K9" s="11">
        <v>27590.1</v>
      </c>
      <c r="L9" s="12">
        <v>27590.1</v>
      </c>
      <c r="M9" s="10" t="s">
        <v>32</v>
      </c>
      <c r="N9" s="10" t="s">
        <v>31</v>
      </c>
      <c r="O9" s="10" t="s">
        <v>46</v>
      </c>
      <c r="P9" s="10" t="s">
        <v>70</v>
      </c>
      <c r="Q9" s="10" t="s">
        <v>92</v>
      </c>
      <c r="R9" s="10" t="s">
        <v>93</v>
      </c>
      <c r="S9" s="10" t="s">
        <v>31</v>
      </c>
      <c r="T9" s="10" t="s">
        <v>36</v>
      </c>
      <c r="U9" s="10" t="s">
        <v>31</v>
      </c>
      <c r="V9" s="10" t="s">
        <v>87</v>
      </c>
      <c r="W9" s="10" t="s">
        <v>88</v>
      </c>
      <c r="X9" s="10" t="s">
        <v>37</v>
      </c>
      <c r="Y9" s="10" t="s">
        <v>47</v>
      </c>
      <c r="Z9" s="10" t="s">
        <v>94</v>
      </c>
    </row>
    <row r="10" ht="20" customHeight="1" spans="1:26">
      <c r="A10" s="6">
        <v>9</v>
      </c>
      <c r="B10" s="10" t="s">
        <v>95</v>
      </c>
      <c r="C10" s="10" t="s">
        <v>96</v>
      </c>
      <c r="D10" s="10" t="s">
        <v>97</v>
      </c>
      <c r="E10" s="10"/>
      <c r="F10" s="38" t="s">
        <v>96</v>
      </c>
      <c r="G10" s="38" t="s">
        <v>98</v>
      </c>
      <c r="H10" s="38">
        <f t="shared" si="0"/>
        <v>1</v>
      </c>
      <c r="I10" s="10" t="s">
        <v>55</v>
      </c>
      <c r="J10" s="10" t="s">
        <v>31</v>
      </c>
      <c r="K10" s="11">
        <v>22311.09</v>
      </c>
      <c r="L10" s="12">
        <v>22311.09</v>
      </c>
      <c r="M10" s="10" t="s">
        <v>32</v>
      </c>
      <c r="N10" s="10" t="s">
        <v>31</v>
      </c>
      <c r="O10" s="10" t="s">
        <v>46</v>
      </c>
      <c r="P10" s="10" t="s">
        <v>70</v>
      </c>
      <c r="Q10" s="10" t="s">
        <v>99</v>
      </c>
      <c r="R10" s="10" t="s">
        <v>100</v>
      </c>
      <c r="S10" s="10" t="s">
        <v>31</v>
      </c>
      <c r="T10" s="10" t="s">
        <v>36</v>
      </c>
      <c r="U10" s="10" t="s">
        <v>31</v>
      </c>
      <c r="V10" s="10" t="s">
        <v>95</v>
      </c>
      <c r="W10" s="10" t="s">
        <v>96</v>
      </c>
      <c r="X10" s="10" t="s">
        <v>37</v>
      </c>
      <c r="Y10" s="10" t="s">
        <v>38</v>
      </c>
      <c r="Z10" s="10" t="s">
        <v>101</v>
      </c>
    </row>
    <row r="11" ht="20" customHeight="1" spans="1:26">
      <c r="A11" s="39">
        <v>10</v>
      </c>
      <c r="B11" s="10" t="s">
        <v>102</v>
      </c>
      <c r="C11" s="10" t="s">
        <v>103</v>
      </c>
      <c r="D11" s="10" t="s">
        <v>104</v>
      </c>
      <c r="E11" s="10"/>
      <c r="F11" s="38" t="s">
        <v>103</v>
      </c>
      <c r="G11" s="38" t="s">
        <v>105</v>
      </c>
      <c r="H11" s="38">
        <f t="shared" si="0"/>
        <v>1</v>
      </c>
      <c r="I11" s="10" t="s">
        <v>55</v>
      </c>
      <c r="J11" s="10" t="s">
        <v>31</v>
      </c>
      <c r="K11" s="11">
        <v>21946.96</v>
      </c>
      <c r="L11" s="12">
        <v>21946.96</v>
      </c>
      <c r="M11" s="10" t="s">
        <v>32</v>
      </c>
      <c r="N11" s="10" t="s">
        <v>31</v>
      </c>
      <c r="O11" s="10" t="s">
        <v>46</v>
      </c>
      <c r="P11" s="10" t="s">
        <v>70</v>
      </c>
      <c r="Q11" s="10" t="s">
        <v>106</v>
      </c>
      <c r="R11" s="10" t="s">
        <v>107</v>
      </c>
      <c r="S11" s="10" t="s">
        <v>31</v>
      </c>
      <c r="T11" s="10" t="s">
        <v>36</v>
      </c>
      <c r="U11" s="10" t="s">
        <v>31</v>
      </c>
      <c r="V11" s="10" t="s">
        <v>102</v>
      </c>
      <c r="W11" s="10" t="s">
        <v>103</v>
      </c>
      <c r="X11" s="10" t="s">
        <v>37</v>
      </c>
      <c r="Y11" s="10" t="s">
        <v>108</v>
      </c>
      <c r="Z11" s="10" t="s">
        <v>109</v>
      </c>
    </row>
    <row r="12" ht="20" customHeight="1" spans="1:26">
      <c r="A12" s="6">
        <v>11</v>
      </c>
      <c r="B12" s="10" t="s">
        <v>110</v>
      </c>
      <c r="C12" s="10" t="s">
        <v>111</v>
      </c>
      <c r="D12" s="10" t="s">
        <v>112</v>
      </c>
      <c r="E12" s="10"/>
      <c r="F12" s="38" t="s">
        <v>111</v>
      </c>
      <c r="G12" s="38" t="s">
        <v>113</v>
      </c>
      <c r="H12" s="38">
        <f t="shared" si="0"/>
        <v>1</v>
      </c>
      <c r="I12" s="10" t="s">
        <v>114</v>
      </c>
      <c r="J12" s="10" t="s">
        <v>31</v>
      </c>
      <c r="K12" s="11">
        <v>14672.72</v>
      </c>
      <c r="L12" s="12">
        <v>14672.72</v>
      </c>
      <c r="M12" s="10" t="s">
        <v>32</v>
      </c>
      <c r="N12" s="10" t="s">
        <v>31</v>
      </c>
      <c r="O12" s="10" t="s">
        <v>46</v>
      </c>
      <c r="P12" s="10" t="s">
        <v>70</v>
      </c>
      <c r="Q12" s="10" t="s">
        <v>31</v>
      </c>
      <c r="R12" s="10" t="s">
        <v>115</v>
      </c>
      <c r="S12" s="10" t="s">
        <v>31</v>
      </c>
      <c r="T12" s="10" t="s">
        <v>36</v>
      </c>
      <c r="U12" s="10" t="s">
        <v>31</v>
      </c>
      <c r="V12" s="10" t="s">
        <v>110</v>
      </c>
      <c r="W12" s="10" t="s">
        <v>111</v>
      </c>
      <c r="X12" s="10" t="s">
        <v>37</v>
      </c>
      <c r="Y12" s="10" t="s">
        <v>47</v>
      </c>
      <c r="Z12" s="10" t="s">
        <v>116</v>
      </c>
    </row>
    <row r="13" ht="20" customHeight="1" spans="1:26">
      <c r="A13" s="39">
        <v>12</v>
      </c>
      <c r="B13" s="10" t="s">
        <v>117</v>
      </c>
      <c r="C13" s="10" t="s">
        <v>118</v>
      </c>
      <c r="D13" s="10" t="s">
        <v>119</v>
      </c>
      <c r="E13" s="10"/>
      <c r="F13" s="38" t="s">
        <v>118</v>
      </c>
      <c r="G13" s="38" t="s">
        <v>120</v>
      </c>
      <c r="H13" s="38">
        <f t="shared" si="0"/>
        <v>1</v>
      </c>
      <c r="I13" s="10" t="s">
        <v>55</v>
      </c>
      <c r="J13" s="10" t="s">
        <v>31</v>
      </c>
      <c r="K13" s="11">
        <v>12966.48</v>
      </c>
      <c r="L13" s="12">
        <v>12966.48</v>
      </c>
      <c r="M13" s="10" t="s">
        <v>32</v>
      </c>
      <c r="N13" s="10" t="s">
        <v>31</v>
      </c>
      <c r="O13" s="10" t="s">
        <v>46</v>
      </c>
      <c r="P13" s="10" t="s">
        <v>70</v>
      </c>
      <c r="Q13" s="10" t="s">
        <v>31</v>
      </c>
      <c r="R13" s="10" t="s">
        <v>63</v>
      </c>
      <c r="S13" s="10" t="s">
        <v>31</v>
      </c>
      <c r="T13" s="10" t="s">
        <v>36</v>
      </c>
      <c r="U13" s="10" t="s">
        <v>31</v>
      </c>
      <c r="V13" s="10" t="s">
        <v>117</v>
      </c>
      <c r="W13" s="10" t="s">
        <v>118</v>
      </c>
      <c r="X13" s="10" t="s">
        <v>37</v>
      </c>
      <c r="Y13" s="10" t="s">
        <v>47</v>
      </c>
      <c r="Z13" s="10" t="s">
        <v>121</v>
      </c>
    </row>
    <row r="14" ht="25" customHeight="1" spans="1:26">
      <c r="A14" s="6">
        <v>13</v>
      </c>
      <c r="B14" s="10" t="s">
        <v>122</v>
      </c>
      <c r="C14" s="10" t="s">
        <v>123</v>
      </c>
      <c r="D14" s="10" t="s">
        <v>124</v>
      </c>
      <c r="E14" s="10"/>
      <c r="F14" s="38" t="s">
        <v>125</v>
      </c>
      <c r="G14" s="38" t="s">
        <v>126</v>
      </c>
      <c r="H14" s="38">
        <f t="shared" si="0"/>
        <v>0</v>
      </c>
      <c r="I14" s="10" t="s">
        <v>30</v>
      </c>
      <c r="J14" s="10" t="s">
        <v>31</v>
      </c>
      <c r="K14" s="11">
        <v>12028.64</v>
      </c>
      <c r="L14" s="12">
        <v>12028.64</v>
      </c>
      <c r="M14" s="10" t="s">
        <v>32</v>
      </c>
      <c r="N14" s="10" t="s">
        <v>31</v>
      </c>
      <c r="O14" s="10" t="s">
        <v>33</v>
      </c>
      <c r="P14" s="10" t="s">
        <v>34</v>
      </c>
      <c r="Q14" s="10" t="s">
        <v>31</v>
      </c>
      <c r="R14" s="10" t="s">
        <v>127</v>
      </c>
      <c r="S14" s="10" t="s">
        <v>31</v>
      </c>
      <c r="T14" s="10" t="s">
        <v>36</v>
      </c>
      <c r="U14" s="10" t="s">
        <v>31</v>
      </c>
      <c r="V14" s="10" t="s">
        <v>122</v>
      </c>
      <c r="W14" s="10" t="s">
        <v>123</v>
      </c>
      <c r="X14" s="10" t="s">
        <v>37</v>
      </c>
      <c r="Y14" s="10" t="s">
        <v>38</v>
      </c>
      <c r="Z14" s="10" t="s">
        <v>128</v>
      </c>
    </row>
    <row r="15" s="22" customFormat="1" ht="20" customHeight="1" spans="1:26">
      <c r="A15" s="25">
        <v>14</v>
      </c>
      <c r="B15" s="26" t="s">
        <v>129</v>
      </c>
      <c r="C15" s="26" t="s">
        <v>130</v>
      </c>
      <c r="D15" s="26" t="s">
        <v>131</v>
      </c>
      <c r="E15" s="26" t="s">
        <v>132</v>
      </c>
      <c r="F15" s="26" t="s">
        <v>130</v>
      </c>
      <c r="G15" s="26" t="s">
        <v>133</v>
      </c>
      <c r="H15" s="24">
        <f t="shared" si="0"/>
        <v>1</v>
      </c>
      <c r="I15" s="26" t="s">
        <v>55</v>
      </c>
      <c r="J15" s="26" t="s">
        <v>31</v>
      </c>
      <c r="K15" s="33">
        <v>10085.04</v>
      </c>
      <c r="L15" s="27">
        <v>10085.04</v>
      </c>
      <c r="M15" s="26" t="s">
        <v>32</v>
      </c>
      <c r="N15" s="26" t="s">
        <v>31</v>
      </c>
      <c r="O15" s="26" t="s">
        <v>46</v>
      </c>
      <c r="P15" s="28">
        <v>0.6</v>
      </c>
      <c r="Q15" s="26" t="s">
        <v>134</v>
      </c>
      <c r="R15" s="27">
        <v>20</v>
      </c>
      <c r="S15" s="26" t="s">
        <v>31</v>
      </c>
      <c r="T15" s="26" t="s">
        <v>36</v>
      </c>
      <c r="U15" s="22">
        <v>0</v>
      </c>
      <c r="V15" s="26" t="s">
        <v>129</v>
      </c>
      <c r="W15" s="26" t="s">
        <v>130</v>
      </c>
      <c r="X15" s="26" t="s">
        <v>37</v>
      </c>
      <c r="Y15" s="26" t="s">
        <v>38</v>
      </c>
      <c r="Z15" s="26" t="s">
        <v>135</v>
      </c>
    </row>
    <row r="16" ht="20" customHeight="1" spans="1:26">
      <c r="A16" s="6">
        <v>15</v>
      </c>
      <c r="B16" s="10" t="s">
        <v>136</v>
      </c>
      <c r="C16" s="10" t="s">
        <v>137</v>
      </c>
      <c r="D16" s="10" t="s">
        <v>138</v>
      </c>
      <c r="E16" s="10"/>
      <c r="F16" s="38" t="s">
        <v>137</v>
      </c>
      <c r="G16" s="38" t="s">
        <v>139</v>
      </c>
      <c r="H16" s="38">
        <f t="shared" si="0"/>
        <v>1</v>
      </c>
      <c r="I16" s="10" t="s">
        <v>30</v>
      </c>
      <c r="J16" s="10" t="s">
        <v>140</v>
      </c>
      <c r="K16" s="11">
        <v>9983.36</v>
      </c>
      <c r="L16" s="12">
        <v>9983.36</v>
      </c>
      <c r="M16" s="10" t="s">
        <v>32</v>
      </c>
      <c r="N16" s="10" t="s">
        <v>141</v>
      </c>
      <c r="O16" s="10" t="s">
        <v>46</v>
      </c>
      <c r="P16" s="10" t="s">
        <v>70</v>
      </c>
      <c r="Q16" s="10" t="s">
        <v>142</v>
      </c>
      <c r="R16" s="10" t="s">
        <v>142</v>
      </c>
      <c r="S16" s="10" t="s">
        <v>143</v>
      </c>
      <c r="T16" s="10" t="s">
        <v>36</v>
      </c>
      <c r="U16" s="10" t="s">
        <v>143</v>
      </c>
      <c r="V16" s="10" t="s">
        <v>136</v>
      </c>
      <c r="W16" s="10" t="s">
        <v>137</v>
      </c>
      <c r="X16" s="10" t="s">
        <v>37</v>
      </c>
      <c r="Y16" s="10" t="s">
        <v>38</v>
      </c>
      <c r="Z16" s="10" t="s">
        <v>144</v>
      </c>
    </row>
    <row r="17" ht="20" customHeight="1" spans="1:26">
      <c r="A17" s="39">
        <v>16</v>
      </c>
      <c r="B17" s="10" t="s">
        <v>145</v>
      </c>
      <c r="C17" s="10" t="s">
        <v>146</v>
      </c>
      <c r="D17" s="10" t="s">
        <v>147</v>
      </c>
      <c r="E17" s="10"/>
      <c r="F17" s="38" t="s">
        <v>146</v>
      </c>
      <c r="G17" s="38" t="s">
        <v>148</v>
      </c>
      <c r="H17" s="38">
        <f t="shared" si="0"/>
        <v>1</v>
      </c>
      <c r="I17" s="10" t="s">
        <v>114</v>
      </c>
      <c r="J17" s="10" t="s">
        <v>149</v>
      </c>
      <c r="K17" s="11">
        <v>9604.8</v>
      </c>
      <c r="L17" s="12">
        <v>9604.8</v>
      </c>
      <c r="M17" s="10" t="s">
        <v>32</v>
      </c>
      <c r="N17" s="10" t="s">
        <v>150</v>
      </c>
      <c r="O17" s="10" t="s">
        <v>46</v>
      </c>
      <c r="P17" s="10" t="s">
        <v>70</v>
      </c>
      <c r="Q17" s="10" t="s">
        <v>151</v>
      </c>
      <c r="R17" s="10" t="s">
        <v>152</v>
      </c>
      <c r="S17" s="10" t="s">
        <v>143</v>
      </c>
      <c r="T17" s="10" t="s">
        <v>36</v>
      </c>
      <c r="U17" s="10" t="s">
        <v>143</v>
      </c>
      <c r="V17" s="10" t="s">
        <v>145</v>
      </c>
      <c r="W17" s="10" t="s">
        <v>146</v>
      </c>
      <c r="X17" s="10" t="s">
        <v>37</v>
      </c>
      <c r="Y17" s="10" t="s">
        <v>108</v>
      </c>
      <c r="Z17" s="10" t="s">
        <v>153</v>
      </c>
    </row>
    <row r="18" ht="20" customHeight="1" spans="1:26">
      <c r="A18" s="6">
        <v>17</v>
      </c>
      <c r="B18" s="10" t="s">
        <v>154</v>
      </c>
      <c r="C18" s="10" t="s">
        <v>155</v>
      </c>
      <c r="D18" s="10" t="s">
        <v>156</v>
      </c>
      <c r="E18" s="10"/>
      <c r="F18" s="38" t="s">
        <v>155</v>
      </c>
      <c r="G18" s="38" t="s">
        <v>157</v>
      </c>
      <c r="H18" s="38">
        <f t="shared" si="0"/>
        <v>1</v>
      </c>
      <c r="I18" s="10" t="s">
        <v>55</v>
      </c>
      <c r="J18" s="10" t="s">
        <v>31</v>
      </c>
      <c r="K18" s="11">
        <v>9577.27</v>
      </c>
      <c r="L18" s="12">
        <v>9577.27</v>
      </c>
      <c r="M18" s="10" t="s">
        <v>32</v>
      </c>
      <c r="N18" s="10" t="s">
        <v>31</v>
      </c>
      <c r="O18" s="10" t="s">
        <v>46</v>
      </c>
      <c r="P18" s="10" t="s">
        <v>70</v>
      </c>
      <c r="Q18" s="10" t="s">
        <v>31</v>
      </c>
      <c r="R18" s="10" t="s">
        <v>127</v>
      </c>
      <c r="S18" s="10" t="s">
        <v>31</v>
      </c>
      <c r="T18" s="10" t="s">
        <v>36</v>
      </c>
      <c r="U18" s="10" t="s">
        <v>31</v>
      </c>
      <c r="V18" s="10" t="s">
        <v>154</v>
      </c>
      <c r="W18" s="10" t="s">
        <v>155</v>
      </c>
      <c r="X18" s="10" t="s">
        <v>37</v>
      </c>
      <c r="Y18" s="10" t="s">
        <v>47</v>
      </c>
      <c r="Z18" s="10" t="s">
        <v>158</v>
      </c>
    </row>
    <row r="19" ht="20" customHeight="1" spans="1:26">
      <c r="A19" s="39">
        <v>18</v>
      </c>
      <c r="B19" s="10" t="s">
        <v>159</v>
      </c>
      <c r="C19" s="10" t="s">
        <v>160</v>
      </c>
      <c r="D19" s="10" t="s">
        <v>161</v>
      </c>
      <c r="E19" s="10"/>
      <c r="F19" s="38" t="s">
        <v>162</v>
      </c>
      <c r="G19" s="38" t="s">
        <v>163</v>
      </c>
      <c r="H19" s="38">
        <f t="shared" si="0"/>
        <v>0</v>
      </c>
      <c r="I19" s="10" t="s">
        <v>30</v>
      </c>
      <c r="J19" s="10" t="s">
        <v>31</v>
      </c>
      <c r="K19" s="11">
        <v>8631.24</v>
      </c>
      <c r="L19" s="12">
        <v>8631.24</v>
      </c>
      <c r="M19" s="10" t="s">
        <v>32</v>
      </c>
      <c r="N19" s="10" t="s">
        <v>31</v>
      </c>
      <c r="O19" s="10" t="s">
        <v>33</v>
      </c>
      <c r="P19" s="10" t="s">
        <v>34</v>
      </c>
      <c r="Q19" s="10" t="s">
        <v>31</v>
      </c>
      <c r="R19" s="10" t="s">
        <v>164</v>
      </c>
      <c r="S19" s="10" t="s">
        <v>31</v>
      </c>
      <c r="T19" s="10" t="s">
        <v>36</v>
      </c>
      <c r="U19" s="10" t="s">
        <v>31</v>
      </c>
      <c r="V19" s="10" t="s">
        <v>159</v>
      </c>
      <c r="W19" s="10" t="s">
        <v>160</v>
      </c>
      <c r="X19" s="10" t="s">
        <v>37</v>
      </c>
      <c r="Y19" s="10" t="s">
        <v>47</v>
      </c>
      <c r="Z19" s="10" t="s">
        <v>57</v>
      </c>
    </row>
    <row r="20" ht="20" customHeight="1" spans="1:26">
      <c r="A20" s="6">
        <v>19</v>
      </c>
      <c r="B20" s="10" t="s">
        <v>165</v>
      </c>
      <c r="C20" s="10" t="s">
        <v>166</v>
      </c>
      <c r="D20" s="10" t="s">
        <v>68</v>
      </c>
      <c r="E20" s="10"/>
      <c r="F20" s="38" t="s">
        <v>67</v>
      </c>
      <c r="G20" s="38" t="s">
        <v>69</v>
      </c>
      <c r="H20" s="38">
        <f t="shared" si="0"/>
        <v>0</v>
      </c>
      <c r="I20" s="10" t="s">
        <v>55</v>
      </c>
      <c r="J20" s="10" t="s">
        <v>31</v>
      </c>
      <c r="K20" s="11">
        <v>8164.08</v>
      </c>
      <c r="L20" s="12">
        <v>8164.08</v>
      </c>
      <c r="M20" s="10" t="s">
        <v>32</v>
      </c>
      <c r="N20" s="10" t="s">
        <v>31</v>
      </c>
      <c r="O20" s="10" t="s">
        <v>46</v>
      </c>
      <c r="P20" s="10" t="s">
        <v>70</v>
      </c>
      <c r="Q20" s="10" t="s">
        <v>167</v>
      </c>
      <c r="R20" s="10" t="s">
        <v>167</v>
      </c>
      <c r="S20" s="10" t="s">
        <v>31</v>
      </c>
      <c r="T20" s="10" t="s">
        <v>36</v>
      </c>
      <c r="U20" s="10" t="s">
        <v>31</v>
      </c>
      <c r="V20" s="10" t="s">
        <v>165</v>
      </c>
      <c r="W20" s="10" t="s">
        <v>166</v>
      </c>
      <c r="X20" s="10" t="s">
        <v>37</v>
      </c>
      <c r="Y20" s="10" t="s">
        <v>47</v>
      </c>
      <c r="Z20" s="10" t="s">
        <v>73</v>
      </c>
    </row>
    <row r="21" ht="20" customHeight="1" spans="1:26">
      <c r="A21" s="39">
        <v>20</v>
      </c>
      <c r="B21" s="10" t="s">
        <v>168</v>
      </c>
      <c r="C21" s="10" t="s">
        <v>169</v>
      </c>
      <c r="D21" s="10" t="s">
        <v>170</v>
      </c>
      <c r="E21" s="10"/>
      <c r="F21" s="38" t="s">
        <v>169</v>
      </c>
      <c r="G21" s="38" t="s">
        <v>171</v>
      </c>
      <c r="H21" s="38">
        <f t="shared" si="0"/>
        <v>1</v>
      </c>
      <c r="I21" s="10" t="s">
        <v>30</v>
      </c>
      <c r="J21" s="10" t="s">
        <v>31</v>
      </c>
      <c r="K21" s="11">
        <v>7945.72</v>
      </c>
      <c r="L21" s="12">
        <v>7945.72</v>
      </c>
      <c r="M21" s="10" t="s">
        <v>32</v>
      </c>
      <c r="N21" s="10" t="s">
        <v>31</v>
      </c>
      <c r="O21" s="10" t="s">
        <v>46</v>
      </c>
      <c r="P21" s="10" t="s">
        <v>70</v>
      </c>
      <c r="Q21" s="10" t="s">
        <v>151</v>
      </c>
      <c r="R21" s="10" t="s">
        <v>172</v>
      </c>
      <c r="S21" s="10" t="s">
        <v>31</v>
      </c>
      <c r="T21" s="10" t="s">
        <v>36</v>
      </c>
      <c r="U21" s="10" t="s">
        <v>31</v>
      </c>
      <c r="V21" s="10" t="s">
        <v>168</v>
      </c>
      <c r="W21" s="10" t="s">
        <v>169</v>
      </c>
      <c r="X21" s="10" t="s">
        <v>37</v>
      </c>
      <c r="Y21" s="10" t="s">
        <v>108</v>
      </c>
      <c r="Z21" s="10" t="s">
        <v>109</v>
      </c>
    </row>
    <row r="22" ht="20" customHeight="1" spans="1:26">
      <c r="A22" s="6">
        <v>21</v>
      </c>
      <c r="B22" s="10" t="s">
        <v>173</v>
      </c>
      <c r="C22" s="10" t="s">
        <v>174</v>
      </c>
      <c r="D22" s="10" t="s">
        <v>175</v>
      </c>
      <c r="E22" s="10"/>
      <c r="F22" s="38" t="s">
        <v>174</v>
      </c>
      <c r="G22" s="38" t="s">
        <v>176</v>
      </c>
      <c r="H22" s="38">
        <f t="shared" si="0"/>
        <v>1</v>
      </c>
      <c r="I22" s="10" t="s">
        <v>30</v>
      </c>
      <c r="J22" s="10" t="s">
        <v>31</v>
      </c>
      <c r="K22" s="11">
        <v>6803.4</v>
      </c>
      <c r="L22" s="12">
        <v>6803.4</v>
      </c>
      <c r="M22" s="10" t="s">
        <v>32</v>
      </c>
      <c r="N22" s="10" t="s">
        <v>31</v>
      </c>
      <c r="O22" s="10" t="s">
        <v>46</v>
      </c>
      <c r="P22" s="10" t="s">
        <v>70</v>
      </c>
      <c r="Q22" s="10" t="s">
        <v>177</v>
      </c>
      <c r="R22" s="10" t="s">
        <v>177</v>
      </c>
      <c r="S22" s="10" t="s">
        <v>31</v>
      </c>
      <c r="T22" s="10" t="s">
        <v>36</v>
      </c>
      <c r="U22" s="10" t="s">
        <v>31</v>
      </c>
      <c r="V22" s="10" t="s">
        <v>173</v>
      </c>
      <c r="W22" s="10" t="s">
        <v>174</v>
      </c>
      <c r="X22" s="10" t="s">
        <v>37</v>
      </c>
      <c r="Y22" s="10" t="s">
        <v>79</v>
      </c>
      <c r="Z22" s="10" t="s">
        <v>178</v>
      </c>
    </row>
    <row r="23" s="1" customFormat="1" ht="20" customHeight="1" spans="1:26">
      <c r="A23" s="39">
        <v>22</v>
      </c>
      <c r="B23" s="14" t="s">
        <v>179</v>
      </c>
      <c r="C23" s="14" t="s">
        <v>180</v>
      </c>
      <c r="D23" s="14" t="s">
        <v>181</v>
      </c>
      <c r="E23" s="14"/>
      <c r="F23" s="40" t="s">
        <v>180</v>
      </c>
      <c r="G23" s="40" t="s">
        <v>182</v>
      </c>
      <c r="H23" s="40">
        <f t="shared" si="0"/>
        <v>1</v>
      </c>
      <c r="I23" s="14" t="s">
        <v>55</v>
      </c>
      <c r="J23" s="14" t="s">
        <v>31</v>
      </c>
      <c r="K23" s="15">
        <v>5722.86</v>
      </c>
      <c r="L23" s="16">
        <v>5722.86</v>
      </c>
      <c r="M23" s="14" t="s">
        <v>32</v>
      </c>
      <c r="N23" s="14" t="s">
        <v>31</v>
      </c>
      <c r="O23" s="14" t="s">
        <v>46</v>
      </c>
      <c r="P23" s="14" t="s">
        <v>70</v>
      </c>
      <c r="Q23" s="14" t="s">
        <v>31</v>
      </c>
      <c r="R23" s="14" t="s">
        <v>177</v>
      </c>
      <c r="S23" s="14" t="s">
        <v>31</v>
      </c>
      <c r="T23" s="14" t="s">
        <v>36</v>
      </c>
      <c r="U23" s="14" t="s">
        <v>31</v>
      </c>
      <c r="V23" s="14" t="s">
        <v>179</v>
      </c>
      <c r="W23" s="14" t="s">
        <v>180</v>
      </c>
      <c r="X23" s="14" t="s">
        <v>37</v>
      </c>
      <c r="Y23" s="14" t="s">
        <v>108</v>
      </c>
      <c r="Z23" s="14" t="s">
        <v>183</v>
      </c>
    </row>
    <row r="24" ht="20" customHeight="1" spans="1:26">
      <c r="A24" s="6">
        <v>23</v>
      </c>
      <c r="B24" s="10" t="s">
        <v>184</v>
      </c>
      <c r="C24" s="10" t="s">
        <v>185</v>
      </c>
      <c r="D24" s="10" t="s">
        <v>186</v>
      </c>
      <c r="E24" s="10"/>
      <c r="F24" s="38" t="s">
        <v>185</v>
      </c>
      <c r="G24" s="38" t="s">
        <v>187</v>
      </c>
      <c r="H24" s="38">
        <f t="shared" si="0"/>
        <v>1</v>
      </c>
      <c r="I24" s="10" t="s">
        <v>45</v>
      </c>
      <c r="J24" s="10" t="s">
        <v>31</v>
      </c>
      <c r="K24" s="11">
        <v>4962.48</v>
      </c>
      <c r="L24" s="12">
        <v>4962.48</v>
      </c>
      <c r="M24" s="10" t="s">
        <v>32</v>
      </c>
      <c r="N24" s="10" t="s">
        <v>31</v>
      </c>
      <c r="O24" s="10" t="s">
        <v>46</v>
      </c>
      <c r="P24" s="10" t="s">
        <v>70</v>
      </c>
      <c r="Q24" s="10" t="s">
        <v>164</v>
      </c>
      <c r="R24" s="10" t="s">
        <v>188</v>
      </c>
      <c r="S24" s="10" t="s">
        <v>31</v>
      </c>
      <c r="T24" s="10" t="s">
        <v>36</v>
      </c>
      <c r="U24" s="10" t="s">
        <v>31</v>
      </c>
      <c r="V24" s="10" t="s">
        <v>184</v>
      </c>
      <c r="W24" s="10" t="s">
        <v>185</v>
      </c>
      <c r="X24" s="10" t="s">
        <v>37</v>
      </c>
      <c r="Y24" s="10" t="s">
        <v>38</v>
      </c>
      <c r="Z24" s="10" t="s">
        <v>121</v>
      </c>
    </row>
    <row r="25" ht="20" customHeight="1" spans="1:26">
      <c r="A25" s="39">
        <v>24</v>
      </c>
      <c r="B25" s="10" t="s">
        <v>189</v>
      </c>
      <c r="C25" s="10" t="s">
        <v>190</v>
      </c>
      <c r="D25" s="10" t="s">
        <v>191</v>
      </c>
      <c r="E25" s="10"/>
      <c r="F25" s="38" t="s">
        <v>192</v>
      </c>
      <c r="G25" s="38" t="s">
        <v>193</v>
      </c>
      <c r="H25" s="38">
        <f t="shared" si="0"/>
        <v>0</v>
      </c>
      <c r="I25" s="10" t="s">
        <v>30</v>
      </c>
      <c r="J25" s="10" t="s">
        <v>31</v>
      </c>
      <c r="K25" s="11">
        <v>4922.1</v>
      </c>
      <c r="L25" s="12">
        <v>4922.1</v>
      </c>
      <c r="M25" s="10" t="s">
        <v>32</v>
      </c>
      <c r="N25" s="10" t="s">
        <v>31</v>
      </c>
      <c r="O25" s="10" t="s">
        <v>46</v>
      </c>
      <c r="P25" s="10" t="s">
        <v>70</v>
      </c>
      <c r="Q25" s="10" t="s">
        <v>127</v>
      </c>
      <c r="R25" s="10" t="s">
        <v>188</v>
      </c>
      <c r="S25" s="10" t="s">
        <v>31</v>
      </c>
      <c r="T25" s="10" t="s">
        <v>36</v>
      </c>
      <c r="U25" s="10" t="s">
        <v>31</v>
      </c>
      <c r="V25" s="10" t="s">
        <v>189</v>
      </c>
      <c r="W25" s="10" t="s">
        <v>190</v>
      </c>
      <c r="X25" s="10" t="s">
        <v>37</v>
      </c>
      <c r="Y25" s="10" t="s">
        <v>38</v>
      </c>
      <c r="Z25" s="10" t="s">
        <v>109</v>
      </c>
    </row>
    <row r="26" ht="20" customHeight="1" spans="1:26">
      <c r="A26" s="6">
        <v>25</v>
      </c>
      <c r="B26" s="10" t="s">
        <v>194</v>
      </c>
      <c r="C26" s="10" t="s">
        <v>195</v>
      </c>
      <c r="D26" s="10" t="s">
        <v>196</v>
      </c>
      <c r="E26" s="10"/>
      <c r="F26" s="38" t="s">
        <v>195</v>
      </c>
      <c r="G26" s="38" t="s">
        <v>197</v>
      </c>
      <c r="H26" s="38">
        <f t="shared" si="0"/>
        <v>1</v>
      </c>
      <c r="I26" s="10" t="s">
        <v>55</v>
      </c>
      <c r="J26" s="10" t="s">
        <v>31</v>
      </c>
      <c r="K26" s="11">
        <v>4765.66</v>
      </c>
      <c r="L26" s="12">
        <v>4765.66</v>
      </c>
      <c r="M26" s="10" t="s">
        <v>32</v>
      </c>
      <c r="N26" s="10" t="s">
        <v>31</v>
      </c>
      <c r="O26" s="10" t="s">
        <v>46</v>
      </c>
      <c r="P26" s="10" t="s">
        <v>70</v>
      </c>
      <c r="Q26" s="10" t="s">
        <v>31</v>
      </c>
      <c r="R26" s="10" t="s">
        <v>198</v>
      </c>
      <c r="S26" s="10" t="s">
        <v>31</v>
      </c>
      <c r="T26" s="10" t="s">
        <v>36</v>
      </c>
      <c r="U26" s="10" t="s">
        <v>31</v>
      </c>
      <c r="V26" s="10" t="s">
        <v>194</v>
      </c>
      <c r="W26" s="10" t="s">
        <v>195</v>
      </c>
      <c r="X26" s="10" t="s">
        <v>37</v>
      </c>
      <c r="Y26" s="10" t="s">
        <v>108</v>
      </c>
      <c r="Z26" s="10" t="s">
        <v>199</v>
      </c>
    </row>
    <row r="27" ht="20" customHeight="1" spans="1:26">
      <c r="A27" s="39">
        <v>26</v>
      </c>
      <c r="B27" s="10" t="s">
        <v>200</v>
      </c>
      <c r="C27" s="10" t="s">
        <v>201</v>
      </c>
      <c r="D27" s="10" t="s">
        <v>202</v>
      </c>
      <c r="E27" s="10"/>
      <c r="F27" s="38" t="s">
        <v>201</v>
      </c>
      <c r="G27" s="38" t="s">
        <v>203</v>
      </c>
      <c r="H27" s="38">
        <f t="shared" si="0"/>
        <v>1</v>
      </c>
      <c r="I27" s="10" t="s">
        <v>45</v>
      </c>
      <c r="J27" s="10" t="s">
        <v>31</v>
      </c>
      <c r="K27" s="11">
        <v>4725.23</v>
      </c>
      <c r="L27" s="12">
        <v>4725.23</v>
      </c>
      <c r="M27" s="10" t="s">
        <v>32</v>
      </c>
      <c r="N27" s="10" t="s">
        <v>31</v>
      </c>
      <c r="O27" s="10" t="s">
        <v>46</v>
      </c>
      <c r="P27" s="10" t="s">
        <v>70</v>
      </c>
      <c r="Q27" s="10" t="s">
        <v>204</v>
      </c>
      <c r="R27" s="10" t="s">
        <v>204</v>
      </c>
      <c r="S27" s="10" t="s">
        <v>31</v>
      </c>
      <c r="T27" s="10" t="s">
        <v>36</v>
      </c>
      <c r="U27" s="10" t="s">
        <v>31</v>
      </c>
      <c r="V27" s="10" t="s">
        <v>200</v>
      </c>
      <c r="W27" s="10" t="s">
        <v>201</v>
      </c>
      <c r="X27" s="10" t="s">
        <v>37</v>
      </c>
      <c r="Y27" s="10" t="s">
        <v>47</v>
      </c>
      <c r="Z27" s="10" t="s">
        <v>205</v>
      </c>
    </row>
    <row r="28" ht="20" customHeight="1" spans="1:26">
      <c r="A28" s="6">
        <v>27</v>
      </c>
      <c r="B28" s="10" t="s">
        <v>206</v>
      </c>
      <c r="C28" s="10" t="s">
        <v>207</v>
      </c>
      <c r="D28" s="10" t="s">
        <v>208</v>
      </c>
      <c r="E28" s="10"/>
      <c r="F28" s="38" t="s">
        <v>207</v>
      </c>
      <c r="G28" s="38" t="s">
        <v>209</v>
      </c>
      <c r="H28" s="38">
        <f t="shared" si="0"/>
        <v>1</v>
      </c>
      <c r="I28" s="10" t="s">
        <v>45</v>
      </c>
      <c r="J28" s="10" t="s">
        <v>31</v>
      </c>
      <c r="K28" s="11">
        <v>4646.88</v>
      </c>
      <c r="L28" s="12">
        <v>4646.88</v>
      </c>
      <c r="M28" s="10" t="s">
        <v>32</v>
      </c>
      <c r="N28" s="10" t="s">
        <v>31</v>
      </c>
      <c r="O28" s="10" t="s">
        <v>46</v>
      </c>
      <c r="P28" s="10" t="s">
        <v>70</v>
      </c>
      <c r="Q28" s="10" t="s">
        <v>198</v>
      </c>
      <c r="R28" s="10" t="s">
        <v>198</v>
      </c>
      <c r="S28" s="10" t="s">
        <v>31</v>
      </c>
      <c r="T28" s="10" t="s">
        <v>36</v>
      </c>
      <c r="U28" s="10" t="s">
        <v>31</v>
      </c>
      <c r="V28" s="10" t="s">
        <v>206</v>
      </c>
      <c r="W28" s="10" t="s">
        <v>207</v>
      </c>
      <c r="X28" s="10" t="s">
        <v>37</v>
      </c>
      <c r="Y28" s="10" t="s">
        <v>79</v>
      </c>
      <c r="Z28" s="10" t="s">
        <v>210</v>
      </c>
    </row>
    <row r="29" ht="20" customHeight="1" spans="1:26">
      <c r="A29" s="39">
        <v>28</v>
      </c>
      <c r="B29" s="10" t="s">
        <v>211</v>
      </c>
      <c r="C29" s="10" t="s">
        <v>212</v>
      </c>
      <c r="D29" s="10" t="s">
        <v>213</v>
      </c>
      <c r="E29" s="10"/>
      <c r="F29" s="38"/>
      <c r="G29" s="38"/>
      <c r="H29" s="38">
        <f t="shared" si="0"/>
        <v>0</v>
      </c>
      <c r="I29" s="10" t="s">
        <v>214</v>
      </c>
      <c r="J29" s="10" t="s">
        <v>31</v>
      </c>
      <c r="K29" s="11">
        <v>4640.4</v>
      </c>
      <c r="L29" s="12">
        <v>4640.4</v>
      </c>
      <c r="M29" s="10" t="s">
        <v>32</v>
      </c>
      <c r="N29" s="10" t="s">
        <v>31</v>
      </c>
      <c r="O29" s="10" t="s">
        <v>46</v>
      </c>
      <c r="P29" s="10" t="s">
        <v>70</v>
      </c>
      <c r="Q29" s="10" t="s">
        <v>215</v>
      </c>
      <c r="R29" s="10" t="s">
        <v>216</v>
      </c>
      <c r="S29" s="10" t="s">
        <v>31</v>
      </c>
      <c r="T29" s="10" t="s">
        <v>36</v>
      </c>
      <c r="U29" s="10" t="s">
        <v>31</v>
      </c>
      <c r="V29" s="10" t="s">
        <v>211</v>
      </c>
      <c r="W29" s="10" t="s">
        <v>212</v>
      </c>
      <c r="X29" s="10" t="s">
        <v>37</v>
      </c>
      <c r="Y29" s="10" t="s">
        <v>47</v>
      </c>
      <c r="Z29" s="10" t="s">
        <v>144</v>
      </c>
    </row>
    <row r="30" ht="20" customHeight="1" spans="1:26">
      <c r="A30" s="6">
        <v>29</v>
      </c>
      <c r="B30" s="10" t="s">
        <v>217</v>
      </c>
      <c r="C30" s="10" t="s">
        <v>218</v>
      </c>
      <c r="D30" s="10" t="s">
        <v>219</v>
      </c>
      <c r="E30" s="10"/>
      <c r="F30" s="38" t="s">
        <v>218</v>
      </c>
      <c r="G30" s="38" t="s">
        <v>220</v>
      </c>
      <c r="H30" s="38">
        <f t="shared" si="0"/>
        <v>1</v>
      </c>
      <c r="I30" s="10" t="s">
        <v>55</v>
      </c>
      <c r="J30" s="10" t="s">
        <v>149</v>
      </c>
      <c r="K30" s="11">
        <v>3240.48</v>
      </c>
      <c r="L30" s="12">
        <v>3240.48</v>
      </c>
      <c r="M30" s="10" t="s">
        <v>32</v>
      </c>
      <c r="N30" s="10" t="s">
        <v>221</v>
      </c>
      <c r="O30" s="10" t="s">
        <v>46</v>
      </c>
      <c r="P30" s="10" t="s">
        <v>70</v>
      </c>
      <c r="Q30" s="10" t="s">
        <v>222</v>
      </c>
      <c r="R30" s="10" t="s">
        <v>222</v>
      </c>
      <c r="S30" s="10" t="s">
        <v>143</v>
      </c>
      <c r="T30" s="10" t="s">
        <v>36</v>
      </c>
      <c r="U30" s="10" t="s">
        <v>143</v>
      </c>
      <c r="V30" s="10" t="s">
        <v>217</v>
      </c>
      <c r="W30" s="10" t="s">
        <v>218</v>
      </c>
      <c r="X30" s="10" t="s">
        <v>37</v>
      </c>
      <c r="Y30" s="10" t="s">
        <v>47</v>
      </c>
      <c r="Z30" s="10" t="s">
        <v>223</v>
      </c>
    </row>
    <row r="31" ht="20" customHeight="1" spans="1:26">
      <c r="A31" s="39">
        <v>30</v>
      </c>
      <c r="B31" s="10" t="s">
        <v>224</v>
      </c>
      <c r="C31" s="10" t="s">
        <v>225</v>
      </c>
      <c r="D31" s="10" t="s">
        <v>226</v>
      </c>
      <c r="E31" s="10"/>
      <c r="F31" s="38" t="s">
        <v>225</v>
      </c>
      <c r="G31" s="38" t="s">
        <v>227</v>
      </c>
      <c r="H31" s="38">
        <f t="shared" si="0"/>
        <v>1</v>
      </c>
      <c r="I31" s="10" t="s">
        <v>55</v>
      </c>
      <c r="J31" s="10" t="s">
        <v>31</v>
      </c>
      <c r="K31" s="11">
        <v>3030.18</v>
      </c>
      <c r="L31" s="12">
        <v>3030.18</v>
      </c>
      <c r="M31" s="10" t="s">
        <v>32</v>
      </c>
      <c r="N31" s="10" t="s">
        <v>31</v>
      </c>
      <c r="O31" s="10" t="s">
        <v>46</v>
      </c>
      <c r="P31" s="10" t="s">
        <v>70</v>
      </c>
      <c r="Q31" s="10" t="s">
        <v>222</v>
      </c>
      <c r="R31" s="10" t="s">
        <v>198</v>
      </c>
      <c r="S31" s="10" t="s">
        <v>31</v>
      </c>
      <c r="T31" s="10" t="s">
        <v>36</v>
      </c>
      <c r="U31" s="10" t="s">
        <v>31</v>
      </c>
      <c r="V31" s="10" t="s">
        <v>224</v>
      </c>
      <c r="W31" s="10" t="s">
        <v>225</v>
      </c>
      <c r="X31" s="10" t="s">
        <v>37</v>
      </c>
      <c r="Y31" s="10" t="s">
        <v>108</v>
      </c>
      <c r="Z31" s="10" t="s">
        <v>199</v>
      </c>
    </row>
    <row r="32" ht="20" customHeight="1" spans="1:26">
      <c r="A32" s="6">
        <v>31</v>
      </c>
      <c r="B32" s="10" t="s">
        <v>228</v>
      </c>
      <c r="C32" s="10" t="s">
        <v>229</v>
      </c>
      <c r="D32" s="10" t="s">
        <v>230</v>
      </c>
      <c r="E32" s="10"/>
      <c r="F32" s="38" t="s">
        <v>231</v>
      </c>
      <c r="G32" s="38" t="s">
        <v>232</v>
      </c>
      <c r="H32" s="38">
        <f t="shared" si="0"/>
        <v>0</v>
      </c>
      <c r="I32" s="10" t="s">
        <v>45</v>
      </c>
      <c r="J32" s="10" t="s">
        <v>31</v>
      </c>
      <c r="K32" s="11">
        <v>2881.44</v>
      </c>
      <c r="L32" s="12">
        <v>2881.44</v>
      </c>
      <c r="M32" s="10" t="s">
        <v>32</v>
      </c>
      <c r="N32" s="10" t="s">
        <v>31</v>
      </c>
      <c r="O32" s="10" t="s">
        <v>46</v>
      </c>
      <c r="P32" s="10" t="s">
        <v>70</v>
      </c>
      <c r="Q32" s="10" t="s">
        <v>215</v>
      </c>
      <c r="R32" s="10" t="s">
        <v>215</v>
      </c>
      <c r="S32" s="10" t="s">
        <v>31</v>
      </c>
      <c r="T32" s="10" t="s">
        <v>36</v>
      </c>
      <c r="U32" s="10" t="s">
        <v>31</v>
      </c>
      <c r="V32" s="10" t="s">
        <v>228</v>
      </c>
      <c r="W32" s="10" t="s">
        <v>229</v>
      </c>
      <c r="X32" s="10" t="s">
        <v>37</v>
      </c>
      <c r="Y32" s="10" t="s">
        <v>108</v>
      </c>
      <c r="Z32" s="10" t="s">
        <v>223</v>
      </c>
    </row>
    <row r="33" ht="20" customHeight="1" spans="1:26">
      <c r="A33" s="39">
        <v>32</v>
      </c>
      <c r="B33" s="10" t="s">
        <v>233</v>
      </c>
      <c r="C33" s="10" t="s">
        <v>234</v>
      </c>
      <c r="D33" s="10" t="s">
        <v>235</v>
      </c>
      <c r="E33" s="10"/>
      <c r="F33" s="38" t="s">
        <v>234</v>
      </c>
      <c r="G33" s="38" t="s">
        <v>236</v>
      </c>
      <c r="H33" s="38">
        <f t="shared" si="0"/>
        <v>1</v>
      </c>
      <c r="I33" s="10" t="s">
        <v>45</v>
      </c>
      <c r="J33" s="10" t="s">
        <v>31</v>
      </c>
      <c r="K33" s="11">
        <v>2881.44</v>
      </c>
      <c r="L33" s="12">
        <v>2881.44</v>
      </c>
      <c r="M33" s="10" t="s">
        <v>32</v>
      </c>
      <c r="N33" s="10" t="s">
        <v>31</v>
      </c>
      <c r="O33" s="10" t="s">
        <v>46</v>
      </c>
      <c r="P33" s="10" t="s">
        <v>70</v>
      </c>
      <c r="Q33" s="10" t="s">
        <v>31</v>
      </c>
      <c r="R33" s="10" t="s">
        <v>215</v>
      </c>
      <c r="S33" s="10" t="s">
        <v>31</v>
      </c>
      <c r="T33" s="10" t="s">
        <v>36</v>
      </c>
      <c r="U33" s="10" t="s">
        <v>31</v>
      </c>
      <c r="V33" s="10" t="s">
        <v>233</v>
      </c>
      <c r="W33" s="10" t="s">
        <v>234</v>
      </c>
      <c r="X33" s="10" t="s">
        <v>37</v>
      </c>
      <c r="Y33" s="10" t="s">
        <v>108</v>
      </c>
      <c r="Z33" s="10" t="s">
        <v>237</v>
      </c>
    </row>
    <row r="34" ht="20" customHeight="1" spans="1:26">
      <c r="A34" s="6">
        <v>33</v>
      </c>
      <c r="B34" s="10" t="s">
        <v>238</v>
      </c>
      <c r="C34" s="10" t="s">
        <v>239</v>
      </c>
      <c r="D34" s="10" t="s">
        <v>240</v>
      </c>
      <c r="E34" s="10"/>
      <c r="F34" s="38" t="s">
        <v>239</v>
      </c>
      <c r="G34" s="38" t="s">
        <v>241</v>
      </c>
      <c r="H34" s="38">
        <f t="shared" si="0"/>
        <v>1</v>
      </c>
      <c r="I34" s="10" t="s">
        <v>55</v>
      </c>
      <c r="J34" s="10" t="s">
        <v>31</v>
      </c>
      <c r="K34" s="11">
        <v>2671.32</v>
      </c>
      <c r="L34" s="12">
        <v>2671.32</v>
      </c>
      <c r="M34" s="10" t="s">
        <v>32</v>
      </c>
      <c r="N34" s="10" t="s">
        <v>31</v>
      </c>
      <c r="O34" s="10" t="s">
        <v>46</v>
      </c>
      <c r="P34" s="10" t="s">
        <v>70</v>
      </c>
      <c r="Q34" s="10" t="s">
        <v>222</v>
      </c>
      <c r="R34" s="10" t="s">
        <v>215</v>
      </c>
      <c r="S34" s="10" t="s">
        <v>31</v>
      </c>
      <c r="T34" s="10" t="s">
        <v>36</v>
      </c>
      <c r="U34" s="10" t="s">
        <v>31</v>
      </c>
      <c r="V34" s="10" t="s">
        <v>238</v>
      </c>
      <c r="W34" s="10" t="s">
        <v>239</v>
      </c>
      <c r="X34" s="10" t="s">
        <v>37</v>
      </c>
      <c r="Y34" s="10" t="s">
        <v>38</v>
      </c>
      <c r="Z34" s="10" t="s">
        <v>57</v>
      </c>
    </row>
    <row r="35" ht="20" customHeight="1" spans="1:26">
      <c r="A35" s="39">
        <v>34</v>
      </c>
      <c r="B35" s="10" t="s">
        <v>242</v>
      </c>
      <c r="C35" s="10" t="s">
        <v>243</v>
      </c>
      <c r="D35" s="10" t="s">
        <v>244</v>
      </c>
      <c r="E35" s="10"/>
      <c r="F35" s="38" t="s">
        <v>243</v>
      </c>
      <c r="G35" s="38" t="s">
        <v>245</v>
      </c>
      <c r="H35" s="38">
        <f t="shared" ref="H35:H59" si="1">IF(C35=F35,1,0)</f>
        <v>1</v>
      </c>
      <c r="I35" s="10" t="s">
        <v>55</v>
      </c>
      <c r="J35" s="10" t="s">
        <v>31</v>
      </c>
      <c r="K35" s="11">
        <v>2460</v>
      </c>
      <c r="L35" s="12">
        <v>2460</v>
      </c>
      <c r="M35" s="10" t="s">
        <v>32</v>
      </c>
      <c r="N35" s="10" t="s">
        <v>31</v>
      </c>
      <c r="O35" s="10" t="s">
        <v>46</v>
      </c>
      <c r="P35" s="10" t="s">
        <v>70</v>
      </c>
      <c r="Q35" s="10" t="s">
        <v>246</v>
      </c>
      <c r="R35" s="10" t="s">
        <v>246</v>
      </c>
      <c r="S35" s="10" t="s">
        <v>31</v>
      </c>
      <c r="T35" s="10" t="s">
        <v>36</v>
      </c>
      <c r="U35" s="10" t="s">
        <v>31</v>
      </c>
      <c r="V35" s="10" t="s">
        <v>242</v>
      </c>
      <c r="W35" s="10" t="s">
        <v>243</v>
      </c>
      <c r="X35" s="10" t="s">
        <v>37</v>
      </c>
      <c r="Y35" s="10" t="s">
        <v>47</v>
      </c>
      <c r="Z35" s="10" t="s">
        <v>247</v>
      </c>
    </row>
    <row r="36" ht="20" customHeight="1" spans="1:26">
      <c r="A36" s="6">
        <v>35</v>
      </c>
      <c r="B36" s="10" t="s">
        <v>248</v>
      </c>
      <c r="C36" s="10" t="s">
        <v>249</v>
      </c>
      <c r="D36" s="10" t="s">
        <v>250</v>
      </c>
      <c r="E36" s="10"/>
      <c r="F36" s="38" t="s">
        <v>249</v>
      </c>
      <c r="G36" s="38" t="s">
        <v>251</v>
      </c>
      <c r="H36" s="38">
        <f t="shared" si="1"/>
        <v>1</v>
      </c>
      <c r="I36" s="10" t="s">
        <v>55</v>
      </c>
      <c r="J36" s="10" t="s">
        <v>31</v>
      </c>
      <c r="K36" s="11">
        <v>2182.68</v>
      </c>
      <c r="L36" s="12">
        <v>2182.68</v>
      </c>
      <c r="M36" s="10" t="s">
        <v>32</v>
      </c>
      <c r="N36" s="10" t="s">
        <v>31</v>
      </c>
      <c r="O36" s="10" t="s">
        <v>46</v>
      </c>
      <c r="P36" s="10" t="s">
        <v>70</v>
      </c>
      <c r="Q36" s="10" t="s">
        <v>31</v>
      </c>
      <c r="R36" s="10" t="s">
        <v>216</v>
      </c>
      <c r="S36" s="10" t="s">
        <v>31</v>
      </c>
      <c r="T36" s="10" t="s">
        <v>36</v>
      </c>
      <c r="U36" s="10" t="s">
        <v>31</v>
      </c>
      <c r="V36" s="10" t="s">
        <v>248</v>
      </c>
      <c r="W36" s="10" t="s">
        <v>249</v>
      </c>
      <c r="X36" s="10" t="s">
        <v>37</v>
      </c>
      <c r="Y36" s="10" t="s">
        <v>108</v>
      </c>
      <c r="Z36" s="10" t="s">
        <v>252</v>
      </c>
    </row>
    <row r="37" ht="20" customHeight="1" spans="1:26">
      <c r="A37" s="39">
        <v>36</v>
      </c>
      <c r="B37" s="10" t="s">
        <v>253</v>
      </c>
      <c r="C37" s="10" t="s">
        <v>254</v>
      </c>
      <c r="D37" s="10" t="s">
        <v>255</v>
      </c>
      <c r="E37" s="10"/>
      <c r="F37" s="38" t="s">
        <v>254</v>
      </c>
      <c r="G37" s="38" t="s">
        <v>256</v>
      </c>
      <c r="H37" s="38">
        <f t="shared" si="1"/>
        <v>1</v>
      </c>
      <c r="I37" s="10" t="s">
        <v>114</v>
      </c>
      <c r="J37" s="10" t="s">
        <v>31</v>
      </c>
      <c r="K37" s="11">
        <v>1991.76</v>
      </c>
      <c r="L37" s="12">
        <v>1991.76</v>
      </c>
      <c r="M37" s="10" t="s">
        <v>32</v>
      </c>
      <c r="N37" s="10" t="s">
        <v>31</v>
      </c>
      <c r="O37" s="10" t="s">
        <v>46</v>
      </c>
      <c r="P37" s="10" t="s">
        <v>70</v>
      </c>
      <c r="Q37" s="10" t="s">
        <v>216</v>
      </c>
      <c r="R37" s="10" t="s">
        <v>216</v>
      </c>
      <c r="S37" s="10" t="s">
        <v>31</v>
      </c>
      <c r="T37" s="10" t="s">
        <v>36</v>
      </c>
      <c r="U37" s="10" t="s">
        <v>31</v>
      </c>
      <c r="V37" s="10" t="s">
        <v>253</v>
      </c>
      <c r="W37" s="10" t="s">
        <v>254</v>
      </c>
      <c r="X37" s="10" t="s">
        <v>37</v>
      </c>
      <c r="Y37" s="10" t="s">
        <v>108</v>
      </c>
      <c r="Z37" s="10" t="s">
        <v>121</v>
      </c>
    </row>
    <row r="38" s="34" customFormat="1" ht="20" customHeight="1" spans="1:26">
      <c r="A38" s="41">
        <v>37</v>
      </c>
      <c r="B38" s="42" t="s">
        <v>257</v>
      </c>
      <c r="C38" s="42" t="s">
        <v>258</v>
      </c>
      <c r="D38" s="42" t="s">
        <v>259</v>
      </c>
      <c r="E38" s="42"/>
      <c r="F38" s="42" t="s">
        <v>258</v>
      </c>
      <c r="G38" s="42" t="s">
        <v>260</v>
      </c>
      <c r="H38" s="42">
        <f t="shared" si="1"/>
        <v>1</v>
      </c>
      <c r="I38" s="42" t="s">
        <v>114</v>
      </c>
      <c r="J38" s="42" t="s">
        <v>31</v>
      </c>
      <c r="K38" s="47">
        <v>1940.95</v>
      </c>
      <c r="L38" s="47">
        <v>1940.95</v>
      </c>
      <c r="M38" s="42" t="s">
        <v>32</v>
      </c>
      <c r="N38" s="42" t="s">
        <v>31</v>
      </c>
      <c r="O38" s="42" t="s">
        <v>46</v>
      </c>
      <c r="P38" s="42" t="s">
        <v>70</v>
      </c>
      <c r="Q38" s="42" t="s">
        <v>31</v>
      </c>
      <c r="R38" s="42" t="s">
        <v>246</v>
      </c>
      <c r="S38" s="42" t="s">
        <v>31</v>
      </c>
      <c r="T38" s="42" t="s">
        <v>215</v>
      </c>
      <c r="U38" s="42" t="s">
        <v>31</v>
      </c>
      <c r="V38" s="42" t="s">
        <v>257</v>
      </c>
      <c r="W38" s="42" t="s">
        <v>258</v>
      </c>
      <c r="X38" s="42" t="s">
        <v>37</v>
      </c>
      <c r="Y38" s="42" t="s">
        <v>108</v>
      </c>
      <c r="Z38" s="42" t="s">
        <v>261</v>
      </c>
    </row>
    <row r="39" s="1" customFormat="1" ht="20" customHeight="1" spans="1:26">
      <c r="A39" s="39">
        <v>38</v>
      </c>
      <c r="B39" s="14" t="s">
        <v>262</v>
      </c>
      <c r="C39" s="14" t="s">
        <v>263</v>
      </c>
      <c r="D39" s="14" t="s">
        <v>264</v>
      </c>
      <c r="E39" s="14" t="s">
        <v>52</v>
      </c>
      <c r="F39" s="14" t="s">
        <v>263</v>
      </c>
      <c r="G39" s="49" t="s">
        <v>265</v>
      </c>
      <c r="H39" s="40">
        <f t="shared" si="1"/>
        <v>1</v>
      </c>
      <c r="I39" s="14" t="s">
        <v>266</v>
      </c>
      <c r="J39" s="14" t="s">
        <v>31</v>
      </c>
      <c r="K39" s="15">
        <v>1736.82</v>
      </c>
      <c r="L39" s="16">
        <v>1736.82</v>
      </c>
      <c r="M39" s="14" t="s">
        <v>32</v>
      </c>
      <c r="N39" s="14" t="s">
        <v>31</v>
      </c>
      <c r="O39" s="14" t="s">
        <v>46</v>
      </c>
      <c r="P39" s="14" t="s">
        <v>70</v>
      </c>
      <c r="Q39" s="14" t="s">
        <v>222</v>
      </c>
      <c r="R39" s="14" t="s">
        <v>222</v>
      </c>
      <c r="S39" s="14" t="s">
        <v>31</v>
      </c>
      <c r="T39" s="14" t="s">
        <v>36</v>
      </c>
      <c r="U39" s="14" t="s">
        <v>31</v>
      </c>
      <c r="V39" s="14" t="s">
        <v>262</v>
      </c>
      <c r="W39" s="14" t="s">
        <v>263</v>
      </c>
      <c r="X39" s="14" t="s">
        <v>37</v>
      </c>
      <c r="Y39" s="14" t="s">
        <v>108</v>
      </c>
      <c r="Z39" s="14" t="s">
        <v>267</v>
      </c>
    </row>
    <row r="40" ht="20" customHeight="1" spans="1:26">
      <c r="A40" s="6">
        <v>39</v>
      </c>
      <c r="B40" s="10" t="s">
        <v>268</v>
      </c>
      <c r="C40" s="10" t="s">
        <v>269</v>
      </c>
      <c r="D40" s="10" t="s">
        <v>270</v>
      </c>
      <c r="E40" s="10"/>
      <c r="F40" s="38" t="s">
        <v>269</v>
      </c>
      <c r="G40" s="38" t="s">
        <v>271</v>
      </c>
      <c r="H40" s="38">
        <f t="shared" si="1"/>
        <v>1</v>
      </c>
      <c r="I40" s="10" t="s">
        <v>55</v>
      </c>
      <c r="J40" s="10" t="s">
        <v>31</v>
      </c>
      <c r="K40" s="11">
        <v>1672.74</v>
      </c>
      <c r="L40" s="12">
        <v>1672.74</v>
      </c>
      <c r="M40" s="10" t="s">
        <v>32</v>
      </c>
      <c r="N40" s="10" t="s">
        <v>31</v>
      </c>
      <c r="O40" s="10" t="s">
        <v>46</v>
      </c>
      <c r="P40" s="10" t="s">
        <v>70</v>
      </c>
      <c r="Q40" s="10" t="s">
        <v>222</v>
      </c>
      <c r="R40" s="10" t="s">
        <v>216</v>
      </c>
      <c r="S40" s="10" t="s">
        <v>31</v>
      </c>
      <c r="T40" s="10" t="s">
        <v>36</v>
      </c>
      <c r="U40" s="10" t="s">
        <v>31</v>
      </c>
      <c r="V40" s="10" t="s">
        <v>268</v>
      </c>
      <c r="W40" s="10" t="s">
        <v>269</v>
      </c>
      <c r="X40" s="10" t="s">
        <v>37</v>
      </c>
      <c r="Y40" s="10" t="s">
        <v>272</v>
      </c>
      <c r="Z40" s="10" t="s">
        <v>273</v>
      </c>
    </row>
    <row r="41" ht="20" customHeight="1" spans="1:26">
      <c r="A41" s="39">
        <v>40</v>
      </c>
      <c r="B41" s="10" t="s">
        <v>274</v>
      </c>
      <c r="C41" s="10" t="s">
        <v>275</v>
      </c>
      <c r="D41" s="10" t="s">
        <v>276</v>
      </c>
      <c r="E41" s="10"/>
      <c r="F41" s="38" t="s">
        <v>275</v>
      </c>
      <c r="G41" s="38" t="s">
        <v>277</v>
      </c>
      <c r="H41" s="38">
        <f t="shared" si="1"/>
        <v>1</v>
      </c>
      <c r="I41" s="10" t="s">
        <v>114</v>
      </c>
      <c r="J41" s="10" t="s">
        <v>31</v>
      </c>
      <c r="K41" s="11">
        <v>1475.34</v>
      </c>
      <c r="L41" s="12">
        <v>1475.34</v>
      </c>
      <c r="M41" s="10" t="s">
        <v>32</v>
      </c>
      <c r="N41" s="10" t="s">
        <v>31</v>
      </c>
      <c r="O41" s="10" t="s">
        <v>46</v>
      </c>
      <c r="P41" s="10" t="s">
        <v>70</v>
      </c>
      <c r="Q41" s="10" t="s">
        <v>278</v>
      </c>
      <c r="R41" s="10" t="s">
        <v>278</v>
      </c>
      <c r="S41" s="10" t="s">
        <v>31</v>
      </c>
      <c r="T41" s="10" t="s">
        <v>36</v>
      </c>
      <c r="U41" s="10" t="s">
        <v>31</v>
      </c>
      <c r="V41" s="10" t="s">
        <v>274</v>
      </c>
      <c r="W41" s="10" t="s">
        <v>275</v>
      </c>
      <c r="X41" s="10" t="s">
        <v>37</v>
      </c>
      <c r="Y41" s="10" t="s">
        <v>272</v>
      </c>
      <c r="Z41" s="10" t="s">
        <v>279</v>
      </c>
    </row>
    <row r="42" ht="20" customHeight="1" spans="1:26">
      <c r="A42" s="6">
        <v>41</v>
      </c>
      <c r="B42" s="10" t="s">
        <v>280</v>
      </c>
      <c r="C42" s="10" t="s">
        <v>281</v>
      </c>
      <c r="D42" s="10" t="s">
        <v>282</v>
      </c>
      <c r="E42" s="10"/>
      <c r="F42" s="38" t="s">
        <v>281</v>
      </c>
      <c r="G42" s="38" t="s">
        <v>283</v>
      </c>
      <c r="H42" s="38">
        <f t="shared" si="1"/>
        <v>1</v>
      </c>
      <c r="I42" s="10" t="s">
        <v>114</v>
      </c>
      <c r="J42" s="10" t="s">
        <v>31</v>
      </c>
      <c r="K42" s="11">
        <v>1475.34</v>
      </c>
      <c r="L42" s="12">
        <v>1475.34</v>
      </c>
      <c r="M42" s="10" t="s">
        <v>32</v>
      </c>
      <c r="N42" s="10" t="s">
        <v>31</v>
      </c>
      <c r="O42" s="10" t="s">
        <v>46</v>
      </c>
      <c r="P42" s="10" t="s">
        <v>70</v>
      </c>
      <c r="Q42" s="10" t="s">
        <v>278</v>
      </c>
      <c r="R42" s="10" t="s">
        <v>278</v>
      </c>
      <c r="S42" s="10" t="s">
        <v>31</v>
      </c>
      <c r="T42" s="10" t="s">
        <v>36</v>
      </c>
      <c r="U42" s="10" t="s">
        <v>31</v>
      </c>
      <c r="V42" s="10" t="s">
        <v>280</v>
      </c>
      <c r="W42" s="10" t="s">
        <v>281</v>
      </c>
      <c r="X42" s="10" t="s">
        <v>37</v>
      </c>
      <c r="Y42" s="10" t="s">
        <v>272</v>
      </c>
      <c r="Z42" s="10" t="s">
        <v>135</v>
      </c>
    </row>
    <row r="43" s="34" customFormat="1" ht="20" customHeight="1" spans="1:26">
      <c r="A43" s="43">
        <v>42</v>
      </c>
      <c r="B43" s="42" t="s">
        <v>284</v>
      </c>
      <c r="C43" s="42" t="s">
        <v>285</v>
      </c>
      <c r="D43" s="42" t="s">
        <v>286</v>
      </c>
      <c r="E43" s="42"/>
      <c r="F43" s="42"/>
      <c r="G43" s="42"/>
      <c r="H43" s="42">
        <f t="shared" si="1"/>
        <v>0</v>
      </c>
      <c r="I43" s="42" t="s">
        <v>214</v>
      </c>
      <c r="J43" s="42" t="s">
        <v>31</v>
      </c>
      <c r="K43" s="47">
        <v>1440.72</v>
      </c>
      <c r="L43" s="47">
        <v>1440.72</v>
      </c>
      <c r="M43" s="42" t="s">
        <v>32</v>
      </c>
      <c r="N43" s="42" t="s">
        <v>31</v>
      </c>
      <c r="O43" s="42" t="s">
        <v>46</v>
      </c>
      <c r="P43" s="42" t="s">
        <v>70</v>
      </c>
      <c r="Q43" s="42" t="s">
        <v>216</v>
      </c>
      <c r="R43" s="42" t="s">
        <v>216</v>
      </c>
      <c r="S43" s="42" t="s">
        <v>31</v>
      </c>
      <c r="T43" s="42" t="s">
        <v>36</v>
      </c>
      <c r="U43" s="42" t="s">
        <v>31</v>
      </c>
      <c r="V43" s="42" t="s">
        <v>284</v>
      </c>
      <c r="W43" s="42" t="s">
        <v>285</v>
      </c>
      <c r="X43" s="42" t="s">
        <v>37</v>
      </c>
      <c r="Y43" s="42" t="s">
        <v>38</v>
      </c>
      <c r="Z43" s="42" t="s">
        <v>183</v>
      </c>
    </row>
    <row r="44" ht="20" customHeight="1" spans="1:26">
      <c r="A44" s="6">
        <v>43</v>
      </c>
      <c r="B44" s="10" t="s">
        <v>287</v>
      </c>
      <c r="C44" s="10" t="s">
        <v>288</v>
      </c>
      <c r="D44" s="10" t="s">
        <v>289</v>
      </c>
      <c r="E44" s="10"/>
      <c r="F44" s="38" t="s">
        <v>288</v>
      </c>
      <c r="G44" s="38" t="s">
        <v>290</v>
      </c>
      <c r="H44" s="38">
        <f t="shared" si="1"/>
        <v>1</v>
      </c>
      <c r="I44" s="10" t="s">
        <v>45</v>
      </c>
      <c r="J44" s="10" t="s">
        <v>31</v>
      </c>
      <c r="K44" s="11">
        <v>1440.72</v>
      </c>
      <c r="L44" s="12">
        <v>1440.72</v>
      </c>
      <c r="M44" s="10" t="s">
        <v>32</v>
      </c>
      <c r="N44" s="10" t="s">
        <v>31</v>
      </c>
      <c r="O44" s="10" t="s">
        <v>46</v>
      </c>
      <c r="P44" s="10" t="s">
        <v>70</v>
      </c>
      <c r="Q44" s="10" t="s">
        <v>278</v>
      </c>
      <c r="R44" s="10" t="s">
        <v>278</v>
      </c>
      <c r="S44" s="10" t="s">
        <v>31</v>
      </c>
      <c r="T44" s="10" t="s">
        <v>36</v>
      </c>
      <c r="U44" s="10" t="s">
        <v>31</v>
      </c>
      <c r="V44" s="10" t="s">
        <v>287</v>
      </c>
      <c r="W44" s="10" t="s">
        <v>288</v>
      </c>
      <c r="X44" s="10" t="s">
        <v>37</v>
      </c>
      <c r="Y44" s="10" t="s">
        <v>108</v>
      </c>
      <c r="Z44" s="10" t="s">
        <v>205</v>
      </c>
    </row>
    <row r="45" ht="20" customHeight="1" spans="1:26">
      <c r="A45" s="39">
        <v>44</v>
      </c>
      <c r="B45" s="10" t="s">
        <v>291</v>
      </c>
      <c r="C45" s="38" t="s">
        <v>292</v>
      </c>
      <c r="D45" s="10" t="s">
        <v>293</v>
      </c>
      <c r="E45" s="10"/>
      <c r="F45" s="38" t="s">
        <v>292</v>
      </c>
      <c r="G45" s="38" t="s">
        <v>294</v>
      </c>
      <c r="H45" s="38">
        <f t="shared" si="1"/>
        <v>1</v>
      </c>
      <c r="I45" s="10" t="s">
        <v>114</v>
      </c>
      <c r="J45" s="10" t="s">
        <v>31</v>
      </c>
      <c r="K45" s="11">
        <v>1280.64</v>
      </c>
      <c r="L45" s="12">
        <v>1280.64</v>
      </c>
      <c r="M45" s="10" t="s">
        <v>32</v>
      </c>
      <c r="N45" s="10" t="s">
        <v>31</v>
      </c>
      <c r="O45" s="10" t="s">
        <v>46</v>
      </c>
      <c r="P45" s="10" t="s">
        <v>70</v>
      </c>
      <c r="Q45" s="10" t="s">
        <v>216</v>
      </c>
      <c r="R45" s="10" t="s">
        <v>143</v>
      </c>
      <c r="S45" s="10" t="s">
        <v>31</v>
      </c>
      <c r="T45" s="10" t="s">
        <v>36</v>
      </c>
      <c r="U45" s="10" t="s">
        <v>31</v>
      </c>
      <c r="V45" s="10" t="s">
        <v>291</v>
      </c>
      <c r="W45" s="10" t="s">
        <v>292</v>
      </c>
      <c r="X45" s="10" t="s">
        <v>37</v>
      </c>
      <c r="Y45" s="10" t="s">
        <v>38</v>
      </c>
      <c r="Z45" s="10" t="s">
        <v>295</v>
      </c>
    </row>
    <row r="46" ht="20" customHeight="1" spans="1:26">
      <c r="A46" s="6">
        <v>45</v>
      </c>
      <c r="B46" s="10" t="s">
        <v>296</v>
      </c>
      <c r="C46" s="10" t="s">
        <v>297</v>
      </c>
      <c r="D46" s="10" t="s">
        <v>298</v>
      </c>
      <c r="E46" s="10"/>
      <c r="F46" s="38" t="s">
        <v>297</v>
      </c>
      <c r="G46" s="38" t="s">
        <v>299</v>
      </c>
      <c r="H46" s="38">
        <f t="shared" si="1"/>
        <v>1</v>
      </c>
      <c r="I46" s="10" t="s">
        <v>55</v>
      </c>
      <c r="J46" s="10" t="s">
        <v>31</v>
      </c>
      <c r="K46" s="11">
        <v>1232.52</v>
      </c>
      <c r="L46" s="12">
        <v>1232.52</v>
      </c>
      <c r="M46" s="10" t="s">
        <v>32</v>
      </c>
      <c r="N46" s="10" t="s">
        <v>31</v>
      </c>
      <c r="O46" s="10" t="s">
        <v>46</v>
      </c>
      <c r="P46" s="10" t="s">
        <v>70</v>
      </c>
      <c r="Q46" s="10" t="s">
        <v>216</v>
      </c>
      <c r="R46" s="10" t="s">
        <v>222</v>
      </c>
      <c r="S46" s="10" t="s">
        <v>31</v>
      </c>
      <c r="T46" s="10" t="s">
        <v>36</v>
      </c>
      <c r="U46" s="10" t="s">
        <v>31</v>
      </c>
      <c r="V46" s="10" t="s">
        <v>296</v>
      </c>
      <c r="W46" s="10" t="s">
        <v>297</v>
      </c>
      <c r="X46" s="10" t="s">
        <v>37</v>
      </c>
      <c r="Y46" s="10" t="s">
        <v>272</v>
      </c>
      <c r="Z46" s="10" t="s">
        <v>300</v>
      </c>
    </row>
    <row r="47" ht="20" customHeight="1" spans="1:26">
      <c r="A47" s="39">
        <v>46</v>
      </c>
      <c r="B47" s="10" t="s">
        <v>301</v>
      </c>
      <c r="C47" s="10" t="s">
        <v>302</v>
      </c>
      <c r="D47" s="10" t="s">
        <v>303</v>
      </c>
      <c r="E47" s="10"/>
      <c r="F47" s="38" t="s">
        <v>302</v>
      </c>
      <c r="G47" s="38" t="s">
        <v>304</v>
      </c>
      <c r="H47" s="38">
        <f t="shared" si="1"/>
        <v>1</v>
      </c>
      <c r="I47" s="10" t="s">
        <v>55</v>
      </c>
      <c r="J47" s="10" t="s">
        <v>31</v>
      </c>
      <c r="K47" s="11">
        <v>1200.24</v>
      </c>
      <c r="L47" s="12">
        <v>1200.24</v>
      </c>
      <c r="M47" s="10" t="s">
        <v>32</v>
      </c>
      <c r="N47" s="10" t="s">
        <v>31</v>
      </c>
      <c r="O47" s="10" t="s">
        <v>46</v>
      </c>
      <c r="P47" s="10" t="s">
        <v>70</v>
      </c>
      <c r="Q47" s="10" t="s">
        <v>31</v>
      </c>
      <c r="R47" s="10" t="s">
        <v>278</v>
      </c>
      <c r="S47" s="10" t="s">
        <v>31</v>
      </c>
      <c r="T47" s="10" t="s">
        <v>36</v>
      </c>
      <c r="U47" s="10" t="s">
        <v>31</v>
      </c>
      <c r="V47" s="10" t="s">
        <v>301</v>
      </c>
      <c r="W47" s="10" t="s">
        <v>302</v>
      </c>
      <c r="X47" s="10" t="s">
        <v>37</v>
      </c>
      <c r="Y47" s="10" t="s">
        <v>38</v>
      </c>
      <c r="Z47" s="10" t="s">
        <v>223</v>
      </c>
    </row>
    <row r="48" ht="20" customHeight="1" spans="1:26">
      <c r="A48" s="6">
        <v>47</v>
      </c>
      <c r="B48" s="10" t="s">
        <v>305</v>
      </c>
      <c r="C48" s="10" t="s">
        <v>306</v>
      </c>
      <c r="D48" s="10" t="s">
        <v>307</v>
      </c>
      <c r="E48" s="10"/>
      <c r="F48" s="38" t="s">
        <v>306</v>
      </c>
      <c r="G48" s="38" t="s">
        <v>308</v>
      </c>
      <c r="H48" s="38">
        <f t="shared" si="1"/>
        <v>1</v>
      </c>
      <c r="I48" s="10" t="s">
        <v>45</v>
      </c>
      <c r="J48" s="10" t="s">
        <v>31</v>
      </c>
      <c r="K48" s="11">
        <v>1020.24</v>
      </c>
      <c r="L48" s="12">
        <v>1020.24</v>
      </c>
      <c r="M48" s="10" t="s">
        <v>32</v>
      </c>
      <c r="N48" s="10" t="s">
        <v>31</v>
      </c>
      <c r="O48" s="10" t="s">
        <v>46</v>
      </c>
      <c r="P48" s="10" t="s">
        <v>70</v>
      </c>
      <c r="Q48" s="10" t="s">
        <v>278</v>
      </c>
      <c r="R48" s="10" t="s">
        <v>278</v>
      </c>
      <c r="S48" s="10" t="s">
        <v>31</v>
      </c>
      <c r="T48" s="10" t="s">
        <v>36</v>
      </c>
      <c r="U48" s="10" t="s">
        <v>31</v>
      </c>
      <c r="V48" s="10" t="s">
        <v>305</v>
      </c>
      <c r="W48" s="10" t="s">
        <v>306</v>
      </c>
      <c r="X48" s="10" t="s">
        <v>37</v>
      </c>
      <c r="Y48" s="10" t="s">
        <v>38</v>
      </c>
      <c r="Z48" s="10" t="s">
        <v>267</v>
      </c>
    </row>
    <row r="49" ht="20" customHeight="1" spans="1:26">
      <c r="A49" s="39">
        <v>48</v>
      </c>
      <c r="B49" s="10" t="s">
        <v>309</v>
      </c>
      <c r="C49" s="10" t="s">
        <v>310</v>
      </c>
      <c r="D49" s="10" t="s">
        <v>311</v>
      </c>
      <c r="E49" s="10"/>
      <c r="F49" s="38" t="s">
        <v>310</v>
      </c>
      <c r="G49" s="38" t="s">
        <v>312</v>
      </c>
      <c r="H49" s="38">
        <f t="shared" si="1"/>
        <v>1</v>
      </c>
      <c r="I49" s="10" t="s">
        <v>55</v>
      </c>
      <c r="J49" s="10" t="s">
        <v>31</v>
      </c>
      <c r="K49" s="11">
        <v>1008.36</v>
      </c>
      <c r="L49" s="12">
        <v>1008.36</v>
      </c>
      <c r="M49" s="10" t="s">
        <v>32</v>
      </c>
      <c r="N49" s="10" t="s">
        <v>31</v>
      </c>
      <c r="O49" s="10" t="s">
        <v>46</v>
      </c>
      <c r="P49" s="10" t="s">
        <v>70</v>
      </c>
      <c r="Q49" s="10" t="s">
        <v>216</v>
      </c>
      <c r="R49" s="10" t="s">
        <v>216</v>
      </c>
      <c r="S49" s="10" t="s">
        <v>31</v>
      </c>
      <c r="T49" s="10" t="s">
        <v>36</v>
      </c>
      <c r="U49" s="10" t="s">
        <v>31</v>
      </c>
      <c r="V49" s="10" t="s">
        <v>309</v>
      </c>
      <c r="W49" s="10" t="s">
        <v>310</v>
      </c>
      <c r="X49" s="10" t="s">
        <v>37</v>
      </c>
      <c r="Y49" s="10" t="s">
        <v>108</v>
      </c>
      <c r="Z49" s="10" t="s">
        <v>313</v>
      </c>
    </row>
    <row r="50" ht="20" customHeight="1" spans="1:26">
      <c r="A50" s="6">
        <v>49</v>
      </c>
      <c r="B50" s="10" t="s">
        <v>314</v>
      </c>
      <c r="C50" s="10" t="s">
        <v>315</v>
      </c>
      <c r="D50" s="10" t="s">
        <v>316</v>
      </c>
      <c r="E50" s="10"/>
      <c r="F50" s="38" t="s">
        <v>315</v>
      </c>
      <c r="G50" s="38" t="s">
        <v>317</v>
      </c>
      <c r="H50" s="38">
        <f t="shared" si="1"/>
        <v>1</v>
      </c>
      <c r="I50" s="10" t="s">
        <v>55</v>
      </c>
      <c r="J50" s="10" t="s">
        <v>31</v>
      </c>
      <c r="K50" s="11">
        <v>1008.36</v>
      </c>
      <c r="L50" s="12">
        <v>1008.36</v>
      </c>
      <c r="M50" s="10" t="s">
        <v>32</v>
      </c>
      <c r="N50" s="10" t="s">
        <v>31</v>
      </c>
      <c r="O50" s="10" t="s">
        <v>46</v>
      </c>
      <c r="P50" s="10" t="s">
        <v>70</v>
      </c>
      <c r="Q50" s="10" t="s">
        <v>216</v>
      </c>
      <c r="R50" s="10" t="s">
        <v>216</v>
      </c>
      <c r="S50" s="10" t="s">
        <v>31</v>
      </c>
      <c r="T50" s="10" t="s">
        <v>36</v>
      </c>
      <c r="U50" s="10" t="s">
        <v>31</v>
      </c>
      <c r="V50" s="10" t="s">
        <v>314</v>
      </c>
      <c r="W50" s="10" t="s">
        <v>315</v>
      </c>
      <c r="X50" s="10" t="s">
        <v>37</v>
      </c>
      <c r="Y50" s="10" t="s">
        <v>108</v>
      </c>
      <c r="Z50" s="10" t="s">
        <v>313</v>
      </c>
    </row>
    <row r="51" ht="20" customHeight="1" spans="1:26">
      <c r="A51" s="39">
        <v>50</v>
      </c>
      <c r="B51" s="10" t="s">
        <v>318</v>
      </c>
      <c r="C51" s="10" t="s">
        <v>319</v>
      </c>
      <c r="D51" s="10" t="s">
        <v>320</v>
      </c>
      <c r="E51" s="10"/>
      <c r="F51" s="38" t="s">
        <v>319</v>
      </c>
      <c r="G51" s="38" t="s">
        <v>321</v>
      </c>
      <c r="H51" s="38">
        <f t="shared" si="1"/>
        <v>1</v>
      </c>
      <c r="I51" s="10" t="s">
        <v>55</v>
      </c>
      <c r="J51" s="10" t="s">
        <v>31</v>
      </c>
      <c r="K51" s="11">
        <v>1000.5</v>
      </c>
      <c r="L51" s="12">
        <v>1000.5</v>
      </c>
      <c r="M51" s="10" t="s">
        <v>32</v>
      </c>
      <c r="N51" s="10" t="s">
        <v>31</v>
      </c>
      <c r="O51" s="10" t="s">
        <v>46</v>
      </c>
      <c r="P51" s="10" t="s">
        <v>70</v>
      </c>
      <c r="Q51" s="10" t="s">
        <v>216</v>
      </c>
      <c r="R51" s="10" t="s">
        <v>278</v>
      </c>
      <c r="S51" s="10" t="s">
        <v>31</v>
      </c>
      <c r="T51" s="10" t="s">
        <v>36</v>
      </c>
      <c r="U51" s="10" t="s">
        <v>31</v>
      </c>
      <c r="V51" s="10" t="s">
        <v>318</v>
      </c>
      <c r="W51" s="10" t="s">
        <v>319</v>
      </c>
      <c r="X51" s="10" t="s">
        <v>37</v>
      </c>
      <c r="Y51" s="10" t="s">
        <v>38</v>
      </c>
      <c r="Z51" s="10" t="s">
        <v>261</v>
      </c>
    </row>
    <row r="52" ht="20" customHeight="1" spans="1:26">
      <c r="A52" s="6">
        <v>51</v>
      </c>
      <c r="B52" s="10" t="s">
        <v>322</v>
      </c>
      <c r="C52" s="10" t="s">
        <v>323</v>
      </c>
      <c r="D52" s="10" t="s">
        <v>324</v>
      </c>
      <c r="E52" s="10"/>
      <c r="F52" s="38" t="s">
        <v>323</v>
      </c>
      <c r="G52" s="38" t="s">
        <v>325</v>
      </c>
      <c r="H52" s="38">
        <f t="shared" si="1"/>
        <v>1</v>
      </c>
      <c r="I52" s="10" t="s">
        <v>30</v>
      </c>
      <c r="J52" s="10" t="s">
        <v>31</v>
      </c>
      <c r="K52" s="11">
        <v>960.48</v>
      </c>
      <c r="L52" s="12">
        <v>960.48</v>
      </c>
      <c r="M52" s="10" t="s">
        <v>32</v>
      </c>
      <c r="N52" s="10" t="s">
        <v>31</v>
      </c>
      <c r="O52" s="10" t="s">
        <v>46</v>
      </c>
      <c r="P52" s="10" t="s">
        <v>70</v>
      </c>
      <c r="Q52" s="10" t="s">
        <v>31</v>
      </c>
      <c r="R52" s="10" t="s">
        <v>278</v>
      </c>
      <c r="S52" s="10" t="s">
        <v>31</v>
      </c>
      <c r="T52" s="10" t="s">
        <v>36</v>
      </c>
      <c r="U52" s="10" t="s">
        <v>31</v>
      </c>
      <c r="V52" s="10" t="s">
        <v>322</v>
      </c>
      <c r="W52" s="10" t="s">
        <v>323</v>
      </c>
      <c r="X52" s="10" t="s">
        <v>37</v>
      </c>
      <c r="Y52" s="10" t="s">
        <v>272</v>
      </c>
      <c r="Z52" s="10" t="s">
        <v>326</v>
      </c>
    </row>
    <row r="53" ht="20" customHeight="1" spans="1:26">
      <c r="A53" s="39">
        <v>52</v>
      </c>
      <c r="B53" s="10" t="s">
        <v>327</v>
      </c>
      <c r="C53" s="10" t="s">
        <v>328</v>
      </c>
      <c r="D53" s="10" t="s">
        <v>329</v>
      </c>
      <c r="E53" s="10"/>
      <c r="F53" s="38"/>
      <c r="G53" s="38"/>
      <c r="H53" s="38">
        <f t="shared" si="1"/>
        <v>0</v>
      </c>
      <c r="I53" s="10" t="s">
        <v>214</v>
      </c>
      <c r="J53" s="10" t="s">
        <v>31</v>
      </c>
      <c r="K53" s="11">
        <v>960.48</v>
      </c>
      <c r="L53" s="12">
        <v>960.48</v>
      </c>
      <c r="M53" s="10" t="s">
        <v>32</v>
      </c>
      <c r="N53" s="10" t="s">
        <v>31</v>
      </c>
      <c r="O53" s="10" t="s">
        <v>46</v>
      </c>
      <c r="P53" s="10" t="s">
        <v>70</v>
      </c>
      <c r="Q53" s="10" t="s">
        <v>278</v>
      </c>
      <c r="R53" s="10" t="s">
        <v>278</v>
      </c>
      <c r="S53" s="10" t="s">
        <v>31</v>
      </c>
      <c r="T53" s="10" t="s">
        <v>36</v>
      </c>
      <c r="U53" s="10" t="s">
        <v>31</v>
      </c>
      <c r="V53" s="10" t="s">
        <v>327</v>
      </c>
      <c r="W53" s="10" t="s">
        <v>328</v>
      </c>
      <c r="X53" s="10" t="s">
        <v>37</v>
      </c>
      <c r="Y53" s="10" t="s">
        <v>108</v>
      </c>
      <c r="Z53" s="10" t="s">
        <v>109</v>
      </c>
    </row>
    <row r="54" ht="20" customHeight="1" spans="1:26">
      <c r="A54" s="6">
        <v>53</v>
      </c>
      <c r="B54" s="10" t="s">
        <v>330</v>
      </c>
      <c r="C54" s="10" t="s">
        <v>331</v>
      </c>
      <c r="D54" s="10" t="s">
        <v>332</v>
      </c>
      <c r="E54" s="10"/>
      <c r="F54" s="38" t="s">
        <v>333</v>
      </c>
      <c r="G54" s="38" t="s">
        <v>334</v>
      </c>
      <c r="H54" s="38">
        <f t="shared" si="1"/>
        <v>0</v>
      </c>
      <c r="I54" s="10" t="s">
        <v>114</v>
      </c>
      <c r="J54" s="10" t="s">
        <v>31</v>
      </c>
      <c r="K54" s="11">
        <v>960.48</v>
      </c>
      <c r="L54" s="12">
        <v>960.48</v>
      </c>
      <c r="M54" s="10" t="s">
        <v>32</v>
      </c>
      <c r="N54" s="10" t="s">
        <v>31</v>
      </c>
      <c r="O54" s="10" t="s">
        <v>46</v>
      </c>
      <c r="P54" s="10" t="s">
        <v>70</v>
      </c>
      <c r="Q54" s="10" t="s">
        <v>31</v>
      </c>
      <c r="R54" s="10" t="s">
        <v>278</v>
      </c>
      <c r="S54" s="10" t="s">
        <v>31</v>
      </c>
      <c r="T54" s="10" t="s">
        <v>36</v>
      </c>
      <c r="U54" s="10" t="s">
        <v>31</v>
      </c>
      <c r="V54" s="10" t="s">
        <v>330</v>
      </c>
      <c r="W54" s="10" t="s">
        <v>331</v>
      </c>
      <c r="X54" s="10" t="s">
        <v>37</v>
      </c>
      <c r="Y54" s="10" t="s">
        <v>38</v>
      </c>
      <c r="Z54" s="10" t="s">
        <v>295</v>
      </c>
    </row>
    <row r="55" s="35" customFormat="1" ht="20" customHeight="1" spans="1:26">
      <c r="A55" s="44">
        <v>54</v>
      </c>
      <c r="B55" s="45" t="s">
        <v>335</v>
      </c>
      <c r="C55" s="45" t="s">
        <v>336</v>
      </c>
      <c r="D55" s="45" t="s">
        <v>337</v>
      </c>
      <c r="E55" s="45"/>
      <c r="F55" s="45" t="s">
        <v>336</v>
      </c>
      <c r="G55" s="45" t="s">
        <v>338</v>
      </c>
      <c r="H55" s="45">
        <f t="shared" si="1"/>
        <v>1</v>
      </c>
      <c r="I55" s="45" t="s">
        <v>45</v>
      </c>
      <c r="J55" s="45" t="s">
        <v>31</v>
      </c>
      <c r="K55" s="48">
        <v>960.48</v>
      </c>
      <c r="L55" s="48">
        <v>960.48</v>
      </c>
      <c r="M55" s="45" t="s">
        <v>32</v>
      </c>
      <c r="N55" s="45" t="s">
        <v>31</v>
      </c>
      <c r="O55" s="45" t="s">
        <v>46</v>
      </c>
      <c r="P55" s="45" t="s">
        <v>70</v>
      </c>
      <c r="Q55" s="45" t="s">
        <v>278</v>
      </c>
      <c r="R55" s="45" t="s">
        <v>278</v>
      </c>
      <c r="S55" s="45" t="s">
        <v>31</v>
      </c>
      <c r="T55" s="45" t="s">
        <v>36</v>
      </c>
      <c r="U55" s="45" t="s">
        <v>31</v>
      </c>
      <c r="V55" s="45" t="s">
        <v>335</v>
      </c>
      <c r="W55" s="45" t="s">
        <v>336</v>
      </c>
      <c r="X55" s="45" t="s">
        <v>37</v>
      </c>
      <c r="Y55" s="45" t="s">
        <v>108</v>
      </c>
      <c r="Z55" s="45" t="s">
        <v>339</v>
      </c>
    </row>
    <row r="56" ht="20" customHeight="1" spans="1:26">
      <c r="A56" s="6">
        <v>55</v>
      </c>
      <c r="B56" s="10" t="s">
        <v>340</v>
      </c>
      <c r="C56" s="10" t="s">
        <v>341</v>
      </c>
      <c r="D56" s="10" t="s">
        <v>342</v>
      </c>
      <c r="E56" s="10"/>
      <c r="F56" s="38" t="s">
        <v>341</v>
      </c>
      <c r="G56" s="38" t="s">
        <v>343</v>
      </c>
      <c r="H56" s="38">
        <f t="shared" si="1"/>
        <v>1</v>
      </c>
      <c r="I56" s="10" t="s">
        <v>114</v>
      </c>
      <c r="J56" s="10" t="s">
        <v>31</v>
      </c>
      <c r="K56" s="11">
        <v>960.48</v>
      </c>
      <c r="L56" s="12">
        <v>960.48</v>
      </c>
      <c r="M56" s="10" t="s">
        <v>32</v>
      </c>
      <c r="N56" s="10" t="s">
        <v>31</v>
      </c>
      <c r="O56" s="10" t="s">
        <v>46</v>
      </c>
      <c r="P56" s="10" t="s">
        <v>70</v>
      </c>
      <c r="Q56" s="10" t="s">
        <v>278</v>
      </c>
      <c r="R56" s="10" t="s">
        <v>278</v>
      </c>
      <c r="S56" s="10" t="s">
        <v>31</v>
      </c>
      <c r="T56" s="10" t="s">
        <v>36</v>
      </c>
      <c r="U56" s="10" t="s">
        <v>31</v>
      </c>
      <c r="V56" s="10" t="s">
        <v>340</v>
      </c>
      <c r="W56" s="10" t="s">
        <v>341</v>
      </c>
      <c r="X56" s="10" t="s">
        <v>37</v>
      </c>
      <c r="Y56" s="10" t="s">
        <v>108</v>
      </c>
      <c r="Z56" s="10" t="s">
        <v>223</v>
      </c>
    </row>
    <row r="57" s="23" customFormat="1" ht="20" customHeight="1" spans="1:26">
      <c r="A57" s="25">
        <v>56</v>
      </c>
      <c r="B57" s="24" t="s">
        <v>344</v>
      </c>
      <c r="C57" s="24" t="s">
        <v>345</v>
      </c>
      <c r="D57" s="24" t="s">
        <v>346</v>
      </c>
      <c r="E57" s="24" t="s">
        <v>347</v>
      </c>
      <c r="F57" s="24" t="s">
        <v>345</v>
      </c>
      <c r="G57" s="24" t="s">
        <v>348</v>
      </c>
      <c r="H57" s="24">
        <f t="shared" si="1"/>
        <v>1</v>
      </c>
      <c r="I57" s="24" t="s">
        <v>55</v>
      </c>
      <c r="J57" s="24" t="s">
        <v>31</v>
      </c>
      <c r="K57" s="29">
        <v>880.44</v>
      </c>
      <c r="L57" s="29">
        <v>880.44</v>
      </c>
      <c r="M57" s="24" t="s">
        <v>32</v>
      </c>
      <c r="N57" s="24" t="s">
        <v>31</v>
      </c>
      <c r="O57" s="24" t="s">
        <v>46</v>
      </c>
      <c r="P57" s="24" t="s">
        <v>70</v>
      </c>
      <c r="Q57" s="24" t="s">
        <v>278</v>
      </c>
      <c r="R57" s="24" t="s">
        <v>143</v>
      </c>
      <c r="S57" s="24" t="s">
        <v>31</v>
      </c>
      <c r="T57" s="24" t="s">
        <v>36</v>
      </c>
      <c r="U57" s="24" t="s">
        <v>31</v>
      </c>
      <c r="V57" s="24" t="s">
        <v>344</v>
      </c>
      <c r="W57" s="24" t="s">
        <v>345</v>
      </c>
      <c r="X57" s="24" t="s">
        <v>37</v>
      </c>
      <c r="Y57" s="24" t="s">
        <v>47</v>
      </c>
      <c r="Z57" s="24" t="s">
        <v>261</v>
      </c>
    </row>
    <row r="58" s="34" customFormat="1" ht="20" customHeight="1" spans="1:26">
      <c r="A58" s="41">
        <v>57</v>
      </c>
      <c r="B58" s="42" t="s">
        <v>349</v>
      </c>
      <c r="C58" s="42" t="s">
        <v>350</v>
      </c>
      <c r="D58" s="42" t="s">
        <v>351</v>
      </c>
      <c r="E58" s="42"/>
      <c r="F58" s="42" t="s">
        <v>350</v>
      </c>
      <c r="G58" s="42" t="s">
        <v>352</v>
      </c>
      <c r="H58" s="42">
        <f t="shared" si="1"/>
        <v>1</v>
      </c>
      <c r="I58" s="42" t="s">
        <v>30</v>
      </c>
      <c r="J58" s="42" t="s">
        <v>31</v>
      </c>
      <c r="K58" s="47">
        <v>840.42</v>
      </c>
      <c r="L58" s="47">
        <v>840.42</v>
      </c>
      <c r="M58" s="42" t="s">
        <v>32</v>
      </c>
      <c r="N58" s="42" t="s">
        <v>31</v>
      </c>
      <c r="O58" s="42" t="s">
        <v>46</v>
      </c>
      <c r="P58" s="42" t="s">
        <v>70</v>
      </c>
      <c r="Q58" s="42" t="s">
        <v>31</v>
      </c>
      <c r="R58" s="42" t="s">
        <v>216</v>
      </c>
      <c r="S58" s="42" t="s">
        <v>31</v>
      </c>
      <c r="T58" s="42" t="s">
        <v>198</v>
      </c>
      <c r="U58" s="42" t="s">
        <v>31</v>
      </c>
      <c r="V58" s="42" t="s">
        <v>349</v>
      </c>
      <c r="W58" s="42" t="s">
        <v>350</v>
      </c>
      <c r="X58" s="42" t="s">
        <v>37</v>
      </c>
      <c r="Y58" s="42" t="s">
        <v>38</v>
      </c>
      <c r="Z58" s="42" t="s">
        <v>252</v>
      </c>
    </row>
    <row r="59" s="1" customFormat="1" ht="30" customHeight="1" spans="1:26">
      <c r="A59" s="39">
        <v>58</v>
      </c>
      <c r="B59" s="14" t="s">
        <v>353</v>
      </c>
      <c r="C59" s="14" t="s">
        <v>354</v>
      </c>
      <c r="D59" s="14" t="s">
        <v>355</v>
      </c>
      <c r="E59" s="14"/>
      <c r="F59" s="40" t="s">
        <v>354</v>
      </c>
      <c r="G59" s="40" t="s">
        <v>356</v>
      </c>
      <c r="H59" s="40">
        <f t="shared" si="1"/>
        <v>1</v>
      </c>
      <c r="I59" s="14" t="s">
        <v>55</v>
      </c>
      <c r="J59" s="14" t="s">
        <v>31</v>
      </c>
      <c r="K59" s="15">
        <v>558</v>
      </c>
      <c r="L59" s="16">
        <v>558</v>
      </c>
      <c r="M59" s="14" t="s">
        <v>32</v>
      </c>
      <c r="N59" s="14" t="s">
        <v>31</v>
      </c>
      <c r="O59" s="14" t="s">
        <v>33</v>
      </c>
      <c r="P59" s="10" t="s">
        <v>34</v>
      </c>
      <c r="Q59" s="14" t="s">
        <v>31</v>
      </c>
      <c r="R59" s="14" t="s">
        <v>143</v>
      </c>
      <c r="S59" s="14" t="s">
        <v>31</v>
      </c>
      <c r="T59" s="14" t="s">
        <v>36</v>
      </c>
      <c r="U59" s="14" t="s">
        <v>31</v>
      </c>
      <c r="V59" s="14" t="s">
        <v>353</v>
      </c>
      <c r="W59" s="14" t="s">
        <v>354</v>
      </c>
      <c r="X59" s="14" t="s">
        <v>37</v>
      </c>
      <c r="Y59" s="14" t="s">
        <v>357</v>
      </c>
      <c r="Z59" s="14"/>
    </row>
    <row r="60" spans="11:12">
      <c r="K60" s="37">
        <f>SUM(K2:K59)</f>
        <v>822290.659999999</v>
      </c>
      <c r="L60">
        <f>SUM(L2:L59)</f>
        <v>822290.659999999</v>
      </c>
    </row>
  </sheetData>
  <autoFilter ref="O1:O60">
    <extLst/>
  </autoFilter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D9" sqref="D9"/>
    </sheetView>
  </sheetViews>
  <sheetFormatPr defaultColWidth="8.88888888888889" defaultRowHeight="14.4"/>
  <cols>
    <col min="2" max="2" width="14.1111111111111" customWidth="1"/>
    <col min="3" max="3" width="35.6666666666667" customWidth="1"/>
    <col min="4" max="4" width="22.2222222222222" customWidth="1"/>
    <col min="5" max="5" width="13.3333333333333" style="23" customWidth="1"/>
    <col min="6" max="6" width="10.6666666666667"/>
    <col min="9" max="9" width="13.3333333333333" customWidth="1"/>
  </cols>
  <sheetData>
    <row r="1" ht="46" customHeight="1" spans="1:10">
      <c r="A1" s="6" t="s">
        <v>0</v>
      </c>
      <c r="B1" s="10" t="s">
        <v>1</v>
      </c>
      <c r="C1" s="10" t="s">
        <v>2</v>
      </c>
      <c r="D1" s="10" t="s">
        <v>3</v>
      </c>
      <c r="E1" s="24" t="s">
        <v>9</v>
      </c>
      <c r="F1" s="10" t="s">
        <v>10</v>
      </c>
      <c r="G1" s="10" t="s">
        <v>11</v>
      </c>
      <c r="H1" s="10" t="s">
        <v>14</v>
      </c>
      <c r="I1" s="10" t="s">
        <v>358</v>
      </c>
      <c r="J1" s="10" t="s">
        <v>16</v>
      </c>
    </row>
    <row r="2" s="22" customFormat="1" ht="19" customHeight="1" spans="1:10">
      <c r="A2" s="25">
        <v>1</v>
      </c>
      <c r="B2" s="26" t="s">
        <v>129</v>
      </c>
      <c r="C2" s="26" t="s">
        <v>130</v>
      </c>
      <c r="D2" s="26" t="s">
        <v>131</v>
      </c>
      <c r="E2" s="27">
        <v>10085.04</v>
      </c>
      <c r="F2" s="27">
        <v>10085.04</v>
      </c>
      <c r="G2" s="26" t="s">
        <v>32</v>
      </c>
      <c r="H2" s="28">
        <v>0.6</v>
      </c>
      <c r="I2" s="33">
        <f>F2*H2</f>
        <v>6051.024</v>
      </c>
      <c r="J2" s="27">
        <v>20</v>
      </c>
    </row>
    <row r="3" s="23" customFormat="1" ht="19" customHeight="1" spans="1:10">
      <c r="A3" s="25">
        <v>2</v>
      </c>
      <c r="B3" s="24" t="s">
        <v>344</v>
      </c>
      <c r="C3" s="24" t="s">
        <v>345</v>
      </c>
      <c r="D3" s="24" t="s">
        <v>346</v>
      </c>
      <c r="E3" s="29">
        <v>880.44</v>
      </c>
      <c r="F3" s="29">
        <v>880.44</v>
      </c>
      <c r="G3" s="24" t="s">
        <v>32</v>
      </c>
      <c r="H3" s="30">
        <v>0.6</v>
      </c>
      <c r="I3" s="33">
        <f t="shared" ref="I3:I14" si="0">F3*H3</f>
        <v>528.264</v>
      </c>
      <c r="J3" s="29">
        <v>1</v>
      </c>
    </row>
    <row r="4" s="22" customFormat="1" ht="19" customHeight="1" spans="1:10">
      <c r="A4" s="25">
        <v>3</v>
      </c>
      <c r="B4" s="26" t="s">
        <v>40</v>
      </c>
      <c r="C4" s="26" t="s">
        <v>41</v>
      </c>
      <c r="D4" s="26" t="s">
        <v>42</v>
      </c>
      <c r="E4" s="27">
        <v>86369.76</v>
      </c>
      <c r="F4" s="27">
        <v>86369.76</v>
      </c>
      <c r="G4" s="26" t="s">
        <v>32</v>
      </c>
      <c r="H4" s="28">
        <v>0.6</v>
      </c>
      <c r="I4" s="33">
        <f t="shared" si="0"/>
        <v>51821.856</v>
      </c>
      <c r="J4" s="27">
        <v>177</v>
      </c>
    </row>
    <row r="5" s="1" customFormat="1" ht="19" customHeight="1" spans="1:10">
      <c r="A5" s="25">
        <v>4</v>
      </c>
      <c r="B5" s="14" t="s">
        <v>262</v>
      </c>
      <c r="C5" s="14" t="s">
        <v>263</v>
      </c>
      <c r="D5" s="14" t="s">
        <v>264</v>
      </c>
      <c r="E5" s="27">
        <v>1736.82</v>
      </c>
      <c r="F5" s="16">
        <v>1736.82</v>
      </c>
      <c r="G5" s="14" t="s">
        <v>32</v>
      </c>
      <c r="H5" s="31">
        <v>0.6</v>
      </c>
      <c r="I5" s="33">
        <f t="shared" si="0"/>
        <v>1042.092</v>
      </c>
      <c r="J5" s="16">
        <v>4</v>
      </c>
    </row>
    <row r="6" ht="19" customHeight="1" spans="1:10">
      <c r="A6" s="25">
        <v>5</v>
      </c>
      <c r="B6" s="10" t="s">
        <v>200</v>
      </c>
      <c r="C6" s="10" t="s">
        <v>201</v>
      </c>
      <c r="D6" s="10" t="s">
        <v>202</v>
      </c>
      <c r="E6" s="29">
        <v>4725.23</v>
      </c>
      <c r="F6" s="12">
        <v>4725.23</v>
      </c>
      <c r="G6" s="10" t="s">
        <v>32</v>
      </c>
      <c r="H6" s="13">
        <v>0.6</v>
      </c>
      <c r="I6" s="33">
        <f t="shared" si="0"/>
        <v>2835.138</v>
      </c>
      <c r="J6" s="12">
        <v>8</v>
      </c>
    </row>
    <row r="7" ht="19" customHeight="1" spans="1:10">
      <c r="A7" s="25">
        <v>6</v>
      </c>
      <c r="B7" s="10" t="s">
        <v>318</v>
      </c>
      <c r="C7" s="10" t="s">
        <v>319</v>
      </c>
      <c r="D7" s="10" t="s">
        <v>320</v>
      </c>
      <c r="E7" s="29">
        <v>1000.5</v>
      </c>
      <c r="F7" s="12">
        <v>1000.5</v>
      </c>
      <c r="G7" s="10" t="s">
        <v>32</v>
      </c>
      <c r="H7" s="13">
        <v>0.6</v>
      </c>
      <c r="I7" s="33">
        <f t="shared" si="0"/>
        <v>600.3</v>
      </c>
      <c r="J7" s="12">
        <v>2</v>
      </c>
    </row>
    <row r="8" ht="19" customHeight="1" spans="1:10">
      <c r="A8" s="25">
        <v>7</v>
      </c>
      <c r="B8" s="10" t="s">
        <v>102</v>
      </c>
      <c r="C8" s="10" t="s">
        <v>103</v>
      </c>
      <c r="D8" s="10" t="s">
        <v>104</v>
      </c>
      <c r="E8" s="29">
        <v>21946.96</v>
      </c>
      <c r="F8" s="12">
        <v>21946.96</v>
      </c>
      <c r="G8" s="10" t="s">
        <v>32</v>
      </c>
      <c r="H8" s="13">
        <v>0.6</v>
      </c>
      <c r="I8" s="33">
        <f t="shared" si="0"/>
        <v>13168.176</v>
      </c>
      <c r="J8" s="12">
        <v>77</v>
      </c>
    </row>
    <row r="9" ht="19" customHeight="1" spans="1:10">
      <c r="A9" s="25">
        <v>8</v>
      </c>
      <c r="B9" s="10" t="s">
        <v>340</v>
      </c>
      <c r="C9" s="10" t="s">
        <v>341</v>
      </c>
      <c r="D9" s="10" t="s">
        <v>342</v>
      </c>
      <c r="E9" s="29">
        <v>960.48</v>
      </c>
      <c r="F9" s="12">
        <v>960.48</v>
      </c>
      <c r="G9" s="10" t="s">
        <v>32</v>
      </c>
      <c r="H9" s="13">
        <v>0.6</v>
      </c>
      <c r="I9" s="33">
        <f t="shared" si="0"/>
        <v>576.288</v>
      </c>
      <c r="J9" s="12">
        <v>2</v>
      </c>
    </row>
    <row r="10" ht="19" customHeight="1" spans="1:10">
      <c r="A10" s="25">
        <v>9</v>
      </c>
      <c r="B10" s="10" t="s">
        <v>136</v>
      </c>
      <c r="C10" s="10" t="s">
        <v>137</v>
      </c>
      <c r="D10" s="10" t="s">
        <v>138</v>
      </c>
      <c r="E10" s="29">
        <v>9983.36</v>
      </c>
      <c r="F10" s="12">
        <v>9983.36</v>
      </c>
      <c r="G10" s="10" t="s">
        <v>32</v>
      </c>
      <c r="H10" s="13">
        <v>0.6</v>
      </c>
      <c r="I10" s="33">
        <f t="shared" si="0"/>
        <v>5990.016</v>
      </c>
      <c r="J10" s="12">
        <v>21</v>
      </c>
    </row>
    <row r="11" ht="19" customHeight="1" spans="1:10">
      <c r="A11" s="25">
        <v>10</v>
      </c>
      <c r="B11" s="10" t="s">
        <v>280</v>
      </c>
      <c r="C11" s="10" t="s">
        <v>281</v>
      </c>
      <c r="D11" s="10" t="s">
        <v>282</v>
      </c>
      <c r="E11" s="29">
        <v>1475.34</v>
      </c>
      <c r="F11" s="12">
        <v>1475.34</v>
      </c>
      <c r="G11" s="10" t="s">
        <v>32</v>
      </c>
      <c r="H11" s="13">
        <v>0.6</v>
      </c>
      <c r="I11" s="33">
        <f t="shared" si="0"/>
        <v>885.204</v>
      </c>
      <c r="J11" s="12">
        <v>2</v>
      </c>
    </row>
    <row r="12" ht="19" customHeight="1" spans="1:10">
      <c r="A12" s="25">
        <v>11</v>
      </c>
      <c r="B12" s="10" t="s">
        <v>145</v>
      </c>
      <c r="C12" s="10" t="s">
        <v>146</v>
      </c>
      <c r="D12" s="10" t="s">
        <v>147</v>
      </c>
      <c r="E12" s="29">
        <v>9604.8</v>
      </c>
      <c r="F12" s="12">
        <v>9604.8</v>
      </c>
      <c r="G12" s="10" t="s">
        <v>32</v>
      </c>
      <c r="H12" s="13">
        <v>0.6</v>
      </c>
      <c r="I12" s="33">
        <f t="shared" si="0"/>
        <v>5762.88</v>
      </c>
      <c r="J12" s="12">
        <v>22</v>
      </c>
    </row>
    <row r="13" ht="19" customHeight="1" spans="1:10">
      <c r="A13" s="25">
        <v>12</v>
      </c>
      <c r="B13" s="10" t="s">
        <v>253</v>
      </c>
      <c r="C13" s="10" t="s">
        <v>254</v>
      </c>
      <c r="D13" s="10" t="s">
        <v>255</v>
      </c>
      <c r="E13" s="29">
        <v>1991.76</v>
      </c>
      <c r="F13" s="12">
        <v>1991.76</v>
      </c>
      <c r="G13" s="10" t="s">
        <v>32</v>
      </c>
      <c r="H13" s="13">
        <v>0.6</v>
      </c>
      <c r="I13" s="33">
        <f t="shared" si="0"/>
        <v>1195.056</v>
      </c>
      <c r="J13" s="12">
        <v>3</v>
      </c>
    </row>
    <row r="14" spans="1:10">
      <c r="A14" s="9" t="s">
        <v>359</v>
      </c>
      <c r="B14" s="9"/>
      <c r="C14" s="9"/>
      <c r="D14" s="9"/>
      <c r="E14" s="32">
        <f>SUM(E2:E13)</f>
        <v>150760.49</v>
      </c>
      <c r="F14" s="9">
        <f>SUM(F2:F13)</f>
        <v>150760.49</v>
      </c>
      <c r="G14" s="9"/>
      <c r="H14" s="9"/>
      <c r="I14" s="9">
        <f>SUM(I2:I13)</f>
        <v>90456.294</v>
      </c>
      <c r="J14" s="9">
        <f>SUM(J2:J13)</f>
        <v>339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1" sqref="A1:J1"/>
    </sheetView>
  </sheetViews>
  <sheetFormatPr defaultColWidth="8.88888888888889" defaultRowHeight="14.4"/>
  <cols>
    <col min="1" max="1" width="7.11111111111111" customWidth="1"/>
    <col min="2" max="2" width="16.7777777777778" customWidth="1"/>
    <col min="3" max="3" width="23.4444444444444" customWidth="1"/>
    <col min="5" max="6" width="10.6666666666667"/>
    <col min="9" max="9" width="14.5555555555556" customWidth="1"/>
  </cols>
  <sheetData>
    <row r="1" ht="46" customHeight="1" spans="1:10">
      <c r="A1" s="2" t="s">
        <v>360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361</v>
      </c>
      <c r="B2" s="5"/>
      <c r="C2" s="5"/>
      <c r="D2" s="5"/>
      <c r="E2" s="5"/>
      <c r="F2" s="5"/>
      <c r="G2" s="5"/>
      <c r="H2" s="5"/>
      <c r="I2" s="5"/>
      <c r="J2" s="5"/>
    </row>
    <row r="3" ht="46" customHeight="1" spans="1:10">
      <c r="A3" s="6" t="s">
        <v>0</v>
      </c>
      <c r="B3" s="7" t="s">
        <v>1</v>
      </c>
      <c r="C3" s="7" t="s">
        <v>2</v>
      </c>
      <c r="D3" s="7" t="s">
        <v>3</v>
      </c>
      <c r="E3" s="8" t="s">
        <v>9</v>
      </c>
      <c r="F3" s="7" t="s">
        <v>10</v>
      </c>
      <c r="G3" s="7" t="s">
        <v>11</v>
      </c>
      <c r="H3" s="7" t="s">
        <v>14</v>
      </c>
      <c r="I3" s="7" t="s">
        <v>358</v>
      </c>
      <c r="J3" s="7" t="s">
        <v>16</v>
      </c>
    </row>
    <row r="4" ht="32" customHeight="1" spans="1:10">
      <c r="A4" s="9">
        <v>1</v>
      </c>
      <c r="B4" s="10" t="s">
        <v>322</v>
      </c>
      <c r="C4" s="10" t="s">
        <v>323</v>
      </c>
      <c r="D4" s="10" t="s">
        <v>324</v>
      </c>
      <c r="E4" s="11">
        <v>960.48</v>
      </c>
      <c r="F4" s="12">
        <v>960.48</v>
      </c>
      <c r="G4" s="10" t="s">
        <v>32</v>
      </c>
      <c r="H4" s="13">
        <v>0.6</v>
      </c>
      <c r="I4" s="19">
        <v>576.29</v>
      </c>
      <c r="J4" s="12">
        <v>2</v>
      </c>
    </row>
    <row r="5" ht="32" customHeight="1" spans="1:10">
      <c r="A5" s="9">
        <v>2</v>
      </c>
      <c r="B5" s="10" t="s">
        <v>268</v>
      </c>
      <c r="C5" s="10" t="s">
        <v>269</v>
      </c>
      <c r="D5" s="10" t="s">
        <v>270</v>
      </c>
      <c r="E5" s="11">
        <v>1672.74</v>
      </c>
      <c r="F5" s="12">
        <v>1672.74</v>
      </c>
      <c r="G5" s="10" t="s">
        <v>32</v>
      </c>
      <c r="H5" s="13">
        <v>0.6</v>
      </c>
      <c r="I5" s="19">
        <v>1003.64</v>
      </c>
      <c r="J5" s="12">
        <v>3</v>
      </c>
    </row>
    <row r="6" ht="32" customHeight="1" spans="1:10">
      <c r="A6" s="9">
        <v>3</v>
      </c>
      <c r="B6" s="10" t="s">
        <v>274</v>
      </c>
      <c r="C6" s="10" t="s">
        <v>275</v>
      </c>
      <c r="D6" s="10" t="s">
        <v>276</v>
      </c>
      <c r="E6" s="11">
        <v>1475.34</v>
      </c>
      <c r="F6" s="12">
        <v>1475.34</v>
      </c>
      <c r="G6" s="10" t="s">
        <v>32</v>
      </c>
      <c r="H6" s="13">
        <v>0.6</v>
      </c>
      <c r="I6" s="19">
        <v>885.2</v>
      </c>
      <c r="J6" s="12">
        <v>2</v>
      </c>
    </row>
    <row r="7" s="1" customFormat="1" ht="32" customHeight="1" spans="1:10">
      <c r="A7" s="9">
        <v>4</v>
      </c>
      <c r="B7" s="14" t="s">
        <v>353</v>
      </c>
      <c r="C7" s="14" t="s">
        <v>354</v>
      </c>
      <c r="D7" s="14" t="s">
        <v>355</v>
      </c>
      <c r="E7" s="15">
        <v>558</v>
      </c>
      <c r="F7" s="16">
        <v>558</v>
      </c>
      <c r="G7" s="14" t="s">
        <v>32</v>
      </c>
      <c r="H7" s="13">
        <v>0.3</v>
      </c>
      <c r="I7" s="19">
        <v>167.4</v>
      </c>
      <c r="J7" s="16">
        <v>1</v>
      </c>
    </row>
    <row r="8" ht="32" customHeight="1" spans="1:10">
      <c r="A8" s="9">
        <v>5</v>
      </c>
      <c r="B8" s="10" t="s">
        <v>194</v>
      </c>
      <c r="C8" s="10" t="s">
        <v>195</v>
      </c>
      <c r="D8" s="10" t="s">
        <v>196</v>
      </c>
      <c r="E8" s="11">
        <v>4765.66</v>
      </c>
      <c r="F8" s="12">
        <v>4765.66</v>
      </c>
      <c r="G8" s="10" t="s">
        <v>32</v>
      </c>
      <c r="H8" s="13">
        <v>0.6</v>
      </c>
      <c r="I8" s="19">
        <v>2859.4</v>
      </c>
      <c r="J8" s="12">
        <v>7</v>
      </c>
    </row>
    <row r="9" ht="32" customHeight="1" spans="1:10">
      <c r="A9" s="9">
        <v>6</v>
      </c>
      <c r="B9" s="10" t="s">
        <v>224</v>
      </c>
      <c r="C9" s="10" t="s">
        <v>225</v>
      </c>
      <c r="D9" s="10" t="s">
        <v>226</v>
      </c>
      <c r="E9" s="11">
        <v>3030.18</v>
      </c>
      <c r="F9" s="12">
        <v>3030.18</v>
      </c>
      <c r="G9" s="10" t="s">
        <v>32</v>
      </c>
      <c r="H9" s="13">
        <v>0.6</v>
      </c>
      <c r="I9" s="19">
        <v>1818.11</v>
      </c>
      <c r="J9" s="12">
        <v>7</v>
      </c>
    </row>
    <row r="10" ht="32" customHeight="1" spans="1:10">
      <c r="A10" s="9">
        <v>7</v>
      </c>
      <c r="B10" s="10" t="s">
        <v>49</v>
      </c>
      <c r="C10" s="10" t="s">
        <v>50</v>
      </c>
      <c r="D10" s="10" t="s">
        <v>51</v>
      </c>
      <c r="E10" s="11">
        <v>55091.51</v>
      </c>
      <c r="F10" s="12">
        <v>55091.51</v>
      </c>
      <c r="G10" s="10" t="s">
        <v>32</v>
      </c>
      <c r="H10" s="13">
        <v>0.3</v>
      </c>
      <c r="I10" s="19">
        <v>16527.45</v>
      </c>
      <c r="J10" s="12">
        <v>50</v>
      </c>
    </row>
    <row r="11" ht="32" customHeight="1" spans="1:10">
      <c r="A11" s="9">
        <v>8</v>
      </c>
      <c r="B11" s="10" t="s">
        <v>184</v>
      </c>
      <c r="C11" s="10" t="s">
        <v>185</v>
      </c>
      <c r="D11" s="10" t="s">
        <v>186</v>
      </c>
      <c r="E11" s="11">
        <v>4962.48</v>
      </c>
      <c r="F11" s="12">
        <v>4962.48</v>
      </c>
      <c r="G11" s="10" t="s">
        <v>32</v>
      </c>
      <c r="H11" s="13">
        <v>0.6</v>
      </c>
      <c r="I11" s="19">
        <v>2977.49</v>
      </c>
      <c r="J11" s="12">
        <v>10</v>
      </c>
    </row>
    <row r="12" ht="32" customHeight="1" spans="1:10">
      <c r="A12" s="9">
        <v>9</v>
      </c>
      <c r="B12" s="10" t="s">
        <v>87</v>
      </c>
      <c r="C12" s="10" t="s">
        <v>88</v>
      </c>
      <c r="D12" s="10" t="s">
        <v>89</v>
      </c>
      <c r="E12" s="11">
        <v>27590.1</v>
      </c>
      <c r="F12" s="12">
        <v>27590.1</v>
      </c>
      <c r="G12" s="10" t="s">
        <v>32</v>
      </c>
      <c r="H12" s="13">
        <v>0.6</v>
      </c>
      <c r="I12" s="19">
        <v>16554.06</v>
      </c>
      <c r="J12" s="12">
        <v>63</v>
      </c>
    </row>
    <row r="13" ht="32" customHeight="1" spans="1:10">
      <c r="A13" s="9">
        <v>10</v>
      </c>
      <c r="B13" s="10" t="s">
        <v>305</v>
      </c>
      <c r="C13" s="10" t="s">
        <v>306</v>
      </c>
      <c r="D13" s="10" t="s">
        <v>307</v>
      </c>
      <c r="E13" s="11">
        <v>1020.24</v>
      </c>
      <c r="F13" s="12">
        <v>1020.24</v>
      </c>
      <c r="G13" s="10" t="s">
        <v>32</v>
      </c>
      <c r="H13" s="13">
        <v>0.6</v>
      </c>
      <c r="I13" s="19">
        <v>612.14</v>
      </c>
      <c r="J13" s="12">
        <v>2</v>
      </c>
    </row>
    <row r="14" ht="32" customHeight="1" spans="1:10">
      <c r="A14" s="9">
        <v>11</v>
      </c>
      <c r="B14" s="10" t="s">
        <v>117</v>
      </c>
      <c r="C14" s="10" t="s">
        <v>118</v>
      </c>
      <c r="D14" s="10" t="s">
        <v>119</v>
      </c>
      <c r="E14" s="11">
        <v>12966.48</v>
      </c>
      <c r="F14" s="12">
        <v>12966.48</v>
      </c>
      <c r="G14" s="10" t="s">
        <v>32</v>
      </c>
      <c r="H14" s="13">
        <v>0.6</v>
      </c>
      <c r="I14" s="19">
        <v>7779.89</v>
      </c>
      <c r="J14" s="12">
        <v>27</v>
      </c>
    </row>
    <row r="15" ht="32" customHeight="1" spans="1:10">
      <c r="A15" s="9">
        <v>12</v>
      </c>
      <c r="B15" s="10" t="s">
        <v>217</v>
      </c>
      <c r="C15" s="10" t="s">
        <v>218</v>
      </c>
      <c r="D15" s="10" t="s">
        <v>219</v>
      </c>
      <c r="E15" s="11">
        <v>3240.48</v>
      </c>
      <c r="F15" s="12">
        <v>3240.48</v>
      </c>
      <c r="G15" s="10" t="s">
        <v>32</v>
      </c>
      <c r="H15" s="13">
        <v>0.6</v>
      </c>
      <c r="I15" s="19">
        <v>1944.29</v>
      </c>
      <c r="J15" s="12">
        <v>4</v>
      </c>
    </row>
    <row r="16" ht="32" customHeight="1" spans="1:10">
      <c r="A16" s="9">
        <v>13</v>
      </c>
      <c r="B16" s="10" t="s">
        <v>159</v>
      </c>
      <c r="C16" s="10" t="s">
        <v>160</v>
      </c>
      <c r="D16" s="10" t="s">
        <v>161</v>
      </c>
      <c r="E16" s="11">
        <v>8631.24</v>
      </c>
      <c r="F16" s="12">
        <v>8631.24</v>
      </c>
      <c r="G16" s="10" t="s">
        <v>32</v>
      </c>
      <c r="H16" s="13">
        <v>0.3</v>
      </c>
      <c r="I16" s="19">
        <v>2589.37</v>
      </c>
      <c r="J16" s="12">
        <v>11</v>
      </c>
    </row>
    <row r="17" ht="32" customHeight="1" spans="1:10">
      <c r="A17" s="9">
        <v>14</v>
      </c>
      <c r="B17" s="10" t="s">
        <v>110</v>
      </c>
      <c r="C17" s="10" t="s">
        <v>111</v>
      </c>
      <c r="D17" s="10" t="s">
        <v>112</v>
      </c>
      <c r="E17" s="11">
        <v>14672.72</v>
      </c>
      <c r="F17" s="12">
        <v>14672.72</v>
      </c>
      <c r="G17" s="10" t="s">
        <v>32</v>
      </c>
      <c r="H17" s="13">
        <v>0.6</v>
      </c>
      <c r="I17" s="19">
        <v>8803.63</v>
      </c>
      <c r="J17" s="12">
        <v>28</v>
      </c>
    </row>
    <row r="18" ht="32" customHeight="1" spans="1:10">
      <c r="A18" s="9">
        <v>15</v>
      </c>
      <c r="B18" s="10" t="s">
        <v>242</v>
      </c>
      <c r="C18" s="10" t="s">
        <v>243</v>
      </c>
      <c r="D18" s="10" t="s">
        <v>244</v>
      </c>
      <c r="E18" s="11">
        <v>2460</v>
      </c>
      <c r="F18" s="12">
        <v>2460</v>
      </c>
      <c r="G18" s="10" t="s">
        <v>32</v>
      </c>
      <c r="H18" s="13">
        <v>0.6</v>
      </c>
      <c r="I18" s="19">
        <v>1476</v>
      </c>
      <c r="J18" s="20">
        <v>5</v>
      </c>
    </row>
    <row r="19" ht="32" customHeight="1" spans="1:10">
      <c r="A19" s="9">
        <v>16</v>
      </c>
      <c r="B19" s="10" t="s">
        <v>173</v>
      </c>
      <c r="C19" s="10" t="s">
        <v>174</v>
      </c>
      <c r="D19" s="10" t="s">
        <v>175</v>
      </c>
      <c r="E19" s="11">
        <v>6803.4</v>
      </c>
      <c r="F19" s="12">
        <v>6803.4</v>
      </c>
      <c r="G19" s="10" t="s">
        <v>32</v>
      </c>
      <c r="H19" s="13">
        <v>0.6</v>
      </c>
      <c r="I19" s="19">
        <v>4082.04</v>
      </c>
      <c r="J19" s="12">
        <v>14</v>
      </c>
    </row>
    <row r="20" ht="32" customHeight="1" spans="1:10">
      <c r="A20" s="9">
        <v>17</v>
      </c>
      <c r="B20" s="10" t="s">
        <v>189</v>
      </c>
      <c r="C20" s="10" t="s">
        <v>190</v>
      </c>
      <c r="D20" s="10" t="s">
        <v>191</v>
      </c>
      <c r="E20" s="11">
        <v>4922.1</v>
      </c>
      <c r="F20" s="12">
        <v>4922.1</v>
      </c>
      <c r="G20" s="10" t="s">
        <v>32</v>
      </c>
      <c r="H20" s="13">
        <v>0.6</v>
      </c>
      <c r="I20" s="19">
        <v>2953.26</v>
      </c>
      <c r="J20" s="20">
        <v>10</v>
      </c>
    </row>
    <row r="21" ht="32" customHeight="1" spans="1:10">
      <c r="A21" s="9">
        <v>18</v>
      </c>
      <c r="B21" s="10" t="s">
        <v>168</v>
      </c>
      <c r="C21" s="10" t="s">
        <v>169</v>
      </c>
      <c r="D21" s="10" t="s">
        <v>170</v>
      </c>
      <c r="E21" s="11">
        <v>7945.72</v>
      </c>
      <c r="F21" s="12">
        <v>7945.72</v>
      </c>
      <c r="G21" s="10" t="s">
        <v>32</v>
      </c>
      <c r="H21" s="13">
        <v>0.6</v>
      </c>
      <c r="I21" s="19">
        <v>4767.43</v>
      </c>
      <c r="J21" s="20">
        <v>16</v>
      </c>
    </row>
    <row r="22" ht="32" customHeight="1" spans="1:10">
      <c r="A22" s="9">
        <v>19</v>
      </c>
      <c r="B22" s="10" t="s">
        <v>233</v>
      </c>
      <c r="C22" s="10" t="s">
        <v>234</v>
      </c>
      <c r="D22" s="10" t="s">
        <v>235</v>
      </c>
      <c r="E22" s="11">
        <v>2881.44</v>
      </c>
      <c r="F22" s="12">
        <v>2881.44</v>
      </c>
      <c r="G22" s="10" t="s">
        <v>32</v>
      </c>
      <c r="H22" s="13">
        <v>0.6</v>
      </c>
      <c r="I22" s="19">
        <v>1728.86</v>
      </c>
      <c r="J22" s="20">
        <v>6</v>
      </c>
    </row>
    <row r="23" ht="32" customHeight="1" spans="1:10">
      <c r="A23" s="9">
        <v>20</v>
      </c>
      <c r="B23" s="10" t="s">
        <v>165</v>
      </c>
      <c r="C23" s="10" t="s">
        <v>166</v>
      </c>
      <c r="D23" s="10" t="s">
        <v>68</v>
      </c>
      <c r="E23" s="11">
        <v>8164.08</v>
      </c>
      <c r="F23" s="12">
        <v>8164.08</v>
      </c>
      <c r="G23" s="10" t="s">
        <v>32</v>
      </c>
      <c r="H23" s="13">
        <v>0.6</v>
      </c>
      <c r="I23" s="19">
        <v>4898.45</v>
      </c>
      <c r="J23" s="12">
        <v>17</v>
      </c>
    </row>
    <row r="24" ht="32" customHeight="1" spans="1:10">
      <c r="A24" s="9">
        <v>21</v>
      </c>
      <c r="B24" s="10" t="s">
        <v>66</v>
      </c>
      <c r="C24" s="10" t="s">
        <v>67</v>
      </c>
      <c r="D24" s="10" t="s">
        <v>68</v>
      </c>
      <c r="E24" s="11">
        <v>36567.35</v>
      </c>
      <c r="F24" s="12">
        <v>36567.35</v>
      </c>
      <c r="G24" s="10" t="s">
        <v>32</v>
      </c>
      <c r="H24" s="13">
        <v>0.6</v>
      </c>
      <c r="I24" s="19">
        <v>21940.41</v>
      </c>
      <c r="J24" s="12">
        <v>68</v>
      </c>
    </row>
    <row r="25" ht="21" customHeight="1" spans="1:10">
      <c r="A25" s="17" t="s">
        <v>359</v>
      </c>
      <c r="B25" s="17"/>
      <c r="C25" s="18"/>
      <c r="D25" s="18"/>
      <c r="E25" s="18">
        <f>SUM(E4:E24)</f>
        <v>210381.74</v>
      </c>
      <c r="F25" s="18">
        <f>SUM(F4:F24)</f>
        <v>210381.74</v>
      </c>
      <c r="G25" s="18"/>
      <c r="H25" s="18"/>
      <c r="I25" s="21">
        <f>SUM(I4:I24)</f>
        <v>106944.81</v>
      </c>
      <c r="J25" s="21">
        <f>SUM(J4:J24)</f>
        <v>353</v>
      </c>
    </row>
  </sheetData>
  <mergeCells count="3">
    <mergeCell ref="A1:J1"/>
    <mergeCell ref="A2:J2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58户参保企业</vt:lpstr>
      <vt:lpstr>1批公示11.27</vt:lpstr>
      <vt:lpstr>2批公示11.29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2023-11-24T06:49:00Z</dcterms:created>
  <dcterms:modified xsi:type="dcterms:W3CDTF">2023-11-29T08:16:05Z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AE74E408D2B74911B28F4CD515EFAEFA_13</vt:lpwstr>
  </property>
  <property fmtid="{D5CDD505-2E9C-101B-9397-08002B2CF9AE}" pid="3" name="KSOProductBuildVer">
    <vt:lpwstr>2052-12.1.0.15712</vt:lpwstr>
  </property>
</Properties>
</file>