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000" firstSheet="1"/>
  </bookViews>
  <sheets>
    <sheet name="财力表" sheetId="9" r:id="rId1"/>
    <sheet name="人员情况" sheetId="1" r:id="rId2"/>
    <sheet name="在职人员工资" sheetId="12" r:id="rId3"/>
    <sheet name="退休人员 (2)" sheetId="11" r:id="rId4"/>
    <sheet name="公用经费" sheetId="8" r:id="rId5"/>
    <sheet name="民生类支出预算" sheetId="4" r:id="rId6"/>
    <sheet name="其他项目支出预算表" sheetId="6" r:id="rId7"/>
    <sheet name="政府采购预算表" sheetId="13" r:id="rId8"/>
    <sheet name="绩效表" sheetId="14" r:id="rId9"/>
    <sheet name="部门整体绩效目标" sheetId="15" r:id="rId10"/>
  </sheets>
  <definedNames>
    <definedName name="_xlnm._FilterDatabase" localSheetId="6" hidden="1">其他项目支出预算表!$A$6:$L$108</definedName>
    <definedName name="_xlnm._FilterDatabase" localSheetId="1" hidden="1">人员情况!$6:$6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<sst xmlns="http://schemas.openxmlformats.org/spreadsheetml/2006/main" count="547" uniqueCount="372">
  <si>
    <t>2025年财力表</t>
  </si>
  <si>
    <t>单位：万元</t>
  </si>
  <si>
    <t>项                   目</t>
  </si>
  <si>
    <t>合计</t>
  </si>
  <si>
    <t>年初预算</t>
  </si>
  <si>
    <t>备注</t>
  </si>
  <si>
    <t>财力</t>
  </si>
  <si>
    <t>专项</t>
  </si>
  <si>
    <t>一、收入总计</t>
  </si>
  <si>
    <t>（一）本年收入合计</t>
  </si>
  <si>
    <t>（二）省级补助收入合计</t>
  </si>
  <si>
    <t xml:space="preserve">  1、返还性收入</t>
  </si>
  <si>
    <t xml:space="preserve">  （1）增值税税收返还收入</t>
  </si>
  <si>
    <t xml:space="preserve">  （2）所得税基数返还收入</t>
  </si>
  <si>
    <t xml:space="preserve">  （3）成品油价格和税费改革税收返还收入</t>
  </si>
  <si>
    <t xml:space="preserve">  （4）其他税收返还收入(消费税基数返还)</t>
  </si>
  <si>
    <t xml:space="preserve">  （5）营改增收入划分税收返还</t>
  </si>
  <si>
    <t xml:space="preserve">  2、一般性转移支付收入</t>
  </si>
  <si>
    <r>
      <rPr>
        <sz val="10"/>
        <rFont val="宋体"/>
        <charset val="134"/>
        <scheme val="minor"/>
      </rPr>
      <t xml:space="preserve">  （24）医疗卫生</t>
    </r>
    <r>
      <rPr>
        <sz val="10"/>
        <rFont val="宋体"/>
        <charset val="134"/>
      </rPr>
      <t>共同财政事权转移支付收入</t>
    </r>
  </si>
  <si>
    <t xml:space="preserve">  （25）城乡社区共同财政事权转移支付收入</t>
  </si>
  <si>
    <r>
      <rPr>
        <sz val="10"/>
        <rFont val="宋体"/>
        <charset val="134"/>
        <scheme val="minor"/>
      </rPr>
      <t xml:space="preserve">  （26）节能环保</t>
    </r>
    <r>
      <rPr>
        <sz val="10"/>
        <rFont val="宋体"/>
        <charset val="134"/>
      </rPr>
      <t>共同财政事权转移支付收入</t>
    </r>
  </si>
  <si>
    <t xml:space="preserve"> 巩固脱贫攻坚成果衔接乡村振兴转移支付收入</t>
  </si>
  <si>
    <t xml:space="preserve">  （32）灾害防治共同财政事权转移支付收入</t>
  </si>
  <si>
    <r>
      <rPr>
        <sz val="10"/>
        <rFont val="宋体"/>
        <charset val="134"/>
        <scheme val="minor"/>
      </rPr>
      <t xml:space="preserve">  （33）其他</t>
    </r>
    <r>
      <rPr>
        <sz val="10"/>
        <rFont val="宋体"/>
        <charset val="134"/>
      </rPr>
      <t>共同财政事权转移支付收入</t>
    </r>
  </si>
  <si>
    <t xml:space="preserve">  （34）其他一般性转移支付收入</t>
  </si>
  <si>
    <t xml:space="preserve">  （35）其他补助</t>
  </si>
  <si>
    <t xml:space="preserve">  3、专项转移支付收入</t>
  </si>
  <si>
    <t xml:space="preserve">  (1)一般公共服务</t>
  </si>
  <si>
    <t xml:space="preserve">  (2)国防</t>
  </si>
  <si>
    <t>共</t>
  </si>
  <si>
    <t xml:space="preserve">  (3)公共安全</t>
  </si>
  <si>
    <t xml:space="preserve">  (4)教育</t>
  </si>
  <si>
    <t xml:space="preserve">  (5)科学技术</t>
  </si>
  <si>
    <t xml:space="preserve">  (6)文化体育与传媒</t>
  </si>
  <si>
    <t xml:space="preserve">  (7)社会保障和就业</t>
  </si>
  <si>
    <t xml:space="preserve">  (8)医疗卫生</t>
  </si>
  <si>
    <t xml:space="preserve">  (9)节能环保</t>
  </si>
  <si>
    <t xml:space="preserve">  (10)城乡社区事务</t>
  </si>
  <si>
    <t xml:space="preserve">  (11)农林水事务</t>
  </si>
  <si>
    <t xml:space="preserve">  (12)交通运输</t>
  </si>
  <si>
    <t xml:space="preserve">  (13)资源勘探电力信息等事务</t>
  </si>
  <si>
    <t xml:space="preserve">  (14)商业服务业等事务</t>
  </si>
  <si>
    <t xml:space="preserve">  (15)金融监管等事务</t>
  </si>
  <si>
    <t xml:space="preserve">  (16)地震灾后恢复重建</t>
  </si>
  <si>
    <t xml:space="preserve">  (17)自然资源海洋气象等</t>
  </si>
  <si>
    <t xml:space="preserve">  (18)住房保障支出</t>
  </si>
  <si>
    <t xml:space="preserve">  (19)自然灾害救助</t>
  </si>
  <si>
    <t xml:space="preserve">  (20)粮油物资管理事务</t>
  </si>
  <si>
    <t xml:space="preserve">  (21)预备费</t>
  </si>
  <si>
    <t xml:space="preserve">  (22)其他专项转移支付</t>
  </si>
  <si>
    <t>预</t>
  </si>
  <si>
    <t xml:space="preserve">  (23)其他专项转移支付---国有资本经营</t>
  </si>
  <si>
    <t xml:space="preserve">  4、地震灾后恢复重建补助收入</t>
  </si>
  <si>
    <t>（三）接受其他地区援助收入</t>
  </si>
  <si>
    <t>（四）债务收入</t>
  </si>
  <si>
    <t xml:space="preserve">        地方政府债券收入</t>
  </si>
  <si>
    <t xml:space="preserve">        地方向国外借款收入</t>
  </si>
  <si>
    <t>（五）债券转贷收入</t>
  </si>
  <si>
    <t xml:space="preserve">        转贷地方政府债券收入</t>
  </si>
  <si>
    <t xml:space="preserve">        新增一般债券</t>
  </si>
  <si>
    <t xml:space="preserve">        再融资一般债券</t>
  </si>
  <si>
    <t>算</t>
  </si>
  <si>
    <t>（六）国债转贷收入</t>
  </si>
  <si>
    <t>（七）国债转贷资金上年结余</t>
  </si>
  <si>
    <t>（八）国债转贷转补助</t>
  </si>
  <si>
    <t>（九）上年结余收入</t>
  </si>
  <si>
    <t>（十）调入预算稳定调节基金</t>
  </si>
  <si>
    <t>（十一）调入资金</t>
  </si>
  <si>
    <t xml:space="preserve">   1、政府性基金调入</t>
  </si>
  <si>
    <t xml:space="preserve">   2、国有资本经营预算调入</t>
  </si>
  <si>
    <t xml:space="preserve">   3、财政专户管理资金调入</t>
  </si>
  <si>
    <t xml:space="preserve">   4、其他调入</t>
  </si>
  <si>
    <t>（十二）地震灾后恢复重建调入资金</t>
  </si>
  <si>
    <t xml:space="preserve">         预算稳定调节基金调入</t>
  </si>
  <si>
    <t>附件一</t>
  </si>
  <si>
    <r>
      <rPr>
        <sz val="20"/>
        <rFont val="宋体"/>
        <charset val="134"/>
      </rPr>
      <t>单位财政供养人员结构基本信息表（</t>
    </r>
    <r>
      <rPr>
        <b/>
        <sz val="16"/>
        <rFont val="宋体"/>
        <charset val="134"/>
      </rPr>
      <t>按照2024年11月工资在册人数编报</t>
    </r>
    <r>
      <rPr>
        <sz val="20"/>
        <rFont val="宋体"/>
        <charset val="134"/>
      </rPr>
      <t>）</t>
    </r>
  </si>
  <si>
    <t>填报单位（盖章）：</t>
  </si>
  <si>
    <t>序号</t>
  </si>
  <si>
    <t>分管股室</t>
  </si>
  <si>
    <t>单位编码</t>
  </si>
  <si>
    <t>单位名称</t>
  </si>
  <si>
    <t>单位性质（按一体化系统填报）</t>
  </si>
  <si>
    <t xml:space="preserve">编制情况		</t>
  </si>
  <si>
    <t>供养人员合计</t>
  </si>
  <si>
    <t>在职人员数</t>
  </si>
  <si>
    <t>其他人员数</t>
  </si>
  <si>
    <t>离退休人员数</t>
  </si>
  <si>
    <t>小计</t>
  </si>
  <si>
    <t>行政</t>
  </si>
  <si>
    <t>事业</t>
  </si>
  <si>
    <t>行政单位（含公安）</t>
  </si>
  <si>
    <t>事业单位</t>
  </si>
  <si>
    <t>三支一扶、村官</t>
  </si>
  <si>
    <t>特岗</t>
  </si>
  <si>
    <t>公益性岗位（不含就业补助人员）</t>
  </si>
  <si>
    <t>市县招人员</t>
  </si>
  <si>
    <t>农村代课教师</t>
  </si>
  <si>
    <t>其他（卫生系统退役安置人员）</t>
  </si>
  <si>
    <t>退休</t>
  </si>
  <si>
    <t>离休</t>
  </si>
  <si>
    <t>遗属供养</t>
  </si>
  <si>
    <t>农业农村股</t>
  </si>
  <si>
    <t>201016</t>
  </si>
  <si>
    <t>合水县农业产业化发展中心</t>
  </si>
  <si>
    <t>单位财政供养人员工资和福利支出预算表</t>
  </si>
  <si>
    <t xml:space="preserve">注意！按照2024年11月人社部门核定工资发放表为基数，预计2025年全年人员工资发放预算数             </t>
  </si>
  <si>
    <t>股室</t>
  </si>
  <si>
    <t>单位代码</t>
  </si>
  <si>
    <t>预算单位</t>
  </si>
  <si>
    <t>工资和福利支出</t>
  </si>
  <si>
    <t>公积金</t>
  </si>
  <si>
    <t>行政（含公安）单位</t>
  </si>
  <si>
    <t>工资附加性支出</t>
  </si>
  <si>
    <t>其他人员工资支出</t>
  </si>
  <si>
    <t>基本工资</t>
  </si>
  <si>
    <t>国家统一规定的津补贴</t>
  </si>
  <si>
    <t>地方性补贴</t>
  </si>
  <si>
    <t>基础性绩效奖（全年）</t>
  </si>
  <si>
    <t>绩效工资</t>
  </si>
  <si>
    <t xml:space="preserve">年终奖励工资     </t>
  </si>
  <si>
    <t>交通补贴--车补</t>
  </si>
  <si>
    <t>取暖费</t>
  </si>
  <si>
    <t>正常晋升等增资</t>
  </si>
  <si>
    <t>其他</t>
  </si>
  <si>
    <t>公益性岗位（财政）</t>
  </si>
  <si>
    <t>卫生及班主任津贴</t>
  </si>
  <si>
    <t>其他人员工资</t>
  </si>
  <si>
    <t>农业</t>
  </si>
  <si>
    <t>对个人和家庭的补助支出预算表</t>
  </si>
  <si>
    <t xml:space="preserve">                                                   注意！按照2024年11月人社部门核定工资发放表为基数测算预算数                                             </t>
  </si>
  <si>
    <t xml:space="preserve">单位：万元  </t>
  </si>
  <si>
    <t>对个人和家庭的补助</t>
  </si>
  <si>
    <t>离退休工资</t>
  </si>
  <si>
    <t>离退休取暖费（暂按月工资额填报）</t>
  </si>
  <si>
    <t>县管企业生活干部生活补贴</t>
  </si>
  <si>
    <t>企业离退休人员遗属生活困难补助</t>
  </si>
  <si>
    <t>8023部队及二等乙级以上伤残军人医疗费</t>
  </si>
  <si>
    <t>丧葬抚恤费</t>
  </si>
  <si>
    <t>离休费</t>
  </si>
  <si>
    <t>退休费</t>
  </si>
  <si>
    <t>人数</t>
  </si>
  <si>
    <t>金额</t>
  </si>
  <si>
    <r>
      <rPr>
        <sz val="20"/>
        <rFont val="宋体"/>
        <charset val="134"/>
      </rPr>
      <t>单位财政供养人员运转经费核定表（</t>
    </r>
    <r>
      <rPr>
        <b/>
        <sz val="16"/>
        <rFont val="宋体"/>
        <charset val="134"/>
      </rPr>
      <t>按照2024年11月工资表正式在册人数编报</t>
    </r>
    <r>
      <rPr>
        <sz val="20"/>
        <rFont val="宋体"/>
        <charset val="134"/>
      </rPr>
      <t>）</t>
    </r>
  </si>
  <si>
    <t>核定标准</t>
  </si>
  <si>
    <t>公用经费合计</t>
  </si>
  <si>
    <t>增加预算工会会费</t>
  </si>
  <si>
    <t>公用经费</t>
  </si>
  <si>
    <t>工会会费</t>
  </si>
  <si>
    <t>2025年民生类项目预算申报表</t>
  </si>
  <si>
    <t xml:space="preserve"> 单位：万元</t>
  </si>
  <si>
    <t>项目名称</t>
  </si>
  <si>
    <t>测算标准     年人均标准（元）</t>
  </si>
  <si>
    <t>保障对象</t>
  </si>
  <si>
    <t>测算依据</t>
  </si>
  <si>
    <t>政策文号</t>
  </si>
  <si>
    <t>2025年预算金额</t>
  </si>
  <si>
    <t>2024年预算批复数</t>
  </si>
  <si>
    <t>较上年度增减</t>
  </si>
  <si>
    <t>一、教育类支出</t>
  </si>
  <si>
    <t>1.学前教育幼儿资助</t>
  </si>
  <si>
    <t>2.城乡义务教育生均公用经费</t>
  </si>
  <si>
    <t xml:space="preserve">  小学</t>
  </si>
  <si>
    <t xml:space="preserve">  初中</t>
  </si>
  <si>
    <t>3.义务教育阶段特殊教育学校和随班就读残疾学生生均公用经费</t>
  </si>
  <si>
    <t>4.义务教育免费提供教科书</t>
  </si>
  <si>
    <t>5.家庭经济困难学生生活补助</t>
  </si>
  <si>
    <t>6.普通高中学生资助</t>
  </si>
  <si>
    <t xml:space="preserve"> 家庭经济困难学生国家助学金</t>
  </si>
  <si>
    <t xml:space="preserve"> 免除原建档立卡等家庭经济困难学生学杂费</t>
  </si>
  <si>
    <t>7.中职教育学生资助</t>
  </si>
  <si>
    <t xml:space="preserve">  家庭经济困难学生国家助学金</t>
  </si>
  <si>
    <t xml:space="preserve">  农村、涉农专业和家庭经济困难
学生免学费</t>
  </si>
  <si>
    <t xml:space="preserve">  中职生免学费（除农村、涉农专业和家庭经济困难学生外）</t>
  </si>
  <si>
    <t>8.农村义务教育学生营养改善计划</t>
  </si>
  <si>
    <t>二、.博物馆、纪念馆、图书馆、文化馆免费开放补助</t>
  </si>
  <si>
    <t>三、社会保障类支出</t>
  </si>
  <si>
    <t>1.城市居民最低生活保障</t>
  </si>
  <si>
    <t>2.农村居民最低生活保障</t>
  </si>
  <si>
    <t>3、特困人员救助</t>
  </si>
  <si>
    <t>4、特殊儿童群体基本生活保障</t>
  </si>
  <si>
    <t>5.临时救助</t>
  </si>
  <si>
    <t>6、流浪乞讨人员</t>
  </si>
  <si>
    <t>7、残疾人补贴</t>
  </si>
  <si>
    <t xml:space="preserve">      困难残疾人生活补贴</t>
  </si>
  <si>
    <t xml:space="preserve">      重度残疾人护理补贴</t>
  </si>
  <si>
    <t>8.城乡居民社会养老保险</t>
  </si>
  <si>
    <t xml:space="preserve">           参保缴费补贴</t>
  </si>
  <si>
    <t xml:space="preserve">           个人缴费代缴</t>
  </si>
  <si>
    <t xml:space="preserve">            基础养老金</t>
  </si>
  <si>
    <t xml:space="preserve">            高龄老年人生活补贴</t>
  </si>
  <si>
    <t>9.财政对企业职工的基本养老保险补助</t>
  </si>
  <si>
    <t>10.财政对机关事业单位养老保险基金的补助</t>
  </si>
  <si>
    <t>11.老年人福利补贴</t>
  </si>
  <si>
    <t>12.就业见习服务</t>
  </si>
  <si>
    <t>13.优抚对象抚恤和生活补助经费</t>
  </si>
  <si>
    <t xml:space="preserve">   14.义务兵家庭优待金、退役士兵一次经济性补助金、安置期间生活费、慰问、立功受奖、帮扶援助、新老兵回访拥军优属等资金</t>
  </si>
  <si>
    <t>（1）2019-2022年预备消防士家庭优待金</t>
  </si>
  <si>
    <t>15.退役安置支出</t>
  </si>
  <si>
    <t xml:space="preserve">    （1）退役士兵教育培训费</t>
  </si>
  <si>
    <t xml:space="preserve">    （2）高原兵一次性奖励金</t>
  </si>
  <si>
    <t>四、卫生健康支出</t>
  </si>
  <si>
    <t>1.城乡居民基本医疗保险</t>
  </si>
  <si>
    <t>2.基本公共卫生服务</t>
  </si>
  <si>
    <t>3.计划生育支出</t>
  </si>
  <si>
    <t xml:space="preserve"> （1）农村部分计划生育家庭奖励扶助</t>
  </si>
  <si>
    <t xml:space="preserve"> （2）全国计划生育特别扶助制度</t>
  </si>
  <si>
    <t xml:space="preserve">    死亡</t>
  </si>
  <si>
    <t xml:space="preserve">    伤残</t>
  </si>
  <si>
    <t xml:space="preserve">    手术并发症一级</t>
  </si>
  <si>
    <t xml:space="preserve">    手术并发症二级</t>
  </si>
  <si>
    <t xml:space="preserve">    手术并发症三级</t>
  </si>
  <si>
    <t>4.城乡医疗救助</t>
  </si>
  <si>
    <t>五、村级支出</t>
  </si>
  <si>
    <t xml:space="preserve">    村干部报酬</t>
  </si>
  <si>
    <t xml:space="preserve">    组干部报酬</t>
  </si>
  <si>
    <t xml:space="preserve">    村办公经费</t>
  </si>
  <si>
    <t>六、政府承担支出责任的公共事业支出</t>
  </si>
  <si>
    <t>1、供水</t>
  </si>
  <si>
    <t>2、供暖</t>
  </si>
  <si>
    <t>3、污水处理</t>
  </si>
  <si>
    <t>4、公共交通</t>
  </si>
  <si>
    <t>七、三保以外的刚性支出</t>
  </si>
  <si>
    <t>1、纳入一般公共预算的还本付息</t>
  </si>
  <si>
    <t>一般债券还本付息</t>
  </si>
  <si>
    <t>一般债券手续费</t>
  </si>
  <si>
    <t>产业扶贫试点项目亚行贷款利息</t>
  </si>
  <si>
    <t>亚行贷款还本付息费用</t>
  </si>
  <si>
    <t>2025年项目支出预算申报表</t>
  </si>
  <si>
    <t>注意：项目支出申报表中无测算标准、无政策文件依据支撑，表内容不完整的，财政一律不予安排，请如实细致填写。</t>
  </si>
  <si>
    <t>单位名称：</t>
  </si>
  <si>
    <t>（盖章）</t>
  </si>
  <si>
    <t>申报单位</t>
  </si>
  <si>
    <t>保障对象及范围</t>
  </si>
  <si>
    <t>2024年预算批复金额</t>
  </si>
  <si>
    <t>合水县2025年政府采购预算申报表</t>
  </si>
  <si>
    <t>编制单位：（盖章）</t>
  </si>
  <si>
    <t>申报时间：</t>
  </si>
  <si>
    <r>
      <rPr>
        <b/>
        <sz val="10"/>
        <color rgb="FFFF0000"/>
        <rFont val="宋体"/>
        <charset val="134"/>
      </rPr>
      <t>*</t>
    </r>
    <r>
      <rPr>
        <b/>
        <sz val="10"/>
        <rFont val="宋体"/>
        <charset val="134"/>
      </rPr>
      <t>单位名称（全称）</t>
    </r>
  </si>
  <si>
    <r>
      <rPr>
        <b/>
        <sz val="9"/>
        <color rgb="FFFF0000"/>
        <rFont val="宋体"/>
        <charset val="134"/>
      </rPr>
      <t>*</t>
    </r>
    <r>
      <rPr>
        <b/>
        <sz val="9"/>
        <rFont val="宋体"/>
        <charset val="134"/>
      </rPr>
      <t>政府采购品目编码</t>
    </r>
  </si>
  <si>
    <r>
      <rPr>
        <b/>
        <sz val="9"/>
        <color rgb="FFFF0000"/>
        <rFont val="宋体"/>
        <charset val="134"/>
      </rPr>
      <t>*</t>
    </r>
    <r>
      <rPr>
        <b/>
        <sz val="9"/>
        <rFont val="宋体"/>
        <charset val="134"/>
      </rPr>
      <t>政府采购品目名称</t>
    </r>
  </si>
  <si>
    <r>
      <rPr>
        <b/>
        <sz val="9"/>
        <color rgb="FFFF0000"/>
        <rFont val="宋体"/>
        <charset val="134"/>
      </rPr>
      <t>*</t>
    </r>
    <r>
      <rPr>
        <b/>
        <sz val="9"/>
        <rFont val="宋体"/>
        <charset val="134"/>
      </rPr>
      <t>项目名称</t>
    </r>
  </si>
  <si>
    <t>计量单位</t>
  </si>
  <si>
    <r>
      <rPr>
        <b/>
        <sz val="10"/>
        <color rgb="FFFF0000"/>
        <rFont val="宋体"/>
        <charset val="134"/>
      </rPr>
      <t>*</t>
    </r>
    <r>
      <rPr>
        <b/>
        <sz val="10"/>
        <rFont val="宋体"/>
        <charset val="134"/>
      </rPr>
      <t>数量</t>
    </r>
  </si>
  <si>
    <r>
      <rPr>
        <b/>
        <sz val="10"/>
        <color rgb="FFFF0000"/>
        <rFont val="宋体"/>
        <charset val="134"/>
      </rPr>
      <t>*</t>
    </r>
    <r>
      <rPr>
        <b/>
        <sz val="10"/>
        <rFont val="宋体"/>
        <charset val="134"/>
      </rPr>
      <t>单价（元）</t>
    </r>
  </si>
  <si>
    <r>
      <rPr>
        <b/>
        <sz val="9"/>
        <color rgb="FFFF0000"/>
        <rFont val="宋体"/>
        <charset val="134"/>
      </rPr>
      <t>*</t>
    </r>
    <r>
      <rPr>
        <b/>
        <sz val="9"/>
        <rFont val="宋体"/>
        <charset val="134"/>
      </rPr>
      <t>总计  （万元）</t>
    </r>
  </si>
  <si>
    <r>
      <rPr>
        <b/>
        <sz val="9"/>
        <color rgb="FFFF0000"/>
        <rFont val="宋体"/>
        <charset val="134"/>
      </rPr>
      <t>*</t>
    </r>
    <r>
      <rPr>
        <b/>
        <sz val="9"/>
        <rFont val="宋体"/>
        <charset val="134"/>
      </rPr>
      <t>是否专门面向中小企业采购</t>
    </r>
  </si>
  <si>
    <r>
      <rPr>
        <b/>
        <sz val="9"/>
        <color rgb="FFFF0000"/>
        <rFont val="宋体"/>
        <charset val="134"/>
      </rPr>
      <t>*</t>
    </r>
    <r>
      <rPr>
        <b/>
        <sz val="9"/>
        <rFont val="宋体"/>
        <charset val="134"/>
      </rPr>
      <t>是否专门面向小型、微型企业采购</t>
    </r>
  </si>
  <si>
    <t>资金来源</t>
  </si>
  <si>
    <r>
      <rPr>
        <b/>
        <sz val="9"/>
        <color rgb="FFFF0000"/>
        <rFont val="宋体"/>
        <charset val="134"/>
      </rPr>
      <t>*</t>
    </r>
    <r>
      <rPr>
        <b/>
        <sz val="9"/>
        <rFont val="宋体"/>
        <charset val="134"/>
      </rPr>
      <t>项目描述</t>
    </r>
  </si>
  <si>
    <t>编制人：</t>
  </si>
  <si>
    <t>审核人：</t>
  </si>
  <si>
    <t>财政局支出股室审核意见：</t>
  </si>
  <si>
    <t>填报说明：</t>
  </si>
  <si>
    <r>
      <rPr>
        <sz val="10"/>
        <rFont val="Arial"/>
        <charset val="0"/>
      </rPr>
      <t>1.</t>
    </r>
    <r>
      <rPr>
        <sz val="10"/>
        <rFont val="宋体"/>
        <charset val="134"/>
      </rPr>
      <t>打红色</t>
    </r>
    <r>
      <rPr>
        <sz val="10"/>
        <rFont val="Arial"/>
        <charset val="0"/>
      </rPr>
      <t>*</t>
    </r>
    <r>
      <rPr>
        <sz val="10"/>
        <rFont val="宋体"/>
        <charset val="134"/>
      </rPr>
      <t>号的为必填项，单位名称（全称）：必须按照预算管理一体化系统的单位名称全称填写，</t>
    </r>
    <r>
      <rPr>
        <sz val="10"/>
        <color indexed="10"/>
        <rFont val="宋体"/>
        <charset val="134"/>
      </rPr>
      <t>未使用预算管理一体化系统的可按照信用代码证书上的单位名称填写。</t>
    </r>
  </si>
  <si>
    <r>
      <rPr>
        <sz val="10"/>
        <rFont val="Arial"/>
        <charset val="0"/>
      </rPr>
      <t>2.</t>
    </r>
    <r>
      <rPr>
        <sz val="10"/>
        <rFont val="宋体"/>
        <charset val="134"/>
      </rPr>
      <t>政府采购品目编码和政府采购品目名称：按照</t>
    </r>
    <r>
      <rPr>
        <sz val="10"/>
        <rFont val="Arial"/>
        <charset val="0"/>
      </rPr>
      <t>2022</t>
    </r>
    <r>
      <rPr>
        <sz val="10"/>
        <rFont val="宋体"/>
        <charset val="134"/>
      </rPr>
      <t>年版本的财政部所发品目填写，政府采购管理交易系统已重新调整完成。（见</t>
    </r>
    <r>
      <rPr>
        <sz val="10"/>
        <rFont val="Arial"/>
        <charset val="0"/>
      </rPr>
      <t>“</t>
    </r>
    <r>
      <rPr>
        <sz val="10"/>
        <rFont val="宋体"/>
        <charset val="134"/>
      </rPr>
      <t>合水县优化营商环境电子化采购群</t>
    </r>
    <r>
      <rPr>
        <sz val="10"/>
        <rFont val="Arial"/>
        <charset val="0"/>
      </rPr>
      <t>QQ</t>
    </r>
    <r>
      <rPr>
        <sz val="10"/>
        <rFont val="宋体"/>
        <charset val="134"/>
      </rPr>
      <t>群，群号：</t>
    </r>
    <r>
      <rPr>
        <sz val="10"/>
        <rFont val="Arial"/>
        <charset val="0"/>
      </rPr>
      <t>983178777”</t>
    </r>
    <r>
      <rPr>
        <sz val="10"/>
        <rFont val="宋体"/>
        <charset val="134"/>
      </rPr>
      <t>）</t>
    </r>
  </si>
  <si>
    <r>
      <rPr>
        <sz val="10"/>
        <rFont val="Arial"/>
        <charset val="0"/>
      </rPr>
      <t>3.</t>
    </r>
    <r>
      <rPr>
        <sz val="10"/>
        <rFont val="宋体"/>
        <charset val="134"/>
      </rPr>
      <t>计量单位、数量、单价、总计：必须按照预算管理一体化系统内容填写，注意单价是元，总计是万元。</t>
    </r>
    <r>
      <rPr>
        <sz val="10"/>
        <color indexed="10"/>
        <rFont val="宋体"/>
        <charset val="134"/>
      </rPr>
      <t>未使用预算管理一体化系统的可按实际填报。</t>
    </r>
  </si>
  <si>
    <r>
      <rPr>
        <sz val="10"/>
        <rFont val="Arial"/>
        <charset val="0"/>
      </rPr>
      <t>4.</t>
    </r>
    <r>
      <rPr>
        <sz val="10"/>
        <rFont val="宋体"/>
        <charset val="134"/>
      </rPr>
      <t>是否专门面向中小企业、是否专门面向小型及微型企业、必须与预算管理一体化系统内容保持一致在下拉菜单选择；</t>
    </r>
    <r>
      <rPr>
        <sz val="10"/>
        <color indexed="10"/>
        <rFont val="宋体"/>
        <charset val="134"/>
      </rPr>
      <t>未使用预算管理一体化系统的可按实际填报。</t>
    </r>
  </si>
  <si>
    <r>
      <rPr>
        <sz val="10"/>
        <rFont val="Arial"/>
        <charset val="0"/>
      </rPr>
      <t>5.</t>
    </r>
    <r>
      <rPr>
        <sz val="10"/>
        <rFont val="宋体"/>
        <charset val="134"/>
      </rPr>
      <t>资金来源：必须与预算管理一体化系统内容保持一致。当前与省级一体化系统保持一致，下拉菜单选择。</t>
    </r>
    <r>
      <rPr>
        <sz val="10"/>
        <color indexed="10"/>
        <rFont val="宋体"/>
        <charset val="134"/>
      </rPr>
      <t>未使用预算管理一体化系统的可按实际填报。</t>
    </r>
  </si>
  <si>
    <r>
      <rPr>
        <sz val="10"/>
        <rFont val="Arial"/>
        <charset val="0"/>
      </rPr>
      <t>6.</t>
    </r>
    <r>
      <rPr>
        <sz val="10"/>
        <rFont val="宋体"/>
        <charset val="134"/>
      </rPr>
      <t>项目描述：拟实现目标或功能的描述，没有的可不做描述默认导入项目名称，导入后自动在意向公开里面提取使用。</t>
    </r>
  </si>
  <si>
    <r>
      <rPr>
        <sz val="16"/>
        <color theme="1"/>
        <rFont val="宋体"/>
        <charset val="134"/>
        <scheme val="minor"/>
      </rPr>
      <t>项目绩效目标申报表</t>
    </r>
    <r>
      <rPr>
        <sz val="11"/>
        <color theme="1"/>
        <rFont val="宋体"/>
        <charset val="134"/>
        <scheme val="minor"/>
      </rPr>
      <t xml:space="preserve">
（2025年度）
</t>
    </r>
  </si>
  <si>
    <t>一级项目名称</t>
  </si>
  <si>
    <t>2025年预算专项资金</t>
  </si>
  <si>
    <t>二级项目名称</t>
  </si>
  <si>
    <t>项目分类</t>
  </si>
  <si>
    <t/>
  </si>
  <si>
    <t>申报属性</t>
  </si>
  <si>
    <t>资金用途</t>
  </si>
  <si>
    <t>主管部门</t>
  </si>
  <si>
    <t>项目开始日期</t>
  </si>
  <si>
    <t>项目完成日期</t>
  </si>
  <si>
    <t>基本情况</t>
  </si>
  <si>
    <t>项目立项必要性</t>
  </si>
  <si>
    <t>保障项目实施的制度措施</t>
  </si>
  <si>
    <t>项目实施计划</t>
  </si>
  <si>
    <t>组织实施单位</t>
  </si>
  <si>
    <t>监督管理单位</t>
  </si>
  <si>
    <t>项目实施单位</t>
  </si>
  <si>
    <t>政策依据</t>
  </si>
  <si>
    <t>其他依据</t>
  </si>
  <si>
    <t>需要说明的其他情况</t>
  </si>
  <si>
    <t>年度绩效目标</t>
  </si>
  <si>
    <t>一级指标</t>
  </si>
  <si>
    <t>二级指标</t>
  </si>
  <si>
    <t>三级指标</t>
  </si>
  <si>
    <t>指标值类型</t>
  </si>
  <si>
    <t>目标值</t>
  </si>
  <si>
    <t>度量单位</t>
  </si>
  <si>
    <t>指标值内容</t>
  </si>
  <si>
    <t>成本指标</t>
  </si>
  <si>
    <t>经济成本指标</t>
  </si>
  <si>
    <t>社会成本指标</t>
  </si>
  <si>
    <t>生态环境成本指标</t>
  </si>
  <si>
    <t>产出指标</t>
  </si>
  <si>
    <t>数量指标</t>
  </si>
  <si>
    <t>质量指标</t>
  </si>
  <si>
    <t>时效指标</t>
  </si>
  <si>
    <t>效益指标</t>
  </si>
  <si>
    <t>经济效益</t>
  </si>
  <si>
    <t>社会效益</t>
  </si>
  <si>
    <t>生态效益</t>
  </si>
  <si>
    <t>满意度指标</t>
  </si>
  <si>
    <t>服务对象满意度</t>
  </si>
  <si>
    <t>部门整体支出绩效目标申报表</t>
  </si>
  <si>
    <r>
      <rPr>
        <sz val="16"/>
        <rFont val="宋体"/>
        <charset val="134"/>
      </rPr>
      <t>（</t>
    </r>
    <r>
      <rPr>
        <sz val="16"/>
        <rFont val="Calibri"/>
        <charset val="134"/>
      </rPr>
      <t>2025</t>
    </r>
    <r>
      <rPr>
        <sz val="16"/>
        <rFont val="宋体"/>
        <charset val="134"/>
      </rPr>
      <t>年度）</t>
    </r>
  </si>
  <si>
    <t>部门名称（盖章）</t>
  </si>
  <si>
    <t>联系人</t>
  </si>
  <si>
    <t>朱建晨</t>
  </si>
  <si>
    <t>部门职能</t>
  </si>
  <si>
    <t>承办全县高标准农田建设项目可研、初设方案申报评审、项目实施、竣工验收以及项目形成资产移交管护工作；负责开展全县农业产业化发展及高标准农田建设项目
工作情况调研，并提出建议和意见;承担全县农业产业化龙头企业培育扶持工作；会同有关单位共同做好合水县特色农产品品牌培育及产品宣传推介工作；负责全县重大农业产业化发展招商引资项目衔接服务工作。</t>
  </si>
  <si>
    <t>部门（单位）基本信息</t>
  </si>
  <si>
    <r>
      <rPr>
        <sz val="12"/>
        <color rgb="FF000000"/>
        <rFont val="思源黑体"/>
        <charset val="134"/>
      </rPr>
      <t>直属单位（</t>
    </r>
    <r>
      <rPr>
        <u/>
        <sz val="12"/>
        <color rgb="FF000000"/>
        <rFont val="思源黑体"/>
        <charset val="134"/>
      </rPr>
      <t xml:space="preserve">    1   </t>
    </r>
    <r>
      <rPr>
        <sz val="12"/>
        <color rgb="FF000000"/>
        <rFont val="思源黑体"/>
        <charset val="134"/>
      </rPr>
      <t>个），包括：</t>
    </r>
  </si>
  <si>
    <t>直属单位一并纳入本表填报的预算绩效管理范围：</t>
  </si>
  <si>
    <t>是</t>
  </si>
  <si>
    <r>
      <rPr>
        <sz val="12"/>
        <color rgb="FF000000"/>
        <rFont val="思源黑体"/>
        <charset val="134"/>
      </rPr>
      <t xml:space="preserve">内设职能部门( </t>
    </r>
    <r>
      <rPr>
        <u/>
        <sz val="12"/>
        <color rgb="FF000000"/>
        <rFont val="思源黑体"/>
        <charset val="134"/>
      </rPr>
      <t xml:space="preserve">     1  </t>
    </r>
    <r>
      <rPr>
        <sz val="12"/>
        <color rgb="FF000000"/>
        <rFont val="思源黑体"/>
        <charset val="134"/>
      </rPr>
      <t xml:space="preserve"> 个)，包括：</t>
    </r>
  </si>
  <si>
    <t>人员情况</t>
  </si>
  <si>
    <t>内容</t>
  </si>
  <si>
    <t>人员编制数（人）</t>
  </si>
  <si>
    <t>（直接填编制数字）13</t>
  </si>
  <si>
    <t>在职人员总数（人）</t>
  </si>
  <si>
    <t>（直接填在职人数）13</t>
  </si>
  <si>
    <t>预算情况（万元）</t>
  </si>
  <si>
    <t>按支出类型分</t>
  </si>
  <si>
    <t>预算金额（万元）</t>
  </si>
  <si>
    <t>按来源类型分</t>
  </si>
  <si>
    <t>基本支出</t>
  </si>
  <si>
    <t>人员经费</t>
  </si>
  <si>
    <t>上级财政补助</t>
  </si>
  <si>
    <t>本级财政安排</t>
  </si>
  <si>
    <t>项目支出</t>
  </si>
  <si>
    <t>本级</t>
  </si>
  <si>
    <t>其他资金</t>
  </si>
  <si>
    <t>对下转移支付</t>
  </si>
  <si>
    <t>收入预算合计</t>
  </si>
  <si>
    <t>支出预算合计</t>
  </si>
  <si>
    <t>指标值</t>
  </si>
  <si>
    <t>部门管理</t>
  </si>
  <si>
    <t>资金投入</t>
  </si>
  <si>
    <t>“三公经费”控制率</t>
  </si>
  <si>
    <t>≤</t>
  </si>
  <si>
    <t>%</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</si>
  <si>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</si>
  <si>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</si>
  <si>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</si>
  <si>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</si>
  <si>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</si>
  <si>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</si>
  <si>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</si>
  <si>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</si>
  <si>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</si>
  <si>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</si>
  <si>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</si>
  <si>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</si>
  <si>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</si>
  <si>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</si>
  <si>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</si>
  <si>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</si>
  <si>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</si>
  <si>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</si>
  <si>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</si>
  <si>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</si>
  <si>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部门效果目标</t>
  </si>
  <si>
    <t>社会影响</t>
  </si>
  <si>
    <t>能力建设</t>
  </si>
  <si>
    <t>长效管理</t>
  </si>
  <si>
    <t>人力资源建设</t>
  </si>
  <si>
    <t>档案管理</t>
  </si>
  <si>
    <t>部门整体绩效-单位经办人（签章）：</t>
  </si>
  <si>
    <t>电话：</t>
  </si>
  <si>
    <t>填报时间：</t>
  </si>
  <si>
    <t>部门整体绩效-主管部门审核人（签章）:</t>
  </si>
  <si>
    <t>审核时间：</t>
  </si>
  <si>
    <t>财政部门分管股室审核人（签章）：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</si>
</sst>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 numFmtId="179" formatCode="#,##0.00_ ;[Red]\-#,##0.00\ "/>
    <numFmt numFmtId="180" formatCode="#,##0_ ;[Red]\-#,##0\ "/>
    <numFmt numFmtId="181" formatCode="_([$€-2]* #,##0.00_);_([$€-2]* \(#,##0.00\);_([$€-2]* &quot;-&quot;??_)"/>
    <numFmt numFmtId="182" formatCode="0_);[Red]\(0\)"/>
    <numFmt numFmtId="183" formatCode="0_ "/>
  </numFmts>
  <fonts count="91">
    <font>
      <sz val="11"/>
      <color theme="1"/>
      <name val="宋体"/>
      <charset val="134"/>
      <scheme val="minor"/>
    </font>
    <font>
      <sz val="11"/>
      <color indexed="8"/>
      <name val="宋体"/>
      <charset val="134"/>
      <scheme val="minor"/>
    </font>
    <font>
      <sz val="16"/>
      <color indexed="8"/>
      <name val="宋体"/>
      <charset val="134"/>
      <scheme val="minor"/>
    </font>
    <font>
      <sz val="10"/>
      <color indexed="8"/>
      <name val="宋体"/>
      <charset val="134"/>
      <scheme val="minor"/>
    </font>
    <font>
      <sz val="20"/>
      <name val="宋体"/>
      <charset val="134"/>
    </font>
    <font>
      <sz val="16"/>
      <name val="宋体"/>
      <charset val="134"/>
    </font>
    <font>
      <sz val="12"/>
      <color indexed="8"/>
      <name val="思源黑体"/>
      <charset val="134"/>
    </font>
    <font>
      <sz val="8"/>
      <color indexed="8"/>
      <name val="思源黑体"/>
      <charset val="134"/>
    </font>
    <font>
      <sz val="8"/>
      <color indexed="8"/>
      <name val="宋体"/>
      <charset val="134"/>
      <scheme val="minor"/>
    </font>
    <font>
      <sz val="12"/>
      <color rgb="FF000000"/>
      <name val="思源黑体"/>
      <charset val="134"/>
    </font>
    <font>
      <sz val="16"/>
      <color theme="1"/>
      <name val="宋体"/>
      <charset val="134"/>
      <scheme val="minor"/>
    </font>
    <font>
      <b/>
      <sz val="11"/>
      <color theme="1"/>
      <name val="宋体"/>
      <charset val="134"/>
      <scheme val="minor"/>
    </font>
    <font>
      <sz val="10.5"/>
      <name val="宋体"/>
      <charset val="134"/>
      <scheme val="minor"/>
    </font>
    <font>
      <sz val="10.5"/>
      <color theme="1"/>
      <name val="宋体"/>
      <charset val="134"/>
      <scheme val="minor"/>
    </font>
    <font>
      <b/>
      <sz val="14"/>
      <name val="宋体"/>
      <charset val="134"/>
    </font>
    <font>
      <sz val="10"/>
      <name val="Arial"/>
      <charset val="0"/>
    </font>
    <font>
      <sz val="14"/>
      <name val="仿宋_GB2312"/>
      <charset val="0"/>
    </font>
    <font>
      <b/>
      <sz val="24"/>
      <name val="方正小标宋简体"/>
      <charset val="134"/>
    </font>
    <font>
      <b/>
      <sz val="14"/>
      <name val="仿宋_GB2312"/>
      <charset val="134"/>
    </font>
    <font>
      <b/>
      <sz val="14"/>
      <name val="方正小标宋简体"/>
      <charset val="134"/>
    </font>
    <font>
      <b/>
      <sz val="10"/>
      <name val="宋体"/>
      <charset val="134"/>
    </font>
    <font>
      <b/>
      <sz val="10"/>
      <color rgb="FFFF0000"/>
      <name val="宋体"/>
      <charset val="134"/>
    </font>
    <font>
      <b/>
      <sz val="9"/>
      <color rgb="FFFF0000"/>
      <name val="宋体"/>
      <charset val="134"/>
    </font>
    <font>
      <sz val="9"/>
      <name val="宋体"/>
      <charset val="134"/>
    </font>
    <font>
      <sz val="9"/>
      <name val="宋体"/>
      <charset val="134"/>
      <scheme val="minor"/>
    </font>
    <font>
      <sz val="14"/>
      <name val="仿宋_GB2312"/>
      <charset val="134"/>
    </font>
    <font>
      <sz val="10"/>
      <name val="宋体"/>
      <charset val="134"/>
    </font>
    <font>
      <b/>
      <sz val="9"/>
      <name val="宋体"/>
      <charset val="134"/>
    </font>
    <font>
      <sz val="10"/>
      <color theme="1"/>
      <name val="宋体"/>
      <charset val="134"/>
    </font>
    <font>
      <sz val="24"/>
      <name val="方正小标宋简体"/>
      <charset val="134"/>
    </font>
    <font>
      <sz val="11"/>
      <color rgb="FFFF0000"/>
      <name val="宋体"/>
      <charset val="134"/>
      <scheme val="minor"/>
    </font>
    <font>
      <b/>
      <sz val="11"/>
      <name val="宋体"/>
      <charset val="134"/>
      <scheme val="minor"/>
    </font>
    <font>
      <sz val="10"/>
      <color rgb="FF000000"/>
      <name val="宋体"/>
      <charset val="134"/>
    </font>
    <font>
      <b/>
      <sz val="10"/>
      <color rgb="FF000000"/>
      <name val="宋体"/>
      <charset val="134"/>
    </font>
    <font>
      <sz val="11"/>
      <color rgb="FF000000"/>
      <name val="宋体"/>
      <charset val="134"/>
    </font>
    <font>
      <sz val="12"/>
      <color theme="1"/>
      <name val="宋体"/>
      <charset val="134"/>
      <scheme val="minor"/>
    </font>
    <font>
      <sz val="24"/>
      <color rgb="FF000000"/>
      <name val="宋体"/>
      <charset val="134"/>
    </font>
    <font>
      <b/>
      <sz val="11"/>
      <color rgb="FF000000"/>
      <name val="宋体"/>
      <charset val="134"/>
    </font>
    <font>
      <b/>
      <sz val="11"/>
      <name val="宋体"/>
      <charset val="134"/>
    </font>
    <font>
      <sz val="9"/>
      <color rgb="FF000000"/>
      <name val="宋体"/>
      <charset val="134"/>
    </font>
    <font>
      <sz val="8"/>
      <name val="宋体"/>
      <charset val="134"/>
    </font>
    <font>
      <b/>
      <sz val="8"/>
      <name val="宋体"/>
      <charset val="134"/>
    </font>
    <font>
      <b/>
      <sz val="9"/>
      <color rgb="FF000000"/>
      <name val="宋体"/>
      <charset val="134"/>
    </font>
    <font>
      <sz val="8"/>
      <color rgb="FF000000"/>
      <name val="宋体"/>
      <charset val="134"/>
    </font>
    <font>
      <sz val="10"/>
      <color rgb="FF000000"/>
      <name val="Times New Roman"/>
      <charset val="134"/>
    </font>
    <font>
      <sz val="11"/>
      <name val="宋体"/>
      <charset val="134"/>
    </font>
    <font>
      <sz val="12"/>
      <name val="宋体"/>
      <charset val="134"/>
    </font>
    <font>
      <sz val="9"/>
      <color theme="1"/>
      <name val="宋体"/>
      <charset val="134"/>
      <scheme val="minor"/>
    </font>
    <font>
      <b/>
      <sz val="11"/>
      <color theme="1"/>
      <name val="宋体"/>
      <charset val="134"/>
    </font>
    <font>
      <b/>
      <sz val="11"/>
      <color theme="1"/>
      <name val="Default"/>
      <charset val="134"/>
    </font>
    <font>
      <sz val="10"/>
      <name val="SimSun"/>
      <charset val="134"/>
    </font>
    <font>
      <sz val="9"/>
      <name val="等线"/>
      <charset val="134"/>
    </font>
    <font>
      <sz val="10"/>
      <name val="等线"/>
      <charset val="134"/>
    </font>
    <font>
      <sz val="10"/>
      <name val="Arial"/>
      <charset val="134"/>
    </font>
    <font>
      <sz val="9.5"/>
      <name val="宋体"/>
      <charset val="134"/>
    </font>
    <font>
      <b/>
      <sz val="24"/>
      <name val="宋体"/>
      <charset val="134"/>
    </font>
    <font>
      <sz val="12"/>
      <color rgb="FF000000"/>
      <name val="宋体"/>
      <charset val="134"/>
    </font>
    <font>
      <sz val="9.5"/>
      <color theme="1"/>
      <name val="宋体"/>
      <charset val="134"/>
    </font>
    <font>
      <b/>
      <sz val="20"/>
      <name val="宋体"/>
      <charset val="134"/>
    </font>
    <font>
      <sz val="11"/>
      <name val="仿宋"/>
      <charset val="134"/>
    </font>
    <font>
      <b/>
      <sz val="11"/>
      <name val="仿宋"/>
      <charset val="134"/>
    </font>
    <font>
      <b/>
      <sz val="11"/>
      <name val="仿宋"/>
      <charset val="0"/>
    </font>
    <font>
      <sz val="10"/>
      <name val="宋体"/>
      <charset val="0"/>
    </font>
    <font>
      <b/>
      <sz val="12"/>
      <name val="宋体"/>
      <charset val="134"/>
    </font>
    <font>
      <sz val="10"/>
      <name val="华文隶书"/>
      <charset val="134"/>
    </font>
    <font>
      <sz val="16"/>
      <name val="Arial"/>
      <charset val="134"/>
    </font>
    <font>
      <sz val="20"/>
      <name val="隶书"/>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
      <u/>
      <sz val="12"/>
      <color rgb="FF000000"/>
      <name val="思源黑体"/>
      <charset val="134"/>
    </font>
    <font>
      <sz val="16"/>
      <name val="Calibri"/>
      <charset val="134"/>
    </font>
    <font>
      <sz val="10"/>
      <color indexed="10"/>
      <name val="宋体"/>
      <charset val="134"/>
    </font>
  </fonts>
  <fills count="47">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indexed="9"/>
        <bgColor indexed="64"/>
      </patternFill>
    </fill>
    <fill>
      <patternFill patternType="solid">
        <fgColor theme="0" tint="-0.25"/>
        <bgColor indexed="64"/>
      </patternFill>
    </fill>
    <fill>
      <patternFill patternType="solid">
        <fgColor rgb="FF8EC67F"/>
        <bgColor indexed="64"/>
      </patternFill>
    </fill>
    <fill>
      <patternFill patternType="solid">
        <fgColor theme="9" tint="0.8"/>
        <bgColor indexed="64"/>
      </patternFill>
    </fill>
    <fill>
      <patternFill patternType="solid">
        <fgColor theme="0" tint="-0.15"/>
        <bgColor indexed="64"/>
      </patternFill>
    </fill>
    <fill>
      <patternFill patternType="solid">
        <fgColor indexed="22"/>
        <bgColor indexed="64"/>
      </patternFill>
    </fill>
    <fill>
      <patternFill patternType="solid">
        <fgColor theme="5" tint="0.6"/>
        <bgColor indexed="64"/>
      </patternFill>
    </fill>
    <fill>
      <patternFill patternType="solid">
        <fgColor rgb="FFFF0000"/>
        <bgColor indexed="64"/>
      </patternFill>
    </fill>
    <fill>
      <patternFill patternType="solid">
        <fgColor rgb="FFFFFFFF"/>
        <bgColor indexed="64"/>
      </patternFill>
    </fill>
    <fill>
      <patternFill patternType="solid">
        <fgColor rgb="FF92D050"/>
        <bgColor indexed="64"/>
      </patternFill>
    </fill>
    <fill>
      <patternFill patternType="solid">
        <fgColor theme="9" tint="0.6"/>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indexed="8"/>
      </top>
      <bottom style="thin">
        <color auto="1"/>
      </bottom>
      <diagonal style="thin">
        <color rgb="FFFFFFFF"/>
      </diagonal>
    </border>
    <border diagonalDown="1">
      <left style="thin">
        <color auto="1"/>
      </left>
      <right style="thin">
        <color auto="1"/>
      </right>
      <top style="thin">
        <color auto="1"/>
      </top>
      <bottom style="thin">
        <color auto="1"/>
      </bottom>
      <diagonal style="thin">
        <color rgb="FFFFFFFF"/>
      </diagonal>
    </border>
    <border diagonalDown="1">
      <left/>
      <right style="thin">
        <color indexed="8"/>
      </right>
      <top style="thin">
        <color rgb="FF000000"/>
      </top>
      <bottom style="thin">
        <color indexed="8"/>
      </bottom>
      <diagonal style="thin">
        <color rgb="FFFFFFFF"/>
      </diagonal>
    </border>
    <border diagonalDown="1">
      <left/>
      <right style="thin">
        <color indexed="8"/>
      </right>
      <top/>
      <bottom/>
      <diagonal style="thin">
        <color rgb="FFFFFFFF"/>
      </diagonal>
    </border>
    <border>
      <left/>
      <right style="thin">
        <color indexed="8"/>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rgb="FF000000"/>
      </left>
      <right style="thin">
        <color auto="1"/>
      </right>
      <top style="thin">
        <color auto="1"/>
      </top>
      <bottom style="thin">
        <color rgb="FF000000"/>
      </bottom>
      <diagonal/>
    </border>
    <border>
      <left style="medium">
        <color auto="1"/>
      </left>
      <right/>
      <top/>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16" borderId="34"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35" applyNumberFormat="0" applyFill="0" applyAlignment="0" applyProtection="0">
      <alignment vertical="center"/>
    </xf>
    <xf numFmtId="0" fontId="74" fillId="0" borderId="35" applyNumberFormat="0" applyFill="0" applyAlignment="0" applyProtection="0">
      <alignment vertical="center"/>
    </xf>
    <xf numFmtId="0" fontId="75" fillId="0" borderId="36" applyNumberFormat="0" applyFill="0" applyAlignment="0" applyProtection="0">
      <alignment vertical="center"/>
    </xf>
    <xf numFmtId="0" fontId="75" fillId="0" borderId="0" applyNumberFormat="0" applyFill="0" applyBorder="0" applyAlignment="0" applyProtection="0">
      <alignment vertical="center"/>
    </xf>
    <xf numFmtId="0" fontId="76" fillId="17" borderId="37" applyNumberFormat="0" applyAlignment="0" applyProtection="0">
      <alignment vertical="center"/>
    </xf>
    <xf numFmtId="0" fontId="77" fillId="18" borderId="38" applyNumberFormat="0" applyAlignment="0" applyProtection="0">
      <alignment vertical="center"/>
    </xf>
    <xf numFmtId="0" fontId="78" fillId="18" borderId="37" applyNumberFormat="0" applyAlignment="0" applyProtection="0">
      <alignment vertical="center"/>
    </xf>
    <xf numFmtId="0" fontId="79" fillId="19" borderId="39" applyNumberFormat="0" applyAlignment="0" applyProtection="0">
      <alignment vertical="center"/>
    </xf>
    <xf numFmtId="0" fontId="80" fillId="0" borderId="40" applyNumberFormat="0" applyFill="0" applyAlignment="0" applyProtection="0">
      <alignment vertical="center"/>
    </xf>
    <xf numFmtId="0" fontId="81" fillId="0" borderId="41" applyNumberFormat="0" applyFill="0" applyAlignment="0" applyProtection="0">
      <alignment vertical="center"/>
    </xf>
    <xf numFmtId="0" fontId="82" fillId="20" borderId="0" applyNumberFormat="0" applyBorder="0" applyAlignment="0" applyProtection="0">
      <alignment vertical="center"/>
    </xf>
    <xf numFmtId="0" fontId="83" fillId="21" borderId="0" applyNumberFormat="0" applyBorder="0" applyAlignment="0" applyProtection="0">
      <alignment vertical="center"/>
    </xf>
    <xf numFmtId="0" fontId="84" fillId="22" borderId="0" applyNumberFormat="0" applyBorder="0" applyAlignment="0" applyProtection="0">
      <alignment vertical="center"/>
    </xf>
    <xf numFmtId="0" fontId="85" fillId="23" borderId="0" applyNumberFormat="0" applyBorder="0" applyAlignment="0" applyProtection="0">
      <alignment vertical="center"/>
    </xf>
    <xf numFmtId="0" fontId="86" fillId="24" borderId="0" applyNumberFormat="0" applyBorder="0" applyAlignment="0" applyProtection="0">
      <alignment vertical="center"/>
    </xf>
    <xf numFmtId="0" fontId="86" fillId="25" borderId="0" applyNumberFormat="0" applyBorder="0" applyAlignment="0" applyProtection="0">
      <alignment vertical="center"/>
    </xf>
    <xf numFmtId="0" fontId="85" fillId="26" borderId="0" applyNumberFormat="0" applyBorder="0" applyAlignment="0" applyProtection="0">
      <alignment vertical="center"/>
    </xf>
    <xf numFmtId="0" fontId="85" fillId="27" borderId="0" applyNumberFormat="0" applyBorder="0" applyAlignment="0" applyProtection="0">
      <alignment vertical="center"/>
    </xf>
    <xf numFmtId="0" fontId="86" fillId="28" borderId="0" applyNumberFormat="0" applyBorder="0" applyAlignment="0" applyProtection="0">
      <alignment vertical="center"/>
    </xf>
    <xf numFmtId="0" fontId="86" fillId="29" borderId="0" applyNumberFormat="0" applyBorder="0" applyAlignment="0" applyProtection="0">
      <alignment vertical="center"/>
    </xf>
    <xf numFmtId="0" fontId="85" fillId="30" borderId="0" applyNumberFormat="0" applyBorder="0" applyAlignment="0" applyProtection="0">
      <alignment vertical="center"/>
    </xf>
    <xf numFmtId="0" fontId="85" fillId="31" borderId="0" applyNumberFormat="0" applyBorder="0" applyAlignment="0" applyProtection="0">
      <alignment vertical="center"/>
    </xf>
    <xf numFmtId="0" fontId="86" fillId="32" borderId="0" applyNumberFormat="0" applyBorder="0" applyAlignment="0" applyProtection="0">
      <alignment vertical="center"/>
    </xf>
    <xf numFmtId="0" fontId="86" fillId="33" borderId="0" applyNumberFormat="0" applyBorder="0" applyAlignment="0" applyProtection="0">
      <alignment vertical="center"/>
    </xf>
    <xf numFmtId="0" fontId="85" fillId="34" borderId="0" applyNumberFormat="0" applyBorder="0" applyAlignment="0" applyProtection="0">
      <alignment vertical="center"/>
    </xf>
    <xf numFmtId="0" fontId="85" fillId="35" borderId="0" applyNumberFormat="0" applyBorder="0" applyAlignment="0" applyProtection="0">
      <alignment vertical="center"/>
    </xf>
    <xf numFmtId="0" fontId="86" fillId="36" borderId="0" applyNumberFormat="0" applyBorder="0" applyAlignment="0" applyProtection="0">
      <alignment vertical="center"/>
    </xf>
    <xf numFmtId="0" fontId="86" fillId="37" borderId="0" applyNumberFormat="0" applyBorder="0" applyAlignment="0" applyProtection="0">
      <alignment vertical="center"/>
    </xf>
    <xf numFmtId="0" fontId="85" fillId="38" borderId="0" applyNumberFormat="0" applyBorder="0" applyAlignment="0" applyProtection="0">
      <alignment vertical="center"/>
    </xf>
    <xf numFmtId="0" fontId="85" fillId="39" borderId="0" applyNumberFormat="0" applyBorder="0" applyAlignment="0" applyProtection="0">
      <alignment vertical="center"/>
    </xf>
    <xf numFmtId="0" fontId="86" fillId="40" borderId="0" applyNumberFormat="0" applyBorder="0" applyAlignment="0" applyProtection="0">
      <alignment vertical="center"/>
    </xf>
    <xf numFmtId="0" fontId="86" fillId="41"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46" fillId="0" borderId="0">
      <alignment vertical="center"/>
    </xf>
  </cellStyleXfs>
  <cellXfs count="38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5" fillId="0" borderId="0" xfId="0" applyNumberFormat="1" applyFont="1" applyFill="1" applyBorder="1" applyAlignment="1">
      <alignment horizontal="center" vertical="center" wrapText="1"/>
    </xf>
    <xf numFmtId="0" fontId="2" fillId="0" borderId="0" xfId="0" applyNumberFormat="1" applyFont="1" applyFill="1" applyBorder="1" applyAlignment="1">
      <alignment wrapText="1"/>
    </xf>
    <xf numFmtId="0" fontId="2" fillId="0" borderId="0" xfId="0" applyNumberFormat="1" applyFont="1" applyFill="1" applyBorder="1" applyAlignment="1"/>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0" borderId="1" xfId="0" applyNumberFormat="1" applyFont="1" applyFill="1" applyBorder="1" applyAlignment="1"/>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NumberFormat="1" applyFont="1" applyFill="1" applyBorder="1" applyAlignment="1"/>
    <xf numFmtId="0" fontId="9" fillId="0"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9" fontId="6" fillId="0" borderId="1" xfId="0" applyNumberFormat="1"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0" fillId="0" borderId="0" xfId="0" applyFill="1" applyAlignment="1"/>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xf>
    <xf numFmtId="0" fontId="13" fillId="0" borderId="1" xfId="0" applyFont="1" applyFill="1" applyBorder="1" applyAlignment="1">
      <alignment horizontal="left"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3" borderId="1" xfId="0" applyFont="1" applyFill="1" applyBorder="1" applyAlignment="1">
      <alignment horizontal="center" vertical="center"/>
    </xf>
    <xf numFmtId="0" fontId="0" fillId="0" borderId="0" xfId="0" applyFont="1" applyFill="1" applyAlignment="1">
      <alignment horizontal="left" vertical="center"/>
    </xf>
    <xf numFmtId="0" fontId="14"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xf>
    <xf numFmtId="0" fontId="15" fillId="0" borderId="0" xfId="0" applyFont="1" applyFill="1" applyBorder="1" applyAlignment="1"/>
    <xf numFmtId="0" fontId="16" fillId="0" borderId="0" xfId="0" applyFont="1" applyFill="1" applyBorder="1" applyAlignment="1"/>
    <xf numFmtId="0" fontId="15" fillId="0" borderId="0" xfId="0" applyFont="1" applyFill="1" applyBorder="1" applyAlignment="1">
      <alignment wrapText="1"/>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20" fillId="0" borderId="9"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2" fillId="0" borderId="9" xfId="0"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23" fillId="0" borderId="10" xfId="0" applyFont="1" applyFill="1" applyBorder="1" applyAlignment="1">
      <alignment horizontal="center" vertical="center" wrapText="1"/>
    </xf>
    <xf numFmtId="0" fontId="24" fillId="4" borderId="10" xfId="0"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wrapText="1"/>
    </xf>
    <xf numFmtId="4" fontId="23" fillId="0" borderId="10" xfId="0" applyNumberFormat="1" applyFont="1" applyFill="1" applyBorder="1" applyAlignment="1">
      <alignment horizontal="center" vertical="center" wrapText="1"/>
    </xf>
    <xf numFmtId="0" fontId="15" fillId="0" borderId="1" xfId="0" applyFont="1" applyFill="1" applyBorder="1" applyAlignment="1"/>
    <xf numFmtId="0" fontId="25" fillId="0" borderId="0" xfId="0" applyFont="1" applyFill="1" applyBorder="1" applyAlignment="1"/>
    <xf numFmtId="0" fontId="26" fillId="0" borderId="0" xfId="0" applyFont="1" applyFill="1" applyBorder="1" applyAlignment="1">
      <alignment horizontal="left"/>
    </xf>
    <xf numFmtId="0" fontId="15" fillId="0" borderId="0" xfId="0" applyFont="1" applyFill="1" applyBorder="1" applyAlignment="1">
      <alignment horizontal="left"/>
    </xf>
    <xf numFmtId="0" fontId="15" fillId="0" borderId="0" xfId="0" applyFont="1" applyFill="1" applyBorder="1" applyAlignment="1">
      <alignment horizontal="left" wrapText="1"/>
    </xf>
    <xf numFmtId="0" fontId="27" fillId="0" borderId="9"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3" fillId="0" borderId="12" xfId="0" applyFont="1" applyFill="1" applyBorder="1" applyAlignment="1">
      <alignment horizontal="center" vertical="center" wrapText="1"/>
    </xf>
    <xf numFmtId="0" fontId="15" fillId="0" borderId="13" xfId="0" applyFont="1" applyFill="1" applyBorder="1" applyAlignment="1"/>
    <xf numFmtId="0" fontId="0" fillId="0" borderId="0" xfId="0" applyFont="1" applyFill="1" applyAlignment="1">
      <alignment vertical="center"/>
    </xf>
    <xf numFmtId="0" fontId="28" fillId="0" borderId="0" xfId="0" applyFont="1" applyFill="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0" fillId="0" borderId="0" xfId="0" applyFont="1" applyFill="1" applyAlignment="1">
      <alignment horizontal="left" vertical="top"/>
    </xf>
    <xf numFmtId="0" fontId="29" fillId="0" borderId="0" xfId="0" applyFont="1" applyFill="1" applyAlignment="1">
      <alignment horizontal="center" vertical="center" wrapText="1"/>
    </xf>
    <xf numFmtId="0" fontId="30" fillId="0" borderId="0" xfId="0" applyFont="1" applyFill="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14" xfId="0" applyFont="1" applyFill="1" applyBorder="1" applyAlignment="1">
      <alignment horizontal="center" vertical="center" wrapText="1"/>
    </xf>
    <xf numFmtId="177" fontId="31" fillId="0" borderId="14" xfId="0" applyNumberFormat="1"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6" xfId="0" applyFont="1" applyFill="1" applyBorder="1" applyAlignment="1">
      <alignment horizontal="center" vertical="center" wrapText="1"/>
    </xf>
    <xf numFmtId="177" fontId="31" fillId="0" borderId="16"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5" xfId="0" applyFont="1" applyFill="1" applyBorder="1" applyAlignment="1">
      <alignment horizontal="center" vertical="center" wrapText="1"/>
    </xf>
    <xf numFmtId="177" fontId="31" fillId="0" borderId="5"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32" fillId="0" borderId="18" xfId="0" applyFont="1" applyFill="1" applyBorder="1" applyAlignment="1" applyProtection="1">
      <alignment horizontal="center" vertical="center" wrapText="1"/>
    </xf>
    <xf numFmtId="178" fontId="32" fillId="0" borderId="18" xfId="0" applyNumberFormat="1" applyFont="1" applyFill="1" applyBorder="1" applyAlignment="1" applyProtection="1">
      <alignment horizontal="center" vertical="center" wrapText="1"/>
    </xf>
    <xf numFmtId="0" fontId="32" fillId="0" borderId="18" xfId="0" applyFont="1" applyFill="1" applyBorder="1" applyAlignment="1" applyProtection="1">
      <alignment horizontal="center" vertical="top" wrapText="1"/>
    </xf>
    <xf numFmtId="179" fontId="32" fillId="0" borderId="18" xfId="0" applyNumberFormat="1" applyFont="1" applyFill="1" applyBorder="1" applyAlignment="1" applyProtection="1">
      <alignment horizontal="center" vertical="center" wrapText="1"/>
    </xf>
    <xf numFmtId="0" fontId="32" fillId="0" borderId="0" xfId="0" applyFont="1" applyFill="1" applyAlignment="1">
      <alignment horizontal="center" vertical="center" wrapText="1"/>
    </xf>
    <xf numFmtId="0" fontId="33" fillId="0" borderId="18" xfId="0" applyFont="1" applyFill="1" applyBorder="1" applyAlignment="1" applyProtection="1">
      <alignment horizontal="center" vertical="center" wrapText="1"/>
    </xf>
    <xf numFmtId="49" fontId="32" fillId="0" borderId="18" xfId="0" applyNumberFormat="1" applyFont="1" applyFill="1" applyBorder="1" applyAlignment="1" applyProtection="1">
      <alignment horizontal="center" vertical="center" wrapText="1"/>
    </xf>
    <xf numFmtId="178" fontId="32" fillId="0" borderId="19" xfId="0" applyNumberFormat="1" applyFont="1" applyFill="1" applyBorder="1" applyAlignment="1" applyProtection="1">
      <alignment horizontal="center" vertical="center" wrapText="1"/>
    </xf>
    <xf numFmtId="176" fontId="29" fillId="0" borderId="0" xfId="0" applyNumberFormat="1" applyFont="1" applyFill="1" applyAlignment="1">
      <alignment horizontal="center" vertical="center" wrapText="1"/>
    </xf>
    <xf numFmtId="176" fontId="31" fillId="0" borderId="14" xfId="0" applyNumberFormat="1" applyFont="1" applyFill="1" applyBorder="1" applyAlignment="1">
      <alignment horizontal="center" vertical="center" wrapText="1"/>
    </xf>
    <xf numFmtId="0" fontId="11" fillId="0" borderId="14" xfId="0" applyFont="1" applyFill="1" applyBorder="1" applyAlignment="1">
      <alignment horizontal="center" vertical="center"/>
    </xf>
    <xf numFmtId="176" fontId="31" fillId="0" borderId="16" xfId="0" applyNumberFormat="1" applyFont="1" applyFill="1" applyBorder="1" applyAlignment="1">
      <alignment horizontal="center" vertical="center" wrapText="1"/>
    </xf>
    <xf numFmtId="0" fontId="11" fillId="0" borderId="16" xfId="0" applyFont="1" applyFill="1" applyBorder="1" applyAlignment="1">
      <alignment horizontal="center" vertical="center"/>
    </xf>
    <xf numFmtId="176" fontId="3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176" fontId="32" fillId="0" borderId="18" xfId="0" applyNumberFormat="1" applyFont="1" applyFill="1" applyBorder="1" applyAlignment="1" applyProtection="1">
      <alignment horizontal="center" vertical="center" wrapText="1"/>
    </xf>
    <xf numFmtId="178" fontId="32" fillId="0" borderId="20" xfId="0" applyNumberFormat="1" applyFont="1" applyFill="1" applyBorder="1" applyAlignment="1" applyProtection="1">
      <alignment horizontal="center" vertical="center" wrapText="1"/>
    </xf>
    <xf numFmtId="178" fontId="32" fillId="0" borderId="21" xfId="0" applyNumberFormat="1" applyFont="1" applyFill="1" applyBorder="1" applyAlignment="1" applyProtection="1">
      <alignment horizontal="center" vertical="center" wrapText="1"/>
    </xf>
    <xf numFmtId="177" fontId="32" fillId="0" borderId="18" xfId="0" applyNumberFormat="1" applyFont="1" applyFill="1" applyBorder="1" applyAlignment="1" applyProtection="1">
      <alignment horizontal="center" vertical="center" wrapText="1"/>
    </xf>
    <xf numFmtId="0" fontId="32" fillId="0" borderId="21" xfId="0" applyFont="1" applyFill="1" applyBorder="1" applyAlignment="1" applyProtection="1">
      <alignment horizontal="center" vertical="center" wrapText="1"/>
    </xf>
    <xf numFmtId="49" fontId="32" fillId="0" borderId="21" xfId="0" applyNumberFormat="1" applyFont="1" applyFill="1" applyBorder="1" applyAlignment="1" applyProtection="1">
      <alignment horizontal="center" vertical="center" wrapText="1"/>
    </xf>
    <xf numFmtId="0" fontId="26" fillId="0" borderId="18" xfId="0" applyFont="1" applyFill="1" applyBorder="1" applyAlignment="1" applyProtection="1">
      <alignment horizontal="center" vertical="center" wrapText="1"/>
    </xf>
    <xf numFmtId="0" fontId="32" fillId="0" borderId="22" xfId="0" applyFont="1" applyFill="1" applyBorder="1" applyAlignment="1" applyProtection="1">
      <alignment horizontal="center" vertical="center" wrapText="1"/>
    </xf>
    <xf numFmtId="0" fontId="28" fillId="0" borderId="0" xfId="0" applyFont="1" applyFill="1" applyAlignment="1">
      <alignment horizontal="center" vertical="center"/>
    </xf>
    <xf numFmtId="176" fontId="32" fillId="0" borderId="21" xfId="0" applyNumberFormat="1" applyFont="1" applyFill="1" applyBorder="1" applyAlignment="1" applyProtection="1">
      <alignment horizontal="center" vertical="center" wrapText="1"/>
    </xf>
    <xf numFmtId="176" fontId="26" fillId="0" borderId="18" xfId="0" applyNumberFormat="1" applyFont="1" applyFill="1" applyBorder="1" applyAlignment="1" applyProtection="1">
      <alignment horizontal="center" vertical="center" wrapText="1"/>
    </xf>
    <xf numFmtId="0" fontId="32" fillId="0" borderId="18" xfId="0" applyNumberFormat="1" applyFont="1" applyFill="1" applyBorder="1" applyAlignment="1" applyProtection="1">
      <alignment horizontal="center" vertical="center" wrapText="1"/>
    </xf>
    <xf numFmtId="176" fontId="32" fillId="0" borderId="19" xfId="0" applyNumberFormat="1" applyFont="1" applyFill="1" applyBorder="1" applyAlignment="1" applyProtection="1">
      <alignment horizontal="center" vertical="center" wrapText="1"/>
    </xf>
    <xf numFmtId="176" fontId="28" fillId="0" borderId="0" xfId="0" applyNumberFormat="1" applyFont="1" applyFill="1" applyAlignment="1">
      <alignment horizontal="center" vertical="center"/>
    </xf>
    <xf numFmtId="0" fontId="34" fillId="0" borderId="0" xfId="0" applyFont="1" applyFill="1" applyAlignment="1">
      <alignment vertical="center"/>
    </xf>
    <xf numFmtId="0" fontId="35" fillId="0" borderId="0" xfId="0" applyFont="1" applyFill="1" applyAlignment="1">
      <alignment vertical="center"/>
    </xf>
    <xf numFmtId="0" fontId="34" fillId="0" borderId="0" xfId="0" applyFont="1" applyFill="1" applyAlignment="1">
      <alignment horizontal="center" vertical="center"/>
    </xf>
    <xf numFmtId="0" fontId="34" fillId="0" borderId="0" xfId="0" applyFont="1" applyFill="1" applyAlignment="1">
      <alignment horizontal="center" vertical="center" wrapText="1"/>
    </xf>
    <xf numFmtId="0" fontId="36" fillId="0" borderId="0" xfId="0" applyFont="1" applyFill="1" applyAlignment="1">
      <alignment horizontal="center" vertical="center"/>
    </xf>
    <xf numFmtId="0" fontId="36" fillId="0" borderId="0" xfId="0" applyFont="1" applyFill="1" applyAlignment="1">
      <alignment horizontal="center" vertical="center" wrapText="1"/>
    </xf>
    <xf numFmtId="0" fontId="37" fillId="5" borderId="21" xfId="0" applyFont="1" applyFill="1" applyBorder="1" applyAlignment="1" applyProtection="1">
      <alignment horizontal="center" vertical="center" wrapText="1"/>
    </xf>
    <xf numFmtId="0" fontId="33" fillId="5" borderId="21" xfId="0" applyFont="1" applyFill="1" applyBorder="1" applyAlignment="1" applyProtection="1">
      <alignment horizontal="center" vertical="center" wrapText="1"/>
    </xf>
    <xf numFmtId="177" fontId="37" fillId="5" borderId="21" xfId="0" applyNumberFormat="1" applyFont="1" applyFill="1" applyBorder="1" applyAlignment="1" applyProtection="1">
      <alignment horizontal="center" vertical="center" wrapText="1"/>
    </xf>
    <xf numFmtId="0" fontId="38" fillId="5" borderId="21" xfId="0" applyFont="1" applyFill="1" applyBorder="1" applyAlignment="1" applyProtection="1">
      <alignment horizontal="center" vertical="center" wrapText="1"/>
    </xf>
    <xf numFmtId="0" fontId="34" fillId="5" borderId="23" xfId="0" applyFont="1" applyFill="1" applyBorder="1" applyAlignment="1" applyProtection="1">
      <alignment horizontal="center" vertical="center" wrapText="1"/>
    </xf>
    <xf numFmtId="0" fontId="37" fillId="5" borderId="23" xfId="0" applyFont="1" applyFill="1" applyBorder="1" applyAlignment="1" applyProtection="1">
      <alignment horizontal="center" vertical="center" wrapText="1"/>
    </xf>
    <xf numFmtId="177" fontId="37" fillId="5" borderId="23" xfId="0" applyNumberFormat="1" applyFont="1" applyFill="1" applyBorder="1" applyAlignment="1" applyProtection="1">
      <alignment horizontal="center" vertical="center" wrapText="1"/>
    </xf>
    <xf numFmtId="0" fontId="33" fillId="5" borderId="23" xfId="0" applyFont="1" applyFill="1" applyBorder="1" applyAlignment="1" applyProtection="1">
      <alignment horizontal="center" vertical="center" wrapText="1"/>
    </xf>
    <xf numFmtId="0" fontId="32" fillId="6" borderId="18" xfId="0" applyFont="1" applyFill="1" applyBorder="1" applyAlignment="1" applyProtection="1">
      <alignment vertical="center"/>
    </xf>
    <xf numFmtId="0" fontId="33" fillId="6" borderId="18" xfId="0" applyFont="1" applyFill="1" applyBorder="1" applyAlignment="1" applyProtection="1">
      <alignment horizontal="left" vertical="center"/>
    </xf>
    <xf numFmtId="0" fontId="32" fillId="6" borderId="18" xfId="0" applyFont="1" applyFill="1" applyBorder="1" applyAlignment="1" applyProtection="1">
      <alignment horizontal="center" vertical="center"/>
    </xf>
    <xf numFmtId="0" fontId="32" fillId="6" borderId="18" xfId="0" applyFont="1" applyFill="1" applyBorder="1" applyAlignment="1" applyProtection="1">
      <alignment horizontal="center" vertical="center" wrapText="1"/>
    </xf>
    <xf numFmtId="0" fontId="32" fillId="0" borderId="18" xfId="0" applyFont="1" applyFill="1" applyBorder="1" applyAlignment="1" applyProtection="1">
      <alignment vertical="center"/>
    </xf>
    <xf numFmtId="0" fontId="33" fillId="0" borderId="18" xfId="0" applyFont="1" applyFill="1" applyBorder="1" applyAlignment="1" applyProtection="1">
      <alignment horizontal="left" vertical="center" wrapText="1" indent="2"/>
    </xf>
    <xf numFmtId="178" fontId="33" fillId="0" borderId="18" xfId="0" applyNumberFormat="1" applyFont="1" applyFill="1" applyBorder="1" applyAlignment="1" applyProtection="1">
      <alignment horizontal="center" vertical="center" wrapText="1"/>
    </xf>
    <xf numFmtId="0" fontId="32" fillId="0" borderId="18" xfId="0" applyFont="1" applyFill="1" applyBorder="1" applyAlignment="1" applyProtection="1">
      <alignment horizontal="left" vertical="center" wrapText="1" indent="2"/>
    </xf>
    <xf numFmtId="0" fontId="39" fillId="0" borderId="18" xfId="0" applyFont="1" applyFill="1" applyBorder="1" applyAlignment="1" applyProtection="1">
      <alignment horizontal="left" vertical="center" wrapText="1" indent="2"/>
    </xf>
    <xf numFmtId="0" fontId="23" fillId="0" borderId="18" xfId="0" applyFont="1" applyFill="1" applyBorder="1" applyAlignment="1" applyProtection="1">
      <alignment horizontal="center" vertical="center" wrapText="1"/>
    </xf>
    <xf numFmtId="0" fontId="40" fillId="0" borderId="18" xfId="0" applyFont="1" applyFill="1" applyBorder="1" applyAlignment="1" applyProtection="1">
      <alignment vertical="center" wrapText="1"/>
    </xf>
    <xf numFmtId="0" fontId="41" fillId="0" borderId="18" xfId="0" applyFont="1" applyFill="1" applyBorder="1" applyAlignment="1" applyProtection="1">
      <alignment vertical="center" wrapText="1"/>
    </xf>
    <xf numFmtId="0" fontId="32" fillId="0" borderId="18" xfId="0" applyFont="1" applyFill="1" applyBorder="1" applyAlignment="1" applyProtection="1">
      <alignment horizontal="center" vertical="center" wrapText="1" indent="2"/>
    </xf>
    <xf numFmtId="0" fontId="23" fillId="0" borderId="23" xfId="0" applyFont="1" applyFill="1" applyBorder="1" applyAlignment="1" applyProtection="1">
      <alignment horizontal="center" vertical="center" wrapText="1"/>
    </xf>
    <xf numFmtId="0" fontId="40" fillId="0" borderId="23" xfId="0" applyFont="1" applyFill="1" applyBorder="1" applyAlignment="1" applyProtection="1">
      <alignment vertical="center" wrapText="1"/>
    </xf>
    <xf numFmtId="0" fontId="41" fillId="0" borderId="23" xfId="0" applyFont="1" applyFill="1" applyBorder="1" applyAlignment="1" applyProtection="1">
      <alignment vertical="center" wrapText="1"/>
    </xf>
    <xf numFmtId="0" fontId="32" fillId="0" borderId="18"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33" fillId="0" borderId="18"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3" fillId="0" borderId="18" xfId="0" applyFont="1" applyFill="1" applyBorder="1" applyAlignment="1" applyProtection="1">
      <alignment horizontal="left" vertical="center" wrapText="1"/>
    </xf>
    <xf numFmtId="0" fontId="27" fillId="0" borderId="18" xfId="0" applyFont="1" applyFill="1" applyBorder="1" applyAlignment="1" applyProtection="1">
      <alignment horizontal="left" vertical="center" wrapText="1"/>
    </xf>
    <xf numFmtId="0" fontId="33" fillId="6" borderId="18" xfId="0" applyFont="1" applyFill="1" applyBorder="1" applyAlignment="1" applyProtection="1">
      <alignment vertical="center" wrapText="1"/>
    </xf>
    <xf numFmtId="0" fontId="39" fillId="6" borderId="18" xfId="0" applyFont="1" applyFill="1" applyBorder="1" applyAlignment="1" applyProtection="1">
      <alignment horizontal="center" vertical="center" wrapText="1"/>
    </xf>
    <xf numFmtId="0" fontId="42" fillId="6" borderId="18" xfId="0" applyFont="1" applyFill="1" applyBorder="1" applyAlignment="1" applyProtection="1">
      <alignment horizontal="center" vertical="center" wrapText="1"/>
    </xf>
    <xf numFmtId="0" fontId="33" fillId="6" borderId="18" xfId="0" applyFont="1" applyFill="1" applyBorder="1" applyAlignment="1" applyProtection="1">
      <alignment horizontal="center" vertical="center" wrapText="1"/>
    </xf>
    <xf numFmtId="0" fontId="40" fillId="0" borderId="18" xfId="0" applyFont="1" applyFill="1" applyBorder="1" applyAlignment="1" applyProtection="1">
      <alignment horizontal="left" vertical="center" wrapText="1"/>
    </xf>
    <xf numFmtId="0" fontId="20" fillId="0" borderId="18"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xf>
    <xf numFmtId="0" fontId="20" fillId="0" borderId="18" xfId="0" applyFont="1" applyFill="1" applyBorder="1" applyAlignment="1" applyProtection="1">
      <alignment horizontal="left" vertical="center" wrapText="1" indent="2"/>
    </xf>
    <xf numFmtId="0" fontId="27" fillId="0" borderId="18" xfId="0" applyFont="1" applyFill="1" applyBorder="1" applyAlignment="1" applyProtection="1">
      <alignment horizontal="center" vertical="center" wrapText="1"/>
    </xf>
    <xf numFmtId="178" fontId="43" fillId="0" borderId="18" xfId="0" applyNumberFormat="1" applyFont="1" applyFill="1" applyBorder="1" applyAlignment="1" applyProtection="1">
      <alignment horizontal="center" vertical="center" wrapText="1"/>
    </xf>
    <xf numFmtId="0" fontId="40" fillId="0" borderId="18" xfId="0" applyFont="1" applyFill="1" applyBorder="1" applyAlignment="1" applyProtection="1">
      <alignment horizontal="center" vertical="center" wrapText="1"/>
    </xf>
    <xf numFmtId="0" fontId="40" fillId="7" borderId="18" xfId="0" applyFont="1" applyFill="1" applyBorder="1" applyAlignment="1" applyProtection="1">
      <alignment horizontal="center" vertical="center" wrapText="1"/>
    </xf>
    <xf numFmtId="0" fontId="20" fillId="7" borderId="18" xfId="0" applyFont="1" applyFill="1" applyBorder="1" applyAlignment="1" applyProtection="1">
      <alignment horizontal="center" vertical="center" wrapText="1"/>
    </xf>
    <xf numFmtId="0" fontId="20" fillId="7" borderId="18" xfId="0" applyFont="1" applyFill="1" applyBorder="1" applyAlignment="1" applyProtection="1">
      <alignment horizontal="center" vertical="center"/>
    </xf>
    <xf numFmtId="0" fontId="39" fillId="0" borderId="18" xfId="0" applyFont="1" applyFill="1" applyBorder="1" applyAlignment="1" applyProtection="1">
      <alignment horizontal="center" vertical="center" wrapText="1"/>
    </xf>
    <xf numFmtId="178" fontId="23" fillId="0" borderId="18" xfId="0" applyNumberFormat="1" applyFont="1" applyFill="1" applyBorder="1" applyAlignment="1" applyProtection="1">
      <alignment horizontal="center" vertical="center" wrapText="1"/>
    </xf>
    <xf numFmtId="49" fontId="23" fillId="0" borderId="21" xfId="0" applyNumberFormat="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49" fontId="26" fillId="0" borderId="18" xfId="0" applyNumberFormat="1" applyFont="1" applyFill="1" applyBorder="1" applyAlignment="1" applyProtection="1">
      <alignment horizontal="left" vertical="center" wrapText="1"/>
    </xf>
    <xf numFmtId="0" fontId="23" fillId="0" borderId="19" xfId="0" applyFont="1" applyFill="1" applyBorder="1" applyAlignment="1" applyProtection="1">
      <alignment horizontal="center" vertical="center" wrapText="1"/>
    </xf>
    <xf numFmtId="0" fontId="26" fillId="0" borderId="18" xfId="0" applyFont="1" applyFill="1" applyBorder="1" applyAlignment="1" applyProtection="1">
      <alignment horizontal="center" vertical="center"/>
    </xf>
    <xf numFmtId="0" fontId="32" fillId="0" borderId="21" xfId="0" applyFont="1" applyFill="1" applyBorder="1" applyAlignment="1" applyProtection="1">
      <alignment vertical="center"/>
    </xf>
    <xf numFmtId="49" fontId="26" fillId="0" borderId="21" xfId="0" applyNumberFormat="1" applyFont="1" applyFill="1" applyBorder="1" applyAlignment="1" applyProtection="1">
      <alignment horizontal="left" vertical="center" wrapText="1"/>
    </xf>
    <xf numFmtId="0" fontId="23" fillId="0" borderId="20" xfId="0" applyFont="1" applyFill="1" applyBorder="1" applyAlignment="1" applyProtection="1">
      <alignment horizontal="center" vertical="center" wrapText="1"/>
    </xf>
    <xf numFmtId="0" fontId="23" fillId="0" borderId="21" xfId="0" applyFont="1" applyFill="1" applyBorder="1" applyAlignment="1" applyProtection="1">
      <alignment horizontal="center" vertical="center" wrapText="1"/>
    </xf>
    <xf numFmtId="0" fontId="26" fillId="0" borderId="21" xfId="0" applyFont="1" applyFill="1" applyBorder="1" applyAlignment="1" applyProtection="1">
      <alignment horizontal="center" vertical="center" wrapText="1"/>
    </xf>
    <xf numFmtId="0" fontId="26" fillId="0" borderId="21" xfId="0" applyFont="1" applyFill="1" applyBorder="1" applyAlignment="1" applyProtection="1">
      <alignment horizontal="center" vertical="center"/>
    </xf>
    <xf numFmtId="0" fontId="26" fillId="0" borderId="0" xfId="0" applyFont="1" applyFill="1" applyAlignment="1">
      <alignment horizontal="center" vertical="center"/>
    </xf>
    <xf numFmtId="0" fontId="43" fillId="0" borderId="18" xfId="0" applyFont="1" applyFill="1" applyBorder="1" applyAlignment="1" applyProtection="1">
      <alignment horizontal="center" vertical="center" wrapText="1"/>
    </xf>
    <xf numFmtId="0" fontId="20" fillId="0" borderId="21" xfId="0" applyFont="1" applyFill="1" applyBorder="1" applyAlignment="1" applyProtection="1">
      <alignment vertical="center" wrapText="1"/>
    </xf>
    <xf numFmtId="0" fontId="26" fillId="0" borderId="18" xfId="0" applyNumberFormat="1" applyFont="1" applyFill="1" applyBorder="1" applyAlignment="1" applyProtection="1">
      <alignment horizontal="center" vertical="center" wrapText="1"/>
    </xf>
    <xf numFmtId="0" fontId="20" fillId="0" borderId="18" xfId="0" applyFont="1" applyFill="1" applyBorder="1" applyAlignment="1" applyProtection="1">
      <alignment vertical="center" wrapText="1"/>
    </xf>
    <xf numFmtId="0" fontId="37" fillId="5" borderId="21" xfId="0" applyFont="1" applyFill="1" applyBorder="1" applyAlignment="1" applyProtection="1">
      <alignment horizontal="center" vertical="center"/>
    </xf>
    <xf numFmtId="180" fontId="33" fillId="5" borderId="18" xfId="0" applyNumberFormat="1" applyFont="1" applyFill="1" applyBorder="1" applyAlignment="1" applyProtection="1">
      <alignment horizontal="center" vertical="center" wrapText="1"/>
    </xf>
    <xf numFmtId="0" fontId="37" fillId="5" borderId="23" xfId="0" applyFont="1" applyFill="1" applyBorder="1" applyAlignment="1" applyProtection="1">
      <alignment horizontal="center" vertical="center"/>
    </xf>
    <xf numFmtId="180" fontId="32" fillId="6" borderId="18" xfId="0" applyNumberFormat="1" applyFont="1" applyFill="1" applyBorder="1" applyAlignment="1" applyProtection="1">
      <alignment horizontal="center" vertical="center" wrapText="1"/>
    </xf>
    <xf numFmtId="180" fontId="33" fillId="0" borderId="18" xfId="0" applyNumberFormat="1" applyFont="1" applyFill="1" applyBorder="1" applyAlignment="1" applyProtection="1">
      <alignment horizontal="center" vertical="center" wrapText="1"/>
    </xf>
    <xf numFmtId="180" fontId="32" fillId="0" borderId="18" xfId="0" applyNumberFormat="1" applyFont="1" applyFill="1" applyBorder="1" applyAlignment="1" applyProtection="1">
      <alignment horizontal="center" vertical="center" wrapText="1"/>
    </xf>
    <xf numFmtId="180" fontId="44" fillId="0" borderId="18" xfId="0" applyNumberFormat="1" applyFont="1" applyFill="1" applyBorder="1" applyAlignment="1" applyProtection="1">
      <alignment horizontal="center" vertical="center" wrapText="1"/>
    </xf>
    <xf numFmtId="0" fontId="34" fillId="0" borderId="18" xfId="0" applyFont="1" applyFill="1" applyBorder="1" applyAlignment="1" applyProtection="1">
      <alignment vertical="center"/>
    </xf>
    <xf numFmtId="180" fontId="33" fillId="6" borderId="18" xfId="0" applyNumberFormat="1" applyFont="1" applyFill="1" applyBorder="1" applyAlignment="1" applyProtection="1">
      <alignment horizontal="center" vertical="center" wrapText="1"/>
    </xf>
    <xf numFmtId="180" fontId="20" fillId="0" borderId="18" xfId="0" applyNumberFormat="1" applyFont="1" applyFill="1" applyBorder="1" applyAlignment="1" applyProtection="1">
      <alignment horizontal="center" vertical="center" wrapText="1"/>
    </xf>
    <xf numFmtId="0" fontId="33" fillId="0" borderId="18" xfId="0" applyNumberFormat="1" applyFont="1" applyFill="1" applyBorder="1" applyAlignment="1" applyProtection="1">
      <alignment horizontal="center" vertical="center" wrapText="1"/>
    </xf>
    <xf numFmtId="180" fontId="20" fillId="7" borderId="18" xfId="0" applyNumberFormat="1" applyFont="1" applyFill="1" applyBorder="1" applyAlignment="1" applyProtection="1">
      <alignment horizontal="center" vertical="center" wrapText="1"/>
    </xf>
    <xf numFmtId="178" fontId="32" fillId="7" borderId="18" xfId="0" applyNumberFormat="1" applyFont="1" applyFill="1" applyBorder="1" applyAlignment="1" applyProtection="1">
      <alignment horizontal="center" vertical="center" wrapText="1"/>
    </xf>
    <xf numFmtId="0" fontId="39" fillId="6" borderId="18" xfId="0" applyFont="1" applyFill="1" applyBorder="1" applyAlignment="1" applyProtection="1">
      <alignment horizontal="center" vertical="center"/>
    </xf>
    <xf numFmtId="0" fontId="33" fillId="6" borderId="18" xfId="0" applyFont="1" applyFill="1" applyBorder="1" applyAlignment="1" applyProtection="1">
      <alignment horizontal="center" vertical="center"/>
    </xf>
    <xf numFmtId="0" fontId="34" fillId="0" borderId="18" xfId="0" applyFont="1" applyFill="1" applyBorder="1" applyAlignment="1" applyProtection="1">
      <alignment horizontal="center" vertical="center" wrapText="1"/>
    </xf>
    <xf numFmtId="0" fontId="34" fillId="0" borderId="18" xfId="0" applyFont="1" applyFill="1" applyBorder="1" applyAlignment="1" applyProtection="1">
      <alignment horizontal="left" vertical="center" wrapText="1" indent="2"/>
    </xf>
    <xf numFmtId="0" fontId="45" fillId="0" borderId="18" xfId="0" applyFont="1" applyFill="1" applyBorder="1" applyAlignment="1" applyProtection="1">
      <alignment horizontal="center" vertical="center" wrapText="1"/>
    </xf>
    <xf numFmtId="0" fontId="45" fillId="0" borderId="18" xfId="0" applyFont="1" applyFill="1" applyBorder="1" applyAlignment="1" applyProtection="1">
      <alignment vertical="center" wrapText="1"/>
    </xf>
    <xf numFmtId="0" fontId="46" fillId="0" borderId="0" xfId="0" applyFont="1" applyFill="1" applyBorder="1" applyAlignment="1">
      <alignment vertical="center"/>
    </xf>
    <xf numFmtId="0" fontId="0" fillId="0" borderId="0" xfId="0" applyFont="1" applyFill="1" applyAlignment="1">
      <alignment horizontal="center"/>
    </xf>
    <xf numFmtId="0" fontId="47" fillId="0" borderId="0" xfId="0" applyFont="1" applyFill="1" applyAlignment="1">
      <alignment wrapText="1"/>
    </xf>
    <xf numFmtId="0" fontId="47" fillId="0" borderId="0" xfId="0" applyFont="1" applyFill="1" applyAlignment="1"/>
    <xf numFmtId="0" fontId="46" fillId="0" borderId="0" xfId="0" applyFont="1" applyFill="1" applyBorder="1" applyAlignment="1">
      <alignment horizontal="left" vertical="center" wrapText="1"/>
    </xf>
    <xf numFmtId="0" fontId="46" fillId="0" borderId="0" xfId="0" applyFont="1" applyFill="1" applyBorder="1" applyAlignment="1">
      <alignment horizontal="center" vertical="center"/>
    </xf>
    <xf numFmtId="0" fontId="46" fillId="0" borderId="0" xfId="0" applyNumberFormat="1" applyFont="1" applyFill="1" applyBorder="1" applyAlignment="1">
      <alignment horizontal="center" vertical="center"/>
    </xf>
    <xf numFmtId="0" fontId="0" fillId="0" borderId="0" xfId="0" applyFont="1" applyFill="1" applyAlignment="1"/>
    <xf numFmtId="0" fontId="47" fillId="0" borderId="0" xfId="0" applyFont="1" applyFill="1" applyAlignment="1">
      <alignment horizontal="center" wrapText="1"/>
    </xf>
    <xf numFmtId="0" fontId="47" fillId="0" borderId="0" xfId="0" applyFont="1" applyFill="1" applyAlignment="1">
      <alignment horizontal="center"/>
    </xf>
    <xf numFmtId="0" fontId="4" fillId="0" borderId="0" xfId="0" applyFont="1" applyFill="1" applyAlignment="1">
      <alignment horizontal="center" vertical="center" wrapText="1"/>
    </xf>
    <xf numFmtId="0" fontId="26" fillId="0" borderId="0" xfId="0" applyFont="1" applyFill="1" applyAlignment="1">
      <alignment horizontal="center" vertical="center" wrapText="1"/>
    </xf>
    <xf numFmtId="0" fontId="23" fillId="0" borderId="0" xfId="0" applyFont="1" applyFill="1" applyAlignment="1">
      <alignment horizontal="center" vertical="center" wrapText="1"/>
    </xf>
    <xf numFmtId="0" fontId="4" fillId="0" borderId="0" xfId="0" applyFont="1" applyFill="1" applyAlignment="1">
      <alignment horizontal="left" vertical="center" wrapText="1"/>
    </xf>
    <xf numFmtId="0" fontId="27" fillId="8" borderId="1" xfId="0" applyFont="1" applyFill="1" applyBorder="1" applyAlignment="1">
      <alignment horizontal="center" vertical="center"/>
    </xf>
    <xf numFmtId="0" fontId="27"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181" fontId="48" fillId="9" borderId="1" xfId="0" applyNumberFormat="1" applyFont="1" applyFill="1" applyBorder="1" applyAlignment="1">
      <alignment horizontal="center" vertical="center"/>
    </xf>
    <xf numFmtId="181" fontId="49" fillId="9" borderId="1" xfId="0" applyNumberFormat="1" applyFont="1" applyFill="1" applyBorder="1" applyAlignment="1">
      <alignment horizontal="center" vertical="center"/>
    </xf>
    <xf numFmtId="181" fontId="49" fillId="9" borderId="1" xfId="0" applyNumberFormat="1" applyFont="1" applyFill="1" applyBorder="1" applyAlignment="1">
      <alignment horizontal="center" vertical="center" wrapText="1"/>
    </xf>
    <xf numFmtId="181" fontId="48" fillId="9"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50" fillId="0" borderId="18" xfId="0" applyFont="1" applyFill="1" applyBorder="1" applyAlignment="1">
      <alignment horizontal="center" vertical="center" wrapText="1"/>
    </xf>
    <xf numFmtId="0" fontId="26" fillId="3" borderId="18" xfId="0" applyFont="1" applyFill="1" applyBorder="1" applyAlignment="1" applyProtection="1">
      <alignment horizontal="center" vertical="center"/>
    </xf>
    <xf numFmtId="0" fontId="23" fillId="0" borderId="0" xfId="0" applyFont="1" applyFill="1" applyBorder="1" applyAlignment="1">
      <alignment vertical="center" wrapText="1"/>
    </xf>
    <xf numFmtId="0" fontId="23" fillId="0" borderId="0" xfId="0" applyFont="1" applyFill="1" applyBorder="1" applyAlignment="1">
      <alignment vertical="center"/>
    </xf>
    <xf numFmtId="0" fontId="4" fillId="0" borderId="0" xfId="0" applyNumberFormat="1" applyFont="1" applyFill="1" applyAlignment="1">
      <alignment horizontal="center" vertical="center" wrapText="1"/>
    </xf>
    <xf numFmtId="0" fontId="23" fillId="0" borderId="0" xfId="0" applyNumberFormat="1" applyFont="1" applyFill="1" applyAlignment="1">
      <alignment horizontal="center" vertical="center" wrapText="1"/>
    </xf>
    <xf numFmtId="182" fontId="20" fillId="8" borderId="1" xfId="0" applyNumberFormat="1" applyFont="1" applyFill="1" applyBorder="1" applyAlignment="1">
      <alignment horizontal="center" vertical="center" wrapText="1"/>
    </xf>
    <xf numFmtId="0" fontId="51" fillId="8" borderId="1" xfId="0" applyNumberFormat="1" applyFont="1" applyFill="1" applyBorder="1" applyAlignment="1">
      <alignment horizontal="center" vertical="center" wrapText="1"/>
    </xf>
    <xf numFmtId="0" fontId="46" fillId="8" borderId="1" xfId="0" applyNumberFormat="1" applyFont="1" applyFill="1" applyBorder="1" applyAlignment="1">
      <alignment horizontal="center" vertical="center"/>
    </xf>
    <xf numFmtId="0" fontId="52" fillId="8" borderId="1" xfId="0" applyNumberFormat="1" applyFont="1" applyFill="1" applyBorder="1" applyAlignment="1">
      <alignment horizontal="center" vertical="center" wrapText="1"/>
    </xf>
    <xf numFmtId="182" fontId="53" fillId="8" borderId="18" xfId="0" applyNumberFormat="1" applyFont="1" applyFill="1" applyBorder="1" applyAlignment="1" applyProtection="1">
      <alignment horizontal="center" vertical="center"/>
    </xf>
    <xf numFmtId="182" fontId="26" fillId="3" borderId="18" xfId="0" applyNumberFormat="1" applyFont="1" applyFill="1" applyBorder="1" applyAlignment="1" applyProtection="1">
      <alignment horizontal="center" vertical="center" wrapText="1"/>
    </xf>
    <xf numFmtId="0" fontId="26" fillId="10" borderId="1" xfId="0" applyFont="1" applyFill="1" applyBorder="1" applyAlignment="1">
      <alignment horizontal="center" vertical="center"/>
    </xf>
    <xf numFmtId="0" fontId="26" fillId="3" borderId="18" xfId="0" applyNumberFormat="1" applyFont="1" applyFill="1" applyBorder="1" applyAlignment="1" applyProtection="1">
      <alignment horizontal="center" vertical="center" wrapText="1"/>
    </xf>
    <xf numFmtId="0" fontId="46" fillId="8" borderId="1" xfId="0" applyFont="1" applyFill="1" applyBorder="1" applyAlignment="1">
      <alignment horizontal="center" vertical="center" wrapText="1"/>
    </xf>
    <xf numFmtId="0" fontId="46" fillId="3" borderId="18" xfId="0" applyFont="1" applyFill="1" applyBorder="1" applyAlignment="1" applyProtection="1">
      <alignment horizontal="center" vertical="center"/>
    </xf>
    <xf numFmtId="0" fontId="54" fillId="0" borderId="0" xfId="0" applyFont="1" applyFill="1" applyBorder="1" applyAlignment="1">
      <alignment horizontal="left" vertical="center" wrapText="1"/>
    </xf>
    <xf numFmtId="0" fontId="46" fillId="0" borderId="0" xfId="0" applyFont="1" applyFill="1" applyAlignment="1">
      <alignment vertical="center"/>
    </xf>
    <xf numFmtId="0" fontId="55" fillId="0" borderId="0" xfId="0" applyFont="1" applyFill="1" applyAlignment="1">
      <alignment horizontal="center" vertical="center"/>
    </xf>
    <xf numFmtId="0" fontId="5" fillId="11" borderId="0" xfId="0" applyFont="1" applyFill="1" applyAlignment="1">
      <alignment horizontal="center" vertical="center"/>
    </xf>
    <xf numFmtId="0" fontId="26" fillId="0" borderId="0" xfId="0" applyFont="1" applyFill="1" applyAlignment="1">
      <alignment vertical="center"/>
    </xf>
    <xf numFmtId="0" fontId="54" fillId="8" borderId="14" xfId="0" applyFont="1" applyFill="1" applyBorder="1" applyAlignment="1">
      <alignment horizontal="center" vertical="center" wrapText="1"/>
    </xf>
    <xf numFmtId="0" fontId="54" fillId="8" borderId="1" xfId="0" applyFont="1" applyFill="1" applyBorder="1" applyAlignment="1">
      <alignment horizontal="center" vertical="center" wrapText="1"/>
    </xf>
    <xf numFmtId="0" fontId="54" fillId="8" borderId="1" xfId="0" applyFont="1" applyFill="1" applyBorder="1" applyAlignment="1">
      <alignment horizontal="center" vertical="center"/>
    </xf>
    <xf numFmtId="0" fontId="54" fillId="8" borderId="16" xfId="0" applyFont="1" applyFill="1" applyBorder="1" applyAlignment="1">
      <alignment horizontal="center" vertical="center" wrapText="1"/>
    </xf>
    <xf numFmtId="0" fontId="54" fillId="8" borderId="2" xfId="0" applyFont="1" applyFill="1" applyBorder="1" applyAlignment="1">
      <alignment horizontal="center" vertical="center"/>
    </xf>
    <xf numFmtId="0" fontId="54" fillId="8" borderId="3" xfId="0" applyFont="1" applyFill="1" applyBorder="1" applyAlignment="1">
      <alignment horizontal="center" vertical="center"/>
    </xf>
    <xf numFmtId="0" fontId="54" fillId="8" borderId="3" xfId="0" applyFont="1" applyFill="1" applyBorder="1" applyAlignment="1">
      <alignment horizontal="center" vertical="center" wrapText="1"/>
    </xf>
    <xf numFmtId="182" fontId="26" fillId="8" borderId="1" xfId="0" applyNumberFormat="1" applyFont="1" applyFill="1" applyBorder="1" applyAlignment="1">
      <alignment horizontal="center" vertical="center" wrapText="1"/>
    </xf>
    <xf numFmtId="182" fontId="32" fillId="12" borderId="18" xfId="0" applyNumberFormat="1" applyFont="1" applyFill="1" applyBorder="1" applyAlignment="1" applyProtection="1">
      <alignment horizontal="center" vertical="center" wrapText="1"/>
    </xf>
    <xf numFmtId="0" fontId="32" fillId="13" borderId="22" xfId="0" applyFont="1" applyFill="1" applyBorder="1" applyAlignment="1" applyProtection="1">
      <alignment vertical="center"/>
    </xf>
    <xf numFmtId="0" fontId="56" fillId="0" borderId="18" xfId="0" applyFont="1" applyFill="1" applyBorder="1" applyAlignment="1" applyProtection="1">
      <alignment vertical="center"/>
    </xf>
    <xf numFmtId="0" fontId="54" fillId="3" borderId="1" xfId="0" applyFont="1" applyFill="1" applyBorder="1" applyAlignment="1">
      <alignment horizontal="center" vertical="center" wrapText="1"/>
    </xf>
    <xf numFmtId="0" fontId="57" fillId="8" borderId="2" xfId="0" applyFont="1" applyFill="1" applyBorder="1" applyAlignment="1">
      <alignment horizontal="center" vertical="center" wrapText="1"/>
    </xf>
    <xf numFmtId="0" fontId="57" fillId="8" borderId="3" xfId="0" applyFont="1" applyFill="1" applyBorder="1" applyAlignment="1">
      <alignment horizontal="center" vertical="center" wrapText="1"/>
    </xf>
    <xf numFmtId="0" fontId="57" fillId="8" borderId="4" xfId="0" applyFont="1" applyFill="1" applyBorder="1" applyAlignment="1">
      <alignment horizontal="center" vertical="center" wrapText="1"/>
    </xf>
    <xf numFmtId="0" fontId="57" fillId="8" borderId="1" xfId="0" applyFont="1" applyFill="1" applyBorder="1" applyAlignment="1">
      <alignment horizontal="center" vertical="center" wrapText="1"/>
    </xf>
    <xf numFmtId="0" fontId="34" fillId="0" borderId="18" xfId="0" applyFont="1" applyFill="1" applyBorder="1" applyAlignment="1" applyProtection="1">
      <alignment horizontal="center"/>
    </xf>
    <xf numFmtId="0" fontId="0" fillId="8" borderId="14" xfId="0" applyFont="1" applyFill="1" applyBorder="1" applyAlignment="1">
      <alignment horizontal="center" vertical="center"/>
    </xf>
    <xf numFmtId="0" fontId="0" fillId="8" borderId="16" xfId="0" applyFont="1" applyFill="1" applyBorder="1" applyAlignment="1">
      <alignment horizontal="center" vertical="center"/>
    </xf>
    <xf numFmtId="0" fontId="0" fillId="8" borderId="5" xfId="0" applyFont="1" applyFill="1" applyBorder="1" applyAlignment="1">
      <alignment horizontal="center" vertical="center"/>
    </xf>
    <xf numFmtId="0" fontId="0" fillId="8" borderId="1" xfId="0" applyFont="1" applyFill="1" applyBorder="1" applyAlignment="1"/>
    <xf numFmtId="0" fontId="34" fillId="0" borderId="18" xfId="0" applyFont="1" applyFill="1" applyBorder="1" applyAlignment="1" applyProtection="1"/>
    <xf numFmtId="0" fontId="46" fillId="0" borderId="0" xfId="0" applyFont="1" applyFill="1" applyBorder="1" applyAlignment="1">
      <alignment vertical="center" wrapText="1"/>
    </xf>
    <xf numFmtId="0" fontId="46" fillId="0" borderId="0" xfId="0" applyFont="1" applyFill="1" applyAlignment="1">
      <alignment horizontal="center" vertical="center"/>
    </xf>
    <xf numFmtId="0" fontId="58" fillId="0" borderId="0" xfId="0" applyFont="1" applyFill="1" applyAlignment="1">
      <alignment horizontal="center" vertical="center"/>
    </xf>
    <xf numFmtId="0" fontId="26" fillId="0" borderId="0" xfId="0" applyFont="1" applyFill="1" applyAlignment="1">
      <alignment horizontal="left" vertical="center"/>
    </xf>
    <xf numFmtId="0" fontId="59" fillId="8" borderId="24" xfId="0" applyFont="1" applyFill="1" applyBorder="1" applyAlignment="1">
      <alignment horizontal="center" vertical="center" wrapText="1"/>
    </xf>
    <xf numFmtId="0" fontId="59" fillId="8" borderId="25" xfId="0" applyFont="1" applyFill="1" applyBorder="1" applyAlignment="1">
      <alignment horizontal="center" vertical="center" wrapText="1"/>
    </xf>
    <xf numFmtId="0" fontId="59" fillId="8" borderId="26" xfId="0" applyFont="1" applyFill="1" applyBorder="1" applyAlignment="1">
      <alignment horizontal="center" vertical="center" wrapText="1"/>
    </xf>
    <xf numFmtId="182" fontId="60" fillId="8" borderId="26" xfId="0" applyNumberFormat="1" applyFont="1" applyFill="1" applyBorder="1" applyAlignment="1">
      <alignment horizontal="center" vertical="center" wrapText="1"/>
    </xf>
    <xf numFmtId="0" fontId="59" fillId="8" borderId="27" xfId="0" applyFont="1" applyFill="1" applyBorder="1" applyAlignment="1">
      <alignment horizontal="center" vertical="center" wrapText="1"/>
    </xf>
    <xf numFmtId="0" fontId="59" fillId="8" borderId="16" xfId="0" applyFont="1" applyFill="1" applyBorder="1" applyAlignment="1">
      <alignment horizontal="center" vertical="center" wrapText="1"/>
    </xf>
    <xf numFmtId="0" fontId="59" fillId="8" borderId="1" xfId="0" applyFont="1" applyFill="1" applyBorder="1" applyAlignment="1">
      <alignment horizontal="center" vertical="center" wrapText="1"/>
    </xf>
    <xf numFmtId="182" fontId="60" fillId="8" borderId="2" xfId="0" applyNumberFormat="1" applyFont="1" applyFill="1" applyBorder="1" applyAlignment="1">
      <alignment horizontal="center" vertical="center" wrapText="1"/>
    </xf>
    <xf numFmtId="182" fontId="60" fillId="8" borderId="3" xfId="0" applyNumberFormat="1" applyFont="1" applyFill="1" applyBorder="1" applyAlignment="1">
      <alignment horizontal="center" vertical="center" wrapText="1"/>
    </xf>
    <xf numFmtId="0" fontId="59" fillId="8" borderId="28" xfId="0" applyFont="1" applyFill="1" applyBorder="1" applyAlignment="1">
      <alignment horizontal="center" vertical="center" wrapText="1"/>
    </xf>
    <xf numFmtId="0" fontId="59" fillId="8" borderId="29" xfId="0" applyFont="1" applyFill="1" applyBorder="1" applyAlignment="1">
      <alignment horizontal="center" vertical="center" wrapText="1"/>
    </xf>
    <xf numFmtId="0" fontId="59" fillId="8" borderId="14" xfId="0" applyFont="1" applyFill="1" applyBorder="1" applyAlignment="1">
      <alignment horizontal="center" vertical="center" wrapText="1"/>
    </xf>
    <xf numFmtId="182" fontId="60" fillId="8" borderId="30" xfId="0" applyNumberFormat="1" applyFont="1" applyFill="1" applyBorder="1" applyAlignment="1">
      <alignment horizontal="center" vertical="center" wrapText="1"/>
    </xf>
    <xf numFmtId="182" fontId="26" fillId="8" borderId="30" xfId="0" applyNumberFormat="1" applyFont="1" applyFill="1" applyBorder="1" applyAlignment="1">
      <alignment horizontal="center" vertical="center" wrapText="1"/>
    </xf>
    <xf numFmtId="0" fontId="23" fillId="0" borderId="18" xfId="0" applyFont="1" applyFill="1" applyBorder="1" applyAlignment="1">
      <alignment horizontal="center" vertical="center" wrapText="1"/>
    </xf>
    <xf numFmtId="0" fontId="46" fillId="0" borderId="31" xfId="0" applyFont="1" applyFill="1" applyBorder="1" applyAlignment="1" applyProtection="1">
      <alignment horizontal="center" vertical="center"/>
    </xf>
    <xf numFmtId="182" fontId="15" fillId="0" borderId="1" xfId="0" applyNumberFormat="1" applyFont="1" applyFill="1" applyBorder="1" applyAlignment="1">
      <alignment horizontal="center" vertical="center"/>
    </xf>
    <xf numFmtId="0" fontId="46" fillId="0" borderId="18"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182" fontId="60" fillId="8" borderId="4" xfId="0" applyNumberFormat="1" applyFont="1" applyFill="1" applyBorder="1" applyAlignment="1">
      <alignment horizontal="center" vertical="center" wrapText="1"/>
    </xf>
    <xf numFmtId="0" fontId="20" fillId="0" borderId="0" xfId="0" applyFont="1" applyFill="1" applyAlignment="1">
      <alignment horizontal="center" vertical="center"/>
    </xf>
    <xf numFmtId="182" fontId="60" fillId="8" borderId="1" xfId="0" applyNumberFormat="1" applyFont="1" applyFill="1" applyBorder="1" applyAlignment="1">
      <alignment horizontal="center" vertical="center" wrapText="1"/>
    </xf>
    <xf numFmtId="182" fontId="61" fillId="8" borderId="1" xfId="0" applyNumberFormat="1" applyFont="1" applyFill="1" applyBorder="1" applyAlignment="1">
      <alignment horizontal="center" vertical="center"/>
    </xf>
    <xf numFmtId="182" fontId="59" fillId="8" borderId="1" xfId="0" applyNumberFormat="1" applyFont="1" applyFill="1" applyBorder="1" applyAlignment="1">
      <alignment horizontal="center" vertical="center" wrapText="1"/>
    </xf>
    <xf numFmtId="0" fontId="60" fillId="8" borderId="1" xfId="0" applyFont="1" applyFill="1" applyBorder="1" applyAlignment="1">
      <alignment horizontal="center" vertical="center"/>
    </xf>
    <xf numFmtId="182" fontId="62" fillId="8" borderId="30" xfId="0" applyNumberFormat="1" applyFont="1" applyFill="1" applyBorder="1" applyAlignment="1">
      <alignment horizontal="center" vertical="center" wrapText="1"/>
    </xf>
    <xf numFmtId="182" fontId="59" fillId="8" borderId="30" xfId="0" applyNumberFormat="1" applyFont="1" applyFill="1" applyBorder="1" applyAlignment="1">
      <alignment horizontal="center" vertical="center" wrapText="1"/>
    </xf>
    <xf numFmtId="0" fontId="26" fillId="8" borderId="30" xfId="0" applyFont="1" applyFill="1" applyBorder="1" applyAlignment="1">
      <alignment horizontal="center" vertical="center" wrapText="1"/>
    </xf>
    <xf numFmtId="176" fontId="46" fillId="0" borderId="18" xfId="0" applyNumberFormat="1" applyFont="1" applyFill="1" applyBorder="1" applyAlignment="1" applyProtection="1">
      <alignment horizontal="center" vertical="center"/>
    </xf>
    <xf numFmtId="182" fontId="26" fillId="0" borderId="1" xfId="0" applyNumberFormat="1" applyFont="1" applyFill="1" applyBorder="1" applyAlignment="1">
      <alignment horizontal="center" vertical="center" wrapText="1"/>
    </xf>
    <xf numFmtId="0" fontId="46" fillId="0" borderId="18" xfId="0" applyFont="1" applyFill="1" applyBorder="1" applyAlignment="1" applyProtection="1">
      <alignment vertical="center"/>
    </xf>
    <xf numFmtId="182" fontId="60" fillId="14" borderId="1" xfId="0" applyNumberFormat="1"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6" fillId="0" borderId="1" xfId="0" applyFont="1" applyFill="1" applyBorder="1" applyAlignment="1">
      <alignment horizontal="center" vertical="center"/>
    </xf>
    <xf numFmtId="0" fontId="45" fillId="0" borderId="18" xfId="0" applyFont="1" applyFill="1" applyBorder="1" applyAlignment="1" applyProtection="1"/>
    <xf numFmtId="181" fontId="49" fillId="9" borderId="14" xfId="0" applyNumberFormat="1" applyFont="1" applyFill="1" applyBorder="1" applyAlignment="1">
      <alignment horizontal="center" vertical="center" wrapText="1"/>
    </xf>
    <xf numFmtId="181" fontId="48" fillId="9" borderId="14" xfId="0" applyNumberFormat="1" applyFont="1" applyFill="1" applyBorder="1" applyAlignment="1">
      <alignment horizontal="center" vertical="center" wrapText="1"/>
    </xf>
    <xf numFmtId="0" fontId="63" fillId="8" borderId="2" xfId="0" applyFont="1" applyFill="1" applyBorder="1" applyAlignment="1">
      <alignment horizontal="center" vertical="center"/>
    </xf>
    <xf numFmtId="0" fontId="63" fillId="8" borderId="3" xfId="0" applyFont="1" applyFill="1" applyBorder="1" applyAlignment="1">
      <alignment horizontal="center" vertical="center"/>
    </xf>
    <xf numFmtId="182" fontId="64" fillId="8"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wrapText="1"/>
    </xf>
    <xf numFmtId="183" fontId="26" fillId="0" borderId="18" xfId="0" applyNumberFormat="1" applyFont="1" applyFill="1" applyBorder="1" applyAlignment="1" applyProtection="1">
      <alignment horizontal="center" vertical="center"/>
    </xf>
    <xf numFmtId="182" fontId="53" fillId="0" borderId="18" xfId="0" applyNumberFormat="1" applyFont="1" applyFill="1" applyBorder="1" applyAlignment="1" applyProtection="1">
      <alignment horizontal="center" vertical="center"/>
    </xf>
    <xf numFmtId="182" fontId="26" fillId="0" borderId="18" xfId="0" applyNumberFormat="1" applyFont="1" applyFill="1" applyBorder="1" applyAlignment="1" applyProtection="1">
      <alignment horizontal="center" vertical="center" wrapText="1"/>
    </xf>
    <xf numFmtId="0" fontId="63" fillId="8" borderId="4" xfId="0" applyFont="1" applyFill="1" applyBorder="1" applyAlignment="1">
      <alignment horizontal="center" vertical="center"/>
    </xf>
    <xf numFmtId="0" fontId="20" fillId="8" borderId="1" xfId="0" applyFont="1" applyFill="1" applyBorder="1" applyAlignment="1">
      <alignment horizontal="center" vertical="center"/>
    </xf>
    <xf numFmtId="0" fontId="46" fillId="8" borderId="14" xfId="0" applyFont="1" applyFill="1" applyBorder="1" applyAlignment="1">
      <alignment horizontal="center" vertical="center"/>
    </xf>
    <xf numFmtId="0" fontId="64" fillId="8" borderId="14" xfId="0" applyFont="1" applyFill="1" applyBorder="1" applyAlignment="1">
      <alignment horizontal="center" vertical="center" wrapText="1"/>
    </xf>
    <xf numFmtId="0" fontId="64" fillId="8"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46" fillId="8" borderId="16" xfId="0" applyFont="1" applyFill="1" applyBorder="1" applyAlignment="1">
      <alignment horizontal="center" vertical="center"/>
    </xf>
    <xf numFmtId="0" fontId="65" fillId="0" borderId="0" xfId="0" applyFont="1" applyFill="1" applyAlignment="1" applyProtection="1">
      <protection locked="0"/>
    </xf>
    <xf numFmtId="0" fontId="46" fillId="0" borderId="0" xfId="0" applyFont="1" applyFill="1" applyAlignment="1" applyProtection="1">
      <protection locked="0"/>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protection locked="0"/>
    </xf>
    <xf numFmtId="0" fontId="66" fillId="0" borderId="0" xfId="0" applyFont="1" applyFill="1" applyBorder="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46" fillId="5" borderId="1" xfId="0" applyFont="1" applyFill="1" applyBorder="1" applyAlignment="1" applyProtection="1">
      <protection locked="0"/>
    </xf>
    <xf numFmtId="0" fontId="45" fillId="5" borderId="14" xfId="0" applyFont="1" applyFill="1" applyBorder="1" applyAlignment="1" applyProtection="1">
      <alignment horizontal="center" vertical="center"/>
      <protection locked="0"/>
    </xf>
    <xf numFmtId="0" fontId="45" fillId="5" borderId="2" xfId="0" applyFont="1" applyFill="1" applyBorder="1" applyAlignment="1" applyProtection="1">
      <alignment horizontal="center" vertical="center"/>
      <protection locked="0"/>
    </xf>
    <xf numFmtId="0" fontId="45" fillId="5" borderId="4" xfId="0" applyFont="1" applyFill="1" applyBorder="1" applyAlignment="1" applyProtection="1">
      <alignment horizontal="center" vertical="center"/>
      <protection locked="0"/>
    </xf>
    <xf numFmtId="0" fontId="45" fillId="5" borderId="1" xfId="0" applyFont="1" applyFill="1" applyBorder="1" applyAlignment="1" applyProtection="1">
      <alignment vertical="center"/>
      <protection locked="0"/>
    </xf>
    <xf numFmtId="0" fontId="45" fillId="5" borderId="5" xfId="0" applyFont="1" applyFill="1" applyBorder="1" applyAlignment="1" applyProtection="1">
      <alignment horizontal="center" vertical="center"/>
      <protection locked="0"/>
    </xf>
    <xf numFmtId="0" fontId="45" fillId="5" borderId="1" xfId="0" applyFont="1" applyFill="1" applyBorder="1" applyAlignment="1" applyProtection="1">
      <alignment horizontal="center" vertical="center"/>
      <protection locked="0"/>
    </xf>
    <xf numFmtId="0" fontId="45" fillId="15" borderId="32" xfId="0" applyFont="1" applyFill="1" applyBorder="1" applyAlignment="1" applyProtection="1">
      <alignment horizontal="center" vertical="center" wrapText="1"/>
      <protection locked="0"/>
    </xf>
    <xf numFmtId="0" fontId="20" fillId="15" borderId="5" xfId="0" applyFont="1" applyFill="1" applyBorder="1" applyAlignment="1" applyProtection="1">
      <alignment vertical="center"/>
      <protection locked="0"/>
    </xf>
    <xf numFmtId="0" fontId="20" fillId="15" borderId="5" xfId="0" applyFont="1" applyFill="1" applyBorder="1" applyAlignment="1" applyProtection="1">
      <alignment horizontal="center" vertical="center"/>
      <protection locked="0"/>
    </xf>
    <xf numFmtId="0" fontId="26" fillId="15" borderId="5" xfId="0" applyFont="1" applyFill="1" applyBorder="1" applyAlignment="1" applyProtection="1">
      <alignment horizontal="center" vertical="center"/>
      <protection locked="0"/>
    </xf>
    <xf numFmtId="0" fontId="45" fillId="0" borderId="32" xfId="0" applyFont="1" applyFill="1" applyBorder="1" applyAlignment="1" applyProtection="1">
      <alignment horizontal="center" vertical="center" wrapText="1"/>
      <protection locked="0"/>
    </xf>
    <xf numFmtId="0" fontId="20" fillId="13" borderId="1" xfId="0" applyFont="1" applyFill="1" applyBorder="1" applyAlignment="1" applyProtection="1">
      <alignment vertical="center"/>
      <protection locked="0"/>
    </xf>
    <xf numFmtId="0" fontId="20" fillId="8" borderId="5" xfId="0" applyFont="1" applyFill="1" applyBorder="1" applyAlignment="1" applyProtection="1">
      <alignment horizontal="center" vertical="center"/>
      <protection locked="0"/>
    </xf>
    <xf numFmtId="0" fontId="26" fillId="13" borderId="5" xfId="0" applyFont="1" applyFill="1" applyBorder="1" applyAlignment="1" applyProtection="1">
      <alignment horizontal="center" vertical="center"/>
      <protection locked="0"/>
    </xf>
    <xf numFmtId="0" fontId="20" fillId="8" borderId="5" xfId="0" applyFont="1" applyFill="1" applyBorder="1" applyAlignment="1" applyProtection="1">
      <alignment vertical="center"/>
      <protection locked="0"/>
    </xf>
    <xf numFmtId="0" fontId="26" fillId="13" borderId="1" xfId="0" applyFont="1" applyFill="1" applyBorder="1" applyAlignment="1" applyProtection="1">
      <alignment horizontal="center" vertical="center"/>
      <protection locked="0"/>
    </xf>
    <xf numFmtId="0" fontId="26" fillId="3" borderId="1" xfId="0" applyFont="1" applyFill="1" applyBorder="1" applyAlignment="1" applyProtection="1">
      <alignment vertical="center"/>
      <protection locked="0"/>
    </xf>
    <xf numFmtId="0" fontId="23" fillId="3" borderId="1" xfId="0" applyFont="1" applyFill="1" applyBorder="1" applyAlignment="1" applyProtection="1">
      <alignment horizontal="center" vertical="center"/>
    </xf>
    <xf numFmtId="0" fontId="27" fillId="8" borderId="5" xfId="0" applyFont="1" applyFill="1" applyBorder="1" applyAlignment="1" applyProtection="1">
      <alignment vertical="center"/>
      <protection locked="0"/>
    </xf>
    <xf numFmtId="0" fontId="26" fillId="0" borderId="1" xfId="0" applyFont="1" applyFill="1" applyBorder="1" applyAlignment="1" applyProtection="1">
      <alignment vertical="center"/>
      <protection locked="0"/>
    </xf>
    <xf numFmtId="0" fontId="26" fillId="4" borderId="1" xfId="0" applyFont="1" applyFill="1" applyBorder="1" applyAlignment="1" applyProtection="1">
      <alignment horizontal="center" vertical="center"/>
    </xf>
    <xf numFmtId="0" fontId="26" fillId="0" borderId="5" xfId="0" applyFont="1" applyFill="1" applyBorder="1" applyAlignment="1" applyProtection="1">
      <alignment horizontal="center" vertical="center"/>
      <protection locked="0"/>
    </xf>
    <xf numFmtId="0" fontId="26" fillId="0" borderId="1" xfId="49" applyFont="1" applyBorder="1" applyAlignment="1" applyProtection="1">
      <alignment vertical="center"/>
      <protection locked="0"/>
    </xf>
    <xf numFmtId="0" fontId="26" fillId="4" borderId="1" xfId="0" applyFont="1" applyFill="1" applyBorder="1" applyAlignment="1" applyProtection="1">
      <alignment horizontal="center" vertical="center"/>
      <protection locked="0"/>
    </xf>
    <xf numFmtId="0" fontId="26" fillId="0" borderId="5" xfId="49" applyFont="1" applyBorder="1" applyAlignment="1" applyProtection="1">
      <alignment horizontal="center" vertical="center"/>
      <protection locked="0"/>
    </xf>
    <xf numFmtId="0" fontId="26" fillId="3" borderId="1" xfId="0" applyFont="1" applyFill="1" applyBorder="1" applyAlignment="1" applyProtection="1">
      <alignment horizontal="center" vertical="center"/>
    </xf>
    <xf numFmtId="1" fontId="67" fillId="0" borderId="1" xfId="0" applyNumberFormat="1" applyFont="1" applyFill="1" applyBorder="1" applyAlignment="1" applyProtection="1">
      <alignment vertical="center"/>
      <protection locked="0"/>
    </xf>
    <xf numFmtId="1" fontId="67" fillId="0" borderId="5" xfId="0" applyNumberFormat="1" applyFont="1" applyFill="1" applyBorder="1" applyAlignment="1" applyProtection="1">
      <alignment horizontal="center" vertical="center"/>
      <protection locked="0"/>
    </xf>
    <xf numFmtId="1" fontId="67" fillId="0" borderId="1" xfId="0" applyNumberFormat="1" applyFont="1" applyFill="1" applyBorder="1" applyAlignment="1" applyProtection="1">
      <alignment horizontal="center" vertical="center"/>
      <protection locked="0"/>
    </xf>
    <xf numFmtId="0" fontId="46" fillId="0" borderId="32" xfId="0" applyFont="1" applyFill="1" applyBorder="1" applyAlignment="1" applyProtection="1">
      <protection locked="0"/>
    </xf>
    <xf numFmtId="0" fontId="26" fillId="3" borderId="1" xfId="0" applyFont="1" applyFill="1" applyBorder="1" applyAlignment="1" applyProtection="1">
      <alignment horizontal="center" vertical="center"/>
      <protection locked="0"/>
    </xf>
    <xf numFmtId="1" fontId="26" fillId="0" borderId="1" xfId="0" applyNumberFormat="1" applyFont="1" applyFill="1" applyBorder="1" applyAlignment="1" applyProtection="1">
      <alignment vertical="center"/>
      <protection locked="0"/>
    </xf>
    <xf numFmtId="1" fontId="26" fillId="0" borderId="5" xfId="0" applyNumberFormat="1" applyFont="1" applyFill="1" applyBorder="1" applyAlignment="1" applyProtection="1">
      <alignment horizontal="center" vertical="center"/>
      <protection locked="0"/>
    </xf>
    <xf numFmtId="1" fontId="26" fillId="13" borderId="1" xfId="0" applyNumberFormat="1" applyFont="1" applyFill="1" applyBorder="1" applyAlignment="1" applyProtection="1">
      <alignment vertical="center"/>
      <protection locked="0"/>
    </xf>
    <xf numFmtId="1" fontId="26" fillId="13" borderId="5" xfId="0" applyNumberFormat="1" applyFont="1" applyFill="1" applyBorder="1" applyAlignment="1" applyProtection="1">
      <alignment horizontal="center" vertical="center"/>
      <protection locked="0"/>
    </xf>
    <xf numFmtId="0" fontId="26" fillId="4" borderId="1" xfId="0" applyFont="1" applyFill="1" applyBorder="1" applyAlignment="1" applyProtection="1">
      <alignment vertical="center"/>
      <protection locked="0"/>
    </xf>
    <xf numFmtId="0" fontId="26" fillId="4" borderId="5" xfId="0" applyFont="1" applyFill="1" applyBorder="1" applyAlignment="1" applyProtection="1">
      <alignment horizontal="center" vertical="center"/>
      <protection locked="0"/>
    </xf>
    <xf numFmtId="0" fontId="45" fillId="0" borderId="33" xfId="0" applyFont="1" applyFill="1" applyBorder="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2年市本级财政预算内总决算报表" xfId="49"/>
  </cellStyles>
  <tableStyles count="0" defaultTableStyle="TableStyleMedium2" defaultPivotStyle="PivotStyleLight16"/>
  <colors>
    <mruColors>
      <color rgb="00FFFF00"/>
      <color rgb="008EC6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tabSelected="1" workbookViewId="0">
      <pane xSplit="1" ySplit="5" topLeftCell="B6" activePane="bottomRight" state="frozen"/>
      <selection/>
      <selection pane="topRight"/>
      <selection pane="bottomLeft"/>
      <selection pane="bottomRight" activeCell="D18" sqref="D18"/>
    </sheetView>
  </sheetViews>
  <sheetFormatPr defaultColWidth="10" defaultRowHeight="14.25" outlineLevelCol="5"/>
  <cols>
    <col min="1" max="1" width="3.475" style="339" customWidth="1"/>
    <col min="2" max="2" width="37.3333333333333" style="339" customWidth="1"/>
    <col min="3" max="3" width="12.5583333333333" style="341" customWidth="1"/>
    <col min="4" max="4" width="11" style="341" customWidth="1"/>
    <col min="5" max="5" width="11.4416666666667" style="341" customWidth="1"/>
    <col min="6" max="6" width="11" style="339" customWidth="1"/>
    <col min="7" max="12" width="10" style="339" customWidth="1"/>
    <col min="13" max="16384" width="10" style="339"/>
  </cols>
  <sheetData>
    <row r="1" s="338" customFormat="1" ht="37" customHeight="1" spans="1:6">
      <c r="A1" s="342" t="s">
        <v>0</v>
      </c>
      <c r="B1" s="342"/>
      <c r="C1" s="342"/>
      <c r="D1" s="342"/>
      <c r="E1" s="342"/>
      <c r="F1" s="342"/>
    </row>
    <row r="2" s="339" customFormat="1" ht="18" customHeight="1" spans="3:5">
      <c r="C2" s="341"/>
      <c r="D2" s="341"/>
      <c r="E2" s="343" t="s">
        <v>1</v>
      </c>
    </row>
    <row r="3" s="339" customFormat="1" ht="27" customHeight="1" spans="1:6">
      <c r="A3" s="344"/>
      <c r="B3" s="345" t="s">
        <v>2</v>
      </c>
      <c r="C3" s="345" t="s">
        <v>3</v>
      </c>
      <c r="D3" s="346" t="s">
        <v>4</v>
      </c>
      <c r="E3" s="347"/>
      <c r="F3" s="345" t="s">
        <v>5</v>
      </c>
    </row>
    <row r="4" s="340" customFormat="1" ht="25" customHeight="1" spans="1:6">
      <c r="A4" s="348"/>
      <c r="B4" s="349"/>
      <c r="C4" s="349"/>
      <c r="D4" s="350" t="s">
        <v>6</v>
      </c>
      <c r="E4" s="350" t="s">
        <v>7</v>
      </c>
      <c r="F4" s="349"/>
    </row>
    <row r="5" s="339" customFormat="1" ht="19" customHeight="1" spans="1:6">
      <c r="A5" s="351"/>
      <c r="B5" s="352" t="s">
        <v>8</v>
      </c>
      <c r="C5" s="353">
        <f t="shared" ref="C5:C18" si="0">D5+E5</f>
        <v>146.65</v>
      </c>
      <c r="D5" s="354">
        <v>146.65</v>
      </c>
      <c r="E5" s="354">
        <f>SUM(E6,E7,E50,E53,E58:E63,E68)</f>
        <v>0</v>
      </c>
      <c r="F5" s="352"/>
    </row>
    <row r="6" s="339" customFormat="1" ht="19" customHeight="1" spans="1:6">
      <c r="A6" s="355"/>
      <c r="B6" s="356" t="s">
        <v>9</v>
      </c>
      <c r="C6" s="357">
        <f t="shared" si="0"/>
        <v>146.65</v>
      </c>
      <c r="D6" s="358">
        <v>146.65</v>
      </c>
      <c r="E6" s="358"/>
      <c r="F6" s="359"/>
    </row>
    <row r="7" s="339" customFormat="1" ht="19" customHeight="1" spans="1:6">
      <c r="A7" s="355"/>
      <c r="B7" s="356" t="s">
        <v>10</v>
      </c>
      <c r="C7" s="357">
        <f t="shared" si="0"/>
        <v>146.65</v>
      </c>
      <c r="D7" s="360">
        <f>SUM(D8,D14,D23,D47)</f>
        <v>146.65</v>
      </c>
      <c r="E7" s="360">
        <f>SUM(E8,E14,E23,E47)</f>
        <v>0</v>
      </c>
      <c r="F7" s="359"/>
    </row>
    <row r="8" s="339" customFormat="1" ht="19" customHeight="1" spans="1:6">
      <c r="A8" s="355"/>
      <c r="B8" s="361" t="s">
        <v>11</v>
      </c>
      <c r="C8" s="357">
        <f t="shared" si="0"/>
        <v>0</v>
      </c>
      <c r="D8" s="362">
        <f>SUM(D9:D13)</f>
        <v>0</v>
      </c>
      <c r="E8" s="362">
        <f>SUM(E9:E13)</f>
        <v>0</v>
      </c>
      <c r="F8" s="363"/>
    </row>
    <row r="9" s="339" customFormat="1" ht="19" customHeight="1" spans="1:6">
      <c r="A9" s="355"/>
      <c r="B9" s="364" t="s">
        <v>12</v>
      </c>
      <c r="C9" s="357">
        <f t="shared" si="0"/>
        <v>0</v>
      </c>
      <c r="D9" s="365"/>
      <c r="E9" s="366"/>
      <c r="F9" s="359"/>
    </row>
    <row r="10" s="339" customFormat="1" ht="19" customHeight="1" spans="1:6">
      <c r="A10" s="355"/>
      <c r="B10" s="367" t="s">
        <v>13</v>
      </c>
      <c r="C10" s="357">
        <f t="shared" si="0"/>
        <v>0</v>
      </c>
      <c r="D10" s="368"/>
      <c r="E10" s="369"/>
      <c r="F10" s="359"/>
    </row>
    <row r="11" s="339" customFormat="1" ht="19" customHeight="1" spans="1:6">
      <c r="A11" s="355"/>
      <c r="B11" s="364" t="s">
        <v>14</v>
      </c>
      <c r="C11" s="357">
        <f t="shared" si="0"/>
        <v>0</v>
      </c>
      <c r="D11" s="368"/>
      <c r="E11" s="366"/>
      <c r="F11" s="359"/>
    </row>
    <row r="12" s="339" customFormat="1" ht="19" customHeight="1" spans="1:6">
      <c r="A12" s="355"/>
      <c r="B12" s="367" t="s">
        <v>15</v>
      </c>
      <c r="C12" s="357">
        <f t="shared" si="0"/>
        <v>0</v>
      </c>
      <c r="D12" s="365"/>
      <c r="E12" s="369"/>
      <c r="F12" s="359"/>
    </row>
    <row r="13" s="339" customFormat="1" ht="19" customHeight="1" spans="1:6">
      <c r="A13" s="355"/>
      <c r="B13" s="367" t="s">
        <v>16</v>
      </c>
      <c r="C13" s="357">
        <f t="shared" si="0"/>
        <v>0</v>
      </c>
      <c r="D13" s="365"/>
      <c r="E13" s="369"/>
      <c r="F13" s="359"/>
    </row>
    <row r="14" s="339" customFormat="1" ht="19" customHeight="1" spans="1:6">
      <c r="A14" s="355"/>
      <c r="B14" s="361" t="s">
        <v>17</v>
      </c>
      <c r="C14" s="357">
        <f t="shared" si="0"/>
        <v>0</v>
      </c>
      <c r="D14" s="370">
        <f>SUM(D15:D22)</f>
        <v>0</v>
      </c>
      <c r="E14" s="370">
        <f>SUM(E15:E22)</f>
        <v>0</v>
      </c>
      <c r="F14" s="359"/>
    </row>
    <row r="15" s="339" customFormat="1" ht="19" customHeight="1" spans="1:6">
      <c r="A15" s="355"/>
      <c r="B15" s="371" t="s">
        <v>18</v>
      </c>
      <c r="C15" s="357">
        <f t="shared" si="0"/>
        <v>0</v>
      </c>
      <c r="D15" s="372">
        <v>0</v>
      </c>
      <c r="E15" s="372"/>
      <c r="F15" s="359"/>
    </row>
    <row r="16" s="339" customFormat="1" ht="19" customHeight="1" spans="1:6">
      <c r="A16" s="355"/>
      <c r="B16" s="371" t="s">
        <v>19</v>
      </c>
      <c r="C16" s="357">
        <f t="shared" si="0"/>
        <v>0</v>
      </c>
      <c r="D16" s="372"/>
      <c r="E16" s="372"/>
      <c r="F16" s="359"/>
    </row>
    <row r="17" s="339" customFormat="1" ht="19" customHeight="1" spans="1:6">
      <c r="A17" s="355"/>
      <c r="B17" s="371" t="s">
        <v>20</v>
      </c>
      <c r="C17" s="357">
        <f t="shared" si="0"/>
        <v>0</v>
      </c>
      <c r="D17" s="372"/>
      <c r="E17" s="372"/>
      <c r="F17" s="359"/>
    </row>
    <row r="18" s="339" customFormat="1" ht="19" customHeight="1" spans="1:6">
      <c r="A18" s="355"/>
      <c r="B18" s="373" t="s">
        <v>21</v>
      </c>
      <c r="C18" s="357">
        <f t="shared" si="0"/>
        <v>0</v>
      </c>
      <c r="D18" s="372">
        <v>0</v>
      </c>
      <c r="E18" s="372"/>
      <c r="F18" s="359"/>
    </row>
    <row r="19" s="339" customFormat="1" ht="19" customHeight="1" spans="1:6">
      <c r="A19" s="355"/>
      <c r="B19" s="371" t="s">
        <v>22</v>
      </c>
      <c r="C19" s="357">
        <f t="shared" ref="C19:C40" si="1">D19+E19</f>
        <v>0</v>
      </c>
      <c r="D19" s="372"/>
      <c r="E19" s="372"/>
      <c r="F19" s="359"/>
    </row>
    <row r="20" s="339" customFormat="1" ht="19" customHeight="1" spans="1:6">
      <c r="A20" s="355"/>
      <c r="B20" s="371" t="s">
        <v>23</v>
      </c>
      <c r="C20" s="357">
        <f t="shared" si="1"/>
        <v>0</v>
      </c>
      <c r="D20" s="372"/>
      <c r="E20" s="372"/>
      <c r="F20" s="359"/>
    </row>
    <row r="21" s="339" customFormat="1" ht="19" customHeight="1" spans="1:6">
      <c r="A21" s="355"/>
      <c r="B21" s="371" t="s">
        <v>24</v>
      </c>
      <c r="C21" s="357">
        <f t="shared" si="1"/>
        <v>0</v>
      </c>
      <c r="D21" s="372"/>
      <c r="E21" s="372"/>
      <c r="F21" s="359"/>
    </row>
    <row r="22" s="339" customFormat="1" ht="19" customHeight="1" spans="1:6">
      <c r="A22" s="355"/>
      <c r="B22" s="371" t="s">
        <v>25</v>
      </c>
      <c r="C22" s="357">
        <f t="shared" si="1"/>
        <v>0</v>
      </c>
      <c r="D22" s="372"/>
      <c r="E22" s="372"/>
      <c r="F22" s="359"/>
    </row>
    <row r="23" s="339" customFormat="1" ht="19" customHeight="1" spans="1:6">
      <c r="A23" s="374"/>
      <c r="B23" s="361" t="s">
        <v>26</v>
      </c>
      <c r="C23" s="357">
        <f t="shared" si="1"/>
        <v>146.65</v>
      </c>
      <c r="D23" s="375">
        <f>SUM(D24:D46)</f>
        <v>146.65</v>
      </c>
      <c r="E23" s="375">
        <f>SUM(E24:E46)</f>
        <v>0</v>
      </c>
      <c r="F23" s="363"/>
    </row>
    <row r="24" s="339" customFormat="1" ht="19" customHeight="1" spans="1:6">
      <c r="A24" s="355"/>
      <c r="B24" s="364" t="s">
        <v>27</v>
      </c>
      <c r="C24" s="357">
        <f t="shared" si="1"/>
        <v>0</v>
      </c>
      <c r="D24" s="366"/>
      <c r="E24" s="366"/>
      <c r="F24" s="359"/>
    </row>
    <row r="25" s="339" customFormat="1" ht="19" customHeight="1" spans="1:6">
      <c r="A25" s="374"/>
      <c r="B25" s="364" t="s">
        <v>28</v>
      </c>
      <c r="C25" s="357">
        <f t="shared" si="1"/>
        <v>0</v>
      </c>
      <c r="D25" s="366"/>
      <c r="E25" s="366"/>
      <c r="F25" s="359"/>
    </row>
    <row r="26" s="339" customFormat="1" ht="19" customHeight="1" spans="1:6">
      <c r="A26" s="355" t="s">
        <v>29</v>
      </c>
      <c r="B26" s="364" t="s">
        <v>30</v>
      </c>
      <c r="C26" s="357">
        <f t="shared" si="1"/>
        <v>0</v>
      </c>
      <c r="D26" s="366"/>
      <c r="E26" s="366"/>
      <c r="F26" s="359"/>
    </row>
    <row r="27" s="339" customFormat="1" ht="19" customHeight="1" spans="1:6">
      <c r="A27" s="355"/>
      <c r="B27" s="364" t="s">
        <v>31</v>
      </c>
      <c r="C27" s="357">
        <f t="shared" si="1"/>
        <v>0</v>
      </c>
      <c r="D27" s="366"/>
      <c r="E27" s="366"/>
      <c r="F27" s="359"/>
    </row>
    <row r="28" s="339" customFormat="1" ht="19" customHeight="1" spans="1:6">
      <c r="A28" s="374"/>
      <c r="B28" s="364" t="s">
        <v>32</v>
      </c>
      <c r="C28" s="357">
        <f t="shared" si="1"/>
        <v>0</v>
      </c>
      <c r="D28" s="366"/>
      <c r="E28" s="366"/>
      <c r="F28" s="359"/>
    </row>
    <row r="29" s="339" customFormat="1" ht="19" customHeight="1" spans="1:6">
      <c r="A29" s="355"/>
      <c r="B29" s="364" t="s">
        <v>33</v>
      </c>
      <c r="C29" s="357">
        <f t="shared" si="1"/>
        <v>0</v>
      </c>
      <c r="D29" s="366"/>
      <c r="E29" s="366"/>
      <c r="F29" s="359"/>
    </row>
    <row r="30" s="339" customFormat="1" ht="19" customHeight="1" spans="1:6">
      <c r="A30" s="355"/>
      <c r="B30" s="364" t="s">
        <v>34</v>
      </c>
      <c r="C30" s="357">
        <f t="shared" si="1"/>
        <v>120.959</v>
      </c>
      <c r="D30" s="366">
        <v>120.959</v>
      </c>
      <c r="E30" s="366"/>
      <c r="F30" s="359"/>
    </row>
    <row r="31" s="339" customFormat="1" ht="19" customHeight="1" spans="1:6">
      <c r="A31" s="355"/>
      <c r="B31" s="364" t="s">
        <v>35</v>
      </c>
      <c r="C31" s="357">
        <f t="shared" si="1"/>
        <v>0</v>
      </c>
      <c r="D31" s="366"/>
      <c r="E31" s="366"/>
      <c r="F31" s="359"/>
    </row>
    <row r="32" s="339" customFormat="1" ht="19" customHeight="1" spans="1:6">
      <c r="A32" s="355"/>
      <c r="B32" s="364" t="s">
        <v>36</v>
      </c>
      <c r="C32" s="357">
        <f t="shared" si="1"/>
        <v>0</v>
      </c>
      <c r="D32" s="366"/>
      <c r="E32" s="366"/>
      <c r="F32" s="359"/>
    </row>
    <row r="33" s="339" customFormat="1" ht="19" customHeight="1" spans="1:6">
      <c r="A33" s="355"/>
      <c r="B33" s="364" t="s">
        <v>37</v>
      </c>
      <c r="C33" s="357">
        <f t="shared" si="1"/>
        <v>0</v>
      </c>
      <c r="D33" s="366"/>
      <c r="E33" s="366"/>
      <c r="F33" s="359"/>
    </row>
    <row r="34" s="339" customFormat="1" ht="19" customHeight="1" spans="1:6">
      <c r="A34" s="355"/>
      <c r="B34" s="364" t="s">
        <v>38</v>
      </c>
      <c r="C34" s="357">
        <f t="shared" si="1"/>
        <v>12.48</v>
      </c>
      <c r="D34" s="366">
        <v>12.48</v>
      </c>
      <c r="E34" s="366"/>
      <c r="F34" s="359"/>
    </row>
    <row r="35" s="339" customFormat="1" ht="19" customHeight="1" spans="1:6">
      <c r="A35" s="355"/>
      <c r="B35" s="364" t="s">
        <v>39</v>
      </c>
      <c r="C35" s="357">
        <f t="shared" si="1"/>
        <v>0</v>
      </c>
      <c r="D35" s="366"/>
      <c r="E35" s="366"/>
      <c r="F35" s="359"/>
    </row>
    <row r="36" s="339" customFormat="1" ht="19" customHeight="1" spans="1:6">
      <c r="A36" s="355"/>
      <c r="B36" s="364" t="s">
        <v>40</v>
      </c>
      <c r="C36" s="357">
        <f t="shared" si="1"/>
        <v>0</v>
      </c>
      <c r="D36" s="366"/>
      <c r="E36" s="366"/>
      <c r="F36" s="359"/>
    </row>
    <row r="37" s="339" customFormat="1" ht="19" customHeight="1" spans="1:6">
      <c r="A37" s="355"/>
      <c r="B37" s="364" t="s">
        <v>41</v>
      </c>
      <c r="C37" s="357">
        <f t="shared" si="1"/>
        <v>0</v>
      </c>
      <c r="D37" s="366"/>
      <c r="E37" s="366"/>
      <c r="F37" s="359"/>
    </row>
    <row r="38" s="339" customFormat="1" ht="19" customHeight="1" spans="1:6">
      <c r="A38" s="355"/>
      <c r="B38" s="364" t="s">
        <v>42</v>
      </c>
      <c r="C38" s="357">
        <f t="shared" si="1"/>
        <v>0</v>
      </c>
      <c r="D38" s="366"/>
      <c r="E38" s="366"/>
      <c r="F38" s="359"/>
    </row>
    <row r="39" s="339" customFormat="1" ht="19" customHeight="1" spans="1:6">
      <c r="A39" s="355"/>
      <c r="B39" s="364" t="s">
        <v>43</v>
      </c>
      <c r="C39" s="357">
        <f t="shared" si="1"/>
        <v>0</v>
      </c>
      <c r="D39" s="366"/>
      <c r="E39" s="366"/>
      <c r="F39" s="359"/>
    </row>
    <row r="40" s="339" customFormat="1" ht="19" customHeight="1" spans="1:6">
      <c r="A40" s="355"/>
      <c r="B40" s="364" t="s">
        <v>44</v>
      </c>
      <c r="C40" s="357">
        <f t="shared" si="1"/>
        <v>0</v>
      </c>
      <c r="D40" s="366"/>
      <c r="E40" s="366"/>
      <c r="F40" s="359"/>
    </row>
    <row r="41" s="339" customFormat="1" ht="19" customHeight="1" spans="1:6">
      <c r="A41" s="355"/>
      <c r="B41" s="364" t="s">
        <v>45</v>
      </c>
      <c r="C41" s="357">
        <f t="shared" ref="C41:C69" si="2">D41+E41</f>
        <v>13.211</v>
      </c>
      <c r="D41" s="366">
        <v>13.211</v>
      </c>
      <c r="E41" s="366"/>
      <c r="F41" s="359"/>
    </row>
    <row r="42" s="339" customFormat="1" ht="19" customHeight="1" spans="1:6">
      <c r="A42" s="355"/>
      <c r="B42" s="364" t="s">
        <v>46</v>
      </c>
      <c r="C42" s="357">
        <f t="shared" si="2"/>
        <v>0</v>
      </c>
      <c r="D42" s="366"/>
      <c r="E42" s="366"/>
      <c r="F42" s="359"/>
    </row>
    <row r="43" s="339" customFormat="1" ht="19" customHeight="1" spans="1:6">
      <c r="A43" s="355"/>
      <c r="B43" s="364" t="s">
        <v>47</v>
      </c>
      <c r="C43" s="357">
        <f t="shared" si="2"/>
        <v>0</v>
      </c>
      <c r="D43" s="366"/>
      <c r="E43" s="366"/>
      <c r="F43" s="359"/>
    </row>
    <row r="44" s="339" customFormat="1" ht="19" customHeight="1" spans="1:6">
      <c r="A44" s="355"/>
      <c r="B44" s="364" t="s">
        <v>48</v>
      </c>
      <c r="C44" s="357">
        <f t="shared" si="2"/>
        <v>0</v>
      </c>
      <c r="D44" s="366"/>
      <c r="E44" s="366"/>
      <c r="F44" s="359"/>
    </row>
    <row r="45" s="339" customFormat="1" ht="19" customHeight="1" spans="1:6">
      <c r="A45" s="355"/>
      <c r="B45" s="364" t="s">
        <v>49</v>
      </c>
      <c r="C45" s="357">
        <f t="shared" si="2"/>
        <v>0</v>
      </c>
      <c r="D45" s="366"/>
      <c r="E45" s="366"/>
      <c r="F45" s="359"/>
    </row>
    <row r="46" s="339" customFormat="1" ht="19" customHeight="1" spans="1:6">
      <c r="A46" s="355" t="s">
        <v>50</v>
      </c>
      <c r="B46" s="364" t="s">
        <v>51</v>
      </c>
      <c r="C46" s="357">
        <f t="shared" si="2"/>
        <v>0</v>
      </c>
      <c r="D46" s="366"/>
      <c r="E46" s="366"/>
      <c r="F46" s="359"/>
    </row>
    <row r="47" s="339" customFormat="1" ht="19" customHeight="1" spans="1:6">
      <c r="A47" s="374"/>
      <c r="B47" s="376" t="s">
        <v>52</v>
      </c>
      <c r="C47" s="357">
        <f t="shared" si="2"/>
        <v>0</v>
      </c>
      <c r="D47" s="377"/>
      <c r="E47" s="377"/>
      <c r="F47" s="359"/>
    </row>
    <row r="48" s="339" customFormat="1" ht="19" customHeight="1" spans="1:6">
      <c r="A48" s="355"/>
      <c r="B48" s="364"/>
      <c r="C48" s="357">
        <f t="shared" si="2"/>
        <v>0</v>
      </c>
      <c r="D48" s="366"/>
      <c r="E48" s="366"/>
      <c r="F48" s="359"/>
    </row>
    <row r="49" s="339" customFormat="1" ht="19" customHeight="1" spans="1:6">
      <c r="A49" s="355"/>
      <c r="B49" s="376" t="s">
        <v>53</v>
      </c>
      <c r="C49" s="357">
        <f t="shared" si="2"/>
        <v>0</v>
      </c>
      <c r="D49" s="377"/>
      <c r="E49" s="377"/>
      <c r="F49" s="359"/>
    </row>
    <row r="50" s="339" customFormat="1" ht="19" customHeight="1" spans="1:6">
      <c r="A50" s="374"/>
      <c r="B50" s="378" t="s">
        <v>54</v>
      </c>
      <c r="C50" s="357">
        <f t="shared" si="2"/>
        <v>0</v>
      </c>
      <c r="D50" s="379"/>
      <c r="E50" s="379"/>
      <c r="F50" s="359"/>
    </row>
    <row r="51" s="339" customFormat="1" ht="19" customHeight="1" spans="1:6">
      <c r="A51" s="355"/>
      <c r="B51" s="376" t="s">
        <v>55</v>
      </c>
      <c r="C51" s="357">
        <f t="shared" si="2"/>
        <v>0</v>
      </c>
      <c r="D51" s="377"/>
      <c r="E51" s="377"/>
      <c r="F51" s="359"/>
    </row>
    <row r="52" s="339" customFormat="1" ht="19" customHeight="1" spans="1:6">
      <c r="A52" s="355"/>
      <c r="B52" s="376" t="s">
        <v>56</v>
      </c>
      <c r="C52" s="357">
        <f t="shared" si="2"/>
        <v>0</v>
      </c>
      <c r="D52" s="377"/>
      <c r="E52" s="377"/>
      <c r="F52" s="359"/>
    </row>
    <row r="53" s="339" customFormat="1" ht="19" customHeight="1" spans="1:6">
      <c r="A53" s="355"/>
      <c r="B53" s="378" t="s">
        <v>57</v>
      </c>
      <c r="C53" s="357">
        <f t="shared" si="2"/>
        <v>0</v>
      </c>
      <c r="D53" s="379"/>
      <c r="E53" s="379"/>
      <c r="F53" s="359"/>
    </row>
    <row r="54" s="339" customFormat="1" ht="19" customHeight="1" spans="1:6">
      <c r="A54" s="355"/>
      <c r="B54" s="376" t="s">
        <v>58</v>
      </c>
      <c r="C54" s="357">
        <f t="shared" si="2"/>
        <v>0</v>
      </c>
      <c r="D54" s="377"/>
      <c r="E54" s="377"/>
      <c r="F54" s="359"/>
    </row>
    <row r="55" s="339" customFormat="1" ht="19" customHeight="1" spans="1:6">
      <c r="A55" s="355"/>
      <c r="B55" s="376" t="s">
        <v>59</v>
      </c>
      <c r="C55" s="357">
        <f t="shared" si="2"/>
        <v>0</v>
      </c>
      <c r="D55" s="377"/>
      <c r="E55" s="377"/>
      <c r="F55" s="359"/>
    </row>
    <row r="56" s="339" customFormat="1" ht="19" customHeight="1" spans="1:6">
      <c r="A56" s="355"/>
      <c r="B56" s="376" t="s">
        <v>60</v>
      </c>
      <c r="C56" s="357">
        <f t="shared" si="2"/>
        <v>0</v>
      </c>
      <c r="D56" s="377"/>
      <c r="E56" s="377"/>
      <c r="F56" s="359"/>
    </row>
    <row r="57" s="339" customFormat="1" ht="19" customHeight="1" spans="1:6">
      <c r="A57" s="355"/>
      <c r="B57" s="376"/>
      <c r="C57" s="357">
        <f t="shared" si="2"/>
        <v>0</v>
      </c>
      <c r="D57" s="377"/>
      <c r="E57" s="377"/>
      <c r="F57" s="359"/>
    </row>
    <row r="58" s="339" customFormat="1" ht="19" customHeight="1" spans="1:6">
      <c r="A58" s="355" t="s">
        <v>61</v>
      </c>
      <c r="B58" s="364" t="s">
        <v>62</v>
      </c>
      <c r="C58" s="357">
        <f t="shared" si="2"/>
        <v>0</v>
      </c>
      <c r="D58" s="366"/>
      <c r="E58" s="366"/>
      <c r="F58" s="359"/>
    </row>
    <row r="59" s="339" customFormat="1" ht="19" customHeight="1" spans="1:6">
      <c r="A59" s="355"/>
      <c r="B59" s="364" t="s">
        <v>63</v>
      </c>
      <c r="C59" s="357">
        <f t="shared" si="2"/>
        <v>0</v>
      </c>
      <c r="D59" s="366"/>
      <c r="E59" s="366"/>
      <c r="F59" s="359"/>
    </row>
    <row r="60" s="339" customFormat="1" ht="19" customHeight="1" spans="1:6">
      <c r="A60" s="355"/>
      <c r="B60" s="364" t="s">
        <v>64</v>
      </c>
      <c r="C60" s="357">
        <f t="shared" si="2"/>
        <v>0</v>
      </c>
      <c r="D60" s="366"/>
      <c r="E60" s="366"/>
      <c r="F60" s="359"/>
    </row>
    <row r="61" s="339" customFormat="1" ht="19" customHeight="1" spans="1:6">
      <c r="A61" s="355"/>
      <c r="B61" s="364" t="s">
        <v>65</v>
      </c>
      <c r="C61" s="357">
        <f t="shared" si="2"/>
        <v>0</v>
      </c>
      <c r="D61" s="366"/>
      <c r="E61" s="366"/>
      <c r="F61" s="359"/>
    </row>
    <row r="62" s="339" customFormat="1" ht="19" customHeight="1" spans="1:6">
      <c r="A62" s="355"/>
      <c r="B62" s="380" t="s">
        <v>66</v>
      </c>
      <c r="C62" s="357">
        <f t="shared" si="2"/>
        <v>0</v>
      </c>
      <c r="D62" s="381"/>
      <c r="E62" s="381"/>
      <c r="F62" s="359"/>
    </row>
    <row r="63" s="339" customFormat="1" ht="19" customHeight="1" spans="1:6">
      <c r="A63" s="355"/>
      <c r="B63" s="364" t="s">
        <v>67</v>
      </c>
      <c r="C63" s="357">
        <f t="shared" si="2"/>
        <v>0</v>
      </c>
      <c r="D63" s="366"/>
      <c r="E63" s="366"/>
      <c r="F63" s="359"/>
    </row>
    <row r="64" s="339" customFormat="1" ht="19" customHeight="1" spans="1:6">
      <c r="A64" s="374"/>
      <c r="B64" s="364" t="s">
        <v>68</v>
      </c>
      <c r="C64" s="357">
        <f t="shared" si="2"/>
        <v>0</v>
      </c>
      <c r="D64" s="366"/>
      <c r="E64" s="366"/>
      <c r="F64" s="359"/>
    </row>
    <row r="65" s="339" customFormat="1" ht="19" customHeight="1" spans="1:6">
      <c r="A65" s="355"/>
      <c r="B65" s="380" t="s">
        <v>69</v>
      </c>
      <c r="C65" s="357">
        <f t="shared" si="2"/>
        <v>0</v>
      </c>
      <c r="D65" s="381"/>
      <c r="E65" s="381"/>
      <c r="F65" s="359"/>
    </row>
    <row r="66" s="339" customFormat="1" ht="19" customHeight="1" spans="1:6">
      <c r="A66" s="374"/>
      <c r="B66" s="364" t="s">
        <v>70</v>
      </c>
      <c r="C66" s="357">
        <f t="shared" si="2"/>
        <v>0</v>
      </c>
      <c r="D66" s="366"/>
      <c r="E66" s="366"/>
      <c r="F66" s="359"/>
    </row>
    <row r="67" s="339" customFormat="1" ht="19" customHeight="1" spans="1:6">
      <c r="A67" s="355"/>
      <c r="B67" s="364" t="s">
        <v>71</v>
      </c>
      <c r="C67" s="357">
        <f t="shared" si="2"/>
        <v>0</v>
      </c>
      <c r="D67" s="366"/>
      <c r="E67" s="366"/>
      <c r="F67" s="359"/>
    </row>
    <row r="68" s="339" customFormat="1" ht="19" customHeight="1" spans="1:6">
      <c r="A68" s="355"/>
      <c r="B68" s="380" t="s">
        <v>72</v>
      </c>
      <c r="C68" s="357">
        <f t="shared" si="2"/>
        <v>0</v>
      </c>
      <c r="D68" s="381"/>
      <c r="E68" s="381"/>
      <c r="F68" s="359"/>
    </row>
    <row r="69" s="339" customFormat="1" ht="19" customHeight="1" spans="1:6">
      <c r="A69" s="382"/>
      <c r="B69" s="364" t="s">
        <v>73</v>
      </c>
      <c r="C69" s="357">
        <f t="shared" si="2"/>
        <v>0</v>
      </c>
      <c r="D69" s="366"/>
      <c r="E69" s="366"/>
      <c r="F69" s="359"/>
    </row>
  </sheetData>
  <mergeCells count="5">
    <mergeCell ref="A1:F1"/>
    <mergeCell ref="D3:E3"/>
    <mergeCell ref="B3:B4"/>
    <mergeCell ref="C3:C4"/>
    <mergeCell ref="F3:F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workbookViewId="0">
      <selection activeCell="C8" sqref="C8:H8"/>
    </sheetView>
  </sheetViews>
  <sheetFormatPr defaultColWidth="9" defaultRowHeight="13.5" outlineLevelCol="7"/>
  <cols>
    <col min="1" max="1" width="17" style="4" customWidth="1"/>
    <col min="2" max="2" width="23" style="4" customWidth="1"/>
    <col min="3" max="3" width="24.125" style="1" customWidth="1"/>
    <col min="4" max="4" width="11" style="1" customWidth="1"/>
    <col min="5" max="5" width="16.5" style="1" customWidth="1"/>
    <col min="6" max="6" width="10.9666666666667" style="1" customWidth="1"/>
    <col min="7" max="7" width="13.3666666666667" style="1" customWidth="1"/>
    <col min="8" max="8" width="4.75" style="1" customWidth="1"/>
    <col min="9" max="16384" width="9" style="1"/>
  </cols>
  <sheetData>
    <row r="1" s="1" customFormat="1" ht="25.5" spans="1:8">
      <c r="A1" s="5" t="s">
        <v>302</v>
      </c>
      <c r="B1" s="6"/>
      <c r="C1" s="7"/>
      <c r="D1" s="7"/>
      <c r="E1" s="7"/>
      <c r="F1" s="7"/>
      <c r="G1" s="7"/>
      <c r="H1" s="7"/>
    </row>
    <row r="2" s="2" customFormat="1" ht="20.25" spans="1:8">
      <c r="A2" s="8" t="s">
        <v>303</v>
      </c>
      <c r="B2" s="9"/>
      <c r="C2" s="10"/>
      <c r="D2" s="10"/>
      <c r="E2" s="10"/>
      <c r="F2" s="10"/>
      <c r="G2" s="10"/>
      <c r="H2" s="10"/>
    </row>
    <row r="3" s="1" customFormat="1" ht="26" customHeight="1" spans="1:8">
      <c r="A3" s="11" t="s">
        <v>304</v>
      </c>
      <c r="B3" s="12" t="s">
        <v>103</v>
      </c>
      <c r="C3" s="13"/>
      <c r="D3" s="13"/>
      <c r="E3" s="13"/>
      <c r="F3" s="13"/>
      <c r="G3" s="14"/>
      <c r="H3" s="14"/>
    </row>
    <row r="4" s="1" customFormat="1" ht="21" customHeight="1" spans="1:8">
      <c r="A4" s="11" t="s">
        <v>305</v>
      </c>
      <c r="B4" s="12" t="s">
        <v>306</v>
      </c>
      <c r="C4" s="13"/>
      <c r="D4" s="13"/>
      <c r="E4" s="13"/>
      <c r="F4" s="13"/>
      <c r="G4" s="14"/>
      <c r="H4" s="14"/>
    </row>
    <row r="5" s="1" customFormat="1" ht="40" customHeight="1" spans="1:8">
      <c r="A5" s="11" t="s">
        <v>307</v>
      </c>
      <c r="B5" s="15" t="s">
        <v>308</v>
      </c>
      <c r="C5" s="16"/>
      <c r="D5" s="16"/>
      <c r="E5" s="16"/>
      <c r="F5" s="16"/>
      <c r="G5" s="17"/>
      <c r="H5" s="17"/>
    </row>
    <row r="6" s="1" customFormat="1" ht="26" customHeight="1" spans="1:8">
      <c r="A6" s="11" t="s">
        <v>280</v>
      </c>
      <c r="B6" s="12"/>
      <c r="C6" s="14"/>
      <c r="D6" s="14"/>
      <c r="E6" s="14"/>
      <c r="F6" s="14"/>
      <c r="G6" s="14"/>
      <c r="H6" s="14"/>
    </row>
    <row r="7" s="1" customFormat="1" ht="18" customHeight="1" spans="1:8">
      <c r="A7" s="11" t="s">
        <v>309</v>
      </c>
      <c r="B7" s="18" t="s">
        <v>310</v>
      </c>
      <c r="C7" s="13"/>
      <c r="D7" s="13"/>
      <c r="E7" s="13"/>
      <c r="F7" s="13"/>
      <c r="G7" s="14"/>
      <c r="H7" s="14"/>
    </row>
    <row r="8" s="1" customFormat="1" ht="28.5" spans="1:8">
      <c r="A8" s="11"/>
      <c r="B8" s="12" t="s">
        <v>311</v>
      </c>
      <c r="C8" s="13" t="s">
        <v>312</v>
      </c>
      <c r="D8" s="13"/>
      <c r="E8" s="13"/>
      <c r="F8" s="13"/>
      <c r="G8" s="14"/>
      <c r="H8" s="14"/>
    </row>
    <row r="9" s="1" customFormat="1" ht="19" customHeight="1" spans="1:8">
      <c r="A9" s="11"/>
      <c r="B9" s="18" t="s">
        <v>313</v>
      </c>
      <c r="C9" s="13"/>
      <c r="D9" s="13"/>
      <c r="E9" s="13"/>
      <c r="F9" s="13"/>
      <c r="G9" s="14"/>
      <c r="H9" s="14"/>
    </row>
    <row r="10" s="1" customFormat="1" ht="18" customHeight="1" spans="1:8">
      <c r="A10" s="11" t="s">
        <v>314</v>
      </c>
      <c r="B10" s="12" t="s">
        <v>315</v>
      </c>
      <c r="C10" s="13"/>
      <c r="D10" s="13"/>
      <c r="E10" s="13"/>
      <c r="F10" s="13"/>
      <c r="G10" s="14"/>
      <c r="H10" s="14"/>
    </row>
    <row r="11" s="1" customFormat="1" ht="18" customHeight="1" spans="1:8">
      <c r="A11" s="11"/>
      <c r="B11" s="12" t="s">
        <v>316</v>
      </c>
      <c r="C11" s="13" t="s">
        <v>317</v>
      </c>
      <c r="D11" s="13"/>
      <c r="E11" s="13"/>
      <c r="F11" s="13"/>
      <c r="G11" s="14"/>
      <c r="H11" s="14"/>
    </row>
    <row r="12" s="1" customFormat="1" ht="18" customHeight="1" spans="1:8">
      <c r="A12" s="11"/>
      <c r="B12" s="12" t="s">
        <v>318</v>
      </c>
      <c r="C12" s="13" t="s">
        <v>319</v>
      </c>
      <c r="D12" s="13"/>
      <c r="E12" s="13"/>
      <c r="F12" s="13"/>
      <c r="G12" s="14"/>
      <c r="H12" s="14"/>
    </row>
    <row r="13" s="1" customFormat="1" ht="22" customHeight="1" spans="1:8">
      <c r="A13" s="11" t="s">
        <v>320</v>
      </c>
      <c r="B13" s="11" t="s">
        <v>321</v>
      </c>
      <c r="C13" s="13" t="s">
        <v>322</v>
      </c>
      <c r="D13" s="13"/>
      <c r="E13" s="13" t="s">
        <v>323</v>
      </c>
      <c r="F13" s="13" t="s">
        <v>322</v>
      </c>
      <c r="G13" s="14"/>
      <c r="H13" s="14"/>
    </row>
    <row r="14" s="1" customFormat="1" ht="18" customHeight="1" spans="1:8">
      <c r="A14" s="11"/>
      <c r="B14" s="11" t="s">
        <v>324</v>
      </c>
      <c r="C14" s="13" t="s">
        <v>325</v>
      </c>
      <c r="D14" s="13">
        <v>134.17</v>
      </c>
      <c r="E14" s="13" t="s">
        <v>326</v>
      </c>
      <c r="F14" s="13"/>
      <c r="G14" s="14"/>
      <c r="H14" s="14"/>
    </row>
    <row r="15" s="1" customFormat="1" ht="18" customHeight="1" spans="1:8">
      <c r="A15" s="11"/>
      <c r="B15" s="11"/>
      <c r="C15" s="13" t="s">
        <v>146</v>
      </c>
      <c r="D15" s="13">
        <v>12.48</v>
      </c>
      <c r="E15" s="13" t="s">
        <v>326</v>
      </c>
      <c r="F15" s="13"/>
      <c r="G15" s="14"/>
      <c r="H15" s="14"/>
    </row>
    <row r="16" s="1" customFormat="1" ht="18" customHeight="1" spans="1:8">
      <c r="A16" s="11"/>
      <c r="B16" s="11"/>
      <c r="C16" s="13" t="s">
        <v>3</v>
      </c>
      <c r="D16" s="13">
        <f>D14+D15</f>
        <v>146.65</v>
      </c>
      <c r="E16" s="13" t="s">
        <v>327</v>
      </c>
      <c r="F16" s="13">
        <v>146.65</v>
      </c>
      <c r="G16" s="14"/>
      <c r="H16" s="14"/>
    </row>
    <row r="17" s="1" customFormat="1" ht="18" customHeight="1" spans="1:8">
      <c r="A17" s="11"/>
      <c r="B17" s="11" t="s">
        <v>328</v>
      </c>
      <c r="C17" s="13" t="s">
        <v>329</v>
      </c>
      <c r="D17" s="13"/>
      <c r="E17" s="13" t="s">
        <v>330</v>
      </c>
      <c r="F17" s="13"/>
      <c r="G17" s="14"/>
      <c r="H17" s="14"/>
    </row>
    <row r="18" s="1" customFormat="1" ht="18" customHeight="1" spans="1:8">
      <c r="A18" s="11"/>
      <c r="B18" s="11"/>
      <c r="C18" s="13" t="s">
        <v>331</v>
      </c>
      <c r="D18" s="13"/>
      <c r="E18" s="13" t="s">
        <v>332</v>
      </c>
      <c r="F18" s="13">
        <f>SUM(F14:H17)</f>
        <v>146.65</v>
      </c>
      <c r="G18" s="14"/>
      <c r="H18" s="14"/>
    </row>
    <row r="19" s="1" customFormat="1" ht="18" customHeight="1" spans="1:8">
      <c r="A19" s="11"/>
      <c r="B19" s="11"/>
      <c r="C19" s="13" t="s">
        <v>3</v>
      </c>
      <c r="D19" s="13">
        <f>D17+D18</f>
        <v>0</v>
      </c>
      <c r="E19" s="13" t="s">
        <v>333</v>
      </c>
      <c r="F19" s="13"/>
      <c r="G19" s="14"/>
      <c r="H19" s="14"/>
    </row>
    <row r="20" s="1" customFormat="1" ht="18" customHeight="1" spans="1:8">
      <c r="A20" s="19" t="s">
        <v>281</v>
      </c>
      <c r="B20" s="19" t="s">
        <v>282</v>
      </c>
      <c r="C20" s="20" t="s">
        <v>283</v>
      </c>
      <c r="D20" s="20" t="s">
        <v>284</v>
      </c>
      <c r="E20" s="20" t="s">
        <v>334</v>
      </c>
      <c r="F20" s="20" t="s">
        <v>286</v>
      </c>
      <c r="G20" s="20" t="s">
        <v>287</v>
      </c>
      <c r="H20" s="20" t="s">
        <v>5</v>
      </c>
    </row>
    <row r="21" s="1" customFormat="1" ht="21" customHeight="1" spans="1:8">
      <c r="A21" s="11" t="s">
        <v>335</v>
      </c>
      <c r="B21" s="11" t="s">
        <v>336</v>
      </c>
      <c r="C21" s="13" t="s">
        <v>337</v>
      </c>
      <c r="D21" s="13" t="s">
        <v>338</v>
      </c>
      <c r="E21" s="13">
        <v>100</v>
      </c>
      <c r="F21" s="21" t="s">
        <v>339</v>
      </c>
      <c r="G21" s="13"/>
      <c r="H21" s="13" t="s">
        <v>264</v>
      </c>
    </row>
    <row r="22" s="1" customFormat="1" ht="21" customHeight="1" spans="1:8">
      <c r="A22" s="11"/>
      <c r="B22" s="11"/>
      <c r="C22" s="13" t="s">
        <v>340</v>
      </c>
      <c r="D22" s="13" t="s">
        <v>341</v>
      </c>
      <c r="E22" s="13">
        <v>100</v>
      </c>
      <c r="F22" s="21" t="s">
        <v>339</v>
      </c>
      <c r="G22" s="13"/>
      <c r="H22" s="13" t="s">
        <v>264</v>
      </c>
    </row>
    <row r="23" s="1" customFormat="1" ht="21" customHeight="1" spans="1:8">
      <c r="A23" s="11"/>
      <c r="B23" s="11"/>
      <c r="C23" s="13" t="s">
        <v>342</v>
      </c>
      <c r="D23" s="13" t="s">
        <v>338</v>
      </c>
      <c r="E23" s="13">
        <v>0</v>
      </c>
      <c r="F23" s="21" t="s">
        <v>339</v>
      </c>
      <c r="G23" s="13"/>
      <c r="H23" s="13" t="s">
        <v>264</v>
      </c>
    </row>
    <row r="24" s="1" customFormat="1" ht="21" customHeight="1" spans="1:8">
      <c r="A24" s="11"/>
      <c r="B24" s="11"/>
      <c r="C24" s="13" t="s">
        <v>343</v>
      </c>
      <c r="D24" s="13" t="s">
        <v>338</v>
      </c>
      <c r="E24" s="13">
        <v>100</v>
      </c>
      <c r="F24" s="21" t="s">
        <v>339</v>
      </c>
      <c r="G24" s="13"/>
      <c r="H24" s="13" t="s">
        <v>264</v>
      </c>
    </row>
    <row r="25" s="1" customFormat="1" ht="21" customHeight="1" spans="1:8">
      <c r="A25" s="11"/>
      <c r="B25" s="11" t="s">
        <v>344</v>
      </c>
      <c r="C25" s="13" t="s">
        <v>345</v>
      </c>
      <c r="D25" s="13" t="s">
        <v>346</v>
      </c>
      <c r="E25" s="13" t="s">
        <v>347</v>
      </c>
      <c r="F25" s="13"/>
      <c r="G25" s="13"/>
      <c r="H25" s="13" t="s">
        <v>264</v>
      </c>
    </row>
    <row r="26" s="1" customFormat="1" ht="21" customHeight="1" spans="1:8">
      <c r="A26" s="11"/>
      <c r="B26" s="11"/>
      <c r="C26" s="13" t="s">
        <v>348</v>
      </c>
      <c r="D26" s="13" t="s">
        <v>346</v>
      </c>
      <c r="E26" s="13" t="s">
        <v>349</v>
      </c>
      <c r="F26" s="13"/>
      <c r="G26" s="13"/>
      <c r="H26" s="13" t="s">
        <v>264</v>
      </c>
    </row>
    <row r="27" s="1" customFormat="1" ht="21" customHeight="1" spans="1:8">
      <c r="A27" s="11"/>
      <c r="B27" s="11" t="s">
        <v>350</v>
      </c>
      <c r="C27" s="13" t="s">
        <v>351</v>
      </c>
      <c r="D27" s="13" t="s">
        <v>346</v>
      </c>
      <c r="E27" s="13" t="s">
        <v>349</v>
      </c>
      <c r="F27" s="13"/>
      <c r="G27" s="13"/>
      <c r="H27" s="13" t="s">
        <v>264</v>
      </c>
    </row>
    <row r="28" s="1" customFormat="1" ht="21" customHeight="1" spans="1:8">
      <c r="A28" s="11"/>
      <c r="B28" s="11" t="s">
        <v>352</v>
      </c>
      <c r="C28" s="13" t="s">
        <v>353</v>
      </c>
      <c r="D28" s="13" t="s">
        <v>338</v>
      </c>
      <c r="E28" s="13">
        <v>100</v>
      </c>
      <c r="F28" s="21" t="s">
        <v>339</v>
      </c>
      <c r="G28" s="13"/>
      <c r="H28" s="13" t="s">
        <v>264</v>
      </c>
    </row>
    <row r="29" s="1" customFormat="1" ht="21" customHeight="1" spans="1:8">
      <c r="A29" s="11"/>
      <c r="B29" s="11" t="s">
        <v>354</v>
      </c>
      <c r="C29" s="13" t="s">
        <v>355</v>
      </c>
      <c r="D29" s="13" t="s">
        <v>346</v>
      </c>
      <c r="E29" s="13" t="s">
        <v>347</v>
      </c>
      <c r="F29" s="13"/>
      <c r="G29" s="13"/>
      <c r="H29" s="13" t="s">
        <v>264</v>
      </c>
    </row>
    <row r="30" s="1" customFormat="1" ht="21" customHeight="1" spans="1:8">
      <c r="A30" s="11"/>
      <c r="B30" s="11" t="s">
        <v>356</v>
      </c>
      <c r="C30" s="13" t="s">
        <v>357</v>
      </c>
      <c r="D30" s="13" t="s">
        <v>346</v>
      </c>
      <c r="E30" s="13" t="s">
        <v>349</v>
      </c>
      <c r="F30" s="13"/>
      <c r="G30" s="13"/>
      <c r="H30" s="13" t="s">
        <v>264</v>
      </c>
    </row>
    <row r="31" s="1" customFormat="1" ht="21" customHeight="1" spans="1:8">
      <c r="A31" s="11" t="s">
        <v>358</v>
      </c>
      <c r="B31" s="11" t="s">
        <v>359</v>
      </c>
      <c r="C31" s="13"/>
      <c r="D31" s="13"/>
      <c r="E31" s="13"/>
      <c r="F31" s="13"/>
      <c r="G31" s="13"/>
      <c r="H31" s="13" t="s">
        <v>264</v>
      </c>
    </row>
    <row r="32" s="1" customFormat="1" ht="21" customHeight="1" spans="1:8">
      <c r="A32" s="11"/>
      <c r="B32" s="11"/>
      <c r="C32" s="13"/>
      <c r="D32" s="13"/>
      <c r="E32" s="13"/>
      <c r="F32" s="13"/>
      <c r="G32" s="13"/>
      <c r="H32" s="13" t="s">
        <v>264</v>
      </c>
    </row>
    <row r="33" s="1" customFormat="1" ht="21" customHeight="1" spans="1:8">
      <c r="A33" s="11"/>
      <c r="B33" s="11"/>
      <c r="C33" s="13"/>
      <c r="D33" s="13"/>
      <c r="E33" s="13"/>
      <c r="F33" s="13"/>
      <c r="G33" s="13"/>
      <c r="H33" s="13" t="s">
        <v>264</v>
      </c>
    </row>
    <row r="34" s="1" customFormat="1" ht="21" customHeight="1" spans="1:8">
      <c r="A34" s="11"/>
      <c r="B34" s="11"/>
      <c r="C34" s="13"/>
      <c r="D34" s="13"/>
      <c r="E34" s="13"/>
      <c r="F34" s="13"/>
      <c r="G34" s="13"/>
      <c r="H34" s="13" t="s">
        <v>264</v>
      </c>
    </row>
    <row r="35" s="1" customFormat="1" ht="21" customHeight="1" spans="1:8">
      <c r="A35" s="11"/>
      <c r="B35" s="11" t="s">
        <v>360</v>
      </c>
      <c r="C35" s="13"/>
      <c r="D35" s="13"/>
      <c r="E35" s="13"/>
      <c r="F35" s="13"/>
      <c r="G35" s="13"/>
      <c r="H35" s="13" t="s">
        <v>264</v>
      </c>
    </row>
    <row r="36" s="1" customFormat="1" ht="21" customHeight="1" spans="1:8">
      <c r="A36" s="11"/>
      <c r="B36" s="11"/>
      <c r="C36" s="13"/>
      <c r="D36" s="13"/>
      <c r="E36" s="13"/>
      <c r="F36" s="13"/>
      <c r="G36" s="13"/>
      <c r="H36" s="13" t="s">
        <v>264</v>
      </c>
    </row>
    <row r="37" s="1" customFormat="1" ht="21" customHeight="1" spans="1:8">
      <c r="A37" s="11"/>
      <c r="B37" s="11" t="s">
        <v>361</v>
      </c>
      <c r="C37" s="13"/>
      <c r="D37" s="13"/>
      <c r="E37" s="13"/>
      <c r="F37" s="13"/>
      <c r="G37" s="13"/>
      <c r="H37" s="13" t="s">
        <v>264</v>
      </c>
    </row>
    <row r="38" s="1" customFormat="1" ht="21" customHeight="1" spans="1:8">
      <c r="A38" s="11"/>
      <c r="B38" s="11" t="s">
        <v>301</v>
      </c>
      <c r="C38" s="13"/>
      <c r="D38" s="13"/>
      <c r="E38" s="13"/>
      <c r="F38" s="13"/>
      <c r="G38" s="13"/>
      <c r="H38" s="13" t="s">
        <v>264</v>
      </c>
    </row>
    <row r="39" s="1" customFormat="1" ht="21" customHeight="1" spans="1:8">
      <c r="A39" s="11" t="s">
        <v>362</v>
      </c>
      <c r="B39" s="11" t="s">
        <v>363</v>
      </c>
      <c r="C39" s="13"/>
      <c r="D39" s="13"/>
      <c r="E39" s="13"/>
      <c r="F39" s="13"/>
      <c r="G39" s="13"/>
      <c r="H39" s="13" t="s">
        <v>264</v>
      </c>
    </row>
    <row r="40" s="1" customFormat="1" ht="21" customHeight="1" spans="1:8">
      <c r="A40" s="11"/>
      <c r="B40" s="11" t="s">
        <v>364</v>
      </c>
      <c r="C40" s="13"/>
      <c r="D40" s="13"/>
      <c r="E40" s="13"/>
      <c r="F40" s="13"/>
      <c r="G40" s="13"/>
      <c r="H40" s="13" t="s">
        <v>264</v>
      </c>
    </row>
    <row r="41" s="1" customFormat="1" ht="21" customHeight="1" spans="1:8">
      <c r="A41" s="11"/>
      <c r="B41" s="11" t="s">
        <v>365</v>
      </c>
      <c r="C41" s="13"/>
      <c r="D41" s="13"/>
      <c r="E41" s="13"/>
      <c r="F41" s="13"/>
      <c r="G41" s="13"/>
      <c r="H41" s="13" t="s">
        <v>264</v>
      </c>
    </row>
    <row r="42" s="3" customFormat="1" ht="24" customHeight="1" spans="1:8">
      <c r="A42" s="22" t="s">
        <v>366</v>
      </c>
      <c r="B42" s="22"/>
      <c r="C42" s="23" t="s">
        <v>367</v>
      </c>
      <c r="E42" s="23" t="s">
        <v>368</v>
      </c>
      <c r="F42" s="23"/>
      <c r="G42" s="23"/>
      <c r="H42" s="23"/>
    </row>
    <row r="43" s="3" customFormat="1" ht="24" customHeight="1" spans="1:8">
      <c r="A43" s="22" t="s">
        <v>369</v>
      </c>
      <c r="B43" s="22"/>
      <c r="C43" s="23" t="s">
        <v>367</v>
      </c>
      <c r="D43" s="23"/>
      <c r="E43" s="23" t="s">
        <v>370</v>
      </c>
      <c r="F43" s="23"/>
      <c r="G43" s="23"/>
      <c r="H43" s="23"/>
    </row>
    <row r="44" s="3" customFormat="1" ht="24" customHeight="1" spans="1:8">
      <c r="A44" s="22" t="s">
        <v>371</v>
      </c>
      <c r="B44" s="22"/>
      <c r="C44" s="23" t="s">
        <v>367</v>
      </c>
      <c r="D44" s="23"/>
      <c r="E44" s="23" t="s">
        <v>370</v>
      </c>
      <c r="F44" s="23"/>
      <c r="G44" s="23"/>
      <c r="H44" s="23"/>
    </row>
  </sheetData>
  <mergeCells count="32">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38"/>
    <mergeCell ref="A39:A41"/>
    <mergeCell ref="B14:B16"/>
    <mergeCell ref="B17:B19"/>
    <mergeCell ref="B21:B24"/>
    <mergeCell ref="B25:B26"/>
    <mergeCell ref="B31:B34"/>
    <mergeCell ref="B35:B36"/>
  </mergeCell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6"/>
  <sheetViews>
    <sheetView workbookViewId="0">
      <pane xSplit="5" ySplit="5" topLeftCell="F6" activePane="bottomRight" state="frozen"/>
      <selection/>
      <selection pane="topRight"/>
      <selection pane="bottomLeft"/>
      <selection pane="bottomRight" activeCell="R20" sqref="R20"/>
    </sheetView>
  </sheetViews>
  <sheetFormatPr defaultColWidth="9.01666666666667" defaultRowHeight="14.25"/>
  <cols>
    <col min="1" max="1" width="5.75" style="217" customWidth="1"/>
    <col min="2" max="2" width="10.4416666666667" style="218" customWidth="1"/>
    <col min="3" max="3" width="7.225" style="219" customWidth="1"/>
    <col min="4" max="4" width="15" style="220" customWidth="1"/>
    <col min="5" max="5" width="7.33333333333333" style="221" customWidth="1"/>
    <col min="6" max="6" width="7.55833333333333" style="221" customWidth="1"/>
    <col min="7" max="7" width="4.55833333333333" style="221" customWidth="1"/>
    <col min="8" max="8" width="6.225" style="221" customWidth="1"/>
    <col min="9" max="9" width="8.55833333333333" style="221" customWidth="1"/>
    <col min="10" max="10" width="14" style="221" customWidth="1"/>
    <col min="11" max="11" width="9.89166666666667" style="221" customWidth="1"/>
    <col min="12" max="12" width="9.33333333333333" style="221" customWidth="1"/>
    <col min="13" max="13" width="9.01666666666667" style="282" customWidth="1"/>
    <col min="14" max="16282" width="9.01666666666667" style="216" customWidth="1"/>
    <col min="16283" max="16365" width="9.01666666666667" style="223" customWidth="1"/>
    <col min="16366" max="16384" width="9.01666666666667" style="24"/>
  </cols>
  <sheetData>
    <row r="1" s="216" customFormat="1" spans="1:13">
      <c r="A1" s="217" t="s">
        <v>74</v>
      </c>
      <c r="B1" s="224"/>
      <c r="C1" s="225"/>
      <c r="D1" s="220"/>
      <c r="E1" s="221"/>
      <c r="F1" s="221"/>
      <c r="G1" s="221"/>
      <c r="H1" s="221"/>
      <c r="I1" s="221"/>
      <c r="J1" s="221"/>
      <c r="K1" s="221"/>
      <c r="L1" s="221"/>
      <c r="M1" s="282"/>
    </row>
    <row r="2" s="216" customFormat="1" ht="27" customHeight="1" spans="1:23">
      <c r="A2" s="226" t="s">
        <v>75</v>
      </c>
      <c r="B2" s="228"/>
      <c r="C2" s="228"/>
      <c r="D2" s="229"/>
      <c r="E2" s="226"/>
      <c r="F2" s="226"/>
      <c r="G2" s="226"/>
      <c r="H2" s="226"/>
      <c r="I2" s="226"/>
      <c r="J2" s="226"/>
      <c r="K2" s="226"/>
      <c r="L2" s="226"/>
      <c r="M2" s="226"/>
      <c r="N2" s="226"/>
      <c r="O2" s="226"/>
      <c r="P2" s="226"/>
      <c r="Q2" s="226"/>
      <c r="R2" s="226"/>
      <c r="S2" s="226"/>
      <c r="T2" s="226"/>
      <c r="U2" s="226"/>
      <c r="V2" s="226"/>
      <c r="W2" s="226"/>
    </row>
    <row r="3" s="216" customFormat="1" ht="27" customHeight="1" spans="1:23">
      <c r="A3" s="227" t="s">
        <v>76</v>
      </c>
      <c r="B3" s="228"/>
      <c r="C3" s="228"/>
      <c r="D3" s="229"/>
      <c r="E3" s="226"/>
      <c r="F3" s="226"/>
      <c r="G3" s="226"/>
      <c r="H3" s="226"/>
      <c r="I3" s="226"/>
      <c r="J3" s="226"/>
      <c r="K3" s="226"/>
      <c r="L3" s="226"/>
      <c r="M3" s="226"/>
      <c r="N3" s="226"/>
      <c r="O3" s="226"/>
      <c r="P3" s="226"/>
      <c r="Q3" s="226"/>
      <c r="R3" s="226"/>
      <c r="S3" s="226"/>
      <c r="T3" s="226"/>
      <c r="U3" s="226"/>
      <c r="V3" s="226"/>
      <c r="W3" s="226"/>
    </row>
    <row r="4" s="216" customFormat="1" ht="25" customHeight="1" spans="1:24">
      <c r="A4" s="230" t="s">
        <v>77</v>
      </c>
      <c r="B4" s="231" t="s">
        <v>78</v>
      </c>
      <c r="C4" s="231" t="s">
        <v>79</v>
      </c>
      <c r="D4" s="232" t="s">
        <v>80</v>
      </c>
      <c r="E4" s="232" t="s">
        <v>81</v>
      </c>
      <c r="F4" s="233" t="s">
        <v>82</v>
      </c>
      <c r="G4" s="234"/>
      <c r="H4" s="234"/>
      <c r="I4" s="232" t="s">
        <v>83</v>
      </c>
      <c r="J4" s="244" t="s">
        <v>84</v>
      </c>
      <c r="K4" s="244"/>
      <c r="L4" s="244"/>
      <c r="M4" s="324" t="s">
        <v>85</v>
      </c>
      <c r="N4" s="325"/>
      <c r="O4" s="325"/>
      <c r="P4" s="325"/>
      <c r="Q4" s="325"/>
      <c r="R4" s="325"/>
      <c r="S4" s="331"/>
      <c r="T4" s="332" t="s">
        <v>86</v>
      </c>
      <c r="U4" s="332"/>
      <c r="V4" s="332"/>
      <c r="W4" s="332"/>
      <c r="X4" s="333" t="s">
        <v>5</v>
      </c>
    </row>
    <row r="5" s="216" customFormat="1" ht="45" customHeight="1" spans="1:24">
      <c r="A5" s="230"/>
      <c r="B5" s="231"/>
      <c r="C5" s="231"/>
      <c r="D5" s="232"/>
      <c r="E5" s="232"/>
      <c r="F5" s="322" t="s">
        <v>87</v>
      </c>
      <c r="G5" s="323" t="s">
        <v>88</v>
      </c>
      <c r="H5" s="323" t="s">
        <v>89</v>
      </c>
      <c r="I5" s="232"/>
      <c r="J5" s="244" t="s">
        <v>3</v>
      </c>
      <c r="K5" s="244" t="s">
        <v>90</v>
      </c>
      <c r="L5" s="244" t="s">
        <v>91</v>
      </c>
      <c r="M5" s="326" t="s">
        <v>87</v>
      </c>
      <c r="N5" s="327" t="s">
        <v>92</v>
      </c>
      <c r="O5" s="327" t="s">
        <v>93</v>
      </c>
      <c r="P5" s="327" t="s">
        <v>94</v>
      </c>
      <c r="Q5" s="327" t="s">
        <v>95</v>
      </c>
      <c r="R5" s="327" t="s">
        <v>96</v>
      </c>
      <c r="S5" s="334" t="s">
        <v>97</v>
      </c>
      <c r="T5" s="335" t="s">
        <v>87</v>
      </c>
      <c r="U5" s="336" t="s">
        <v>98</v>
      </c>
      <c r="V5" s="336" t="s">
        <v>99</v>
      </c>
      <c r="W5" s="327" t="s">
        <v>100</v>
      </c>
      <c r="X5" s="337"/>
    </row>
    <row r="6" s="216" customFormat="1" ht="36" customHeight="1" spans="1:24">
      <c r="A6" s="237">
        <v>1</v>
      </c>
      <c r="B6" s="238" t="s">
        <v>101</v>
      </c>
      <c r="C6" s="238" t="s">
        <v>102</v>
      </c>
      <c r="D6" s="238" t="s">
        <v>103</v>
      </c>
      <c r="E6" s="238" t="s">
        <v>91</v>
      </c>
      <c r="F6" s="185">
        <v>13</v>
      </c>
      <c r="G6" s="185"/>
      <c r="H6" s="185">
        <v>13</v>
      </c>
      <c r="I6" s="328"/>
      <c r="J6" s="329">
        <v>13</v>
      </c>
      <c r="K6" s="330"/>
      <c r="L6" s="330">
        <v>13</v>
      </c>
      <c r="M6" s="330"/>
      <c r="N6" s="302"/>
      <c r="O6" s="302"/>
      <c r="P6" s="302"/>
      <c r="Q6" s="302"/>
      <c r="R6" s="302"/>
      <c r="S6" s="302"/>
      <c r="T6" s="302">
        <v>2</v>
      </c>
      <c r="U6" s="302">
        <v>2</v>
      </c>
      <c r="V6" s="302"/>
      <c r="W6" s="302"/>
      <c r="X6" s="302"/>
    </row>
    <row r="7" s="216" customFormat="1" spans="1:13">
      <c r="A7" s="221"/>
      <c r="B7" s="240"/>
      <c r="C7" s="241"/>
      <c r="D7" s="220"/>
      <c r="E7" s="221"/>
      <c r="F7" s="221"/>
      <c r="G7" s="221"/>
      <c r="H7" s="221"/>
      <c r="I7" s="221"/>
      <c r="J7" s="221"/>
      <c r="K7" s="221"/>
      <c r="L7" s="221"/>
      <c r="M7" s="282"/>
    </row>
    <row r="8" s="216" customFormat="1" spans="1:13">
      <c r="A8" s="221"/>
      <c r="B8" s="240"/>
      <c r="C8" s="241"/>
      <c r="D8" s="220"/>
      <c r="E8" s="221"/>
      <c r="F8" s="221"/>
      <c r="G8" s="221"/>
      <c r="H8" s="221"/>
      <c r="I8" s="221"/>
      <c r="J8" s="221"/>
      <c r="K8" s="221"/>
      <c r="L8" s="221"/>
      <c r="M8" s="282"/>
    </row>
    <row r="9" s="216" customFormat="1" spans="1:13">
      <c r="A9" s="221"/>
      <c r="B9" s="240"/>
      <c r="C9" s="241"/>
      <c r="D9" s="220"/>
      <c r="E9" s="221"/>
      <c r="F9" s="221"/>
      <c r="G9" s="221"/>
      <c r="H9" s="221"/>
      <c r="I9" s="221"/>
      <c r="J9" s="221"/>
      <c r="K9" s="221"/>
      <c r="L9" s="221"/>
      <c r="M9" s="282"/>
    </row>
    <row r="10" s="216" customFormat="1" spans="1:13">
      <c r="A10" s="221"/>
      <c r="B10" s="240"/>
      <c r="C10" s="241"/>
      <c r="D10" s="220"/>
      <c r="E10" s="221"/>
      <c r="F10" s="221"/>
      <c r="G10" s="221"/>
      <c r="H10" s="221"/>
      <c r="I10" s="221"/>
      <c r="J10" s="221"/>
      <c r="K10" s="221"/>
      <c r="L10" s="221"/>
      <c r="M10" s="282"/>
    </row>
    <row r="11" s="216" customFormat="1" spans="1:13">
      <c r="A11" s="221"/>
      <c r="B11" s="240"/>
      <c r="C11" s="241"/>
      <c r="D11" s="220"/>
      <c r="E11" s="221"/>
      <c r="F11" s="221"/>
      <c r="G11" s="221"/>
      <c r="H11" s="221"/>
      <c r="I11" s="221"/>
      <c r="J11" s="221"/>
      <c r="K11" s="221"/>
      <c r="L11" s="221"/>
      <c r="M11" s="282"/>
    </row>
    <row r="12" s="216" customFormat="1" spans="1:13">
      <c r="A12" s="221"/>
      <c r="B12" s="240"/>
      <c r="C12" s="241"/>
      <c r="D12" s="220"/>
      <c r="E12" s="221"/>
      <c r="F12" s="221"/>
      <c r="G12" s="221"/>
      <c r="H12" s="221"/>
      <c r="I12" s="221"/>
      <c r="J12" s="221"/>
      <c r="K12" s="221"/>
      <c r="L12" s="221"/>
      <c r="M12" s="282"/>
    </row>
    <row r="13" s="216" customFormat="1" spans="1:13">
      <c r="A13" s="221"/>
      <c r="B13" s="240"/>
      <c r="C13" s="241"/>
      <c r="D13" s="220"/>
      <c r="E13" s="221"/>
      <c r="F13" s="221"/>
      <c r="G13" s="221"/>
      <c r="H13" s="221"/>
      <c r="I13" s="221"/>
      <c r="J13" s="221"/>
      <c r="K13" s="221"/>
      <c r="L13" s="221"/>
      <c r="M13" s="282"/>
    </row>
    <row r="14" s="216" customFormat="1" spans="1:13">
      <c r="A14" s="221"/>
      <c r="B14" s="240"/>
      <c r="C14" s="241"/>
      <c r="D14" s="220"/>
      <c r="E14" s="221"/>
      <c r="F14" s="221"/>
      <c r="G14" s="221"/>
      <c r="H14" s="221"/>
      <c r="I14" s="221"/>
      <c r="J14" s="221"/>
      <c r="K14" s="221"/>
      <c r="L14" s="221"/>
      <c r="M14" s="282"/>
    </row>
    <row r="15" s="216" customFormat="1" spans="1:13">
      <c r="A15" s="221"/>
      <c r="B15" s="240"/>
      <c r="C15" s="241"/>
      <c r="D15" s="220"/>
      <c r="E15" s="221"/>
      <c r="F15" s="221"/>
      <c r="G15" s="221"/>
      <c r="H15" s="221"/>
      <c r="I15" s="221"/>
      <c r="J15" s="221"/>
      <c r="K15" s="221"/>
      <c r="L15" s="221"/>
      <c r="M15" s="282"/>
    </row>
    <row r="16" s="216" customFormat="1" spans="1:13">
      <c r="A16" s="221"/>
      <c r="B16" s="240"/>
      <c r="C16" s="241"/>
      <c r="D16" s="220"/>
      <c r="E16" s="221"/>
      <c r="F16" s="221"/>
      <c r="G16" s="221"/>
      <c r="H16" s="221"/>
      <c r="I16" s="221"/>
      <c r="J16" s="221"/>
      <c r="K16" s="221"/>
      <c r="L16" s="221"/>
      <c r="M16" s="282"/>
    </row>
    <row r="17" s="216" customFormat="1" spans="1:13">
      <c r="A17" s="221"/>
      <c r="B17" s="240"/>
      <c r="C17" s="241"/>
      <c r="D17" s="220"/>
      <c r="E17" s="221"/>
      <c r="F17" s="221"/>
      <c r="G17" s="221"/>
      <c r="H17" s="221"/>
      <c r="I17" s="221"/>
      <c r="J17" s="221"/>
      <c r="K17" s="221"/>
      <c r="L17" s="221"/>
      <c r="M17" s="282"/>
    </row>
    <row r="18" s="216" customFormat="1" spans="1:13">
      <c r="A18" s="221"/>
      <c r="B18" s="240"/>
      <c r="C18" s="241"/>
      <c r="D18" s="220"/>
      <c r="E18" s="221"/>
      <c r="F18" s="221"/>
      <c r="G18" s="221"/>
      <c r="H18" s="221"/>
      <c r="I18" s="221"/>
      <c r="J18" s="221"/>
      <c r="K18" s="221"/>
      <c r="L18" s="221"/>
      <c r="M18" s="282"/>
    </row>
    <row r="19" s="216" customFormat="1" spans="1:13">
      <c r="A19" s="221"/>
      <c r="B19" s="240"/>
      <c r="C19" s="241"/>
      <c r="D19" s="220"/>
      <c r="E19" s="221"/>
      <c r="F19" s="221"/>
      <c r="G19" s="221"/>
      <c r="H19" s="221"/>
      <c r="I19" s="221"/>
      <c r="J19" s="221"/>
      <c r="K19" s="221"/>
      <c r="L19" s="221"/>
      <c r="M19" s="282"/>
    </row>
    <row r="20" s="216" customFormat="1" spans="1:13">
      <c r="A20" s="221"/>
      <c r="B20" s="240"/>
      <c r="C20" s="241"/>
      <c r="D20" s="220"/>
      <c r="E20" s="221"/>
      <c r="F20" s="221"/>
      <c r="G20" s="221"/>
      <c r="H20" s="221"/>
      <c r="I20" s="221"/>
      <c r="J20" s="221"/>
      <c r="K20" s="221"/>
      <c r="L20" s="221"/>
      <c r="M20" s="282"/>
    </row>
    <row r="21" s="216" customFormat="1" spans="1:13">
      <c r="A21" s="221"/>
      <c r="B21" s="240"/>
      <c r="C21" s="241"/>
      <c r="D21" s="220"/>
      <c r="E21" s="221"/>
      <c r="F21" s="221"/>
      <c r="G21" s="221"/>
      <c r="H21" s="221"/>
      <c r="I21" s="221"/>
      <c r="J21" s="221"/>
      <c r="K21" s="221"/>
      <c r="L21" s="221"/>
      <c r="M21" s="282"/>
    </row>
    <row r="22" s="216" customFormat="1" spans="1:13">
      <c r="A22" s="221"/>
      <c r="B22" s="240"/>
      <c r="C22" s="241"/>
      <c r="D22" s="220"/>
      <c r="E22" s="221"/>
      <c r="F22" s="221"/>
      <c r="G22" s="221"/>
      <c r="H22" s="221"/>
      <c r="I22" s="221"/>
      <c r="J22" s="221"/>
      <c r="K22" s="221"/>
      <c r="L22" s="221"/>
      <c r="M22" s="282"/>
    </row>
    <row r="23" s="216" customFormat="1" spans="1:13">
      <c r="A23" s="221"/>
      <c r="B23" s="240"/>
      <c r="C23" s="241"/>
      <c r="D23" s="220"/>
      <c r="E23" s="221"/>
      <c r="F23" s="221"/>
      <c r="G23" s="221"/>
      <c r="H23" s="221"/>
      <c r="I23" s="221"/>
      <c r="J23" s="221"/>
      <c r="K23" s="221"/>
      <c r="L23" s="221"/>
      <c r="M23" s="282"/>
    </row>
    <row r="24" s="216" customFormat="1" spans="1:13">
      <c r="A24" s="221"/>
      <c r="B24" s="240"/>
      <c r="C24" s="241"/>
      <c r="D24" s="220"/>
      <c r="E24" s="221"/>
      <c r="F24" s="221"/>
      <c r="G24" s="221"/>
      <c r="H24" s="221"/>
      <c r="I24" s="221"/>
      <c r="J24" s="221"/>
      <c r="K24" s="221"/>
      <c r="L24" s="221"/>
      <c r="M24" s="282"/>
    </row>
    <row r="25" s="216" customFormat="1" spans="1:13">
      <c r="A25" s="221"/>
      <c r="B25" s="240"/>
      <c r="C25" s="241"/>
      <c r="D25" s="220"/>
      <c r="E25" s="221"/>
      <c r="F25" s="221"/>
      <c r="G25" s="221"/>
      <c r="H25" s="221"/>
      <c r="I25" s="221"/>
      <c r="J25" s="221"/>
      <c r="K25" s="221"/>
      <c r="L25" s="221"/>
      <c r="M25" s="282"/>
    </row>
    <row r="26" s="216" customFormat="1" spans="1:13">
      <c r="A26" s="221"/>
      <c r="B26" s="240"/>
      <c r="C26" s="241"/>
      <c r="D26" s="220"/>
      <c r="E26" s="221"/>
      <c r="F26" s="221"/>
      <c r="G26" s="221"/>
      <c r="H26" s="221"/>
      <c r="I26" s="221"/>
      <c r="J26" s="221"/>
      <c r="K26" s="221"/>
      <c r="L26" s="221"/>
      <c r="M26" s="282"/>
    </row>
    <row r="27" s="216" customFormat="1" spans="1:13">
      <c r="A27" s="221"/>
      <c r="B27" s="240"/>
      <c r="C27" s="241"/>
      <c r="D27" s="220"/>
      <c r="E27" s="221"/>
      <c r="F27" s="221"/>
      <c r="G27" s="221"/>
      <c r="H27" s="221"/>
      <c r="I27" s="221"/>
      <c r="J27" s="221"/>
      <c r="K27" s="221"/>
      <c r="L27" s="221"/>
      <c r="M27" s="282"/>
    </row>
    <row r="28" s="216" customFormat="1" spans="1:13">
      <c r="A28" s="221"/>
      <c r="B28" s="240"/>
      <c r="C28" s="241"/>
      <c r="D28" s="220"/>
      <c r="E28" s="221"/>
      <c r="F28" s="221"/>
      <c r="G28" s="221"/>
      <c r="H28" s="221"/>
      <c r="I28" s="221"/>
      <c r="J28" s="221"/>
      <c r="K28" s="221"/>
      <c r="L28" s="221"/>
      <c r="M28" s="282"/>
    </row>
    <row r="29" s="216" customFormat="1" spans="1:13">
      <c r="A29" s="221"/>
      <c r="B29" s="240"/>
      <c r="C29" s="241"/>
      <c r="D29" s="220"/>
      <c r="E29" s="221"/>
      <c r="F29" s="221"/>
      <c r="G29" s="221"/>
      <c r="H29" s="221"/>
      <c r="I29" s="221"/>
      <c r="J29" s="221"/>
      <c r="K29" s="221"/>
      <c r="L29" s="221"/>
      <c r="M29" s="282"/>
    </row>
    <row r="30" s="216" customFormat="1" spans="1:13">
      <c r="A30" s="221"/>
      <c r="B30" s="240"/>
      <c r="C30" s="241"/>
      <c r="D30" s="220"/>
      <c r="E30" s="221"/>
      <c r="F30" s="221"/>
      <c r="G30" s="221"/>
      <c r="H30" s="221"/>
      <c r="I30" s="221"/>
      <c r="J30" s="221"/>
      <c r="K30" s="221"/>
      <c r="L30" s="221"/>
      <c r="M30" s="282"/>
    </row>
    <row r="31" s="216" customFormat="1" spans="1:13">
      <c r="A31" s="221"/>
      <c r="B31" s="240"/>
      <c r="C31" s="241"/>
      <c r="D31" s="220"/>
      <c r="E31" s="221"/>
      <c r="F31" s="221"/>
      <c r="G31" s="221"/>
      <c r="H31" s="221"/>
      <c r="I31" s="221"/>
      <c r="J31" s="221"/>
      <c r="K31" s="221"/>
      <c r="L31" s="221"/>
      <c r="M31" s="282"/>
    </row>
    <row r="32" s="216" customFormat="1" spans="1:13">
      <c r="A32" s="221"/>
      <c r="B32" s="240"/>
      <c r="C32" s="241"/>
      <c r="D32" s="220"/>
      <c r="E32" s="221"/>
      <c r="F32" s="221"/>
      <c r="G32" s="221"/>
      <c r="H32" s="221"/>
      <c r="I32" s="221"/>
      <c r="J32" s="221"/>
      <c r="K32" s="221"/>
      <c r="L32" s="221"/>
      <c r="M32" s="282"/>
    </row>
    <row r="33" s="216" customFormat="1" spans="1:13">
      <c r="A33" s="221"/>
      <c r="B33" s="240"/>
      <c r="C33" s="241"/>
      <c r="D33" s="220"/>
      <c r="E33" s="221"/>
      <c r="F33" s="221"/>
      <c r="G33" s="221"/>
      <c r="H33" s="221"/>
      <c r="I33" s="221"/>
      <c r="J33" s="221"/>
      <c r="K33" s="221"/>
      <c r="L33" s="221"/>
      <c r="M33" s="282"/>
    </row>
    <row r="34" s="216" customFormat="1" spans="1:13">
      <c r="A34" s="221"/>
      <c r="B34" s="240"/>
      <c r="C34" s="241"/>
      <c r="D34" s="220"/>
      <c r="E34" s="221"/>
      <c r="F34" s="221"/>
      <c r="G34" s="221"/>
      <c r="H34" s="221"/>
      <c r="I34" s="221"/>
      <c r="J34" s="221"/>
      <c r="K34" s="221"/>
      <c r="L34" s="221"/>
      <c r="M34" s="282"/>
    </row>
    <row r="35" s="216" customFormat="1" spans="1:13">
      <c r="A35" s="221"/>
      <c r="B35" s="240"/>
      <c r="C35" s="241"/>
      <c r="D35" s="220"/>
      <c r="E35" s="221"/>
      <c r="F35" s="221"/>
      <c r="G35" s="221"/>
      <c r="H35" s="221"/>
      <c r="I35" s="221"/>
      <c r="J35" s="221"/>
      <c r="K35" s="221"/>
      <c r="L35" s="221"/>
      <c r="M35" s="282"/>
    </row>
    <row r="36" s="216" customFormat="1" spans="1:13">
      <c r="A36" s="221"/>
      <c r="B36" s="240"/>
      <c r="C36" s="241"/>
      <c r="D36" s="220"/>
      <c r="E36" s="221"/>
      <c r="F36" s="221"/>
      <c r="G36" s="221"/>
      <c r="H36" s="221"/>
      <c r="I36" s="221"/>
      <c r="J36" s="221"/>
      <c r="K36" s="221"/>
      <c r="L36" s="221"/>
      <c r="M36" s="282"/>
    </row>
    <row r="37" s="216" customFormat="1" spans="1:13">
      <c r="A37" s="221"/>
      <c r="B37" s="240"/>
      <c r="C37" s="241"/>
      <c r="D37" s="220"/>
      <c r="E37" s="221"/>
      <c r="F37" s="221"/>
      <c r="G37" s="221"/>
      <c r="H37" s="221"/>
      <c r="I37" s="221"/>
      <c r="J37" s="221"/>
      <c r="K37" s="221"/>
      <c r="L37" s="221"/>
      <c r="M37" s="282"/>
    </row>
    <row r="38" s="216" customFormat="1" spans="1:13">
      <c r="A38" s="221"/>
      <c r="B38" s="240"/>
      <c r="C38" s="241"/>
      <c r="D38" s="220"/>
      <c r="E38" s="221"/>
      <c r="F38" s="221"/>
      <c r="G38" s="221"/>
      <c r="H38" s="221"/>
      <c r="I38" s="221"/>
      <c r="J38" s="221"/>
      <c r="K38" s="221"/>
      <c r="L38" s="221"/>
      <c r="M38" s="282"/>
    </row>
    <row r="39" s="216" customFormat="1" spans="1:13">
      <c r="A39" s="221"/>
      <c r="B39" s="240"/>
      <c r="C39" s="241"/>
      <c r="D39" s="220"/>
      <c r="E39" s="221"/>
      <c r="F39" s="221"/>
      <c r="G39" s="221"/>
      <c r="H39" s="221"/>
      <c r="I39" s="221"/>
      <c r="J39" s="221"/>
      <c r="K39" s="221"/>
      <c r="L39" s="221"/>
      <c r="M39" s="282"/>
    </row>
    <row r="40" s="216" customFormat="1" spans="1:13">
      <c r="A40" s="221"/>
      <c r="B40" s="240"/>
      <c r="C40" s="241"/>
      <c r="D40" s="220"/>
      <c r="E40" s="221"/>
      <c r="F40" s="221"/>
      <c r="G40" s="221"/>
      <c r="H40" s="221"/>
      <c r="I40" s="221"/>
      <c r="J40" s="221"/>
      <c r="K40" s="221"/>
      <c r="L40" s="221"/>
      <c r="M40" s="282"/>
    </row>
    <row r="41" s="216" customFormat="1" spans="1:13">
      <c r="A41" s="221"/>
      <c r="B41" s="240"/>
      <c r="C41" s="241"/>
      <c r="D41" s="220"/>
      <c r="E41" s="221"/>
      <c r="F41" s="221"/>
      <c r="G41" s="221"/>
      <c r="H41" s="221"/>
      <c r="I41" s="221"/>
      <c r="J41" s="221"/>
      <c r="K41" s="221"/>
      <c r="L41" s="221"/>
      <c r="M41" s="282"/>
    </row>
    <row r="42" s="216" customFormat="1" spans="1:13">
      <c r="A42" s="221"/>
      <c r="B42" s="240"/>
      <c r="C42" s="241"/>
      <c r="D42" s="220"/>
      <c r="E42" s="221"/>
      <c r="F42" s="221"/>
      <c r="G42" s="221"/>
      <c r="H42" s="221"/>
      <c r="I42" s="221"/>
      <c r="J42" s="221"/>
      <c r="K42" s="221"/>
      <c r="L42" s="221"/>
      <c r="M42" s="282"/>
    </row>
    <row r="43" s="216" customFormat="1" spans="1:13">
      <c r="A43" s="221"/>
      <c r="B43" s="240"/>
      <c r="C43" s="241"/>
      <c r="D43" s="220"/>
      <c r="E43" s="221"/>
      <c r="F43" s="221"/>
      <c r="G43" s="221"/>
      <c r="H43" s="221"/>
      <c r="I43" s="221"/>
      <c r="J43" s="221"/>
      <c r="K43" s="221"/>
      <c r="L43" s="221"/>
      <c r="M43" s="282"/>
    </row>
    <row r="44" s="216" customFormat="1" spans="1:13">
      <c r="A44" s="221"/>
      <c r="B44" s="240"/>
      <c r="C44" s="241"/>
      <c r="D44" s="220"/>
      <c r="E44" s="221"/>
      <c r="F44" s="221"/>
      <c r="G44" s="221"/>
      <c r="H44" s="221"/>
      <c r="I44" s="221"/>
      <c r="J44" s="221"/>
      <c r="K44" s="221"/>
      <c r="L44" s="221"/>
      <c r="M44" s="282"/>
    </row>
    <row r="45" s="216" customFormat="1" spans="1:13">
      <c r="A45" s="221"/>
      <c r="B45" s="240"/>
      <c r="C45" s="241"/>
      <c r="D45" s="220"/>
      <c r="E45" s="221"/>
      <c r="F45" s="221"/>
      <c r="G45" s="221"/>
      <c r="H45" s="221"/>
      <c r="I45" s="221"/>
      <c r="J45" s="221"/>
      <c r="K45" s="221"/>
      <c r="L45" s="221"/>
      <c r="M45" s="282"/>
    </row>
    <row r="46" s="216" customFormat="1" spans="1:13">
      <c r="A46" s="221"/>
      <c r="B46" s="240"/>
      <c r="C46" s="241"/>
      <c r="D46" s="220"/>
      <c r="E46" s="221"/>
      <c r="F46" s="221"/>
      <c r="G46" s="221"/>
      <c r="H46" s="221"/>
      <c r="I46" s="221"/>
      <c r="J46" s="221"/>
      <c r="K46" s="221"/>
      <c r="L46" s="221"/>
      <c r="M46" s="282"/>
    </row>
    <row r="47" s="216" customFormat="1" spans="1:13">
      <c r="A47" s="221"/>
      <c r="B47" s="240"/>
      <c r="C47" s="241"/>
      <c r="D47" s="220"/>
      <c r="E47" s="221"/>
      <c r="F47" s="221"/>
      <c r="G47" s="221"/>
      <c r="H47" s="221"/>
      <c r="I47" s="221"/>
      <c r="J47" s="221"/>
      <c r="K47" s="221"/>
      <c r="L47" s="221"/>
      <c r="M47" s="282"/>
    </row>
    <row r="48" s="216" customFormat="1" spans="1:13">
      <c r="A48" s="221"/>
      <c r="B48" s="240"/>
      <c r="C48" s="241"/>
      <c r="D48" s="220"/>
      <c r="E48" s="221"/>
      <c r="F48" s="221"/>
      <c r="G48" s="221"/>
      <c r="H48" s="221"/>
      <c r="I48" s="221"/>
      <c r="J48" s="221"/>
      <c r="K48" s="221"/>
      <c r="L48" s="221"/>
      <c r="M48" s="282"/>
    </row>
    <row r="49" s="216" customFormat="1" spans="1:13">
      <c r="A49" s="221"/>
      <c r="B49" s="240"/>
      <c r="C49" s="241"/>
      <c r="D49" s="220"/>
      <c r="E49" s="221"/>
      <c r="F49" s="221"/>
      <c r="G49" s="221"/>
      <c r="H49" s="221"/>
      <c r="I49" s="221"/>
      <c r="J49" s="221"/>
      <c r="K49" s="221"/>
      <c r="L49" s="221"/>
      <c r="M49" s="282"/>
    </row>
    <row r="50" s="216" customFormat="1" spans="1:13">
      <c r="A50" s="221"/>
      <c r="B50" s="240"/>
      <c r="C50" s="241"/>
      <c r="D50" s="220"/>
      <c r="E50" s="221"/>
      <c r="F50" s="221"/>
      <c r="G50" s="221"/>
      <c r="H50" s="221"/>
      <c r="I50" s="221"/>
      <c r="J50" s="221"/>
      <c r="K50" s="221"/>
      <c r="L50" s="221"/>
      <c r="M50" s="282"/>
    </row>
    <row r="51" s="216" customFormat="1" spans="1:13">
      <c r="A51" s="221"/>
      <c r="B51" s="240"/>
      <c r="C51" s="241"/>
      <c r="D51" s="220"/>
      <c r="E51" s="221"/>
      <c r="F51" s="221"/>
      <c r="G51" s="221"/>
      <c r="H51" s="221"/>
      <c r="I51" s="221"/>
      <c r="J51" s="221"/>
      <c r="K51" s="221"/>
      <c r="L51" s="221"/>
      <c r="M51" s="282"/>
    </row>
    <row r="52" s="216" customFormat="1" spans="1:13">
      <c r="A52" s="221"/>
      <c r="B52" s="240"/>
      <c r="C52" s="241"/>
      <c r="D52" s="220"/>
      <c r="E52" s="221"/>
      <c r="F52" s="221"/>
      <c r="G52" s="221"/>
      <c r="H52" s="221"/>
      <c r="I52" s="221"/>
      <c r="J52" s="221"/>
      <c r="K52" s="221"/>
      <c r="L52" s="221"/>
      <c r="M52" s="282"/>
    </row>
    <row r="53" s="216" customFormat="1" spans="1:13">
      <c r="A53" s="221"/>
      <c r="B53" s="240"/>
      <c r="C53" s="241"/>
      <c r="D53" s="220"/>
      <c r="E53" s="221"/>
      <c r="F53" s="221"/>
      <c r="G53" s="221"/>
      <c r="H53" s="221"/>
      <c r="I53" s="221"/>
      <c r="J53" s="221"/>
      <c r="K53" s="221"/>
      <c r="L53" s="221"/>
      <c r="M53" s="282"/>
    </row>
    <row r="54" s="216" customFormat="1" spans="1:13">
      <c r="A54" s="221"/>
      <c r="B54" s="240"/>
      <c r="C54" s="241"/>
      <c r="D54" s="220"/>
      <c r="E54" s="221"/>
      <c r="F54" s="221"/>
      <c r="G54" s="221"/>
      <c r="H54" s="221"/>
      <c r="I54" s="221"/>
      <c r="J54" s="221"/>
      <c r="K54" s="221"/>
      <c r="L54" s="221"/>
      <c r="M54" s="282"/>
    </row>
    <row r="55" s="216" customFormat="1" spans="1:13">
      <c r="A55" s="221"/>
      <c r="B55" s="240"/>
      <c r="C55" s="241"/>
      <c r="D55" s="220"/>
      <c r="E55" s="221"/>
      <c r="F55" s="221"/>
      <c r="G55" s="221"/>
      <c r="H55" s="221"/>
      <c r="I55" s="221"/>
      <c r="J55" s="221"/>
      <c r="K55" s="221"/>
      <c r="L55" s="221"/>
      <c r="M55" s="282"/>
    </row>
    <row r="56" s="216" customFormat="1" spans="1:13">
      <c r="A56" s="221"/>
      <c r="B56" s="240"/>
      <c r="C56" s="241"/>
      <c r="D56" s="220"/>
      <c r="E56" s="221"/>
      <c r="F56" s="221"/>
      <c r="G56" s="221"/>
      <c r="H56" s="221"/>
      <c r="I56" s="221"/>
      <c r="J56" s="221"/>
      <c r="K56" s="221"/>
      <c r="L56" s="221"/>
      <c r="M56" s="282"/>
    </row>
    <row r="57" s="216" customFormat="1" spans="1:13">
      <c r="A57" s="221"/>
      <c r="B57" s="240"/>
      <c r="C57" s="241"/>
      <c r="D57" s="220"/>
      <c r="E57" s="221"/>
      <c r="F57" s="221"/>
      <c r="G57" s="221"/>
      <c r="H57" s="221"/>
      <c r="I57" s="221"/>
      <c r="J57" s="221"/>
      <c r="K57" s="221"/>
      <c r="L57" s="221"/>
      <c r="M57" s="282"/>
    </row>
    <row r="58" s="216" customFormat="1" spans="1:13">
      <c r="A58" s="221"/>
      <c r="B58" s="240"/>
      <c r="C58" s="241"/>
      <c r="D58" s="220"/>
      <c r="E58" s="221"/>
      <c r="F58" s="221"/>
      <c r="G58" s="221"/>
      <c r="H58" s="221"/>
      <c r="I58" s="221"/>
      <c r="J58" s="221"/>
      <c r="K58" s="221"/>
      <c r="L58" s="221"/>
      <c r="M58" s="282"/>
    </row>
    <row r="59" s="216" customFormat="1" spans="1:13">
      <c r="A59" s="221"/>
      <c r="B59" s="240"/>
      <c r="C59" s="241"/>
      <c r="D59" s="220"/>
      <c r="E59" s="221"/>
      <c r="F59" s="221"/>
      <c r="G59" s="221"/>
      <c r="H59" s="221"/>
      <c r="I59" s="221"/>
      <c r="J59" s="221"/>
      <c r="K59" s="221"/>
      <c r="L59" s="221"/>
      <c r="M59" s="282"/>
    </row>
    <row r="60" s="216" customFormat="1" spans="1:13">
      <c r="A60" s="221"/>
      <c r="B60" s="240"/>
      <c r="C60" s="241"/>
      <c r="D60" s="220"/>
      <c r="E60" s="221"/>
      <c r="F60" s="221"/>
      <c r="G60" s="221"/>
      <c r="H60" s="221"/>
      <c r="I60" s="221"/>
      <c r="J60" s="221"/>
      <c r="K60" s="221"/>
      <c r="L60" s="221"/>
      <c r="M60" s="282"/>
    </row>
    <row r="61" s="216" customFormat="1" spans="1:13">
      <c r="A61" s="221"/>
      <c r="B61" s="240"/>
      <c r="C61" s="241"/>
      <c r="D61" s="220"/>
      <c r="E61" s="221"/>
      <c r="F61" s="221"/>
      <c r="G61" s="221"/>
      <c r="H61" s="221"/>
      <c r="I61" s="221"/>
      <c r="J61" s="221"/>
      <c r="K61" s="221"/>
      <c r="L61" s="221"/>
      <c r="M61" s="282"/>
    </row>
    <row r="62" s="216" customFormat="1" spans="1:13">
      <c r="A62" s="221"/>
      <c r="B62" s="240"/>
      <c r="C62" s="241"/>
      <c r="D62" s="220"/>
      <c r="E62" s="221"/>
      <c r="F62" s="221"/>
      <c r="G62" s="221"/>
      <c r="H62" s="221"/>
      <c r="I62" s="221"/>
      <c r="J62" s="221"/>
      <c r="K62" s="221"/>
      <c r="L62" s="221"/>
      <c r="M62" s="282"/>
    </row>
    <row r="63" s="216" customFormat="1" spans="1:13">
      <c r="A63" s="221"/>
      <c r="B63" s="240"/>
      <c r="C63" s="241"/>
      <c r="D63" s="220"/>
      <c r="E63" s="221"/>
      <c r="F63" s="221"/>
      <c r="G63" s="221"/>
      <c r="H63" s="221"/>
      <c r="I63" s="221"/>
      <c r="J63" s="221"/>
      <c r="K63" s="221"/>
      <c r="L63" s="221"/>
      <c r="M63" s="282"/>
    </row>
    <row r="64" s="216" customFormat="1" spans="1:13">
      <c r="A64" s="221"/>
      <c r="B64" s="240"/>
      <c r="C64" s="241"/>
      <c r="D64" s="220"/>
      <c r="E64" s="221"/>
      <c r="F64" s="221"/>
      <c r="G64" s="221"/>
      <c r="H64" s="221"/>
      <c r="I64" s="221"/>
      <c r="J64" s="221"/>
      <c r="K64" s="221"/>
      <c r="L64" s="221"/>
      <c r="M64" s="282"/>
    </row>
    <row r="65" s="216" customFormat="1" spans="1:13">
      <c r="A65" s="221"/>
      <c r="B65" s="240"/>
      <c r="C65" s="241"/>
      <c r="D65" s="220"/>
      <c r="E65" s="221"/>
      <c r="F65" s="221"/>
      <c r="G65" s="221"/>
      <c r="H65" s="221"/>
      <c r="I65" s="221"/>
      <c r="J65" s="221"/>
      <c r="K65" s="221"/>
      <c r="L65" s="221"/>
      <c r="M65" s="282"/>
    </row>
    <row r="66" s="216" customFormat="1" spans="1:13">
      <c r="A66" s="221"/>
      <c r="B66" s="240"/>
      <c r="C66" s="241"/>
      <c r="D66" s="220"/>
      <c r="E66" s="221"/>
      <c r="F66" s="221"/>
      <c r="G66" s="221"/>
      <c r="H66" s="221"/>
      <c r="I66" s="221"/>
      <c r="J66" s="221"/>
      <c r="K66" s="221"/>
      <c r="L66" s="221"/>
      <c r="M66" s="282"/>
    </row>
    <row r="67" s="216" customFormat="1" spans="1:13">
      <c r="A67" s="221"/>
      <c r="B67" s="240"/>
      <c r="C67" s="241"/>
      <c r="D67" s="220"/>
      <c r="E67" s="221"/>
      <c r="F67" s="221"/>
      <c r="G67" s="221"/>
      <c r="H67" s="221"/>
      <c r="I67" s="221"/>
      <c r="J67" s="221"/>
      <c r="K67" s="221"/>
      <c r="L67" s="221"/>
      <c r="M67" s="282"/>
    </row>
    <row r="68" s="216" customFormat="1" spans="1:13">
      <c r="A68" s="221"/>
      <c r="B68" s="240"/>
      <c r="C68" s="241"/>
      <c r="D68" s="220"/>
      <c r="E68" s="221"/>
      <c r="F68" s="221"/>
      <c r="G68" s="221"/>
      <c r="H68" s="221"/>
      <c r="I68" s="221"/>
      <c r="J68" s="221"/>
      <c r="K68" s="221"/>
      <c r="L68" s="221"/>
      <c r="M68" s="282"/>
    </row>
    <row r="69" s="216" customFormat="1" spans="1:13">
      <c r="A69" s="221"/>
      <c r="B69" s="240"/>
      <c r="C69" s="241"/>
      <c r="D69" s="220"/>
      <c r="E69" s="221"/>
      <c r="F69" s="221"/>
      <c r="G69" s="221"/>
      <c r="H69" s="221"/>
      <c r="I69" s="221"/>
      <c r="J69" s="221"/>
      <c r="K69" s="221"/>
      <c r="L69" s="221"/>
      <c r="M69" s="282"/>
    </row>
    <row r="70" s="216" customFormat="1" spans="1:13">
      <c r="A70" s="221"/>
      <c r="B70" s="240"/>
      <c r="C70" s="241"/>
      <c r="D70" s="220"/>
      <c r="E70" s="221"/>
      <c r="F70" s="221"/>
      <c r="G70" s="221"/>
      <c r="H70" s="221"/>
      <c r="I70" s="221"/>
      <c r="J70" s="221"/>
      <c r="K70" s="221"/>
      <c r="L70" s="221"/>
      <c r="M70" s="282"/>
    </row>
    <row r="71" s="216" customFormat="1" spans="1:13">
      <c r="A71" s="221"/>
      <c r="B71" s="240"/>
      <c r="C71" s="241"/>
      <c r="D71" s="220"/>
      <c r="E71" s="221"/>
      <c r="F71" s="221"/>
      <c r="G71" s="221"/>
      <c r="H71" s="221"/>
      <c r="I71" s="221"/>
      <c r="J71" s="221"/>
      <c r="K71" s="221"/>
      <c r="L71" s="221"/>
      <c r="M71" s="282"/>
    </row>
    <row r="72" s="216" customFormat="1" spans="1:13">
      <c r="A72" s="221"/>
      <c r="B72" s="240"/>
      <c r="C72" s="241"/>
      <c r="D72" s="220"/>
      <c r="E72" s="221"/>
      <c r="F72" s="221"/>
      <c r="G72" s="221"/>
      <c r="H72" s="221"/>
      <c r="I72" s="221"/>
      <c r="J72" s="221"/>
      <c r="K72" s="221"/>
      <c r="L72" s="221"/>
      <c r="M72" s="282"/>
    </row>
    <row r="73" s="216" customFormat="1" spans="1:13">
      <c r="A73" s="221"/>
      <c r="B73" s="240"/>
      <c r="C73" s="241"/>
      <c r="D73" s="220"/>
      <c r="E73" s="221"/>
      <c r="F73" s="221"/>
      <c r="G73" s="221"/>
      <c r="H73" s="221"/>
      <c r="I73" s="221"/>
      <c r="J73" s="221"/>
      <c r="K73" s="221"/>
      <c r="L73" s="221"/>
      <c r="M73" s="282"/>
    </row>
    <row r="74" s="216" customFormat="1" spans="1:13">
      <c r="A74" s="221"/>
      <c r="B74" s="240"/>
      <c r="C74" s="241"/>
      <c r="D74" s="220"/>
      <c r="E74" s="221"/>
      <c r="F74" s="221"/>
      <c r="G74" s="221"/>
      <c r="H74" s="221"/>
      <c r="I74" s="221"/>
      <c r="J74" s="221"/>
      <c r="K74" s="221"/>
      <c r="L74" s="221"/>
      <c r="M74" s="282"/>
    </row>
    <row r="75" s="216" customFormat="1" spans="1:13">
      <c r="A75" s="221"/>
      <c r="B75" s="240"/>
      <c r="C75" s="241"/>
      <c r="D75" s="220"/>
      <c r="E75" s="221"/>
      <c r="F75" s="221"/>
      <c r="G75" s="221"/>
      <c r="H75" s="221"/>
      <c r="I75" s="221"/>
      <c r="J75" s="221"/>
      <c r="K75" s="221"/>
      <c r="L75" s="221"/>
      <c r="M75" s="282"/>
    </row>
    <row r="76" s="216" customFormat="1" spans="1:13">
      <c r="A76" s="221"/>
      <c r="B76" s="240"/>
      <c r="C76" s="241"/>
      <c r="D76" s="220"/>
      <c r="E76" s="221"/>
      <c r="F76" s="221"/>
      <c r="G76" s="221"/>
      <c r="H76" s="221"/>
      <c r="I76" s="221"/>
      <c r="J76" s="221"/>
      <c r="K76" s="221"/>
      <c r="L76" s="221"/>
      <c r="M76" s="282"/>
    </row>
    <row r="77" s="216" customFormat="1" spans="1:13">
      <c r="A77" s="221"/>
      <c r="B77" s="240"/>
      <c r="C77" s="241"/>
      <c r="D77" s="220"/>
      <c r="E77" s="221"/>
      <c r="F77" s="221"/>
      <c r="G77" s="221"/>
      <c r="H77" s="221"/>
      <c r="I77" s="221"/>
      <c r="J77" s="221"/>
      <c r="K77" s="221"/>
      <c r="L77" s="221"/>
      <c r="M77" s="282"/>
    </row>
    <row r="78" s="216" customFormat="1" spans="1:13">
      <c r="A78" s="221"/>
      <c r="B78" s="240"/>
      <c r="C78" s="241"/>
      <c r="D78" s="220"/>
      <c r="E78" s="221"/>
      <c r="F78" s="221"/>
      <c r="G78" s="221"/>
      <c r="H78" s="221"/>
      <c r="I78" s="221"/>
      <c r="J78" s="221"/>
      <c r="K78" s="221"/>
      <c r="L78" s="221"/>
      <c r="M78" s="282"/>
    </row>
    <row r="79" s="216" customFormat="1" spans="1:13">
      <c r="A79" s="221"/>
      <c r="B79" s="240"/>
      <c r="C79" s="241"/>
      <c r="D79" s="220"/>
      <c r="E79" s="221"/>
      <c r="F79" s="221"/>
      <c r="G79" s="221"/>
      <c r="H79" s="221"/>
      <c r="I79" s="221"/>
      <c r="J79" s="221"/>
      <c r="K79" s="221"/>
      <c r="L79" s="221"/>
      <c r="M79" s="282"/>
    </row>
    <row r="80" s="216" customFormat="1" spans="1:13">
      <c r="A80" s="221"/>
      <c r="B80" s="240"/>
      <c r="C80" s="241"/>
      <c r="D80" s="220"/>
      <c r="E80" s="221"/>
      <c r="F80" s="221"/>
      <c r="G80" s="221"/>
      <c r="H80" s="221"/>
      <c r="I80" s="221"/>
      <c r="J80" s="221"/>
      <c r="K80" s="221"/>
      <c r="L80" s="221"/>
      <c r="M80" s="282"/>
    </row>
    <row r="81" s="216" customFormat="1" spans="1:13">
      <c r="A81" s="221"/>
      <c r="B81" s="240"/>
      <c r="C81" s="241"/>
      <c r="D81" s="220"/>
      <c r="E81" s="221"/>
      <c r="F81" s="221"/>
      <c r="G81" s="221"/>
      <c r="H81" s="221"/>
      <c r="I81" s="221"/>
      <c r="J81" s="221"/>
      <c r="K81" s="221"/>
      <c r="L81" s="221"/>
      <c r="M81" s="282"/>
    </row>
    <row r="82" s="216" customFormat="1" spans="1:13">
      <c r="A82" s="221"/>
      <c r="B82" s="240"/>
      <c r="C82" s="241"/>
      <c r="D82" s="220"/>
      <c r="E82" s="221"/>
      <c r="F82" s="221"/>
      <c r="G82" s="221"/>
      <c r="H82" s="221"/>
      <c r="I82" s="221"/>
      <c r="J82" s="221"/>
      <c r="K82" s="221"/>
      <c r="L82" s="221"/>
      <c r="M82" s="282"/>
    </row>
    <row r="83" s="216" customFormat="1" spans="1:13">
      <c r="A83" s="221"/>
      <c r="B83" s="240"/>
      <c r="C83" s="241"/>
      <c r="D83" s="220"/>
      <c r="E83" s="221"/>
      <c r="F83" s="221"/>
      <c r="G83" s="221"/>
      <c r="H83" s="221"/>
      <c r="I83" s="221"/>
      <c r="J83" s="221"/>
      <c r="K83" s="221"/>
      <c r="L83" s="221"/>
      <c r="M83" s="282"/>
    </row>
    <row r="84" s="216" customFormat="1" spans="1:13">
      <c r="A84" s="221"/>
      <c r="B84" s="240"/>
      <c r="C84" s="241"/>
      <c r="D84" s="220"/>
      <c r="E84" s="221"/>
      <c r="F84" s="221"/>
      <c r="G84" s="221"/>
      <c r="H84" s="221"/>
      <c r="I84" s="221"/>
      <c r="J84" s="221"/>
      <c r="K84" s="221"/>
      <c r="L84" s="221"/>
      <c r="M84" s="282"/>
    </row>
    <row r="85" s="216" customFormat="1" spans="1:13">
      <c r="A85" s="221"/>
      <c r="B85" s="240"/>
      <c r="C85" s="241"/>
      <c r="D85" s="220"/>
      <c r="E85" s="221"/>
      <c r="F85" s="221"/>
      <c r="G85" s="221"/>
      <c r="H85" s="221"/>
      <c r="I85" s="221"/>
      <c r="J85" s="221"/>
      <c r="K85" s="221"/>
      <c r="L85" s="221"/>
      <c r="M85" s="282"/>
    </row>
    <row r="86" s="216" customFormat="1" spans="1:13">
      <c r="A86" s="221"/>
      <c r="B86" s="240"/>
      <c r="C86" s="241"/>
      <c r="D86" s="220"/>
      <c r="E86" s="221"/>
      <c r="F86" s="221"/>
      <c r="G86" s="221"/>
      <c r="H86" s="221"/>
      <c r="I86" s="221"/>
      <c r="J86" s="221"/>
      <c r="K86" s="221"/>
      <c r="L86" s="221"/>
      <c r="M86" s="282"/>
    </row>
    <row r="87" s="216" customFormat="1" spans="1:13">
      <c r="A87" s="221"/>
      <c r="B87" s="240"/>
      <c r="C87" s="241"/>
      <c r="D87" s="220"/>
      <c r="E87" s="221"/>
      <c r="F87" s="221"/>
      <c r="G87" s="221"/>
      <c r="H87" s="221"/>
      <c r="I87" s="221"/>
      <c r="J87" s="221"/>
      <c r="K87" s="221"/>
      <c r="L87" s="221"/>
      <c r="M87" s="282"/>
    </row>
    <row r="88" s="216" customFormat="1" spans="1:13">
      <c r="A88" s="221"/>
      <c r="B88" s="240"/>
      <c r="C88" s="241"/>
      <c r="D88" s="220"/>
      <c r="E88" s="221"/>
      <c r="F88" s="221"/>
      <c r="G88" s="221"/>
      <c r="H88" s="221"/>
      <c r="I88" s="221"/>
      <c r="J88" s="221"/>
      <c r="K88" s="221"/>
      <c r="L88" s="221"/>
      <c r="M88" s="282"/>
    </row>
    <row r="89" s="216" customFormat="1" spans="1:13">
      <c r="A89" s="221"/>
      <c r="B89" s="240"/>
      <c r="C89" s="241"/>
      <c r="D89" s="220"/>
      <c r="E89" s="221"/>
      <c r="F89" s="221"/>
      <c r="G89" s="221"/>
      <c r="H89" s="221"/>
      <c r="I89" s="221"/>
      <c r="J89" s="221"/>
      <c r="K89" s="221"/>
      <c r="L89" s="221"/>
      <c r="M89" s="282"/>
    </row>
    <row r="90" s="216" customFormat="1" spans="1:13">
      <c r="A90" s="221"/>
      <c r="B90" s="240"/>
      <c r="C90" s="241"/>
      <c r="D90" s="220"/>
      <c r="E90" s="221"/>
      <c r="F90" s="221"/>
      <c r="G90" s="221"/>
      <c r="H90" s="221"/>
      <c r="I90" s="221"/>
      <c r="J90" s="221"/>
      <c r="K90" s="221"/>
      <c r="L90" s="221"/>
      <c r="M90" s="282"/>
    </row>
    <row r="91" s="216" customFormat="1" spans="1:13">
      <c r="A91" s="221"/>
      <c r="B91" s="240"/>
      <c r="C91" s="241"/>
      <c r="D91" s="220"/>
      <c r="E91" s="221"/>
      <c r="F91" s="221"/>
      <c r="G91" s="221"/>
      <c r="H91" s="221"/>
      <c r="I91" s="221"/>
      <c r="J91" s="221"/>
      <c r="K91" s="221"/>
      <c r="L91" s="221"/>
      <c r="M91" s="282"/>
    </row>
    <row r="92" s="216" customFormat="1" spans="1:13">
      <c r="A92" s="221"/>
      <c r="B92" s="240"/>
      <c r="C92" s="241"/>
      <c r="D92" s="220"/>
      <c r="E92" s="221"/>
      <c r="F92" s="221"/>
      <c r="G92" s="221"/>
      <c r="H92" s="221"/>
      <c r="I92" s="221"/>
      <c r="J92" s="221"/>
      <c r="K92" s="221"/>
      <c r="L92" s="221"/>
      <c r="M92" s="282"/>
    </row>
    <row r="93" s="216" customFormat="1" spans="1:13">
      <c r="A93" s="221"/>
      <c r="B93" s="240"/>
      <c r="C93" s="241"/>
      <c r="D93" s="220"/>
      <c r="E93" s="221"/>
      <c r="F93" s="221"/>
      <c r="G93" s="221"/>
      <c r="H93" s="221"/>
      <c r="I93" s="221"/>
      <c r="J93" s="221"/>
      <c r="K93" s="221"/>
      <c r="L93" s="221"/>
      <c r="M93" s="282"/>
    </row>
    <row r="94" s="216" customFormat="1" spans="1:13">
      <c r="A94" s="221"/>
      <c r="B94" s="240"/>
      <c r="C94" s="241"/>
      <c r="D94" s="220"/>
      <c r="E94" s="221"/>
      <c r="F94" s="221"/>
      <c r="G94" s="221"/>
      <c r="H94" s="221"/>
      <c r="I94" s="221"/>
      <c r="J94" s="221"/>
      <c r="K94" s="221"/>
      <c r="L94" s="221"/>
      <c r="M94" s="282"/>
    </row>
    <row r="95" s="216" customFormat="1" spans="1:13">
      <c r="A95" s="221"/>
      <c r="B95" s="240"/>
      <c r="C95" s="241"/>
      <c r="D95" s="220"/>
      <c r="E95" s="221"/>
      <c r="F95" s="221"/>
      <c r="G95" s="221"/>
      <c r="H95" s="221"/>
      <c r="I95" s="221"/>
      <c r="J95" s="221"/>
      <c r="K95" s="221"/>
      <c r="L95" s="221"/>
      <c r="M95" s="282"/>
    </row>
    <row r="96" s="216" customFormat="1" spans="1:13">
      <c r="A96" s="221"/>
      <c r="B96" s="240"/>
      <c r="C96" s="241"/>
      <c r="D96" s="220"/>
      <c r="E96" s="221"/>
      <c r="F96" s="221"/>
      <c r="G96" s="221"/>
      <c r="H96" s="221"/>
      <c r="I96" s="221"/>
      <c r="J96" s="221"/>
      <c r="K96" s="221"/>
      <c r="L96" s="221"/>
      <c r="M96" s="282"/>
    </row>
    <row r="97" s="216" customFormat="1" spans="1:13">
      <c r="A97" s="221"/>
      <c r="B97" s="240"/>
      <c r="C97" s="241"/>
      <c r="D97" s="220"/>
      <c r="E97" s="221"/>
      <c r="F97" s="221"/>
      <c r="G97" s="221"/>
      <c r="H97" s="221"/>
      <c r="I97" s="221"/>
      <c r="J97" s="221"/>
      <c r="K97" s="221"/>
      <c r="L97" s="221"/>
      <c r="M97" s="282"/>
    </row>
    <row r="98" s="216" customFormat="1" spans="1:13">
      <c r="A98" s="221"/>
      <c r="B98" s="240"/>
      <c r="C98" s="241"/>
      <c r="D98" s="220"/>
      <c r="E98" s="221"/>
      <c r="F98" s="221"/>
      <c r="G98" s="221"/>
      <c r="H98" s="221"/>
      <c r="I98" s="221"/>
      <c r="J98" s="221"/>
      <c r="K98" s="221"/>
      <c r="L98" s="221"/>
      <c r="M98" s="282"/>
    </row>
    <row r="99" s="216" customFormat="1" spans="1:13">
      <c r="A99" s="221"/>
      <c r="B99" s="240"/>
      <c r="C99" s="241"/>
      <c r="D99" s="220"/>
      <c r="E99" s="221"/>
      <c r="F99" s="221"/>
      <c r="G99" s="221"/>
      <c r="H99" s="221"/>
      <c r="I99" s="221"/>
      <c r="J99" s="221"/>
      <c r="K99" s="221"/>
      <c r="L99" s="221"/>
      <c r="M99" s="282"/>
    </row>
    <row r="100" s="216" customFormat="1" spans="1:13">
      <c r="A100" s="221"/>
      <c r="B100" s="240"/>
      <c r="C100" s="241"/>
      <c r="D100" s="220"/>
      <c r="E100" s="221"/>
      <c r="F100" s="221"/>
      <c r="G100" s="221"/>
      <c r="H100" s="221"/>
      <c r="I100" s="221"/>
      <c r="J100" s="221"/>
      <c r="K100" s="221"/>
      <c r="L100" s="221"/>
      <c r="M100" s="282"/>
    </row>
    <row r="101" s="216" customFormat="1" spans="1:13">
      <c r="A101" s="221"/>
      <c r="B101" s="240"/>
      <c r="C101" s="241"/>
      <c r="D101" s="220"/>
      <c r="E101" s="221"/>
      <c r="F101" s="221"/>
      <c r="G101" s="221"/>
      <c r="H101" s="221"/>
      <c r="I101" s="221"/>
      <c r="J101" s="221"/>
      <c r="K101" s="221"/>
      <c r="L101" s="221"/>
      <c r="M101" s="282"/>
    </row>
    <row r="102" s="216" customFormat="1" spans="1:13">
      <c r="A102" s="221"/>
      <c r="B102" s="240"/>
      <c r="C102" s="241"/>
      <c r="D102" s="220"/>
      <c r="E102" s="221"/>
      <c r="F102" s="221"/>
      <c r="G102" s="221"/>
      <c r="H102" s="221"/>
      <c r="I102" s="221"/>
      <c r="J102" s="221"/>
      <c r="K102" s="221"/>
      <c r="L102" s="221"/>
      <c r="M102" s="282"/>
    </row>
    <row r="103" s="216" customFormat="1" spans="1:13">
      <c r="A103" s="221"/>
      <c r="B103" s="240"/>
      <c r="C103" s="241"/>
      <c r="D103" s="220"/>
      <c r="E103" s="221"/>
      <c r="F103" s="221"/>
      <c r="G103" s="221"/>
      <c r="H103" s="221"/>
      <c r="I103" s="221"/>
      <c r="J103" s="221"/>
      <c r="K103" s="221"/>
      <c r="L103" s="221"/>
      <c r="M103" s="282"/>
    </row>
    <row r="104" s="216" customFormat="1" spans="1:13">
      <c r="A104" s="221"/>
      <c r="B104" s="240"/>
      <c r="C104" s="241"/>
      <c r="D104" s="220"/>
      <c r="E104" s="221"/>
      <c r="F104" s="221"/>
      <c r="G104" s="221"/>
      <c r="H104" s="221"/>
      <c r="I104" s="221"/>
      <c r="J104" s="221"/>
      <c r="K104" s="221"/>
      <c r="L104" s="221"/>
      <c r="M104" s="282"/>
    </row>
    <row r="105" s="216" customFormat="1" spans="1:13">
      <c r="A105" s="221"/>
      <c r="B105" s="240"/>
      <c r="C105" s="241"/>
      <c r="D105" s="220"/>
      <c r="E105" s="221"/>
      <c r="F105" s="221"/>
      <c r="G105" s="221"/>
      <c r="H105" s="221"/>
      <c r="I105" s="221"/>
      <c r="J105" s="221"/>
      <c r="K105" s="221"/>
      <c r="L105" s="221"/>
      <c r="M105" s="282"/>
    </row>
    <row r="106" s="216" customFormat="1" spans="1:13">
      <c r="A106" s="221"/>
      <c r="B106" s="240"/>
      <c r="C106" s="241"/>
      <c r="D106" s="220"/>
      <c r="E106" s="221"/>
      <c r="F106" s="221"/>
      <c r="G106" s="221"/>
      <c r="H106" s="221"/>
      <c r="I106" s="221"/>
      <c r="J106" s="221"/>
      <c r="K106" s="221"/>
      <c r="L106" s="221"/>
      <c r="M106" s="282"/>
    </row>
    <row r="107" s="216" customFormat="1" spans="1:13">
      <c r="A107" s="221"/>
      <c r="B107" s="240"/>
      <c r="C107" s="241"/>
      <c r="D107" s="220"/>
      <c r="E107" s="221"/>
      <c r="F107" s="221"/>
      <c r="G107" s="221"/>
      <c r="H107" s="221"/>
      <c r="I107" s="221"/>
      <c r="J107" s="221"/>
      <c r="K107" s="221"/>
      <c r="L107" s="221"/>
      <c r="M107" s="282"/>
    </row>
    <row r="108" s="216" customFormat="1" spans="1:13">
      <c r="A108" s="221"/>
      <c r="B108" s="240"/>
      <c r="C108" s="241"/>
      <c r="D108" s="220"/>
      <c r="E108" s="221"/>
      <c r="F108" s="221"/>
      <c r="G108" s="221"/>
      <c r="H108" s="221"/>
      <c r="I108" s="221"/>
      <c r="J108" s="221"/>
      <c r="K108" s="221"/>
      <c r="L108" s="221"/>
      <c r="M108" s="282"/>
    </row>
    <row r="109" s="216" customFormat="1" spans="1:13">
      <c r="A109" s="221"/>
      <c r="B109" s="240"/>
      <c r="C109" s="241"/>
      <c r="D109" s="220"/>
      <c r="E109" s="221"/>
      <c r="F109" s="221"/>
      <c r="G109" s="221"/>
      <c r="H109" s="221"/>
      <c r="I109" s="221"/>
      <c r="J109" s="221"/>
      <c r="K109" s="221"/>
      <c r="L109" s="221"/>
      <c r="M109" s="282"/>
    </row>
    <row r="110" s="216" customFormat="1" spans="1:13">
      <c r="A110" s="221"/>
      <c r="B110" s="240"/>
      <c r="C110" s="241"/>
      <c r="D110" s="220"/>
      <c r="E110" s="221"/>
      <c r="F110" s="221"/>
      <c r="G110" s="221"/>
      <c r="H110" s="221"/>
      <c r="I110" s="221"/>
      <c r="J110" s="221"/>
      <c r="K110" s="221"/>
      <c r="L110" s="221"/>
      <c r="M110" s="282"/>
    </row>
    <row r="111" s="216" customFormat="1" spans="1:13">
      <c r="A111" s="221"/>
      <c r="B111" s="240"/>
      <c r="C111" s="241"/>
      <c r="D111" s="220"/>
      <c r="E111" s="221"/>
      <c r="F111" s="221"/>
      <c r="G111" s="221"/>
      <c r="H111" s="221"/>
      <c r="I111" s="221"/>
      <c r="J111" s="221"/>
      <c r="K111" s="221"/>
      <c r="L111" s="221"/>
      <c r="M111" s="282"/>
    </row>
    <row r="112" s="216" customFormat="1" spans="1:13">
      <c r="A112" s="221"/>
      <c r="B112" s="240"/>
      <c r="C112" s="241"/>
      <c r="D112" s="220"/>
      <c r="E112" s="221"/>
      <c r="F112" s="221"/>
      <c r="G112" s="221"/>
      <c r="H112" s="221"/>
      <c r="I112" s="221"/>
      <c r="J112" s="221"/>
      <c r="K112" s="221"/>
      <c r="L112" s="221"/>
      <c r="M112" s="282"/>
    </row>
    <row r="113" s="216" customFormat="1" spans="1:13">
      <c r="A113" s="221"/>
      <c r="B113" s="240"/>
      <c r="C113" s="241"/>
      <c r="D113" s="220"/>
      <c r="E113" s="221"/>
      <c r="F113" s="221"/>
      <c r="G113" s="221"/>
      <c r="H113" s="221"/>
      <c r="I113" s="221"/>
      <c r="J113" s="221"/>
      <c r="K113" s="221"/>
      <c r="L113" s="221"/>
      <c r="M113" s="282"/>
    </row>
    <row r="114" s="216" customFormat="1" spans="1:13">
      <c r="A114" s="221"/>
      <c r="B114" s="240"/>
      <c r="C114" s="241"/>
      <c r="D114" s="220"/>
      <c r="E114" s="221"/>
      <c r="F114" s="221"/>
      <c r="G114" s="221"/>
      <c r="H114" s="221"/>
      <c r="I114" s="221"/>
      <c r="J114" s="221"/>
      <c r="K114" s="221"/>
      <c r="L114" s="221"/>
      <c r="M114" s="282"/>
    </row>
    <row r="115" s="216" customFormat="1" spans="1:13">
      <c r="A115" s="221"/>
      <c r="B115" s="240"/>
      <c r="C115" s="241"/>
      <c r="D115" s="220"/>
      <c r="E115" s="221"/>
      <c r="F115" s="221"/>
      <c r="G115" s="221"/>
      <c r="H115" s="221"/>
      <c r="I115" s="221"/>
      <c r="J115" s="221"/>
      <c r="K115" s="221"/>
      <c r="L115" s="221"/>
      <c r="M115" s="282"/>
    </row>
    <row r="116" s="216" customFormat="1" spans="1:13">
      <c r="A116" s="221"/>
      <c r="B116" s="240"/>
      <c r="C116" s="241"/>
      <c r="D116" s="220"/>
      <c r="E116" s="221"/>
      <c r="F116" s="221"/>
      <c r="G116" s="221"/>
      <c r="H116" s="221"/>
      <c r="I116" s="221"/>
      <c r="J116" s="221"/>
      <c r="K116" s="221"/>
      <c r="L116" s="221"/>
      <c r="M116" s="282"/>
    </row>
    <row r="117" s="216" customFormat="1" spans="1:13">
      <c r="A117" s="221"/>
      <c r="B117" s="240"/>
      <c r="C117" s="241"/>
      <c r="D117" s="220"/>
      <c r="E117" s="221"/>
      <c r="F117" s="221"/>
      <c r="G117" s="221"/>
      <c r="H117" s="221"/>
      <c r="I117" s="221"/>
      <c r="J117" s="221"/>
      <c r="K117" s="221"/>
      <c r="L117" s="221"/>
      <c r="M117" s="282"/>
    </row>
    <row r="118" s="216" customFormat="1" spans="1:13">
      <c r="A118" s="221"/>
      <c r="B118" s="240"/>
      <c r="C118" s="241"/>
      <c r="D118" s="220"/>
      <c r="E118" s="221"/>
      <c r="F118" s="221"/>
      <c r="G118" s="221"/>
      <c r="H118" s="221"/>
      <c r="I118" s="221"/>
      <c r="J118" s="221"/>
      <c r="K118" s="221"/>
      <c r="L118" s="221"/>
      <c r="M118" s="282"/>
    </row>
    <row r="119" s="216" customFormat="1" spans="1:13">
      <c r="A119" s="221"/>
      <c r="B119" s="240"/>
      <c r="C119" s="241"/>
      <c r="D119" s="220"/>
      <c r="E119" s="221"/>
      <c r="F119" s="221"/>
      <c r="G119" s="221"/>
      <c r="H119" s="221"/>
      <c r="I119" s="221"/>
      <c r="J119" s="221"/>
      <c r="K119" s="221"/>
      <c r="L119" s="221"/>
      <c r="M119" s="282"/>
    </row>
    <row r="120" s="216" customFormat="1" spans="1:13">
      <c r="A120" s="221"/>
      <c r="B120" s="240"/>
      <c r="C120" s="241"/>
      <c r="D120" s="220"/>
      <c r="E120" s="221"/>
      <c r="F120" s="221"/>
      <c r="G120" s="221"/>
      <c r="H120" s="221"/>
      <c r="I120" s="221"/>
      <c r="J120" s="221"/>
      <c r="K120" s="221"/>
      <c r="L120" s="221"/>
      <c r="M120" s="282"/>
    </row>
    <row r="121" s="216" customFormat="1" spans="1:13">
      <c r="A121" s="221"/>
      <c r="B121" s="240"/>
      <c r="C121" s="241"/>
      <c r="D121" s="220"/>
      <c r="E121" s="221"/>
      <c r="F121" s="221"/>
      <c r="G121" s="221"/>
      <c r="H121" s="221"/>
      <c r="I121" s="221"/>
      <c r="J121" s="221"/>
      <c r="K121" s="221"/>
      <c r="L121" s="221"/>
      <c r="M121" s="282"/>
    </row>
    <row r="122" s="216" customFormat="1" spans="1:13">
      <c r="A122" s="221"/>
      <c r="B122" s="240"/>
      <c r="C122" s="241"/>
      <c r="D122" s="220"/>
      <c r="E122" s="221"/>
      <c r="F122" s="221"/>
      <c r="G122" s="221"/>
      <c r="H122" s="221"/>
      <c r="I122" s="221"/>
      <c r="J122" s="221"/>
      <c r="K122" s="221"/>
      <c r="L122" s="221"/>
      <c r="M122" s="282"/>
    </row>
    <row r="123" s="216" customFormat="1" spans="1:13">
      <c r="A123" s="221"/>
      <c r="B123" s="240"/>
      <c r="C123" s="241"/>
      <c r="D123" s="220"/>
      <c r="E123" s="221"/>
      <c r="F123" s="221"/>
      <c r="G123" s="221"/>
      <c r="H123" s="221"/>
      <c r="I123" s="221"/>
      <c r="J123" s="221"/>
      <c r="K123" s="221"/>
      <c r="L123" s="221"/>
      <c r="M123" s="282"/>
    </row>
    <row r="124" s="216" customFormat="1" spans="1:13">
      <c r="A124" s="221"/>
      <c r="B124" s="240"/>
      <c r="C124" s="241"/>
      <c r="D124" s="220"/>
      <c r="E124" s="221"/>
      <c r="F124" s="221"/>
      <c r="G124" s="221"/>
      <c r="H124" s="221"/>
      <c r="I124" s="221"/>
      <c r="J124" s="221"/>
      <c r="K124" s="221"/>
      <c r="L124" s="221"/>
      <c r="M124" s="282"/>
    </row>
    <row r="125" s="216" customFormat="1" spans="1:13">
      <c r="A125" s="221"/>
      <c r="B125" s="240"/>
      <c r="C125" s="241"/>
      <c r="D125" s="220"/>
      <c r="E125" s="221"/>
      <c r="F125" s="221"/>
      <c r="G125" s="221"/>
      <c r="H125" s="221"/>
      <c r="I125" s="221"/>
      <c r="J125" s="221"/>
      <c r="K125" s="221"/>
      <c r="L125" s="221"/>
      <c r="M125" s="282"/>
    </row>
    <row r="126" s="216" customFormat="1" spans="1:13">
      <c r="A126" s="221"/>
      <c r="B126" s="240"/>
      <c r="C126" s="241"/>
      <c r="D126" s="220"/>
      <c r="E126" s="221"/>
      <c r="F126" s="221"/>
      <c r="G126" s="221"/>
      <c r="H126" s="221"/>
      <c r="I126" s="221"/>
      <c r="J126" s="221"/>
      <c r="K126" s="221"/>
      <c r="L126" s="221"/>
      <c r="M126" s="282"/>
    </row>
    <row r="127" s="216" customFormat="1" spans="1:13">
      <c r="A127" s="221"/>
      <c r="B127" s="240"/>
      <c r="C127" s="241"/>
      <c r="D127" s="220"/>
      <c r="E127" s="221"/>
      <c r="F127" s="221"/>
      <c r="G127" s="221"/>
      <c r="H127" s="221"/>
      <c r="I127" s="221"/>
      <c r="J127" s="221"/>
      <c r="K127" s="221"/>
      <c r="L127" s="221"/>
      <c r="M127" s="282"/>
    </row>
    <row r="128" s="216" customFormat="1" spans="1:13">
      <c r="A128" s="221"/>
      <c r="B128" s="240"/>
      <c r="C128" s="241"/>
      <c r="D128" s="220"/>
      <c r="E128" s="221"/>
      <c r="F128" s="221"/>
      <c r="G128" s="221"/>
      <c r="H128" s="221"/>
      <c r="I128" s="221"/>
      <c r="J128" s="221"/>
      <c r="K128" s="221"/>
      <c r="L128" s="221"/>
      <c r="M128" s="282"/>
    </row>
    <row r="129" s="216" customFormat="1" spans="1:13">
      <c r="A129" s="221"/>
      <c r="B129" s="240"/>
      <c r="C129" s="241"/>
      <c r="D129" s="220"/>
      <c r="E129" s="221"/>
      <c r="F129" s="221"/>
      <c r="G129" s="221"/>
      <c r="H129" s="221"/>
      <c r="I129" s="221"/>
      <c r="J129" s="221"/>
      <c r="K129" s="221"/>
      <c r="L129" s="221"/>
      <c r="M129" s="282"/>
    </row>
    <row r="130" s="216" customFormat="1" spans="1:13">
      <c r="A130" s="221"/>
      <c r="B130" s="240"/>
      <c r="C130" s="241"/>
      <c r="D130" s="220"/>
      <c r="E130" s="221"/>
      <c r="F130" s="221"/>
      <c r="G130" s="221"/>
      <c r="H130" s="221"/>
      <c r="I130" s="221"/>
      <c r="J130" s="221"/>
      <c r="K130" s="221"/>
      <c r="L130" s="221"/>
      <c r="M130" s="282"/>
    </row>
    <row r="131" s="216" customFormat="1" spans="1:13">
      <c r="A131" s="221"/>
      <c r="B131" s="240"/>
      <c r="C131" s="241"/>
      <c r="D131" s="220"/>
      <c r="E131" s="221"/>
      <c r="F131" s="221"/>
      <c r="G131" s="221"/>
      <c r="H131" s="221"/>
      <c r="I131" s="221"/>
      <c r="J131" s="221"/>
      <c r="K131" s="221"/>
      <c r="L131" s="221"/>
      <c r="M131" s="282"/>
    </row>
    <row r="132" s="216" customFormat="1" spans="1:13">
      <c r="A132" s="221"/>
      <c r="B132" s="240"/>
      <c r="C132" s="241"/>
      <c r="D132" s="220"/>
      <c r="E132" s="221"/>
      <c r="F132" s="221"/>
      <c r="G132" s="221"/>
      <c r="H132" s="221"/>
      <c r="I132" s="221"/>
      <c r="J132" s="221"/>
      <c r="K132" s="221"/>
      <c r="L132" s="221"/>
      <c r="M132" s="282"/>
    </row>
    <row r="133" s="216" customFormat="1" spans="1:13">
      <c r="A133" s="221"/>
      <c r="B133" s="240"/>
      <c r="C133" s="241"/>
      <c r="D133" s="220"/>
      <c r="E133" s="221"/>
      <c r="F133" s="221"/>
      <c r="G133" s="221"/>
      <c r="H133" s="221"/>
      <c r="I133" s="221"/>
      <c r="J133" s="221"/>
      <c r="K133" s="221"/>
      <c r="L133" s="221"/>
      <c r="M133" s="282"/>
    </row>
    <row r="134" s="216" customFormat="1" spans="1:13">
      <c r="A134" s="221"/>
      <c r="B134" s="240"/>
      <c r="C134" s="241"/>
      <c r="D134" s="220"/>
      <c r="E134" s="221"/>
      <c r="F134" s="221"/>
      <c r="G134" s="221"/>
      <c r="H134" s="221"/>
      <c r="I134" s="221"/>
      <c r="J134" s="221"/>
      <c r="K134" s="221"/>
      <c r="L134" s="221"/>
      <c r="M134" s="282"/>
    </row>
    <row r="135" s="216" customFormat="1" spans="1:13">
      <c r="A135" s="221"/>
      <c r="B135" s="240"/>
      <c r="C135" s="241"/>
      <c r="D135" s="220"/>
      <c r="E135" s="221"/>
      <c r="F135" s="221"/>
      <c r="G135" s="221"/>
      <c r="H135" s="221"/>
      <c r="I135" s="221"/>
      <c r="J135" s="221"/>
      <c r="K135" s="221"/>
      <c r="L135" s="221"/>
      <c r="M135" s="282"/>
    </row>
    <row r="136" s="216" customFormat="1" spans="1:13">
      <c r="A136" s="221"/>
      <c r="B136" s="240"/>
      <c r="C136" s="241"/>
      <c r="D136" s="220"/>
      <c r="E136" s="221"/>
      <c r="F136" s="221"/>
      <c r="G136" s="221"/>
      <c r="H136" s="221"/>
      <c r="I136" s="221"/>
      <c r="J136" s="221"/>
      <c r="K136" s="221"/>
      <c r="L136" s="221"/>
      <c r="M136" s="282"/>
    </row>
    <row r="137" s="216" customFormat="1" spans="1:13">
      <c r="A137" s="221"/>
      <c r="B137" s="240"/>
      <c r="C137" s="241"/>
      <c r="D137" s="220"/>
      <c r="E137" s="221"/>
      <c r="F137" s="221"/>
      <c r="G137" s="221"/>
      <c r="H137" s="221"/>
      <c r="I137" s="221"/>
      <c r="J137" s="221"/>
      <c r="K137" s="221"/>
      <c r="L137" s="221"/>
      <c r="M137" s="282"/>
    </row>
    <row r="138" s="216" customFormat="1" spans="1:13">
      <c r="A138" s="221"/>
      <c r="B138" s="240"/>
      <c r="C138" s="241"/>
      <c r="D138" s="220"/>
      <c r="E138" s="221"/>
      <c r="F138" s="221"/>
      <c r="G138" s="221"/>
      <c r="H138" s="221"/>
      <c r="I138" s="221"/>
      <c r="J138" s="221"/>
      <c r="K138" s="221"/>
      <c r="L138" s="221"/>
      <c r="M138" s="282"/>
    </row>
    <row r="139" s="216" customFormat="1" spans="1:13">
      <c r="A139" s="221"/>
      <c r="B139" s="240"/>
      <c r="C139" s="241"/>
      <c r="D139" s="220"/>
      <c r="E139" s="221"/>
      <c r="F139" s="221"/>
      <c r="G139" s="221"/>
      <c r="H139" s="221"/>
      <c r="I139" s="221"/>
      <c r="J139" s="221"/>
      <c r="K139" s="221"/>
      <c r="L139" s="221"/>
      <c r="M139" s="282"/>
    </row>
    <row r="140" s="216" customFormat="1" spans="1:13">
      <c r="A140" s="221"/>
      <c r="B140" s="240"/>
      <c r="C140" s="241"/>
      <c r="D140" s="220"/>
      <c r="E140" s="221"/>
      <c r="F140" s="221"/>
      <c r="G140" s="221"/>
      <c r="H140" s="221"/>
      <c r="I140" s="221"/>
      <c r="J140" s="221"/>
      <c r="K140" s="221"/>
      <c r="L140" s="221"/>
      <c r="M140" s="282"/>
    </row>
    <row r="141" s="216" customFormat="1" spans="1:13">
      <c r="A141" s="221"/>
      <c r="B141" s="240"/>
      <c r="C141" s="241"/>
      <c r="D141" s="220"/>
      <c r="E141" s="221"/>
      <c r="F141" s="221"/>
      <c r="G141" s="221"/>
      <c r="H141" s="221"/>
      <c r="I141" s="221"/>
      <c r="J141" s="221"/>
      <c r="K141" s="221"/>
      <c r="L141" s="221"/>
      <c r="M141" s="282"/>
    </row>
    <row r="142" s="216" customFormat="1" spans="1:13">
      <c r="A142" s="221"/>
      <c r="B142" s="240"/>
      <c r="C142" s="241"/>
      <c r="D142" s="220"/>
      <c r="E142" s="221"/>
      <c r="F142" s="221"/>
      <c r="G142" s="221"/>
      <c r="H142" s="221"/>
      <c r="I142" s="221"/>
      <c r="J142" s="221"/>
      <c r="K142" s="221"/>
      <c r="L142" s="221"/>
      <c r="M142" s="282"/>
    </row>
    <row r="143" s="216" customFormat="1" spans="1:13">
      <c r="A143" s="221"/>
      <c r="B143" s="240"/>
      <c r="C143" s="241"/>
      <c r="D143" s="220"/>
      <c r="E143" s="221"/>
      <c r="F143" s="221"/>
      <c r="G143" s="221"/>
      <c r="H143" s="221"/>
      <c r="I143" s="221"/>
      <c r="J143" s="221"/>
      <c r="K143" s="221"/>
      <c r="L143" s="221"/>
      <c r="M143" s="282"/>
    </row>
    <row r="144" s="216" customFormat="1" spans="1:13">
      <c r="A144" s="221"/>
      <c r="B144" s="240"/>
      <c r="C144" s="241"/>
      <c r="D144" s="220"/>
      <c r="E144" s="221"/>
      <c r="F144" s="221"/>
      <c r="G144" s="221"/>
      <c r="H144" s="221"/>
      <c r="I144" s="221"/>
      <c r="J144" s="221"/>
      <c r="K144" s="221"/>
      <c r="L144" s="221"/>
      <c r="M144" s="282"/>
    </row>
    <row r="145" s="216" customFormat="1" spans="1:13">
      <c r="A145" s="221"/>
      <c r="B145" s="240"/>
      <c r="C145" s="241"/>
      <c r="D145" s="220"/>
      <c r="E145" s="221"/>
      <c r="F145" s="221"/>
      <c r="G145" s="221"/>
      <c r="H145" s="221"/>
      <c r="I145" s="221"/>
      <c r="J145" s="221"/>
      <c r="K145" s="221"/>
      <c r="L145" s="221"/>
      <c r="M145" s="282"/>
    </row>
    <row r="146" s="216" customFormat="1" spans="1:13">
      <c r="A146" s="221"/>
      <c r="B146" s="240"/>
      <c r="C146" s="241"/>
      <c r="D146" s="220"/>
      <c r="E146" s="221"/>
      <c r="F146" s="221"/>
      <c r="G146" s="221"/>
      <c r="H146" s="221"/>
      <c r="I146" s="221"/>
      <c r="J146" s="221"/>
      <c r="K146" s="221"/>
      <c r="L146" s="221"/>
      <c r="M146" s="282"/>
    </row>
    <row r="147" s="216" customFormat="1" spans="1:13">
      <c r="A147" s="221"/>
      <c r="B147" s="240"/>
      <c r="C147" s="241"/>
      <c r="D147" s="220"/>
      <c r="E147" s="221"/>
      <c r="F147" s="221"/>
      <c r="G147" s="221"/>
      <c r="H147" s="221"/>
      <c r="I147" s="221"/>
      <c r="J147" s="221"/>
      <c r="K147" s="221"/>
      <c r="L147" s="221"/>
      <c r="M147" s="282"/>
    </row>
    <row r="148" s="216" customFormat="1" spans="1:13">
      <c r="A148" s="221"/>
      <c r="B148" s="240"/>
      <c r="C148" s="241"/>
      <c r="D148" s="220"/>
      <c r="E148" s="221"/>
      <c r="F148" s="221"/>
      <c r="G148" s="221"/>
      <c r="H148" s="221"/>
      <c r="I148" s="221"/>
      <c r="J148" s="221"/>
      <c r="K148" s="221"/>
      <c r="L148" s="221"/>
      <c r="M148" s="282"/>
    </row>
    <row r="149" s="216" customFormat="1" spans="1:13">
      <c r="A149" s="221"/>
      <c r="B149" s="240"/>
      <c r="C149" s="241"/>
      <c r="D149" s="220"/>
      <c r="E149" s="221"/>
      <c r="F149" s="221"/>
      <c r="G149" s="221"/>
      <c r="H149" s="221"/>
      <c r="I149" s="221"/>
      <c r="J149" s="221"/>
      <c r="K149" s="221"/>
      <c r="L149" s="221"/>
      <c r="M149" s="282"/>
    </row>
    <row r="150" s="216" customFormat="1" spans="1:13">
      <c r="A150" s="221"/>
      <c r="B150" s="240"/>
      <c r="C150" s="241"/>
      <c r="D150" s="220"/>
      <c r="E150" s="221"/>
      <c r="F150" s="221"/>
      <c r="G150" s="221"/>
      <c r="H150" s="221"/>
      <c r="I150" s="221"/>
      <c r="J150" s="221"/>
      <c r="K150" s="221"/>
      <c r="L150" s="221"/>
      <c r="M150" s="282"/>
    </row>
    <row r="151" s="216" customFormat="1" spans="1:13">
      <c r="A151" s="221"/>
      <c r="B151" s="240"/>
      <c r="C151" s="241"/>
      <c r="D151" s="220"/>
      <c r="E151" s="221"/>
      <c r="F151" s="221"/>
      <c r="G151" s="221"/>
      <c r="H151" s="221"/>
      <c r="I151" s="221"/>
      <c r="J151" s="221"/>
      <c r="K151" s="221"/>
      <c r="L151" s="221"/>
      <c r="M151" s="282"/>
    </row>
    <row r="152" s="216" customFormat="1" spans="1:13">
      <c r="A152" s="221"/>
      <c r="B152" s="240"/>
      <c r="C152" s="241"/>
      <c r="D152" s="220"/>
      <c r="E152" s="221"/>
      <c r="F152" s="221"/>
      <c r="G152" s="221"/>
      <c r="H152" s="221"/>
      <c r="I152" s="221"/>
      <c r="J152" s="221"/>
      <c r="K152" s="221"/>
      <c r="L152" s="221"/>
      <c r="M152" s="282"/>
    </row>
    <row r="153" s="216" customFormat="1" spans="1:13">
      <c r="A153" s="221"/>
      <c r="B153" s="240"/>
      <c r="C153" s="241"/>
      <c r="D153" s="220"/>
      <c r="E153" s="221"/>
      <c r="F153" s="221"/>
      <c r="G153" s="221"/>
      <c r="H153" s="221"/>
      <c r="I153" s="221"/>
      <c r="J153" s="221"/>
      <c r="K153" s="221"/>
      <c r="L153" s="221"/>
      <c r="M153" s="282"/>
    </row>
    <row r="154" s="216" customFormat="1" spans="1:13">
      <c r="A154" s="221"/>
      <c r="B154" s="240"/>
      <c r="C154" s="241"/>
      <c r="D154" s="220"/>
      <c r="E154" s="221"/>
      <c r="F154" s="221"/>
      <c r="G154" s="221"/>
      <c r="H154" s="221"/>
      <c r="I154" s="221"/>
      <c r="J154" s="221"/>
      <c r="K154" s="221"/>
      <c r="L154" s="221"/>
      <c r="M154" s="282"/>
    </row>
    <row r="155" s="216" customFormat="1" spans="1:13">
      <c r="A155" s="221"/>
      <c r="B155" s="240"/>
      <c r="C155" s="241"/>
      <c r="D155" s="220"/>
      <c r="E155" s="221"/>
      <c r="F155" s="221"/>
      <c r="G155" s="221"/>
      <c r="H155" s="221"/>
      <c r="I155" s="221"/>
      <c r="J155" s="221"/>
      <c r="K155" s="221"/>
      <c r="L155" s="221"/>
      <c r="M155" s="282"/>
    </row>
    <row r="156" s="216" customFormat="1" spans="1:13">
      <c r="A156" s="221"/>
      <c r="B156" s="240"/>
      <c r="C156" s="241"/>
      <c r="D156" s="220"/>
      <c r="E156" s="221"/>
      <c r="F156" s="221"/>
      <c r="G156" s="221"/>
      <c r="H156" s="221"/>
      <c r="I156" s="221"/>
      <c r="J156" s="221"/>
      <c r="K156" s="221"/>
      <c r="L156" s="221"/>
      <c r="M156" s="282"/>
    </row>
    <row r="157" s="216" customFormat="1" spans="1:13">
      <c r="A157" s="221"/>
      <c r="B157" s="240"/>
      <c r="C157" s="241"/>
      <c r="D157" s="220"/>
      <c r="E157" s="221"/>
      <c r="F157" s="221"/>
      <c r="G157" s="221"/>
      <c r="H157" s="221"/>
      <c r="I157" s="221"/>
      <c r="J157" s="221"/>
      <c r="K157" s="221"/>
      <c r="L157" s="221"/>
      <c r="M157" s="282"/>
    </row>
    <row r="158" s="216" customFormat="1" spans="1:13">
      <c r="A158" s="221"/>
      <c r="B158" s="240"/>
      <c r="C158" s="241"/>
      <c r="D158" s="220"/>
      <c r="E158" s="221"/>
      <c r="F158" s="221"/>
      <c r="G158" s="221"/>
      <c r="H158" s="221"/>
      <c r="I158" s="221"/>
      <c r="J158" s="221"/>
      <c r="K158" s="221"/>
      <c r="L158" s="221"/>
      <c r="M158" s="282"/>
    </row>
    <row r="159" s="216" customFormat="1" spans="1:13">
      <c r="A159" s="221"/>
      <c r="B159" s="240"/>
      <c r="C159" s="241"/>
      <c r="D159" s="220"/>
      <c r="E159" s="221"/>
      <c r="F159" s="221"/>
      <c r="G159" s="221"/>
      <c r="H159" s="221"/>
      <c r="I159" s="221"/>
      <c r="J159" s="221"/>
      <c r="K159" s="221"/>
      <c r="L159" s="221"/>
      <c r="M159" s="282"/>
    </row>
    <row r="160" s="216" customFormat="1" spans="1:13">
      <c r="A160" s="221"/>
      <c r="B160" s="240"/>
      <c r="C160" s="241"/>
      <c r="D160" s="220"/>
      <c r="E160" s="221"/>
      <c r="F160" s="221"/>
      <c r="G160" s="221"/>
      <c r="H160" s="221"/>
      <c r="I160" s="221"/>
      <c r="J160" s="221"/>
      <c r="K160" s="221"/>
      <c r="L160" s="221"/>
      <c r="M160" s="282"/>
    </row>
    <row r="161" s="216" customFormat="1" spans="1:13">
      <c r="A161" s="221"/>
      <c r="B161" s="240"/>
      <c r="C161" s="241"/>
      <c r="D161" s="220"/>
      <c r="E161" s="221"/>
      <c r="F161" s="221"/>
      <c r="G161" s="221"/>
      <c r="H161" s="221"/>
      <c r="I161" s="221"/>
      <c r="J161" s="221"/>
      <c r="K161" s="221"/>
      <c r="L161" s="221"/>
      <c r="M161" s="282"/>
    </row>
    <row r="162" s="216" customFormat="1" spans="1:13">
      <c r="A162" s="221"/>
      <c r="B162" s="240"/>
      <c r="C162" s="241"/>
      <c r="D162" s="220"/>
      <c r="E162" s="221"/>
      <c r="F162" s="221"/>
      <c r="G162" s="221"/>
      <c r="H162" s="221"/>
      <c r="I162" s="221"/>
      <c r="J162" s="221"/>
      <c r="K162" s="221"/>
      <c r="L162" s="221"/>
      <c r="M162" s="282"/>
    </row>
    <row r="163" s="216" customFormat="1" spans="1:13">
      <c r="A163" s="221"/>
      <c r="B163" s="240"/>
      <c r="C163" s="241"/>
      <c r="D163" s="220"/>
      <c r="E163" s="221"/>
      <c r="F163" s="221"/>
      <c r="G163" s="221"/>
      <c r="H163" s="221"/>
      <c r="I163" s="221"/>
      <c r="J163" s="221"/>
      <c r="K163" s="221"/>
      <c r="L163" s="221"/>
      <c r="M163" s="282"/>
    </row>
    <row r="164" s="216" customFormat="1" spans="1:13">
      <c r="A164" s="221"/>
      <c r="B164" s="240"/>
      <c r="C164" s="241"/>
      <c r="D164" s="220"/>
      <c r="E164" s="221"/>
      <c r="F164" s="221"/>
      <c r="G164" s="221"/>
      <c r="H164" s="221"/>
      <c r="I164" s="221"/>
      <c r="J164" s="221"/>
      <c r="K164" s="221"/>
      <c r="L164" s="221"/>
      <c r="M164" s="282"/>
    </row>
    <row r="165" s="216" customFormat="1" spans="1:13">
      <c r="A165" s="221"/>
      <c r="B165" s="240"/>
      <c r="C165" s="241"/>
      <c r="D165" s="220"/>
      <c r="E165" s="221"/>
      <c r="F165" s="221"/>
      <c r="G165" s="221"/>
      <c r="H165" s="221"/>
      <c r="I165" s="221"/>
      <c r="J165" s="221"/>
      <c r="K165" s="221"/>
      <c r="L165" s="221"/>
      <c r="M165" s="282"/>
    </row>
    <row r="166" s="216" customFormat="1" spans="1:13">
      <c r="A166" s="221"/>
      <c r="B166" s="240"/>
      <c r="C166" s="241"/>
      <c r="D166" s="220"/>
      <c r="E166" s="221"/>
      <c r="F166" s="221"/>
      <c r="G166" s="221"/>
      <c r="H166" s="221"/>
      <c r="I166" s="221"/>
      <c r="J166" s="221"/>
      <c r="K166" s="221"/>
      <c r="L166" s="221"/>
      <c r="M166" s="282"/>
    </row>
    <row r="167" s="216" customFormat="1" spans="1:13">
      <c r="A167" s="221"/>
      <c r="B167" s="240"/>
      <c r="C167" s="241"/>
      <c r="D167" s="220"/>
      <c r="E167" s="221"/>
      <c r="F167" s="221"/>
      <c r="G167" s="221"/>
      <c r="H167" s="221"/>
      <c r="I167" s="221"/>
      <c r="J167" s="221"/>
      <c r="K167" s="221"/>
      <c r="L167" s="221"/>
      <c r="M167" s="282"/>
    </row>
    <row r="168" s="216" customFormat="1" spans="1:13">
      <c r="A168" s="221"/>
      <c r="B168" s="240"/>
      <c r="C168" s="241"/>
      <c r="D168" s="220"/>
      <c r="E168" s="221"/>
      <c r="F168" s="221"/>
      <c r="G168" s="221"/>
      <c r="H168" s="221"/>
      <c r="I168" s="221"/>
      <c r="J168" s="221"/>
      <c r="K168" s="221"/>
      <c r="L168" s="221"/>
      <c r="M168" s="282"/>
    </row>
    <row r="169" s="216" customFormat="1" spans="1:13">
      <c r="A169" s="221"/>
      <c r="B169" s="240"/>
      <c r="C169" s="241"/>
      <c r="D169" s="220"/>
      <c r="E169" s="221"/>
      <c r="F169" s="221"/>
      <c r="G169" s="221"/>
      <c r="H169" s="221"/>
      <c r="I169" s="221"/>
      <c r="J169" s="221"/>
      <c r="K169" s="221"/>
      <c r="L169" s="221"/>
      <c r="M169" s="282"/>
    </row>
    <row r="170" s="216" customFormat="1" spans="1:13">
      <c r="A170" s="221"/>
      <c r="B170" s="240"/>
      <c r="C170" s="241"/>
      <c r="D170" s="220"/>
      <c r="E170" s="221"/>
      <c r="F170" s="221"/>
      <c r="G170" s="221"/>
      <c r="H170" s="221"/>
      <c r="I170" s="221"/>
      <c r="J170" s="221"/>
      <c r="K170" s="221"/>
      <c r="L170" s="221"/>
      <c r="M170" s="282"/>
    </row>
    <row r="171" s="216" customFormat="1" spans="1:13">
      <c r="A171" s="221"/>
      <c r="B171" s="240"/>
      <c r="C171" s="241"/>
      <c r="D171" s="220"/>
      <c r="E171" s="221"/>
      <c r="F171" s="221"/>
      <c r="G171" s="221"/>
      <c r="H171" s="221"/>
      <c r="I171" s="221"/>
      <c r="J171" s="221"/>
      <c r="K171" s="221"/>
      <c r="L171" s="221"/>
      <c r="M171" s="282"/>
    </row>
    <row r="172" s="216" customFormat="1" spans="1:13">
      <c r="A172" s="221"/>
      <c r="B172" s="240"/>
      <c r="C172" s="241"/>
      <c r="D172" s="220"/>
      <c r="E172" s="221"/>
      <c r="F172" s="221"/>
      <c r="G172" s="221"/>
      <c r="H172" s="221"/>
      <c r="I172" s="221"/>
      <c r="J172" s="221"/>
      <c r="K172" s="221"/>
      <c r="L172" s="221"/>
      <c r="M172" s="282"/>
    </row>
    <row r="173" s="216" customFormat="1" spans="1:13">
      <c r="A173" s="221"/>
      <c r="B173" s="240"/>
      <c r="C173" s="241"/>
      <c r="D173" s="220"/>
      <c r="E173" s="221"/>
      <c r="F173" s="221"/>
      <c r="G173" s="221"/>
      <c r="H173" s="221"/>
      <c r="I173" s="221"/>
      <c r="J173" s="221"/>
      <c r="K173" s="221"/>
      <c r="L173" s="221"/>
      <c r="M173" s="282"/>
    </row>
    <row r="174" s="216" customFormat="1" spans="1:13">
      <c r="A174" s="221"/>
      <c r="B174" s="240"/>
      <c r="C174" s="241"/>
      <c r="D174" s="220"/>
      <c r="E174" s="221"/>
      <c r="F174" s="221"/>
      <c r="G174" s="221"/>
      <c r="H174" s="221"/>
      <c r="I174" s="221"/>
      <c r="J174" s="221"/>
      <c r="K174" s="221"/>
      <c r="L174" s="221"/>
      <c r="M174" s="282"/>
    </row>
    <row r="175" s="216" customFormat="1" spans="1:13">
      <c r="A175" s="221"/>
      <c r="B175" s="240"/>
      <c r="C175" s="241"/>
      <c r="D175" s="220"/>
      <c r="E175" s="221"/>
      <c r="F175" s="221"/>
      <c r="G175" s="221"/>
      <c r="H175" s="221"/>
      <c r="I175" s="221"/>
      <c r="J175" s="221"/>
      <c r="K175" s="221"/>
      <c r="L175" s="221"/>
      <c r="M175" s="282"/>
    </row>
    <row r="176" s="216" customFormat="1" spans="1:13">
      <c r="A176" s="221"/>
      <c r="B176" s="240"/>
      <c r="C176" s="241"/>
      <c r="D176" s="220"/>
      <c r="E176" s="221"/>
      <c r="F176" s="221"/>
      <c r="G176" s="221"/>
      <c r="H176" s="221"/>
      <c r="I176" s="221"/>
      <c r="J176" s="221"/>
      <c r="K176" s="221"/>
      <c r="L176" s="221"/>
      <c r="M176" s="282"/>
    </row>
    <row r="177" s="216" customFormat="1" spans="1:13">
      <c r="A177" s="221"/>
      <c r="B177" s="240"/>
      <c r="C177" s="241"/>
      <c r="D177" s="220"/>
      <c r="E177" s="221"/>
      <c r="F177" s="221"/>
      <c r="G177" s="221"/>
      <c r="H177" s="221"/>
      <c r="I177" s="221"/>
      <c r="J177" s="221"/>
      <c r="K177" s="221"/>
      <c r="L177" s="221"/>
      <c r="M177" s="282"/>
    </row>
    <row r="178" s="216" customFormat="1" spans="1:13">
      <c r="A178" s="221"/>
      <c r="B178" s="240"/>
      <c r="C178" s="241"/>
      <c r="D178" s="220"/>
      <c r="E178" s="221"/>
      <c r="F178" s="221"/>
      <c r="G178" s="221"/>
      <c r="H178" s="221"/>
      <c r="I178" s="221"/>
      <c r="J178" s="221"/>
      <c r="K178" s="221"/>
      <c r="L178" s="221"/>
      <c r="M178" s="282"/>
    </row>
    <row r="179" s="216" customFormat="1" spans="1:13">
      <c r="A179" s="221"/>
      <c r="B179" s="240"/>
      <c r="C179" s="241"/>
      <c r="D179" s="220"/>
      <c r="E179" s="221"/>
      <c r="F179" s="221"/>
      <c r="G179" s="221"/>
      <c r="H179" s="221"/>
      <c r="I179" s="221"/>
      <c r="J179" s="221"/>
      <c r="K179" s="221"/>
      <c r="L179" s="221"/>
      <c r="M179" s="282"/>
    </row>
    <row r="180" s="216" customFormat="1" spans="1:13">
      <c r="A180" s="221"/>
      <c r="B180" s="240"/>
      <c r="C180" s="241"/>
      <c r="D180" s="220"/>
      <c r="E180" s="221"/>
      <c r="F180" s="221"/>
      <c r="G180" s="221"/>
      <c r="H180" s="221"/>
      <c r="I180" s="221"/>
      <c r="J180" s="221"/>
      <c r="K180" s="221"/>
      <c r="L180" s="221"/>
      <c r="M180" s="282"/>
    </row>
    <row r="181" s="216" customFormat="1" spans="1:13">
      <c r="A181" s="221"/>
      <c r="B181" s="240"/>
      <c r="C181" s="241"/>
      <c r="D181" s="220"/>
      <c r="E181" s="221"/>
      <c r="F181" s="221"/>
      <c r="G181" s="221"/>
      <c r="H181" s="221"/>
      <c r="I181" s="221"/>
      <c r="J181" s="221"/>
      <c r="K181" s="221"/>
      <c r="L181" s="221"/>
      <c r="M181" s="282"/>
    </row>
    <row r="182" s="216" customFormat="1" spans="1:13">
      <c r="A182" s="221"/>
      <c r="B182" s="240"/>
      <c r="C182" s="241"/>
      <c r="D182" s="220"/>
      <c r="E182" s="221"/>
      <c r="F182" s="221"/>
      <c r="G182" s="221"/>
      <c r="H182" s="221"/>
      <c r="I182" s="221"/>
      <c r="J182" s="221"/>
      <c r="K182" s="221"/>
      <c r="L182" s="221"/>
      <c r="M182" s="282"/>
    </row>
    <row r="183" s="216" customFormat="1" spans="1:13">
      <c r="A183" s="221"/>
      <c r="B183" s="240"/>
      <c r="C183" s="241"/>
      <c r="D183" s="220"/>
      <c r="E183" s="221"/>
      <c r="F183" s="221"/>
      <c r="G183" s="221"/>
      <c r="H183" s="221"/>
      <c r="I183" s="221"/>
      <c r="J183" s="221"/>
      <c r="K183" s="221"/>
      <c r="L183" s="221"/>
      <c r="M183" s="282"/>
    </row>
    <row r="184" s="216" customFormat="1" spans="1:13">
      <c r="A184" s="221"/>
      <c r="B184" s="240"/>
      <c r="C184" s="241"/>
      <c r="D184" s="220"/>
      <c r="E184" s="221"/>
      <c r="F184" s="221"/>
      <c r="G184" s="221"/>
      <c r="H184" s="221"/>
      <c r="I184" s="221"/>
      <c r="J184" s="221"/>
      <c r="K184" s="221"/>
      <c r="L184" s="221"/>
      <c r="M184" s="282"/>
    </row>
    <row r="185" s="216" customFormat="1" spans="1:13">
      <c r="A185" s="221"/>
      <c r="B185" s="240"/>
      <c r="C185" s="241"/>
      <c r="D185" s="220"/>
      <c r="E185" s="221"/>
      <c r="F185" s="221"/>
      <c r="G185" s="221"/>
      <c r="H185" s="221"/>
      <c r="I185" s="221"/>
      <c r="J185" s="221"/>
      <c r="K185" s="221"/>
      <c r="L185" s="221"/>
      <c r="M185" s="282"/>
    </row>
    <row r="186" s="216" customFormat="1" spans="1:13">
      <c r="A186" s="221"/>
      <c r="B186" s="240"/>
      <c r="C186" s="241"/>
      <c r="D186" s="220"/>
      <c r="E186" s="221"/>
      <c r="F186" s="221"/>
      <c r="G186" s="221"/>
      <c r="H186" s="221"/>
      <c r="I186" s="221"/>
      <c r="J186" s="221"/>
      <c r="K186" s="221"/>
      <c r="L186" s="221"/>
      <c r="M186" s="282"/>
    </row>
    <row r="187" s="216" customFormat="1" spans="1:13">
      <c r="A187" s="221"/>
      <c r="B187" s="240"/>
      <c r="C187" s="241"/>
      <c r="D187" s="220"/>
      <c r="E187" s="221"/>
      <c r="F187" s="221"/>
      <c r="G187" s="221"/>
      <c r="H187" s="221"/>
      <c r="I187" s="221"/>
      <c r="J187" s="221"/>
      <c r="K187" s="221"/>
      <c r="L187" s="221"/>
      <c r="M187" s="282"/>
    </row>
    <row r="188" s="216" customFormat="1" spans="1:13">
      <c r="A188" s="221"/>
      <c r="B188" s="240"/>
      <c r="C188" s="241"/>
      <c r="D188" s="220"/>
      <c r="E188" s="221"/>
      <c r="F188" s="221"/>
      <c r="G188" s="221"/>
      <c r="H188" s="221"/>
      <c r="I188" s="221"/>
      <c r="J188" s="221"/>
      <c r="K188" s="221"/>
      <c r="L188" s="221"/>
      <c r="M188" s="282"/>
    </row>
    <row r="189" s="216" customFormat="1" spans="1:13">
      <c r="A189" s="221"/>
      <c r="B189" s="240"/>
      <c r="C189" s="241"/>
      <c r="D189" s="220"/>
      <c r="E189" s="221"/>
      <c r="F189" s="221"/>
      <c r="G189" s="221"/>
      <c r="H189" s="221"/>
      <c r="I189" s="221"/>
      <c r="J189" s="221"/>
      <c r="K189" s="221"/>
      <c r="L189" s="221"/>
      <c r="M189" s="282"/>
    </row>
    <row r="190" s="216" customFormat="1" spans="1:13">
      <c r="A190" s="221"/>
      <c r="B190" s="240"/>
      <c r="C190" s="241"/>
      <c r="D190" s="220"/>
      <c r="E190" s="221"/>
      <c r="F190" s="221"/>
      <c r="G190" s="221"/>
      <c r="H190" s="221"/>
      <c r="I190" s="221"/>
      <c r="J190" s="221"/>
      <c r="K190" s="221"/>
      <c r="L190" s="221"/>
      <c r="M190" s="282"/>
    </row>
    <row r="191" s="216" customFormat="1" spans="1:13">
      <c r="A191" s="221"/>
      <c r="B191" s="240"/>
      <c r="C191" s="241"/>
      <c r="D191" s="220"/>
      <c r="E191" s="221"/>
      <c r="F191" s="221"/>
      <c r="G191" s="221"/>
      <c r="H191" s="221"/>
      <c r="I191" s="221"/>
      <c r="J191" s="221"/>
      <c r="K191" s="221"/>
      <c r="L191" s="221"/>
      <c r="M191" s="282"/>
    </row>
    <row r="192" s="216" customFormat="1" spans="1:13">
      <c r="A192" s="221"/>
      <c r="B192" s="240"/>
      <c r="C192" s="241"/>
      <c r="D192" s="220"/>
      <c r="E192" s="221"/>
      <c r="F192" s="221"/>
      <c r="G192" s="221"/>
      <c r="H192" s="221"/>
      <c r="I192" s="221"/>
      <c r="J192" s="221"/>
      <c r="K192" s="221"/>
      <c r="L192" s="221"/>
      <c r="M192" s="282"/>
    </row>
    <row r="193" s="216" customFormat="1" spans="1:13">
      <c r="A193" s="221"/>
      <c r="B193" s="240"/>
      <c r="C193" s="241"/>
      <c r="D193" s="220"/>
      <c r="E193" s="221"/>
      <c r="F193" s="221"/>
      <c r="G193" s="221"/>
      <c r="H193" s="221"/>
      <c r="I193" s="221"/>
      <c r="J193" s="221"/>
      <c r="K193" s="221"/>
      <c r="L193" s="221"/>
      <c r="M193" s="282"/>
    </row>
    <row r="194" s="216" customFormat="1" spans="1:13">
      <c r="A194" s="221"/>
      <c r="B194" s="240"/>
      <c r="C194" s="241"/>
      <c r="D194" s="220"/>
      <c r="E194" s="221"/>
      <c r="F194" s="221"/>
      <c r="G194" s="221"/>
      <c r="H194" s="221"/>
      <c r="I194" s="221"/>
      <c r="J194" s="221"/>
      <c r="K194" s="221"/>
      <c r="L194" s="221"/>
      <c r="M194" s="282"/>
    </row>
    <row r="195" s="216" customFormat="1" spans="1:13">
      <c r="A195" s="221"/>
      <c r="B195" s="240"/>
      <c r="C195" s="241"/>
      <c r="D195" s="220"/>
      <c r="E195" s="221"/>
      <c r="F195" s="221"/>
      <c r="G195" s="221"/>
      <c r="H195" s="221"/>
      <c r="I195" s="221"/>
      <c r="J195" s="221"/>
      <c r="K195" s="221"/>
      <c r="L195" s="221"/>
      <c r="M195" s="282"/>
    </row>
    <row r="196" s="216" customFormat="1" spans="1:13">
      <c r="A196" s="221"/>
      <c r="B196" s="240"/>
      <c r="C196" s="241"/>
      <c r="D196" s="220"/>
      <c r="E196" s="221"/>
      <c r="F196" s="221"/>
      <c r="G196" s="221"/>
      <c r="H196" s="221"/>
      <c r="I196" s="221"/>
      <c r="J196" s="221"/>
      <c r="K196" s="221"/>
      <c r="L196" s="221"/>
      <c r="M196" s="282"/>
    </row>
    <row r="197" s="216" customFormat="1" spans="1:13">
      <c r="A197" s="221"/>
      <c r="B197" s="240"/>
      <c r="C197" s="241"/>
      <c r="D197" s="220"/>
      <c r="E197" s="221"/>
      <c r="F197" s="221"/>
      <c r="G197" s="221"/>
      <c r="H197" s="221"/>
      <c r="I197" s="221"/>
      <c r="J197" s="221"/>
      <c r="K197" s="221"/>
      <c r="L197" s="221"/>
      <c r="M197" s="282"/>
    </row>
    <row r="198" s="216" customFormat="1" spans="1:13">
      <c r="A198" s="221"/>
      <c r="B198" s="240"/>
      <c r="C198" s="241"/>
      <c r="D198" s="220"/>
      <c r="E198" s="221"/>
      <c r="F198" s="221"/>
      <c r="G198" s="221"/>
      <c r="H198" s="221"/>
      <c r="I198" s="221"/>
      <c r="J198" s="221"/>
      <c r="K198" s="221"/>
      <c r="L198" s="221"/>
      <c r="M198" s="282"/>
    </row>
    <row r="199" s="216" customFormat="1" spans="1:13">
      <c r="A199" s="221"/>
      <c r="B199" s="240"/>
      <c r="C199" s="241"/>
      <c r="D199" s="220"/>
      <c r="E199" s="221"/>
      <c r="F199" s="221"/>
      <c r="G199" s="221"/>
      <c r="H199" s="221"/>
      <c r="I199" s="221"/>
      <c r="J199" s="221"/>
      <c r="K199" s="221"/>
      <c r="L199" s="221"/>
      <c r="M199" s="282"/>
    </row>
    <row r="200" s="216" customFormat="1" spans="1:13">
      <c r="A200" s="221"/>
      <c r="B200" s="240"/>
      <c r="C200" s="241"/>
      <c r="D200" s="220"/>
      <c r="E200" s="221"/>
      <c r="F200" s="221"/>
      <c r="G200" s="221"/>
      <c r="H200" s="221"/>
      <c r="I200" s="221"/>
      <c r="J200" s="221"/>
      <c r="K200" s="221"/>
      <c r="L200" s="221"/>
      <c r="M200" s="282"/>
    </row>
    <row r="201" s="216" customFormat="1" spans="1:13">
      <c r="A201" s="221"/>
      <c r="B201" s="240"/>
      <c r="C201" s="241"/>
      <c r="D201" s="220"/>
      <c r="E201" s="221"/>
      <c r="F201" s="221"/>
      <c r="G201" s="221"/>
      <c r="H201" s="221"/>
      <c r="I201" s="221"/>
      <c r="J201" s="221"/>
      <c r="K201" s="221"/>
      <c r="L201" s="221"/>
      <c r="M201" s="282"/>
    </row>
    <row r="202" s="216" customFormat="1" spans="1:13">
      <c r="A202" s="221"/>
      <c r="B202" s="240"/>
      <c r="C202" s="241"/>
      <c r="D202" s="220"/>
      <c r="E202" s="221"/>
      <c r="F202" s="221"/>
      <c r="G202" s="221"/>
      <c r="H202" s="221"/>
      <c r="I202" s="221"/>
      <c r="J202" s="221"/>
      <c r="K202" s="221"/>
      <c r="L202" s="221"/>
      <c r="M202" s="282"/>
    </row>
    <row r="203" s="216" customFormat="1" spans="1:13">
      <c r="A203" s="221"/>
      <c r="B203" s="240"/>
      <c r="C203" s="241"/>
      <c r="D203" s="220"/>
      <c r="E203" s="221"/>
      <c r="F203" s="221"/>
      <c r="G203" s="221"/>
      <c r="H203" s="221"/>
      <c r="I203" s="221"/>
      <c r="J203" s="221"/>
      <c r="K203" s="221"/>
      <c r="L203" s="221"/>
      <c r="M203" s="282"/>
    </row>
    <row r="204" s="216" customFormat="1" spans="1:13">
      <c r="A204" s="221"/>
      <c r="B204" s="240"/>
      <c r="C204" s="241"/>
      <c r="D204" s="220"/>
      <c r="E204" s="221"/>
      <c r="F204" s="221"/>
      <c r="G204" s="221"/>
      <c r="H204" s="221"/>
      <c r="I204" s="221"/>
      <c r="J204" s="221"/>
      <c r="K204" s="221"/>
      <c r="L204" s="221"/>
      <c r="M204" s="282"/>
    </row>
    <row r="205" s="216" customFormat="1" spans="1:13">
      <c r="A205" s="221"/>
      <c r="B205" s="240"/>
      <c r="C205" s="241"/>
      <c r="D205" s="220"/>
      <c r="E205" s="221"/>
      <c r="F205" s="221"/>
      <c r="G205" s="221"/>
      <c r="H205" s="221"/>
      <c r="I205" s="221"/>
      <c r="J205" s="221"/>
      <c r="K205" s="221"/>
      <c r="L205" s="221"/>
      <c r="M205" s="282"/>
    </row>
    <row r="206" s="216" customFormat="1" spans="1:13">
      <c r="A206" s="221"/>
      <c r="B206" s="240"/>
      <c r="C206" s="241"/>
      <c r="D206" s="220"/>
      <c r="E206" s="221"/>
      <c r="F206" s="221"/>
      <c r="G206" s="221"/>
      <c r="H206" s="221"/>
      <c r="I206" s="221"/>
      <c r="J206" s="221"/>
      <c r="K206" s="221"/>
      <c r="L206" s="221"/>
      <c r="M206" s="282"/>
    </row>
    <row r="207" s="216" customFormat="1" spans="1:13">
      <c r="A207" s="221"/>
      <c r="B207" s="240"/>
      <c r="C207" s="241"/>
      <c r="D207" s="220"/>
      <c r="E207" s="221"/>
      <c r="F207" s="221"/>
      <c r="G207" s="221"/>
      <c r="H207" s="221"/>
      <c r="I207" s="221"/>
      <c r="J207" s="221"/>
      <c r="K207" s="221"/>
      <c r="L207" s="221"/>
      <c r="M207" s="282"/>
    </row>
    <row r="208" s="216" customFormat="1" spans="1:13">
      <c r="A208" s="221"/>
      <c r="B208" s="240"/>
      <c r="C208" s="241"/>
      <c r="D208" s="220"/>
      <c r="E208" s="221"/>
      <c r="F208" s="221"/>
      <c r="G208" s="221"/>
      <c r="H208" s="221"/>
      <c r="I208" s="221"/>
      <c r="J208" s="221"/>
      <c r="K208" s="221"/>
      <c r="L208" s="221"/>
      <c r="M208" s="282"/>
    </row>
    <row r="209" s="216" customFormat="1" spans="1:13">
      <c r="A209" s="221"/>
      <c r="B209" s="240"/>
      <c r="C209" s="241"/>
      <c r="D209" s="220"/>
      <c r="E209" s="221"/>
      <c r="F209" s="221"/>
      <c r="G209" s="221"/>
      <c r="H209" s="221"/>
      <c r="I209" s="221"/>
      <c r="J209" s="221"/>
      <c r="K209" s="221"/>
      <c r="L209" s="221"/>
      <c r="M209" s="282"/>
    </row>
    <row r="210" s="216" customFormat="1" spans="1:13">
      <c r="A210" s="221"/>
      <c r="B210" s="240"/>
      <c r="C210" s="241"/>
      <c r="D210" s="220"/>
      <c r="E210" s="221"/>
      <c r="F210" s="221"/>
      <c r="G210" s="221"/>
      <c r="H210" s="221"/>
      <c r="I210" s="221"/>
      <c r="J210" s="221"/>
      <c r="K210" s="221"/>
      <c r="L210" s="221"/>
      <c r="M210" s="282"/>
    </row>
    <row r="211" s="216" customFormat="1" spans="1:13">
      <c r="A211" s="221"/>
      <c r="B211" s="240"/>
      <c r="C211" s="241"/>
      <c r="D211" s="220"/>
      <c r="E211" s="221"/>
      <c r="F211" s="221"/>
      <c r="G211" s="221"/>
      <c r="H211" s="221"/>
      <c r="I211" s="221"/>
      <c r="J211" s="221"/>
      <c r="K211" s="221"/>
      <c r="L211" s="221"/>
      <c r="M211" s="282"/>
    </row>
    <row r="212" s="216" customFormat="1" spans="1:13">
      <c r="A212" s="221"/>
      <c r="B212" s="240"/>
      <c r="C212" s="241"/>
      <c r="D212" s="220"/>
      <c r="E212" s="221"/>
      <c r="F212" s="221"/>
      <c r="G212" s="221"/>
      <c r="H212" s="221"/>
      <c r="I212" s="221"/>
      <c r="J212" s="221"/>
      <c r="K212" s="221"/>
      <c r="L212" s="221"/>
      <c r="M212" s="282"/>
    </row>
    <row r="213" s="216" customFormat="1" spans="1:13">
      <c r="A213" s="221"/>
      <c r="B213" s="240"/>
      <c r="C213" s="241"/>
      <c r="D213" s="220"/>
      <c r="E213" s="221"/>
      <c r="F213" s="221"/>
      <c r="G213" s="221"/>
      <c r="H213" s="221"/>
      <c r="I213" s="221"/>
      <c r="J213" s="221"/>
      <c r="K213" s="221"/>
      <c r="L213" s="221"/>
      <c r="M213" s="282"/>
    </row>
    <row r="214" s="216" customFormat="1" spans="1:13">
      <c r="A214" s="221"/>
      <c r="B214" s="240"/>
      <c r="C214" s="241"/>
      <c r="D214" s="220"/>
      <c r="E214" s="221"/>
      <c r="F214" s="221"/>
      <c r="G214" s="221"/>
      <c r="H214" s="221"/>
      <c r="I214" s="221"/>
      <c r="J214" s="221"/>
      <c r="K214" s="221"/>
      <c r="L214" s="221"/>
      <c r="M214" s="282"/>
    </row>
    <row r="215" s="216" customFormat="1" spans="1:13">
      <c r="A215" s="221"/>
      <c r="B215" s="240"/>
      <c r="C215" s="241"/>
      <c r="D215" s="220"/>
      <c r="E215" s="221"/>
      <c r="F215" s="221"/>
      <c r="G215" s="221"/>
      <c r="H215" s="221"/>
      <c r="I215" s="221"/>
      <c r="J215" s="221"/>
      <c r="K215" s="221"/>
      <c r="L215" s="221"/>
      <c r="M215" s="282"/>
    </row>
    <row r="216" s="216" customFormat="1" spans="1:13">
      <c r="A216" s="221"/>
      <c r="B216" s="240"/>
      <c r="C216" s="241"/>
      <c r="D216" s="220"/>
      <c r="E216" s="221"/>
      <c r="F216" s="221"/>
      <c r="G216" s="221"/>
      <c r="H216" s="221"/>
      <c r="I216" s="221"/>
      <c r="J216" s="221"/>
      <c r="K216" s="221"/>
      <c r="L216" s="221"/>
      <c r="M216" s="282"/>
    </row>
  </sheetData>
  <mergeCells count="14">
    <mergeCell ref="A1:B1"/>
    <mergeCell ref="A2:W2"/>
    <mergeCell ref="A3:C3"/>
    <mergeCell ref="F4:H4"/>
    <mergeCell ref="J4:L4"/>
    <mergeCell ref="M4:S4"/>
    <mergeCell ref="T4:W4"/>
    <mergeCell ref="A4:A5"/>
    <mergeCell ref="B4:B5"/>
    <mergeCell ref="C4:C5"/>
    <mergeCell ref="D4:D5"/>
    <mergeCell ref="E4:E5"/>
    <mergeCell ref="I4:I5"/>
    <mergeCell ref="X4:X5"/>
  </mergeCells>
  <pageMargins left="0.236111111111111" right="0.236111111111111" top="0.75" bottom="0.75" header="0.3" footer="0.3"/>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90"/>
  <sheetViews>
    <sheetView workbookViewId="0">
      <selection activeCell="G31" sqref="G31"/>
    </sheetView>
  </sheetViews>
  <sheetFormatPr defaultColWidth="5.44166666666667" defaultRowHeight="14.25"/>
  <cols>
    <col min="1" max="1" width="5.44166666666667" style="217" customWidth="1"/>
    <col min="2" max="3" width="5.44166666666667" style="223" customWidth="1"/>
    <col min="4" max="4" width="12.1083333333333" style="281" customWidth="1"/>
    <col min="5" max="5" width="8" style="281" customWidth="1"/>
    <col min="6" max="6" width="8.225" style="221" customWidth="1"/>
    <col min="7" max="7" width="9.225" style="221" customWidth="1"/>
    <col min="8" max="15" width="6.44166666666667" style="221" customWidth="1"/>
    <col min="16" max="23" width="6.44166666666667" style="282" customWidth="1"/>
    <col min="24" max="24" width="6.44166666666667" style="216" customWidth="1"/>
    <col min="25" max="25" width="7.94166666666667" style="216" customWidth="1"/>
    <col min="26" max="27" width="6.44166666666667" style="221" customWidth="1"/>
    <col min="28" max="29" width="6.44166666666667" style="216" customWidth="1"/>
    <col min="30" max="30" width="6.44166666666667" style="221" customWidth="1"/>
    <col min="31" max="31" width="6.44166666666667" style="282" customWidth="1"/>
    <col min="32" max="32" width="6.44166666666667" style="218" customWidth="1"/>
    <col min="33" max="16371" width="5.44166666666667" style="223" customWidth="1"/>
    <col min="16372" max="16384" width="5.44166666666667" customWidth="1"/>
  </cols>
  <sheetData>
    <row r="1" s="223" customFormat="1" ht="32" customHeight="1" spans="1:32">
      <c r="A1" s="283" t="s">
        <v>104</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18"/>
    </row>
    <row r="2" s="223" customFormat="1" ht="17" customHeight="1" spans="1:32">
      <c r="A2" s="284" t="s">
        <v>105</v>
      </c>
      <c r="B2" s="284"/>
      <c r="C2" s="284"/>
      <c r="D2" s="284"/>
      <c r="E2" s="284"/>
      <c r="F2" s="284"/>
      <c r="G2" s="284"/>
      <c r="H2" s="284"/>
      <c r="I2" s="284"/>
      <c r="J2" s="284"/>
      <c r="K2" s="284"/>
      <c r="L2" s="284"/>
      <c r="M2" s="284"/>
      <c r="N2" s="284"/>
      <c r="O2" s="284"/>
      <c r="P2" s="284"/>
      <c r="Q2" s="258"/>
      <c r="R2" s="258"/>
      <c r="S2" s="258"/>
      <c r="T2" s="258"/>
      <c r="U2" s="258"/>
      <c r="V2" s="258"/>
      <c r="W2" s="258"/>
      <c r="X2" s="305"/>
      <c r="Y2" s="305" t="s">
        <v>1</v>
      </c>
      <c r="Z2" s="305"/>
      <c r="AA2" s="192"/>
      <c r="AB2" s="258"/>
      <c r="AC2" s="258"/>
      <c r="AD2" s="192"/>
      <c r="AE2" s="192"/>
      <c r="AF2" s="218"/>
    </row>
    <row r="3" s="223" customFormat="1" ht="25" customHeight="1" spans="1:32">
      <c r="A3" s="285" t="s">
        <v>77</v>
      </c>
      <c r="B3" s="286" t="s">
        <v>106</v>
      </c>
      <c r="C3" s="286" t="s">
        <v>107</v>
      </c>
      <c r="D3" s="286" t="s">
        <v>108</v>
      </c>
      <c r="E3" s="286" t="s">
        <v>81</v>
      </c>
      <c r="F3" s="287" t="s">
        <v>3</v>
      </c>
      <c r="G3" s="288" t="s">
        <v>109</v>
      </c>
      <c r="H3" s="288"/>
      <c r="I3" s="288"/>
      <c r="J3" s="288"/>
      <c r="K3" s="288"/>
      <c r="L3" s="288"/>
      <c r="M3" s="288"/>
      <c r="N3" s="288"/>
      <c r="O3" s="288"/>
      <c r="P3" s="288"/>
      <c r="Q3" s="288"/>
      <c r="R3" s="288"/>
      <c r="S3" s="288"/>
      <c r="T3" s="288"/>
      <c r="U3" s="288"/>
      <c r="V3" s="288"/>
      <c r="W3" s="288"/>
      <c r="X3" s="288"/>
      <c r="Y3" s="288"/>
      <c r="Z3" s="288"/>
      <c r="AA3" s="288"/>
      <c r="AB3" s="288"/>
      <c r="AC3" s="288"/>
      <c r="AD3" s="288"/>
      <c r="AE3" s="316" t="s">
        <v>110</v>
      </c>
      <c r="AF3" s="317" t="s">
        <v>5</v>
      </c>
    </row>
    <row r="4" s="223" customFormat="1" ht="21" customHeight="1" spans="1:32">
      <c r="A4" s="289"/>
      <c r="B4" s="290"/>
      <c r="C4" s="290"/>
      <c r="D4" s="290"/>
      <c r="E4" s="290"/>
      <c r="F4" s="291"/>
      <c r="G4" s="292" t="s">
        <v>111</v>
      </c>
      <c r="H4" s="293"/>
      <c r="I4" s="293"/>
      <c r="J4" s="293"/>
      <c r="K4" s="304"/>
      <c r="L4" s="292" t="s">
        <v>91</v>
      </c>
      <c r="M4" s="293"/>
      <c r="N4" s="293"/>
      <c r="O4" s="293"/>
      <c r="P4" s="304"/>
      <c r="Q4" s="306" t="s">
        <v>87</v>
      </c>
      <c r="R4" s="307" t="s">
        <v>112</v>
      </c>
      <c r="S4" s="307"/>
      <c r="T4" s="307"/>
      <c r="U4" s="307"/>
      <c r="V4" s="307"/>
      <c r="W4" s="308" t="s">
        <v>87</v>
      </c>
      <c r="X4" s="309" t="s">
        <v>113</v>
      </c>
      <c r="Y4" s="309"/>
      <c r="Z4" s="309"/>
      <c r="AA4" s="309"/>
      <c r="AB4" s="309"/>
      <c r="AC4" s="309"/>
      <c r="AD4" s="309"/>
      <c r="AE4" s="316"/>
      <c r="AF4" s="318"/>
    </row>
    <row r="5" s="223" customFormat="1" ht="55" customHeight="1" spans="1:32">
      <c r="A5" s="294"/>
      <c r="B5" s="295"/>
      <c r="C5" s="295"/>
      <c r="D5" s="295"/>
      <c r="E5" s="295"/>
      <c r="F5" s="296"/>
      <c r="G5" s="297" t="s">
        <v>87</v>
      </c>
      <c r="H5" s="298" t="s">
        <v>114</v>
      </c>
      <c r="I5" s="298" t="s">
        <v>115</v>
      </c>
      <c r="J5" s="298" t="s">
        <v>116</v>
      </c>
      <c r="K5" s="298" t="s">
        <v>117</v>
      </c>
      <c r="L5" s="297" t="s">
        <v>87</v>
      </c>
      <c r="M5" s="298" t="s">
        <v>114</v>
      </c>
      <c r="N5" s="298" t="s">
        <v>115</v>
      </c>
      <c r="O5" s="298" t="s">
        <v>118</v>
      </c>
      <c r="P5" s="298" t="s">
        <v>117</v>
      </c>
      <c r="Q5" s="297"/>
      <c r="R5" s="310" t="s">
        <v>119</v>
      </c>
      <c r="S5" s="310" t="s">
        <v>120</v>
      </c>
      <c r="T5" s="310" t="s">
        <v>121</v>
      </c>
      <c r="U5" s="310" t="s">
        <v>122</v>
      </c>
      <c r="V5" s="310" t="s">
        <v>123</v>
      </c>
      <c r="W5" s="311"/>
      <c r="X5" s="312" t="s">
        <v>92</v>
      </c>
      <c r="Y5" s="312" t="s">
        <v>93</v>
      </c>
      <c r="Z5" s="312" t="s">
        <v>124</v>
      </c>
      <c r="AA5" s="312" t="s">
        <v>95</v>
      </c>
      <c r="AB5" s="310" t="s">
        <v>125</v>
      </c>
      <c r="AC5" s="312" t="s">
        <v>96</v>
      </c>
      <c r="AD5" s="312" t="s">
        <v>126</v>
      </c>
      <c r="AE5" s="316"/>
      <c r="AF5" s="319"/>
    </row>
    <row r="6" s="223" customFormat="1" ht="24" customHeight="1" spans="1:32">
      <c r="A6" s="237">
        <v>120</v>
      </c>
      <c r="B6" s="299" t="s">
        <v>127</v>
      </c>
      <c r="C6" s="299" t="s">
        <v>102</v>
      </c>
      <c r="D6" s="299" t="s">
        <v>103</v>
      </c>
      <c r="E6" s="238" t="s">
        <v>91</v>
      </c>
      <c r="F6" s="300">
        <f>G6+L6+Q6+W6+AE6</f>
        <v>132.9308</v>
      </c>
      <c r="G6" s="301">
        <f>SUM(H6:K6)</f>
        <v>0</v>
      </c>
      <c r="H6" s="302"/>
      <c r="I6" s="302"/>
      <c r="J6" s="302"/>
      <c r="K6" s="302"/>
      <c r="L6" s="301">
        <f>SUM(M6:P6)</f>
        <v>110.09</v>
      </c>
      <c r="M6" s="302">
        <v>53.15</v>
      </c>
      <c r="N6" s="302">
        <v>5.16</v>
      </c>
      <c r="O6" s="302">
        <v>34.34</v>
      </c>
      <c r="P6" s="302">
        <v>17.44</v>
      </c>
      <c r="Q6" s="301">
        <f>SUM(R6:V6)</f>
        <v>9.63</v>
      </c>
      <c r="R6" s="302"/>
      <c r="S6" s="302"/>
      <c r="T6" s="302">
        <v>8.5</v>
      </c>
      <c r="U6" s="313">
        <v>1.13</v>
      </c>
      <c r="V6" s="302"/>
      <c r="W6" s="314">
        <f>SUM(X6:AD6)</f>
        <v>0</v>
      </c>
      <c r="X6" s="315"/>
      <c r="Y6" s="315"/>
      <c r="Z6" s="302"/>
      <c r="AA6" s="302"/>
      <c r="AB6" s="315"/>
      <c r="AC6" s="315"/>
      <c r="AD6" s="302"/>
      <c r="AE6" s="320">
        <f>(G6+L6)*0.12</f>
        <v>13.2108</v>
      </c>
      <c r="AF6" s="321"/>
    </row>
    <row r="7" s="223" customFormat="1" spans="1:32">
      <c r="A7" s="221"/>
      <c r="B7" s="216"/>
      <c r="C7" s="216"/>
      <c r="D7" s="281"/>
      <c r="E7" s="281"/>
      <c r="F7" s="303"/>
      <c r="G7" s="221"/>
      <c r="H7" s="221"/>
      <c r="I7" s="221"/>
      <c r="J7" s="221"/>
      <c r="K7" s="221"/>
      <c r="L7" s="221"/>
      <c r="M7" s="221"/>
      <c r="N7" s="221"/>
      <c r="O7" s="221"/>
      <c r="P7" s="282"/>
      <c r="Q7" s="282"/>
      <c r="R7" s="282"/>
      <c r="S7" s="282"/>
      <c r="T7" s="282"/>
      <c r="U7" s="282"/>
      <c r="V7" s="282"/>
      <c r="W7" s="282"/>
      <c r="X7" s="216"/>
      <c r="Y7" s="216"/>
      <c r="Z7" s="221"/>
      <c r="AA7" s="221"/>
      <c r="AB7" s="216"/>
      <c r="AC7" s="216"/>
      <c r="AD7" s="221"/>
      <c r="AE7" s="282"/>
      <c r="AF7" s="218"/>
    </row>
    <row r="8" s="223" customFormat="1" spans="1:32">
      <c r="A8" s="221"/>
      <c r="B8" s="216"/>
      <c r="C8" s="216"/>
      <c r="D8" s="281"/>
      <c r="E8" s="281"/>
      <c r="F8" s="221"/>
      <c r="G8" s="221"/>
      <c r="H8" s="221"/>
      <c r="I8" s="221"/>
      <c r="J8" s="221"/>
      <c r="K8" s="221"/>
      <c r="L8" s="221"/>
      <c r="M8" s="221"/>
      <c r="N8" s="221"/>
      <c r="O8" s="221"/>
      <c r="P8" s="282"/>
      <c r="Q8" s="282"/>
      <c r="R8" s="282"/>
      <c r="S8" s="282"/>
      <c r="T8" s="282"/>
      <c r="U8" s="282"/>
      <c r="V8" s="282"/>
      <c r="W8" s="282"/>
      <c r="X8" s="216"/>
      <c r="Y8" s="216"/>
      <c r="Z8" s="221"/>
      <c r="AA8" s="221"/>
      <c r="AB8" s="216"/>
      <c r="AC8" s="216"/>
      <c r="AD8" s="221"/>
      <c r="AE8" s="282"/>
      <c r="AF8" s="218"/>
    </row>
    <row r="9" s="223" customFormat="1" spans="1:32">
      <c r="A9" s="221"/>
      <c r="B9" s="216"/>
      <c r="C9" s="216"/>
      <c r="D9" s="281"/>
      <c r="E9" s="281"/>
      <c r="F9" s="221"/>
      <c r="G9" s="221"/>
      <c r="H9" s="221"/>
      <c r="I9" s="221"/>
      <c r="J9" s="221"/>
      <c r="K9" s="221"/>
      <c r="L9" s="221"/>
      <c r="M9" s="221"/>
      <c r="N9" s="221"/>
      <c r="O9" s="221"/>
      <c r="P9" s="282"/>
      <c r="Q9" s="282"/>
      <c r="R9" s="282"/>
      <c r="S9" s="282"/>
      <c r="T9" s="282"/>
      <c r="U9" s="282"/>
      <c r="V9" s="282"/>
      <c r="W9" s="282"/>
      <c r="X9" s="216"/>
      <c r="Y9" s="216"/>
      <c r="Z9" s="221"/>
      <c r="AA9" s="221"/>
      <c r="AB9" s="216"/>
      <c r="AC9" s="216"/>
      <c r="AD9" s="221"/>
      <c r="AE9" s="282"/>
      <c r="AF9" s="218"/>
    </row>
    <row r="10" s="223" customFormat="1" spans="1:32">
      <c r="A10" s="221"/>
      <c r="B10" s="216"/>
      <c r="C10" s="216"/>
      <c r="D10" s="281"/>
      <c r="E10" s="281"/>
      <c r="F10" s="221"/>
      <c r="G10" s="221"/>
      <c r="H10" s="221"/>
      <c r="I10" s="221"/>
      <c r="J10" s="221"/>
      <c r="K10" s="221"/>
      <c r="L10" s="221"/>
      <c r="M10" s="221"/>
      <c r="N10" s="221"/>
      <c r="O10" s="221"/>
      <c r="P10" s="282"/>
      <c r="Q10" s="282"/>
      <c r="R10" s="282"/>
      <c r="S10" s="282"/>
      <c r="T10" s="282"/>
      <c r="U10" s="282"/>
      <c r="V10" s="282"/>
      <c r="W10" s="282"/>
      <c r="X10" s="216"/>
      <c r="Y10" s="216"/>
      <c r="Z10" s="221"/>
      <c r="AA10" s="221"/>
      <c r="AB10" s="216"/>
      <c r="AC10" s="216"/>
      <c r="AD10" s="221"/>
      <c r="AE10" s="282"/>
      <c r="AF10" s="218"/>
    </row>
    <row r="11" s="223" customFormat="1" spans="1:32">
      <c r="A11" s="221"/>
      <c r="B11" s="216"/>
      <c r="C11" s="216"/>
      <c r="D11" s="281"/>
      <c r="E11" s="281"/>
      <c r="F11" s="221"/>
      <c r="G11" s="221"/>
      <c r="H11" s="221"/>
      <c r="I11" s="221"/>
      <c r="J11" s="221"/>
      <c r="K11" s="221"/>
      <c r="L11" s="221"/>
      <c r="M11" s="221"/>
      <c r="N11" s="221"/>
      <c r="O11" s="221"/>
      <c r="P11" s="282"/>
      <c r="Q11" s="282"/>
      <c r="R11" s="282"/>
      <c r="S11" s="282"/>
      <c r="T11" s="282"/>
      <c r="U11" s="282"/>
      <c r="V11" s="282"/>
      <c r="W11" s="282"/>
      <c r="X11" s="216"/>
      <c r="Y11" s="216"/>
      <c r="Z11" s="221"/>
      <c r="AA11" s="221"/>
      <c r="AB11" s="216"/>
      <c r="AC11" s="216"/>
      <c r="AD11" s="221"/>
      <c r="AE11" s="282"/>
      <c r="AF11" s="218"/>
    </row>
    <row r="12" s="223" customFormat="1" spans="1:32">
      <c r="A12" s="221"/>
      <c r="B12" s="216"/>
      <c r="C12" s="216"/>
      <c r="D12" s="281"/>
      <c r="E12" s="281"/>
      <c r="F12" s="221"/>
      <c r="G12" s="221"/>
      <c r="H12" s="221"/>
      <c r="I12" s="221"/>
      <c r="J12" s="221"/>
      <c r="K12" s="221"/>
      <c r="L12" s="221"/>
      <c r="M12" s="221"/>
      <c r="N12" s="221"/>
      <c r="O12" s="221"/>
      <c r="P12" s="282"/>
      <c r="Q12" s="282"/>
      <c r="R12" s="282"/>
      <c r="S12" s="282"/>
      <c r="T12" s="282"/>
      <c r="U12" s="282"/>
      <c r="V12" s="282"/>
      <c r="W12" s="282"/>
      <c r="X12" s="216"/>
      <c r="Y12" s="216"/>
      <c r="Z12" s="221"/>
      <c r="AA12" s="221"/>
      <c r="AB12" s="216"/>
      <c r="AC12" s="216"/>
      <c r="AD12" s="221"/>
      <c r="AE12" s="282"/>
      <c r="AF12" s="218"/>
    </row>
    <row r="13" s="223" customFormat="1" spans="1:32">
      <c r="A13" s="221"/>
      <c r="B13" s="216"/>
      <c r="C13" s="216"/>
      <c r="D13" s="281"/>
      <c r="E13" s="281"/>
      <c r="F13" s="221"/>
      <c r="G13" s="221"/>
      <c r="H13" s="221"/>
      <c r="I13" s="221"/>
      <c r="J13" s="221"/>
      <c r="K13" s="221"/>
      <c r="L13" s="221"/>
      <c r="M13" s="221"/>
      <c r="N13" s="221"/>
      <c r="O13" s="221"/>
      <c r="P13" s="282"/>
      <c r="Q13" s="282"/>
      <c r="R13" s="282"/>
      <c r="S13" s="282"/>
      <c r="T13" s="282"/>
      <c r="U13" s="282"/>
      <c r="V13" s="282"/>
      <c r="W13" s="282"/>
      <c r="X13" s="216"/>
      <c r="Y13" s="216"/>
      <c r="Z13" s="221"/>
      <c r="AA13" s="221"/>
      <c r="AB13" s="216"/>
      <c r="AC13" s="216"/>
      <c r="AD13" s="221"/>
      <c r="AE13" s="282"/>
      <c r="AF13" s="218"/>
    </row>
    <row r="14" s="223" customFormat="1" spans="1:32">
      <c r="A14" s="221"/>
      <c r="B14" s="216"/>
      <c r="C14" s="216"/>
      <c r="D14" s="281"/>
      <c r="E14" s="281"/>
      <c r="F14" s="221"/>
      <c r="G14" s="221"/>
      <c r="H14" s="221"/>
      <c r="I14" s="221"/>
      <c r="J14" s="221"/>
      <c r="K14" s="221"/>
      <c r="L14" s="221"/>
      <c r="M14" s="221"/>
      <c r="N14" s="221"/>
      <c r="O14" s="221"/>
      <c r="P14" s="282"/>
      <c r="Q14" s="282"/>
      <c r="R14" s="282"/>
      <c r="S14" s="282"/>
      <c r="T14" s="282"/>
      <c r="U14" s="282"/>
      <c r="V14" s="282"/>
      <c r="W14" s="282"/>
      <c r="X14" s="216"/>
      <c r="Y14" s="216"/>
      <c r="Z14" s="221"/>
      <c r="AA14" s="221"/>
      <c r="AB14" s="216"/>
      <c r="AC14" s="216"/>
      <c r="AD14" s="221"/>
      <c r="AE14" s="282"/>
      <c r="AF14" s="218"/>
    </row>
    <row r="15" s="223" customFormat="1" spans="1:32">
      <c r="A15" s="221"/>
      <c r="B15" s="216"/>
      <c r="C15" s="216"/>
      <c r="D15" s="281"/>
      <c r="E15" s="281"/>
      <c r="F15" s="221"/>
      <c r="G15" s="221"/>
      <c r="H15" s="221"/>
      <c r="I15" s="221"/>
      <c r="J15" s="221"/>
      <c r="K15" s="221"/>
      <c r="L15" s="221"/>
      <c r="M15" s="221"/>
      <c r="N15" s="221"/>
      <c r="O15" s="221"/>
      <c r="P15" s="282"/>
      <c r="Q15" s="282"/>
      <c r="R15" s="282"/>
      <c r="S15" s="282"/>
      <c r="T15" s="282"/>
      <c r="U15" s="282"/>
      <c r="V15" s="282"/>
      <c r="W15" s="282"/>
      <c r="X15" s="216"/>
      <c r="Y15" s="216"/>
      <c r="Z15" s="221"/>
      <c r="AA15" s="221"/>
      <c r="AB15" s="216"/>
      <c r="AC15" s="216"/>
      <c r="AD15" s="221"/>
      <c r="AE15" s="282"/>
      <c r="AF15" s="218"/>
    </row>
    <row r="16" s="223" customFormat="1" spans="1:32">
      <c r="A16" s="221"/>
      <c r="B16" s="216"/>
      <c r="C16" s="216"/>
      <c r="D16" s="281"/>
      <c r="E16" s="281"/>
      <c r="F16" s="221"/>
      <c r="G16" s="221"/>
      <c r="H16" s="221"/>
      <c r="I16" s="221"/>
      <c r="J16" s="221"/>
      <c r="K16" s="221"/>
      <c r="L16" s="221"/>
      <c r="M16" s="221"/>
      <c r="N16" s="221"/>
      <c r="O16" s="221"/>
      <c r="P16" s="282"/>
      <c r="Q16" s="282"/>
      <c r="R16" s="282"/>
      <c r="S16" s="282"/>
      <c r="T16" s="282"/>
      <c r="U16" s="282"/>
      <c r="V16" s="282"/>
      <c r="W16" s="282"/>
      <c r="X16" s="216"/>
      <c r="Y16" s="216"/>
      <c r="Z16" s="221"/>
      <c r="AA16" s="221"/>
      <c r="AB16" s="216"/>
      <c r="AC16" s="216"/>
      <c r="AD16" s="221"/>
      <c r="AE16" s="282"/>
      <c r="AF16" s="218"/>
    </row>
    <row r="17" s="223" customFormat="1" spans="1:32">
      <c r="A17" s="221"/>
      <c r="B17" s="216"/>
      <c r="C17" s="216"/>
      <c r="D17" s="281"/>
      <c r="E17" s="281"/>
      <c r="F17" s="221"/>
      <c r="G17" s="221"/>
      <c r="H17" s="221"/>
      <c r="I17" s="221"/>
      <c r="J17" s="221"/>
      <c r="K17" s="221"/>
      <c r="L17" s="221"/>
      <c r="M17" s="221"/>
      <c r="N17" s="221"/>
      <c r="O17" s="221"/>
      <c r="P17" s="282"/>
      <c r="Q17" s="282"/>
      <c r="R17" s="282"/>
      <c r="S17" s="282"/>
      <c r="T17" s="282"/>
      <c r="U17" s="282"/>
      <c r="V17" s="282"/>
      <c r="W17" s="282"/>
      <c r="X17" s="216"/>
      <c r="Y17" s="216"/>
      <c r="Z17" s="221"/>
      <c r="AA17" s="221"/>
      <c r="AB17" s="216"/>
      <c r="AC17" s="216"/>
      <c r="AD17" s="221"/>
      <c r="AE17" s="282"/>
      <c r="AF17" s="218"/>
    </row>
    <row r="18" s="223" customFormat="1" spans="1:32">
      <c r="A18" s="221"/>
      <c r="B18" s="216"/>
      <c r="C18" s="216"/>
      <c r="D18" s="281"/>
      <c r="E18" s="281"/>
      <c r="F18" s="221"/>
      <c r="G18" s="221"/>
      <c r="H18" s="221"/>
      <c r="I18" s="221"/>
      <c r="J18" s="221"/>
      <c r="K18" s="221"/>
      <c r="L18" s="221"/>
      <c r="M18" s="221"/>
      <c r="N18" s="221"/>
      <c r="O18" s="221"/>
      <c r="P18" s="282"/>
      <c r="Q18" s="282"/>
      <c r="R18" s="282"/>
      <c r="S18" s="282"/>
      <c r="T18" s="282"/>
      <c r="U18" s="282"/>
      <c r="V18" s="282"/>
      <c r="W18" s="282"/>
      <c r="X18" s="216"/>
      <c r="Y18" s="216"/>
      <c r="Z18" s="221"/>
      <c r="AA18" s="221"/>
      <c r="AB18" s="216"/>
      <c r="AC18" s="216"/>
      <c r="AD18" s="221"/>
      <c r="AE18" s="282"/>
      <c r="AF18" s="218"/>
    </row>
    <row r="19" s="223" customFormat="1" spans="1:32">
      <c r="A19" s="221"/>
      <c r="B19" s="216"/>
      <c r="C19" s="216"/>
      <c r="D19" s="281"/>
      <c r="E19" s="281"/>
      <c r="F19" s="221"/>
      <c r="G19" s="221"/>
      <c r="H19" s="221"/>
      <c r="I19" s="221"/>
      <c r="J19" s="221"/>
      <c r="K19" s="221"/>
      <c r="L19" s="221"/>
      <c r="M19" s="221"/>
      <c r="N19" s="221"/>
      <c r="O19" s="221"/>
      <c r="P19" s="282"/>
      <c r="Q19" s="282"/>
      <c r="R19" s="282"/>
      <c r="S19" s="282"/>
      <c r="T19" s="282"/>
      <c r="U19" s="282"/>
      <c r="V19" s="282"/>
      <c r="W19" s="282"/>
      <c r="X19" s="216"/>
      <c r="Y19" s="216"/>
      <c r="Z19" s="221"/>
      <c r="AA19" s="221"/>
      <c r="AB19" s="216"/>
      <c r="AC19" s="216"/>
      <c r="AD19" s="221"/>
      <c r="AE19" s="282"/>
      <c r="AF19" s="218"/>
    </row>
    <row r="20" s="223" customFormat="1" spans="1:32">
      <c r="A20" s="221"/>
      <c r="B20" s="216"/>
      <c r="C20" s="216"/>
      <c r="D20" s="281"/>
      <c r="E20" s="281"/>
      <c r="F20" s="221"/>
      <c r="G20" s="221"/>
      <c r="H20" s="221"/>
      <c r="I20" s="221"/>
      <c r="J20" s="221"/>
      <c r="K20" s="221"/>
      <c r="L20" s="221"/>
      <c r="M20" s="221"/>
      <c r="N20" s="221"/>
      <c r="O20" s="221"/>
      <c r="P20" s="282"/>
      <c r="Q20" s="282"/>
      <c r="R20" s="282"/>
      <c r="S20" s="282"/>
      <c r="T20" s="282"/>
      <c r="U20" s="282"/>
      <c r="V20" s="282"/>
      <c r="W20" s="282"/>
      <c r="X20" s="216"/>
      <c r="Y20" s="216"/>
      <c r="Z20" s="221"/>
      <c r="AA20" s="221"/>
      <c r="AB20" s="216"/>
      <c r="AC20" s="216"/>
      <c r="AD20" s="221"/>
      <c r="AE20" s="282"/>
      <c r="AF20" s="218"/>
    </row>
    <row r="21" s="223" customFormat="1" spans="1:32">
      <c r="A21" s="221"/>
      <c r="B21" s="216"/>
      <c r="C21" s="216"/>
      <c r="D21" s="281"/>
      <c r="E21" s="281"/>
      <c r="F21" s="221"/>
      <c r="G21" s="221"/>
      <c r="H21" s="221"/>
      <c r="I21" s="221"/>
      <c r="J21" s="221"/>
      <c r="K21" s="221"/>
      <c r="L21" s="221"/>
      <c r="M21" s="221"/>
      <c r="N21" s="221"/>
      <c r="O21" s="221"/>
      <c r="P21" s="282"/>
      <c r="Q21" s="282"/>
      <c r="R21" s="282"/>
      <c r="S21" s="282"/>
      <c r="T21" s="282"/>
      <c r="U21" s="282"/>
      <c r="V21" s="282"/>
      <c r="W21" s="282"/>
      <c r="X21" s="216"/>
      <c r="Y21" s="216"/>
      <c r="Z21" s="221"/>
      <c r="AA21" s="221"/>
      <c r="AB21" s="216"/>
      <c r="AC21" s="216"/>
      <c r="AD21" s="221"/>
      <c r="AE21" s="282"/>
      <c r="AF21" s="218"/>
    </row>
    <row r="22" s="223" customFormat="1" spans="1:32">
      <c r="A22" s="221"/>
      <c r="B22" s="216"/>
      <c r="C22" s="216"/>
      <c r="D22" s="281"/>
      <c r="E22" s="281"/>
      <c r="F22" s="221"/>
      <c r="G22" s="221"/>
      <c r="H22" s="221"/>
      <c r="I22" s="221"/>
      <c r="J22" s="221"/>
      <c r="K22" s="221"/>
      <c r="L22" s="221"/>
      <c r="M22" s="221"/>
      <c r="N22" s="221"/>
      <c r="O22" s="221"/>
      <c r="P22" s="282"/>
      <c r="Q22" s="282"/>
      <c r="R22" s="282"/>
      <c r="S22" s="282"/>
      <c r="T22" s="282"/>
      <c r="U22" s="282"/>
      <c r="V22" s="282"/>
      <c r="W22" s="282"/>
      <c r="X22" s="216"/>
      <c r="Y22" s="216"/>
      <c r="Z22" s="221"/>
      <c r="AA22" s="221"/>
      <c r="AB22" s="216"/>
      <c r="AC22" s="216"/>
      <c r="AD22" s="221"/>
      <c r="AE22" s="282"/>
      <c r="AF22" s="218"/>
    </row>
    <row r="23" s="223" customFormat="1" spans="1:32">
      <c r="A23" s="221"/>
      <c r="B23" s="216"/>
      <c r="C23" s="216"/>
      <c r="D23" s="281"/>
      <c r="E23" s="281"/>
      <c r="F23" s="221"/>
      <c r="G23" s="221"/>
      <c r="H23" s="221"/>
      <c r="I23" s="221"/>
      <c r="J23" s="221"/>
      <c r="K23" s="221"/>
      <c r="L23" s="221"/>
      <c r="M23" s="221"/>
      <c r="N23" s="221"/>
      <c r="O23" s="221"/>
      <c r="P23" s="282"/>
      <c r="Q23" s="282"/>
      <c r="R23" s="282"/>
      <c r="S23" s="282"/>
      <c r="T23" s="282"/>
      <c r="U23" s="282"/>
      <c r="V23" s="282"/>
      <c r="W23" s="282"/>
      <c r="X23" s="216"/>
      <c r="Y23" s="216"/>
      <c r="Z23" s="221"/>
      <c r="AA23" s="221"/>
      <c r="AB23" s="216"/>
      <c r="AC23" s="216"/>
      <c r="AD23" s="221"/>
      <c r="AE23" s="282"/>
      <c r="AF23" s="218"/>
    </row>
    <row r="24" s="223" customFormat="1" spans="1:32">
      <c r="A24" s="221"/>
      <c r="B24" s="216"/>
      <c r="C24" s="216"/>
      <c r="D24" s="281"/>
      <c r="E24" s="281"/>
      <c r="F24" s="221"/>
      <c r="G24" s="221"/>
      <c r="H24" s="221"/>
      <c r="I24" s="221"/>
      <c r="J24" s="221"/>
      <c r="K24" s="221"/>
      <c r="L24" s="221"/>
      <c r="M24" s="221"/>
      <c r="N24" s="221"/>
      <c r="O24" s="221"/>
      <c r="P24" s="282"/>
      <c r="Q24" s="282"/>
      <c r="R24" s="282"/>
      <c r="S24" s="282"/>
      <c r="T24" s="282"/>
      <c r="U24" s="282"/>
      <c r="V24" s="282"/>
      <c r="W24" s="282"/>
      <c r="X24" s="216"/>
      <c r="Y24" s="216"/>
      <c r="Z24" s="221"/>
      <c r="AA24" s="221"/>
      <c r="AB24" s="216"/>
      <c r="AC24" s="216"/>
      <c r="AD24" s="221"/>
      <c r="AE24" s="282"/>
      <c r="AF24" s="218"/>
    </row>
    <row r="25" s="223" customFormat="1" spans="1:32">
      <c r="A25" s="221"/>
      <c r="B25" s="216"/>
      <c r="C25" s="216"/>
      <c r="D25" s="281"/>
      <c r="E25" s="281"/>
      <c r="F25" s="221"/>
      <c r="G25" s="221"/>
      <c r="H25" s="221"/>
      <c r="I25" s="221"/>
      <c r="J25" s="221"/>
      <c r="K25" s="221"/>
      <c r="L25" s="221"/>
      <c r="M25" s="221"/>
      <c r="N25" s="221"/>
      <c r="O25" s="221"/>
      <c r="P25" s="282"/>
      <c r="Q25" s="282"/>
      <c r="R25" s="282"/>
      <c r="S25" s="282"/>
      <c r="T25" s="282"/>
      <c r="U25" s="282"/>
      <c r="V25" s="282"/>
      <c r="W25" s="282"/>
      <c r="X25" s="216"/>
      <c r="Y25" s="216"/>
      <c r="Z25" s="221"/>
      <c r="AA25" s="221"/>
      <c r="AB25" s="216"/>
      <c r="AC25" s="216"/>
      <c r="AD25" s="221"/>
      <c r="AE25" s="282"/>
      <c r="AF25" s="218"/>
    </row>
    <row r="26" s="223" customFormat="1" spans="1:32">
      <c r="A26" s="221"/>
      <c r="B26" s="216"/>
      <c r="C26" s="216"/>
      <c r="D26" s="281"/>
      <c r="E26" s="281"/>
      <c r="F26" s="221"/>
      <c r="G26" s="221"/>
      <c r="H26" s="221"/>
      <c r="I26" s="221"/>
      <c r="J26" s="221"/>
      <c r="K26" s="221"/>
      <c r="L26" s="221"/>
      <c r="M26" s="221"/>
      <c r="N26" s="221"/>
      <c r="O26" s="221"/>
      <c r="P26" s="282"/>
      <c r="Q26" s="282"/>
      <c r="R26" s="282"/>
      <c r="S26" s="282"/>
      <c r="T26" s="282"/>
      <c r="U26" s="282"/>
      <c r="V26" s="282"/>
      <c r="W26" s="282"/>
      <c r="X26" s="216"/>
      <c r="Y26" s="216"/>
      <c r="Z26" s="221"/>
      <c r="AA26" s="221"/>
      <c r="AB26" s="216"/>
      <c r="AC26" s="216"/>
      <c r="AD26" s="221"/>
      <c r="AE26" s="282"/>
      <c r="AF26" s="218"/>
    </row>
    <row r="27" s="223" customFormat="1" spans="1:32">
      <c r="A27" s="221"/>
      <c r="B27" s="216"/>
      <c r="C27" s="216"/>
      <c r="D27" s="281"/>
      <c r="E27" s="281"/>
      <c r="F27" s="221"/>
      <c r="G27" s="221"/>
      <c r="H27" s="221"/>
      <c r="I27" s="221"/>
      <c r="J27" s="221"/>
      <c r="K27" s="221"/>
      <c r="L27" s="221"/>
      <c r="M27" s="221"/>
      <c r="N27" s="221"/>
      <c r="O27" s="221"/>
      <c r="P27" s="282"/>
      <c r="Q27" s="282"/>
      <c r="R27" s="282"/>
      <c r="S27" s="282"/>
      <c r="T27" s="282"/>
      <c r="U27" s="282"/>
      <c r="V27" s="282"/>
      <c r="W27" s="282"/>
      <c r="X27" s="216"/>
      <c r="Y27" s="216"/>
      <c r="Z27" s="221"/>
      <c r="AA27" s="221"/>
      <c r="AB27" s="216"/>
      <c r="AC27" s="216"/>
      <c r="AD27" s="221"/>
      <c r="AE27" s="282"/>
      <c r="AF27" s="218"/>
    </row>
    <row r="28" s="223" customFormat="1" spans="1:32">
      <c r="A28" s="221"/>
      <c r="B28" s="216"/>
      <c r="C28" s="216"/>
      <c r="D28" s="281"/>
      <c r="E28" s="281"/>
      <c r="F28" s="221"/>
      <c r="G28" s="221"/>
      <c r="H28" s="221"/>
      <c r="I28" s="221"/>
      <c r="J28" s="221"/>
      <c r="K28" s="221"/>
      <c r="L28" s="221"/>
      <c r="M28" s="221"/>
      <c r="N28" s="221"/>
      <c r="O28" s="221"/>
      <c r="P28" s="282"/>
      <c r="Q28" s="282"/>
      <c r="R28" s="282"/>
      <c r="S28" s="282"/>
      <c r="T28" s="282"/>
      <c r="U28" s="282"/>
      <c r="V28" s="282"/>
      <c r="W28" s="282"/>
      <c r="X28" s="216"/>
      <c r="Y28" s="216"/>
      <c r="Z28" s="221"/>
      <c r="AA28" s="221"/>
      <c r="AB28" s="216"/>
      <c r="AC28" s="216"/>
      <c r="AD28" s="221"/>
      <c r="AE28" s="282"/>
      <c r="AF28" s="218"/>
    </row>
    <row r="29" s="223" customFormat="1" spans="1:32">
      <c r="A29" s="221"/>
      <c r="B29" s="216"/>
      <c r="C29" s="216"/>
      <c r="D29" s="281"/>
      <c r="E29" s="281"/>
      <c r="F29" s="221"/>
      <c r="G29" s="221"/>
      <c r="H29" s="221"/>
      <c r="I29" s="221"/>
      <c r="J29" s="221"/>
      <c r="K29" s="221"/>
      <c r="L29" s="221"/>
      <c r="M29" s="221"/>
      <c r="N29" s="221"/>
      <c r="O29" s="221"/>
      <c r="P29" s="282"/>
      <c r="Q29" s="282"/>
      <c r="R29" s="282"/>
      <c r="S29" s="282"/>
      <c r="T29" s="282"/>
      <c r="U29" s="282"/>
      <c r="V29" s="282"/>
      <c r="W29" s="282"/>
      <c r="X29" s="216"/>
      <c r="Y29" s="216"/>
      <c r="Z29" s="221"/>
      <c r="AA29" s="221"/>
      <c r="AB29" s="216"/>
      <c r="AC29" s="216"/>
      <c r="AD29" s="221"/>
      <c r="AE29" s="282"/>
      <c r="AF29" s="218"/>
    </row>
    <row r="30" s="223" customFormat="1" spans="1:32">
      <c r="A30" s="221"/>
      <c r="B30" s="216"/>
      <c r="C30" s="216"/>
      <c r="D30" s="281"/>
      <c r="E30" s="281"/>
      <c r="F30" s="221"/>
      <c r="G30" s="221"/>
      <c r="H30" s="221"/>
      <c r="I30" s="221"/>
      <c r="J30" s="221"/>
      <c r="K30" s="221"/>
      <c r="L30" s="221"/>
      <c r="M30" s="221"/>
      <c r="N30" s="221"/>
      <c r="O30" s="221"/>
      <c r="P30" s="282"/>
      <c r="Q30" s="282"/>
      <c r="R30" s="282"/>
      <c r="S30" s="282"/>
      <c r="T30" s="282"/>
      <c r="U30" s="282"/>
      <c r="V30" s="282"/>
      <c r="W30" s="282"/>
      <c r="X30" s="216"/>
      <c r="Y30" s="216"/>
      <c r="Z30" s="221"/>
      <c r="AA30" s="221"/>
      <c r="AB30" s="216"/>
      <c r="AC30" s="216"/>
      <c r="AD30" s="221"/>
      <c r="AE30" s="282"/>
      <c r="AF30" s="218"/>
    </row>
    <row r="31" s="223" customFormat="1" spans="1:32">
      <c r="A31" s="221"/>
      <c r="B31" s="216"/>
      <c r="C31" s="216"/>
      <c r="D31" s="281"/>
      <c r="E31" s="281"/>
      <c r="F31" s="221"/>
      <c r="G31" s="221"/>
      <c r="H31" s="221"/>
      <c r="I31" s="221"/>
      <c r="J31" s="221"/>
      <c r="K31" s="221"/>
      <c r="L31" s="221"/>
      <c r="M31" s="221"/>
      <c r="N31" s="221"/>
      <c r="O31" s="221"/>
      <c r="P31" s="282"/>
      <c r="Q31" s="282"/>
      <c r="R31" s="282"/>
      <c r="S31" s="282"/>
      <c r="T31" s="282"/>
      <c r="U31" s="282"/>
      <c r="V31" s="282"/>
      <c r="W31" s="282"/>
      <c r="X31" s="216"/>
      <c r="Y31" s="216"/>
      <c r="Z31" s="221"/>
      <c r="AA31" s="221"/>
      <c r="AB31" s="216"/>
      <c r="AC31" s="216"/>
      <c r="AD31" s="221"/>
      <c r="AE31" s="282"/>
      <c r="AF31" s="218"/>
    </row>
    <row r="32" s="223" customFormat="1" spans="1:32">
      <c r="A32" s="221"/>
      <c r="B32" s="216"/>
      <c r="C32" s="216"/>
      <c r="D32" s="281"/>
      <c r="E32" s="281"/>
      <c r="F32" s="221"/>
      <c r="G32" s="221"/>
      <c r="H32" s="221"/>
      <c r="I32" s="221"/>
      <c r="J32" s="221"/>
      <c r="K32" s="221"/>
      <c r="L32" s="221"/>
      <c r="M32" s="221"/>
      <c r="N32" s="221"/>
      <c r="O32" s="221"/>
      <c r="P32" s="282"/>
      <c r="Q32" s="282"/>
      <c r="R32" s="282"/>
      <c r="S32" s="282"/>
      <c r="T32" s="282"/>
      <c r="U32" s="282"/>
      <c r="V32" s="282"/>
      <c r="W32" s="282"/>
      <c r="X32" s="216"/>
      <c r="Y32" s="216"/>
      <c r="Z32" s="221"/>
      <c r="AA32" s="221"/>
      <c r="AB32" s="216"/>
      <c r="AC32" s="216"/>
      <c r="AD32" s="221"/>
      <c r="AE32" s="282"/>
      <c r="AF32" s="218"/>
    </row>
    <row r="33" s="223" customFormat="1" spans="1:32">
      <c r="A33" s="221"/>
      <c r="B33" s="216"/>
      <c r="C33" s="216"/>
      <c r="D33" s="281"/>
      <c r="E33" s="281"/>
      <c r="F33" s="221"/>
      <c r="G33" s="221"/>
      <c r="H33" s="221"/>
      <c r="I33" s="221"/>
      <c r="J33" s="221"/>
      <c r="K33" s="221"/>
      <c r="L33" s="221"/>
      <c r="M33" s="221"/>
      <c r="N33" s="221"/>
      <c r="O33" s="221"/>
      <c r="P33" s="282"/>
      <c r="Q33" s="282"/>
      <c r="R33" s="282"/>
      <c r="S33" s="282"/>
      <c r="T33" s="282"/>
      <c r="U33" s="282"/>
      <c r="V33" s="282"/>
      <c r="W33" s="282"/>
      <c r="X33" s="216"/>
      <c r="Y33" s="216"/>
      <c r="Z33" s="221"/>
      <c r="AA33" s="221"/>
      <c r="AB33" s="216"/>
      <c r="AC33" s="216"/>
      <c r="AD33" s="221"/>
      <c r="AE33" s="282"/>
      <c r="AF33" s="218"/>
    </row>
    <row r="34" s="223" customFormat="1" spans="1:32">
      <c r="A34" s="221"/>
      <c r="B34" s="216"/>
      <c r="C34" s="216"/>
      <c r="D34" s="281"/>
      <c r="E34" s="281"/>
      <c r="F34" s="221"/>
      <c r="G34" s="221"/>
      <c r="H34" s="221"/>
      <c r="I34" s="221"/>
      <c r="J34" s="221"/>
      <c r="K34" s="221"/>
      <c r="L34" s="221"/>
      <c r="M34" s="221"/>
      <c r="N34" s="221"/>
      <c r="O34" s="221"/>
      <c r="P34" s="282"/>
      <c r="Q34" s="282"/>
      <c r="R34" s="282"/>
      <c r="S34" s="282"/>
      <c r="T34" s="282"/>
      <c r="U34" s="282"/>
      <c r="V34" s="282"/>
      <c r="W34" s="282"/>
      <c r="X34" s="216"/>
      <c r="Y34" s="216"/>
      <c r="Z34" s="221"/>
      <c r="AA34" s="221"/>
      <c r="AB34" s="216"/>
      <c r="AC34" s="216"/>
      <c r="AD34" s="221"/>
      <c r="AE34" s="282"/>
      <c r="AF34" s="218"/>
    </row>
    <row r="35" s="223" customFormat="1" spans="1:32">
      <c r="A35" s="221"/>
      <c r="B35" s="216"/>
      <c r="C35" s="216"/>
      <c r="D35" s="281"/>
      <c r="E35" s="281"/>
      <c r="F35" s="221"/>
      <c r="G35" s="221"/>
      <c r="H35" s="221"/>
      <c r="I35" s="221"/>
      <c r="J35" s="221"/>
      <c r="K35" s="221"/>
      <c r="L35" s="221"/>
      <c r="M35" s="221"/>
      <c r="N35" s="221"/>
      <c r="O35" s="221"/>
      <c r="P35" s="282"/>
      <c r="Q35" s="282"/>
      <c r="R35" s="282"/>
      <c r="S35" s="282"/>
      <c r="T35" s="282"/>
      <c r="U35" s="282"/>
      <c r="V35" s="282"/>
      <c r="W35" s="282"/>
      <c r="X35" s="216"/>
      <c r="Y35" s="216"/>
      <c r="Z35" s="221"/>
      <c r="AA35" s="221"/>
      <c r="AB35" s="216"/>
      <c r="AC35" s="216"/>
      <c r="AD35" s="221"/>
      <c r="AE35" s="282"/>
      <c r="AF35" s="218"/>
    </row>
    <row r="36" s="223" customFormat="1" spans="1:32">
      <c r="A36" s="221"/>
      <c r="B36" s="216"/>
      <c r="C36" s="216"/>
      <c r="D36" s="281"/>
      <c r="E36" s="281"/>
      <c r="F36" s="221"/>
      <c r="G36" s="221"/>
      <c r="H36" s="221"/>
      <c r="I36" s="221"/>
      <c r="J36" s="221"/>
      <c r="K36" s="221"/>
      <c r="L36" s="221"/>
      <c r="M36" s="221"/>
      <c r="N36" s="221"/>
      <c r="O36" s="221"/>
      <c r="P36" s="282"/>
      <c r="Q36" s="282"/>
      <c r="R36" s="282"/>
      <c r="S36" s="282"/>
      <c r="T36" s="282"/>
      <c r="U36" s="282"/>
      <c r="V36" s="282"/>
      <c r="W36" s="282"/>
      <c r="X36" s="216"/>
      <c r="Y36" s="216"/>
      <c r="Z36" s="221"/>
      <c r="AA36" s="221"/>
      <c r="AB36" s="216"/>
      <c r="AC36" s="216"/>
      <c r="AD36" s="221"/>
      <c r="AE36" s="282"/>
      <c r="AF36" s="218"/>
    </row>
    <row r="37" s="223" customFormat="1" spans="1:32">
      <c r="A37" s="221"/>
      <c r="B37" s="216"/>
      <c r="C37" s="216"/>
      <c r="D37" s="281"/>
      <c r="E37" s="281"/>
      <c r="F37" s="221"/>
      <c r="G37" s="221"/>
      <c r="H37" s="221"/>
      <c r="I37" s="221"/>
      <c r="J37" s="221"/>
      <c r="K37" s="221"/>
      <c r="L37" s="221"/>
      <c r="M37" s="221"/>
      <c r="N37" s="221"/>
      <c r="O37" s="221"/>
      <c r="P37" s="282"/>
      <c r="Q37" s="282"/>
      <c r="R37" s="282"/>
      <c r="S37" s="282"/>
      <c r="T37" s="282"/>
      <c r="U37" s="282"/>
      <c r="V37" s="282"/>
      <c r="W37" s="282"/>
      <c r="X37" s="216"/>
      <c r="Y37" s="216"/>
      <c r="Z37" s="221"/>
      <c r="AA37" s="221"/>
      <c r="AB37" s="216"/>
      <c r="AC37" s="216"/>
      <c r="AD37" s="221"/>
      <c r="AE37" s="282"/>
      <c r="AF37" s="218"/>
    </row>
    <row r="38" s="223" customFormat="1" spans="1:32">
      <c r="A38" s="221"/>
      <c r="B38" s="216"/>
      <c r="C38" s="216"/>
      <c r="D38" s="281"/>
      <c r="E38" s="281"/>
      <c r="F38" s="221"/>
      <c r="G38" s="221"/>
      <c r="H38" s="221"/>
      <c r="I38" s="221"/>
      <c r="J38" s="221"/>
      <c r="K38" s="221"/>
      <c r="L38" s="221"/>
      <c r="M38" s="221"/>
      <c r="N38" s="221"/>
      <c r="O38" s="221"/>
      <c r="P38" s="282"/>
      <c r="Q38" s="282"/>
      <c r="R38" s="282"/>
      <c r="S38" s="282"/>
      <c r="T38" s="282"/>
      <c r="U38" s="282"/>
      <c r="V38" s="282"/>
      <c r="W38" s="282"/>
      <c r="X38" s="216"/>
      <c r="Y38" s="216"/>
      <c r="Z38" s="221"/>
      <c r="AA38" s="221"/>
      <c r="AB38" s="216"/>
      <c r="AC38" s="216"/>
      <c r="AD38" s="221"/>
      <c r="AE38" s="282"/>
      <c r="AF38" s="218"/>
    </row>
    <row r="39" s="223" customFormat="1" spans="1:32">
      <c r="A39" s="221"/>
      <c r="B39" s="216"/>
      <c r="C39" s="216"/>
      <c r="D39" s="281"/>
      <c r="E39" s="281"/>
      <c r="F39" s="221"/>
      <c r="G39" s="221"/>
      <c r="H39" s="221"/>
      <c r="I39" s="221"/>
      <c r="J39" s="221"/>
      <c r="K39" s="221"/>
      <c r="L39" s="221"/>
      <c r="M39" s="221"/>
      <c r="N39" s="221"/>
      <c r="O39" s="221"/>
      <c r="P39" s="282"/>
      <c r="Q39" s="282"/>
      <c r="R39" s="282"/>
      <c r="S39" s="282"/>
      <c r="T39" s="282"/>
      <c r="U39" s="282"/>
      <c r="V39" s="282"/>
      <c r="W39" s="282"/>
      <c r="X39" s="216"/>
      <c r="Y39" s="216"/>
      <c r="Z39" s="221"/>
      <c r="AA39" s="221"/>
      <c r="AB39" s="216"/>
      <c r="AC39" s="216"/>
      <c r="AD39" s="221"/>
      <c r="AE39" s="282"/>
      <c r="AF39" s="218"/>
    </row>
    <row r="40" s="223" customFormat="1" spans="1:32">
      <c r="A40" s="221"/>
      <c r="B40" s="216"/>
      <c r="C40" s="216"/>
      <c r="D40" s="281"/>
      <c r="E40" s="281"/>
      <c r="F40" s="221"/>
      <c r="G40" s="221"/>
      <c r="H40" s="221"/>
      <c r="I40" s="221"/>
      <c r="J40" s="221"/>
      <c r="K40" s="221"/>
      <c r="L40" s="221"/>
      <c r="M40" s="221"/>
      <c r="N40" s="221"/>
      <c r="O40" s="221"/>
      <c r="P40" s="282"/>
      <c r="Q40" s="282"/>
      <c r="R40" s="282"/>
      <c r="S40" s="282"/>
      <c r="T40" s="282"/>
      <c r="U40" s="282"/>
      <c r="V40" s="282"/>
      <c r="W40" s="282"/>
      <c r="X40" s="216"/>
      <c r="Y40" s="216"/>
      <c r="Z40" s="221"/>
      <c r="AA40" s="221"/>
      <c r="AB40" s="216"/>
      <c r="AC40" s="216"/>
      <c r="AD40" s="221"/>
      <c r="AE40" s="282"/>
      <c r="AF40" s="218"/>
    </row>
    <row r="41" s="223" customFormat="1" spans="1:32">
      <c r="A41" s="221"/>
      <c r="B41" s="216"/>
      <c r="C41" s="216"/>
      <c r="D41" s="281"/>
      <c r="E41" s="281"/>
      <c r="F41" s="221"/>
      <c r="G41" s="221"/>
      <c r="H41" s="221"/>
      <c r="I41" s="221"/>
      <c r="J41" s="221"/>
      <c r="K41" s="221"/>
      <c r="L41" s="221"/>
      <c r="M41" s="221"/>
      <c r="N41" s="221"/>
      <c r="O41" s="221"/>
      <c r="P41" s="282"/>
      <c r="Q41" s="282"/>
      <c r="R41" s="282"/>
      <c r="S41" s="282"/>
      <c r="T41" s="282"/>
      <c r="U41" s="282"/>
      <c r="V41" s="282"/>
      <c r="W41" s="282"/>
      <c r="X41" s="216"/>
      <c r="Y41" s="216"/>
      <c r="Z41" s="221"/>
      <c r="AA41" s="221"/>
      <c r="AB41" s="216"/>
      <c r="AC41" s="216"/>
      <c r="AD41" s="221"/>
      <c r="AE41" s="282"/>
      <c r="AF41" s="218"/>
    </row>
    <row r="42" s="223" customFormat="1" spans="1:32">
      <c r="A42" s="221"/>
      <c r="B42" s="216"/>
      <c r="C42" s="216"/>
      <c r="D42" s="281"/>
      <c r="E42" s="281"/>
      <c r="F42" s="221"/>
      <c r="G42" s="221"/>
      <c r="H42" s="221"/>
      <c r="I42" s="221"/>
      <c r="J42" s="221"/>
      <c r="K42" s="221"/>
      <c r="L42" s="221"/>
      <c r="M42" s="221"/>
      <c r="N42" s="221"/>
      <c r="O42" s="221"/>
      <c r="P42" s="282"/>
      <c r="Q42" s="282"/>
      <c r="R42" s="282"/>
      <c r="S42" s="282"/>
      <c r="T42" s="282"/>
      <c r="U42" s="282"/>
      <c r="V42" s="282"/>
      <c r="W42" s="282"/>
      <c r="X42" s="216"/>
      <c r="Y42" s="216"/>
      <c r="Z42" s="221"/>
      <c r="AA42" s="221"/>
      <c r="AB42" s="216"/>
      <c r="AC42" s="216"/>
      <c r="AD42" s="221"/>
      <c r="AE42" s="282"/>
      <c r="AF42" s="218"/>
    </row>
    <row r="43" s="223" customFormat="1" spans="1:32">
      <c r="A43" s="221"/>
      <c r="B43" s="216"/>
      <c r="C43" s="216"/>
      <c r="D43" s="281"/>
      <c r="E43" s="281"/>
      <c r="F43" s="221"/>
      <c r="G43" s="221"/>
      <c r="H43" s="221"/>
      <c r="I43" s="221"/>
      <c r="J43" s="221"/>
      <c r="K43" s="221"/>
      <c r="L43" s="221"/>
      <c r="M43" s="221"/>
      <c r="N43" s="221"/>
      <c r="O43" s="221"/>
      <c r="P43" s="282"/>
      <c r="Q43" s="282"/>
      <c r="R43" s="282"/>
      <c r="S43" s="282"/>
      <c r="T43" s="282"/>
      <c r="U43" s="282"/>
      <c r="V43" s="282"/>
      <c r="W43" s="282"/>
      <c r="X43" s="216"/>
      <c r="Y43" s="216"/>
      <c r="Z43" s="221"/>
      <c r="AA43" s="221"/>
      <c r="AB43" s="216"/>
      <c r="AC43" s="216"/>
      <c r="AD43" s="221"/>
      <c r="AE43" s="282"/>
      <c r="AF43" s="218"/>
    </row>
    <row r="44" s="223" customFormat="1" spans="1:32">
      <c r="A44" s="221"/>
      <c r="B44" s="216"/>
      <c r="C44" s="216"/>
      <c r="D44" s="281"/>
      <c r="E44" s="281"/>
      <c r="F44" s="221"/>
      <c r="G44" s="221"/>
      <c r="H44" s="221"/>
      <c r="I44" s="221"/>
      <c r="J44" s="221"/>
      <c r="K44" s="221"/>
      <c r="L44" s="221"/>
      <c r="M44" s="221"/>
      <c r="N44" s="221"/>
      <c r="O44" s="221"/>
      <c r="P44" s="282"/>
      <c r="Q44" s="282"/>
      <c r="R44" s="282"/>
      <c r="S44" s="282"/>
      <c r="T44" s="282"/>
      <c r="U44" s="282"/>
      <c r="V44" s="282"/>
      <c r="W44" s="282"/>
      <c r="X44" s="216"/>
      <c r="Y44" s="216"/>
      <c r="Z44" s="221"/>
      <c r="AA44" s="221"/>
      <c r="AB44" s="216"/>
      <c r="AC44" s="216"/>
      <c r="AD44" s="221"/>
      <c r="AE44" s="282"/>
      <c r="AF44" s="218"/>
    </row>
    <row r="45" s="223" customFormat="1" spans="1:32">
      <c r="A45" s="221"/>
      <c r="B45" s="216"/>
      <c r="C45" s="216"/>
      <c r="D45" s="281"/>
      <c r="E45" s="281"/>
      <c r="F45" s="221"/>
      <c r="G45" s="221"/>
      <c r="H45" s="221"/>
      <c r="I45" s="221"/>
      <c r="J45" s="221"/>
      <c r="K45" s="221"/>
      <c r="L45" s="221"/>
      <c r="M45" s="221"/>
      <c r="N45" s="221"/>
      <c r="O45" s="221"/>
      <c r="P45" s="282"/>
      <c r="Q45" s="282"/>
      <c r="R45" s="282"/>
      <c r="S45" s="282"/>
      <c r="T45" s="282"/>
      <c r="U45" s="282"/>
      <c r="V45" s="282"/>
      <c r="W45" s="282"/>
      <c r="X45" s="216"/>
      <c r="Y45" s="216"/>
      <c r="Z45" s="221"/>
      <c r="AA45" s="221"/>
      <c r="AB45" s="216"/>
      <c r="AC45" s="216"/>
      <c r="AD45" s="221"/>
      <c r="AE45" s="282"/>
      <c r="AF45" s="218"/>
    </row>
    <row r="46" s="223" customFormat="1" spans="1:32">
      <c r="A46" s="221"/>
      <c r="B46" s="216"/>
      <c r="C46" s="216"/>
      <c r="D46" s="281"/>
      <c r="E46" s="281"/>
      <c r="F46" s="221"/>
      <c r="G46" s="221"/>
      <c r="H46" s="221"/>
      <c r="I46" s="221"/>
      <c r="J46" s="221"/>
      <c r="K46" s="221"/>
      <c r="L46" s="221"/>
      <c r="M46" s="221"/>
      <c r="N46" s="221"/>
      <c r="O46" s="221"/>
      <c r="P46" s="282"/>
      <c r="Q46" s="282"/>
      <c r="R46" s="282"/>
      <c r="S46" s="282"/>
      <c r="T46" s="282"/>
      <c r="U46" s="282"/>
      <c r="V46" s="282"/>
      <c r="W46" s="282"/>
      <c r="X46" s="216"/>
      <c r="Y46" s="216"/>
      <c r="Z46" s="221"/>
      <c r="AA46" s="221"/>
      <c r="AB46" s="216"/>
      <c r="AC46" s="216"/>
      <c r="AD46" s="221"/>
      <c r="AE46" s="282"/>
      <c r="AF46" s="218"/>
    </row>
    <row r="47" s="223" customFormat="1" spans="1:32">
      <c r="A47" s="221"/>
      <c r="B47" s="216"/>
      <c r="C47" s="216"/>
      <c r="D47" s="281"/>
      <c r="E47" s="281"/>
      <c r="F47" s="221"/>
      <c r="G47" s="221"/>
      <c r="H47" s="221"/>
      <c r="I47" s="221"/>
      <c r="J47" s="221"/>
      <c r="K47" s="221"/>
      <c r="L47" s="221"/>
      <c r="M47" s="221"/>
      <c r="N47" s="221"/>
      <c r="O47" s="221"/>
      <c r="P47" s="282"/>
      <c r="Q47" s="282"/>
      <c r="R47" s="282"/>
      <c r="S47" s="282"/>
      <c r="T47" s="282"/>
      <c r="U47" s="282"/>
      <c r="V47" s="282"/>
      <c r="W47" s="282"/>
      <c r="X47" s="216"/>
      <c r="Y47" s="216"/>
      <c r="Z47" s="221"/>
      <c r="AA47" s="221"/>
      <c r="AB47" s="216"/>
      <c r="AC47" s="216"/>
      <c r="AD47" s="221"/>
      <c r="AE47" s="282"/>
      <c r="AF47" s="218"/>
    </row>
    <row r="48" s="223" customFormat="1" spans="1:32">
      <c r="A48" s="221"/>
      <c r="B48" s="216"/>
      <c r="C48" s="216"/>
      <c r="D48" s="281"/>
      <c r="E48" s="281"/>
      <c r="F48" s="221"/>
      <c r="G48" s="221"/>
      <c r="H48" s="221"/>
      <c r="I48" s="221"/>
      <c r="J48" s="221"/>
      <c r="K48" s="221"/>
      <c r="L48" s="221"/>
      <c r="M48" s="221"/>
      <c r="N48" s="221"/>
      <c r="O48" s="221"/>
      <c r="P48" s="282"/>
      <c r="Q48" s="282"/>
      <c r="R48" s="282"/>
      <c r="S48" s="282"/>
      <c r="T48" s="282"/>
      <c r="U48" s="282"/>
      <c r="V48" s="282"/>
      <c r="W48" s="282"/>
      <c r="X48" s="216"/>
      <c r="Y48" s="216"/>
      <c r="Z48" s="221"/>
      <c r="AA48" s="221"/>
      <c r="AB48" s="216"/>
      <c r="AC48" s="216"/>
      <c r="AD48" s="221"/>
      <c r="AE48" s="282"/>
      <c r="AF48" s="218"/>
    </row>
    <row r="49" s="223" customFormat="1" spans="1:32">
      <c r="A49" s="221"/>
      <c r="B49" s="216"/>
      <c r="C49" s="216"/>
      <c r="D49" s="281"/>
      <c r="E49" s="281"/>
      <c r="F49" s="221"/>
      <c r="G49" s="221"/>
      <c r="H49" s="221"/>
      <c r="I49" s="221"/>
      <c r="J49" s="221"/>
      <c r="K49" s="221"/>
      <c r="L49" s="221"/>
      <c r="M49" s="221"/>
      <c r="N49" s="221"/>
      <c r="O49" s="221"/>
      <c r="P49" s="282"/>
      <c r="Q49" s="282"/>
      <c r="R49" s="282"/>
      <c r="S49" s="282"/>
      <c r="T49" s="282"/>
      <c r="U49" s="282"/>
      <c r="V49" s="282"/>
      <c r="W49" s="282"/>
      <c r="X49" s="216"/>
      <c r="Y49" s="216"/>
      <c r="Z49" s="221"/>
      <c r="AA49" s="221"/>
      <c r="AB49" s="216"/>
      <c r="AC49" s="216"/>
      <c r="AD49" s="221"/>
      <c r="AE49" s="282"/>
      <c r="AF49" s="218"/>
    </row>
    <row r="50" s="223" customFormat="1" spans="1:32">
      <c r="A50" s="221"/>
      <c r="B50" s="216"/>
      <c r="C50" s="216"/>
      <c r="D50" s="281"/>
      <c r="E50" s="281"/>
      <c r="F50" s="221"/>
      <c r="G50" s="221"/>
      <c r="H50" s="221"/>
      <c r="I50" s="221"/>
      <c r="J50" s="221"/>
      <c r="K50" s="221"/>
      <c r="L50" s="221"/>
      <c r="M50" s="221"/>
      <c r="N50" s="221"/>
      <c r="O50" s="221"/>
      <c r="P50" s="282"/>
      <c r="Q50" s="282"/>
      <c r="R50" s="282"/>
      <c r="S50" s="282"/>
      <c r="T50" s="282"/>
      <c r="U50" s="282"/>
      <c r="V50" s="282"/>
      <c r="W50" s="282"/>
      <c r="X50" s="216"/>
      <c r="Y50" s="216"/>
      <c r="Z50" s="221"/>
      <c r="AA50" s="221"/>
      <c r="AB50" s="216"/>
      <c r="AC50" s="216"/>
      <c r="AD50" s="221"/>
      <c r="AE50" s="282"/>
      <c r="AF50" s="218"/>
    </row>
    <row r="51" s="223" customFormat="1" spans="1:32">
      <c r="A51" s="221"/>
      <c r="B51" s="216"/>
      <c r="C51" s="216"/>
      <c r="D51" s="281"/>
      <c r="E51" s="281"/>
      <c r="F51" s="221"/>
      <c r="G51" s="221"/>
      <c r="H51" s="221"/>
      <c r="I51" s="221"/>
      <c r="J51" s="221"/>
      <c r="K51" s="221"/>
      <c r="L51" s="221"/>
      <c r="M51" s="221"/>
      <c r="N51" s="221"/>
      <c r="O51" s="221"/>
      <c r="P51" s="282"/>
      <c r="Q51" s="282"/>
      <c r="R51" s="282"/>
      <c r="S51" s="282"/>
      <c r="T51" s="282"/>
      <c r="U51" s="282"/>
      <c r="V51" s="282"/>
      <c r="W51" s="282"/>
      <c r="X51" s="216"/>
      <c r="Y51" s="216"/>
      <c r="Z51" s="221"/>
      <c r="AA51" s="221"/>
      <c r="AB51" s="216"/>
      <c r="AC51" s="216"/>
      <c r="AD51" s="221"/>
      <c r="AE51" s="282"/>
      <c r="AF51" s="218"/>
    </row>
    <row r="52" s="223" customFormat="1" spans="1:32">
      <c r="A52" s="221"/>
      <c r="B52" s="216"/>
      <c r="C52" s="216"/>
      <c r="D52" s="281"/>
      <c r="E52" s="281"/>
      <c r="F52" s="221"/>
      <c r="G52" s="221"/>
      <c r="H52" s="221"/>
      <c r="I52" s="221"/>
      <c r="J52" s="221"/>
      <c r="K52" s="221"/>
      <c r="L52" s="221"/>
      <c r="M52" s="221"/>
      <c r="N52" s="221"/>
      <c r="O52" s="221"/>
      <c r="P52" s="282"/>
      <c r="Q52" s="282"/>
      <c r="R52" s="282"/>
      <c r="S52" s="282"/>
      <c r="T52" s="282"/>
      <c r="U52" s="282"/>
      <c r="V52" s="282"/>
      <c r="W52" s="282"/>
      <c r="X52" s="216"/>
      <c r="Y52" s="216"/>
      <c r="Z52" s="221"/>
      <c r="AA52" s="221"/>
      <c r="AB52" s="216"/>
      <c r="AC52" s="216"/>
      <c r="AD52" s="221"/>
      <c r="AE52" s="282"/>
      <c r="AF52" s="218"/>
    </row>
    <row r="53" s="223" customFormat="1" spans="1:32">
      <c r="A53" s="221"/>
      <c r="B53" s="216"/>
      <c r="C53" s="216"/>
      <c r="D53" s="281"/>
      <c r="E53" s="281"/>
      <c r="F53" s="221"/>
      <c r="G53" s="221"/>
      <c r="H53" s="221"/>
      <c r="I53" s="221"/>
      <c r="J53" s="221"/>
      <c r="K53" s="221"/>
      <c r="L53" s="221"/>
      <c r="M53" s="221"/>
      <c r="N53" s="221"/>
      <c r="O53" s="221"/>
      <c r="P53" s="282"/>
      <c r="Q53" s="282"/>
      <c r="R53" s="282"/>
      <c r="S53" s="282"/>
      <c r="T53" s="282"/>
      <c r="U53" s="282"/>
      <c r="V53" s="282"/>
      <c r="W53" s="282"/>
      <c r="X53" s="216"/>
      <c r="Y53" s="216"/>
      <c r="Z53" s="221"/>
      <c r="AA53" s="221"/>
      <c r="AB53" s="216"/>
      <c r="AC53" s="216"/>
      <c r="AD53" s="221"/>
      <c r="AE53" s="282"/>
      <c r="AF53" s="218"/>
    </row>
    <row r="54" s="223" customFormat="1" spans="1:32">
      <c r="A54" s="221"/>
      <c r="B54" s="216"/>
      <c r="C54" s="216"/>
      <c r="D54" s="281"/>
      <c r="E54" s="281"/>
      <c r="F54" s="221"/>
      <c r="G54" s="221"/>
      <c r="H54" s="221"/>
      <c r="I54" s="221"/>
      <c r="J54" s="221"/>
      <c r="K54" s="221"/>
      <c r="L54" s="221"/>
      <c r="M54" s="221"/>
      <c r="N54" s="221"/>
      <c r="O54" s="221"/>
      <c r="P54" s="282"/>
      <c r="Q54" s="282"/>
      <c r="R54" s="282"/>
      <c r="S54" s="282"/>
      <c r="T54" s="282"/>
      <c r="U54" s="282"/>
      <c r="V54" s="282"/>
      <c r="W54" s="282"/>
      <c r="X54" s="216"/>
      <c r="Y54" s="216"/>
      <c r="Z54" s="221"/>
      <c r="AA54" s="221"/>
      <c r="AB54" s="216"/>
      <c r="AC54" s="216"/>
      <c r="AD54" s="221"/>
      <c r="AE54" s="282"/>
      <c r="AF54" s="218"/>
    </row>
    <row r="55" s="223" customFormat="1" spans="1:32">
      <c r="A55" s="221"/>
      <c r="B55" s="216"/>
      <c r="C55" s="216"/>
      <c r="D55" s="281"/>
      <c r="E55" s="281"/>
      <c r="F55" s="221"/>
      <c r="G55" s="221"/>
      <c r="H55" s="221"/>
      <c r="I55" s="221"/>
      <c r="J55" s="221"/>
      <c r="K55" s="221"/>
      <c r="L55" s="221"/>
      <c r="M55" s="221"/>
      <c r="N55" s="221"/>
      <c r="O55" s="221"/>
      <c r="P55" s="282"/>
      <c r="Q55" s="282"/>
      <c r="R55" s="282"/>
      <c r="S55" s="282"/>
      <c r="T55" s="282"/>
      <c r="U55" s="282"/>
      <c r="V55" s="282"/>
      <c r="W55" s="282"/>
      <c r="X55" s="216"/>
      <c r="Y55" s="216"/>
      <c r="Z55" s="221"/>
      <c r="AA55" s="221"/>
      <c r="AB55" s="216"/>
      <c r="AC55" s="216"/>
      <c r="AD55" s="221"/>
      <c r="AE55" s="282"/>
      <c r="AF55" s="218"/>
    </row>
    <row r="56" s="223" customFormat="1" spans="1:32">
      <c r="A56" s="221"/>
      <c r="B56" s="216"/>
      <c r="C56" s="216"/>
      <c r="D56" s="281"/>
      <c r="E56" s="281"/>
      <c r="F56" s="221"/>
      <c r="G56" s="221"/>
      <c r="H56" s="221"/>
      <c r="I56" s="221"/>
      <c r="J56" s="221"/>
      <c r="K56" s="221"/>
      <c r="L56" s="221"/>
      <c r="M56" s="221"/>
      <c r="N56" s="221"/>
      <c r="O56" s="221"/>
      <c r="P56" s="282"/>
      <c r="Q56" s="282"/>
      <c r="R56" s="282"/>
      <c r="S56" s="282"/>
      <c r="T56" s="282"/>
      <c r="U56" s="282"/>
      <c r="V56" s="282"/>
      <c r="W56" s="282"/>
      <c r="X56" s="216"/>
      <c r="Y56" s="216"/>
      <c r="Z56" s="221"/>
      <c r="AA56" s="221"/>
      <c r="AB56" s="216"/>
      <c r="AC56" s="216"/>
      <c r="AD56" s="221"/>
      <c r="AE56" s="282"/>
      <c r="AF56" s="218"/>
    </row>
    <row r="57" s="223" customFormat="1" spans="1:32">
      <c r="A57" s="221"/>
      <c r="B57" s="216"/>
      <c r="C57" s="216"/>
      <c r="D57" s="281"/>
      <c r="E57" s="281"/>
      <c r="F57" s="221"/>
      <c r="G57" s="221"/>
      <c r="H57" s="221"/>
      <c r="I57" s="221"/>
      <c r="J57" s="221"/>
      <c r="K57" s="221"/>
      <c r="L57" s="221"/>
      <c r="M57" s="221"/>
      <c r="N57" s="221"/>
      <c r="O57" s="221"/>
      <c r="P57" s="282"/>
      <c r="Q57" s="282"/>
      <c r="R57" s="282"/>
      <c r="S57" s="282"/>
      <c r="T57" s="282"/>
      <c r="U57" s="282"/>
      <c r="V57" s="282"/>
      <c r="W57" s="282"/>
      <c r="X57" s="216"/>
      <c r="Y57" s="216"/>
      <c r="Z57" s="221"/>
      <c r="AA57" s="221"/>
      <c r="AB57" s="216"/>
      <c r="AC57" s="216"/>
      <c r="AD57" s="221"/>
      <c r="AE57" s="282"/>
      <c r="AF57" s="218"/>
    </row>
    <row r="58" s="223" customFormat="1" spans="1:32">
      <c r="A58" s="221"/>
      <c r="B58" s="216"/>
      <c r="C58" s="216"/>
      <c r="D58" s="281"/>
      <c r="E58" s="281"/>
      <c r="F58" s="221"/>
      <c r="G58" s="221"/>
      <c r="H58" s="221"/>
      <c r="I58" s="221"/>
      <c r="J58" s="221"/>
      <c r="K58" s="221"/>
      <c r="L58" s="221"/>
      <c r="M58" s="221"/>
      <c r="N58" s="221"/>
      <c r="O58" s="221"/>
      <c r="P58" s="282"/>
      <c r="Q58" s="282"/>
      <c r="R58" s="282"/>
      <c r="S58" s="282"/>
      <c r="T58" s="282"/>
      <c r="U58" s="282"/>
      <c r="V58" s="282"/>
      <c r="W58" s="282"/>
      <c r="X58" s="216"/>
      <c r="Y58" s="216"/>
      <c r="Z58" s="221"/>
      <c r="AA58" s="221"/>
      <c r="AB58" s="216"/>
      <c r="AC58" s="216"/>
      <c r="AD58" s="221"/>
      <c r="AE58" s="282"/>
      <c r="AF58" s="218"/>
    </row>
    <row r="59" s="223" customFormat="1" spans="1:32">
      <c r="A59" s="221"/>
      <c r="B59" s="216"/>
      <c r="C59" s="216"/>
      <c r="D59" s="281"/>
      <c r="E59" s="281"/>
      <c r="F59" s="221"/>
      <c r="G59" s="221"/>
      <c r="H59" s="221"/>
      <c r="I59" s="221"/>
      <c r="J59" s="221"/>
      <c r="K59" s="221"/>
      <c r="L59" s="221"/>
      <c r="M59" s="221"/>
      <c r="N59" s="221"/>
      <c r="O59" s="221"/>
      <c r="P59" s="282"/>
      <c r="Q59" s="282"/>
      <c r="R59" s="282"/>
      <c r="S59" s="282"/>
      <c r="T59" s="282"/>
      <c r="U59" s="282"/>
      <c r="V59" s="282"/>
      <c r="W59" s="282"/>
      <c r="X59" s="216"/>
      <c r="Y59" s="216"/>
      <c r="Z59" s="221"/>
      <c r="AA59" s="221"/>
      <c r="AB59" s="216"/>
      <c r="AC59" s="216"/>
      <c r="AD59" s="221"/>
      <c r="AE59" s="282"/>
      <c r="AF59" s="218"/>
    </row>
    <row r="60" s="223" customFormat="1" spans="1:32">
      <c r="A60" s="221"/>
      <c r="B60" s="216"/>
      <c r="C60" s="216"/>
      <c r="D60" s="281"/>
      <c r="E60" s="281"/>
      <c r="F60" s="221"/>
      <c r="G60" s="221"/>
      <c r="H60" s="221"/>
      <c r="I60" s="221"/>
      <c r="J60" s="221"/>
      <c r="K60" s="221"/>
      <c r="L60" s="221"/>
      <c r="M60" s="221"/>
      <c r="N60" s="221"/>
      <c r="O60" s="221"/>
      <c r="P60" s="282"/>
      <c r="Q60" s="282"/>
      <c r="R60" s="282"/>
      <c r="S60" s="282"/>
      <c r="T60" s="282"/>
      <c r="U60" s="282"/>
      <c r="V60" s="282"/>
      <c r="W60" s="282"/>
      <c r="X60" s="216"/>
      <c r="Y60" s="216"/>
      <c r="Z60" s="221"/>
      <c r="AA60" s="221"/>
      <c r="AB60" s="216"/>
      <c r="AC60" s="216"/>
      <c r="AD60" s="221"/>
      <c r="AE60" s="282"/>
      <c r="AF60" s="218"/>
    </row>
    <row r="61" s="223" customFormat="1" spans="1:32">
      <c r="A61" s="221"/>
      <c r="B61" s="216"/>
      <c r="C61" s="216"/>
      <c r="D61" s="281"/>
      <c r="E61" s="281"/>
      <c r="F61" s="221"/>
      <c r="G61" s="221"/>
      <c r="H61" s="221"/>
      <c r="I61" s="221"/>
      <c r="J61" s="221"/>
      <c r="K61" s="221"/>
      <c r="L61" s="221"/>
      <c r="M61" s="221"/>
      <c r="N61" s="221"/>
      <c r="O61" s="221"/>
      <c r="P61" s="282"/>
      <c r="Q61" s="282"/>
      <c r="R61" s="282"/>
      <c r="S61" s="282"/>
      <c r="T61" s="282"/>
      <c r="U61" s="282"/>
      <c r="V61" s="282"/>
      <c r="W61" s="282"/>
      <c r="X61" s="216"/>
      <c r="Y61" s="216"/>
      <c r="Z61" s="221"/>
      <c r="AA61" s="221"/>
      <c r="AB61" s="216"/>
      <c r="AC61" s="216"/>
      <c r="AD61" s="221"/>
      <c r="AE61" s="282"/>
      <c r="AF61" s="218"/>
    </row>
    <row r="62" s="223" customFormat="1" spans="1:32">
      <c r="A62" s="221"/>
      <c r="B62" s="216"/>
      <c r="C62" s="216"/>
      <c r="D62" s="281"/>
      <c r="E62" s="281"/>
      <c r="F62" s="221"/>
      <c r="G62" s="221"/>
      <c r="H62" s="221"/>
      <c r="I62" s="221"/>
      <c r="J62" s="221"/>
      <c r="K62" s="221"/>
      <c r="L62" s="221"/>
      <c r="M62" s="221"/>
      <c r="N62" s="221"/>
      <c r="O62" s="221"/>
      <c r="P62" s="282"/>
      <c r="Q62" s="282"/>
      <c r="R62" s="282"/>
      <c r="S62" s="282"/>
      <c r="T62" s="282"/>
      <c r="U62" s="282"/>
      <c r="V62" s="282"/>
      <c r="W62" s="282"/>
      <c r="X62" s="216"/>
      <c r="Y62" s="216"/>
      <c r="Z62" s="221"/>
      <c r="AA62" s="221"/>
      <c r="AB62" s="216"/>
      <c r="AC62" s="216"/>
      <c r="AD62" s="221"/>
      <c r="AE62" s="282"/>
      <c r="AF62" s="218"/>
    </row>
    <row r="63" s="223" customFormat="1" spans="1:32">
      <c r="A63" s="221"/>
      <c r="B63" s="216"/>
      <c r="C63" s="216"/>
      <c r="D63" s="281"/>
      <c r="E63" s="281"/>
      <c r="F63" s="221"/>
      <c r="G63" s="221"/>
      <c r="H63" s="221"/>
      <c r="I63" s="221"/>
      <c r="J63" s="221"/>
      <c r="K63" s="221"/>
      <c r="L63" s="221"/>
      <c r="M63" s="221"/>
      <c r="N63" s="221"/>
      <c r="O63" s="221"/>
      <c r="P63" s="282"/>
      <c r="Q63" s="282"/>
      <c r="R63" s="282"/>
      <c r="S63" s="282"/>
      <c r="T63" s="282"/>
      <c r="U63" s="282"/>
      <c r="V63" s="282"/>
      <c r="W63" s="282"/>
      <c r="X63" s="216"/>
      <c r="Y63" s="216"/>
      <c r="Z63" s="221"/>
      <c r="AA63" s="221"/>
      <c r="AB63" s="216"/>
      <c r="AC63" s="216"/>
      <c r="AD63" s="221"/>
      <c r="AE63" s="282"/>
      <c r="AF63" s="218"/>
    </row>
    <row r="64" s="223" customFormat="1" spans="1:32">
      <c r="A64" s="221"/>
      <c r="B64" s="216"/>
      <c r="C64" s="216"/>
      <c r="D64" s="281"/>
      <c r="E64" s="281"/>
      <c r="F64" s="221"/>
      <c r="G64" s="221"/>
      <c r="H64" s="221"/>
      <c r="I64" s="221"/>
      <c r="J64" s="221"/>
      <c r="K64" s="221"/>
      <c r="L64" s="221"/>
      <c r="M64" s="221"/>
      <c r="N64" s="221"/>
      <c r="O64" s="221"/>
      <c r="P64" s="282"/>
      <c r="Q64" s="282"/>
      <c r="R64" s="282"/>
      <c r="S64" s="282"/>
      <c r="T64" s="282"/>
      <c r="U64" s="282"/>
      <c r="V64" s="282"/>
      <c r="W64" s="282"/>
      <c r="X64" s="216"/>
      <c r="Y64" s="216"/>
      <c r="Z64" s="221"/>
      <c r="AA64" s="221"/>
      <c r="AB64" s="216"/>
      <c r="AC64" s="216"/>
      <c r="AD64" s="221"/>
      <c r="AE64" s="282"/>
      <c r="AF64" s="218"/>
    </row>
    <row r="65" s="223" customFormat="1" spans="1:32">
      <c r="A65" s="221"/>
      <c r="B65" s="216"/>
      <c r="C65" s="216"/>
      <c r="D65" s="281"/>
      <c r="E65" s="281"/>
      <c r="F65" s="221"/>
      <c r="G65" s="221"/>
      <c r="H65" s="221"/>
      <c r="I65" s="221"/>
      <c r="J65" s="221"/>
      <c r="K65" s="221"/>
      <c r="L65" s="221"/>
      <c r="M65" s="221"/>
      <c r="N65" s="221"/>
      <c r="O65" s="221"/>
      <c r="P65" s="282"/>
      <c r="Q65" s="282"/>
      <c r="R65" s="282"/>
      <c r="S65" s="282"/>
      <c r="T65" s="282"/>
      <c r="U65" s="282"/>
      <c r="V65" s="282"/>
      <c r="W65" s="282"/>
      <c r="X65" s="216"/>
      <c r="Y65" s="216"/>
      <c r="Z65" s="221"/>
      <c r="AA65" s="221"/>
      <c r="AB65" s="216"/>
      <c r="AC65" s="216"/>
      <c r="AD65" s="221"/>
      <c r="AE65" s="282"/>
      <c r="AF65" s="218"/>
    </row>
    <row r="66" s="223" customFormat="1" spans="1:32">
      <c r="A66" s="221"/>
      <c r="B66" s="216"/>
      <c r="C66" s="216"/>
      <c r="D66" s="281"/>
      <c r="E66" s="281"/>
      <c r="F66" s="221"/>
      <c r="G66" s="221"/>
      <c r="H66" s="221"/>
      <c r="I66" s="221"/>
      <c r="J66" s="221"/>
      <c r="K66" s="221"/>
      <c r="L66" s="221"/>
      <c r="M66" s="221"/>
      <c r="N66" s="221"/>
      <c r="O66" s="221"/>
      <c r="P66" s="282"/>
      <c r="Q66" s="282"/>
      <c r="R66" s="282"/>
      <c r="S66" s="282"/>
      <c r="T66" s="282"/>
      <c r="U66" s="282"/>
      <c r="V66" s="282"/>
      <c r="W66" s="282"/>
      <c r="X66" s="216"/>
      <c r="Y66" s="216"/>
      <c r="Z66" s="221"/>
      <c r="AA66" s="221"/>
      <c r="AB66" s="216"/>
      <c r="AC66" s="216"/>
      <c r="AD66" s="221"/>
      <c r="AE66" s="282"/>
      <c r="AF66" s="218"/>
    </row>
    <row r="67" s="223" customFormat="1" spans="1:32">
      <c r="A67" s="221"/>
      <c r="B67" s="216"/>
      <c r="C67" s="216"/>
      <c r="D67" s="281"/>
      <c r="E67" s="281"/>
      <c r="F67" s="221"/>
      <c r="G67" s="221"/>
      <c r="H67" s="221"/>
      <c r="I67" s="221"/>
      <c r="J67" s="221"/>
      <c r="K67" s="221"/>
      <c r="L67" s="221"/>
      <c r="M67" s="221"/>
      <c r="N67" s="221"/>
      <c r="O67" s="221"/>
      <c r="P67" s="282"/>
      <c r="Q67" s="282"/>
      <c r="R67" s="282"/>
      <c r="S67" s="282"/>
      <c r="T67" s="282"/>
      <c r="U67" s="282"/>
      <c r="V67" s="282"/>
      <c r="W67" s="282"/>
      <c r="X67" s="216"/>
      <c r="Y67" s="216"/>
      <c r="Z67" s="221"/>
      <c r="AA67" s="221"/>
      <c r="AB67" s="216"/>
      <c r="AC67" s="216"/>
      <c r="AD67" s="221"/>
      <c r="AE67" s="282"/>
      <c r="AF67" s="218"/>
    </row>
    <row r="68" s="223" customFormat="1" spans="1:32">
      <c r="A68" s="221"/>
      <c r="B68" s="216"/>
      <c r="C68" s="216"/>
      <c r="D68" s="281"/>
      <c r="E68" s="281"/>
      <c r="F68" s="221"/>
      <c r="G68" s="221"/>
      <c r="H68" s="221"/>
      <c r="I68" s="221"/>
      <c r="J68" s="221"/>
      <c r="K68" s="221"/>
      <c r="L68" s="221"/>
      <c r="M68" s="221"/>
      <c r="N68" s="221"/>
      <c r="O68" s="221"/>
      <c r="P68" s="282"/>
      <c r="Q68" s="282"/>
      <c r="R68" s="282"/>
      <c r="S68" s="282"/>
      <c r="T68" s="282"/>
      <c r="U68" s="282"/>
      <c r="V68" s="282"/>
      <c r="W68" s="282"/>
      <c r="X68" s="216"/>
      <c r="Y68" s="216"/>
      <c r="Z68" s="221"/>
      <c r="AA68" s="221"/>
      <c r="AB68" s="216"/>
      <c r="AC68" s="216"/>
      <c r="AD68" s="221"/>
      <c r="AE68" s="282"/>
      <c r="AF68" s="218"/>
    </row>
    <row r="69" s="223" customFormat="1" spans="1:32">
      <c r="A69" s="221"/>
      <c r="B69" s="216"/>
      <c r="C69" s="216"/>
      <c r="D69" s="281"/>
      <c r="E69" s="281"/>
      <c r="F69" s="221"/>
      <c r="G69" s="221"/>
      <c r="H69" s="221"/>
      <c r="I69" s="221"/>
      <c r="J69" s="221"/>
      <c r="K69" s="221"/>
      <c r="L69" s="221"/>
      <c r="M69" s="221"/>
      <c r="N69" s="221"/>
      <c r="O69" s="221"/>
      <c r="P69" s="282"/>
      <c r="Q69" s="282"/>
      <c r="R69" s="282"/>
      <c r="S69" s="282"/>
      <c r="T69" s="282"/>
      <c r="U69" s="282"/>
      <c r="V69" s="282"/>
      <c r="W69" s="282"/>
      <c r="X69" s="216"/>
      <c r="Y69" s="216"/>
      <c r="Z69" s="221"/>
      <c r="AA69" s="221"/>
      <c r="AB69" s="216"/>
      <c r="AC69" s="216"/>
      <c r="AD69" s="221"/>
      <c r="AE69" s="282"/>
      <c r="AF69" s="218"/>
    </row>
    <row r="70" s="223" customFormat="1" spans="1:32">
      <c r="A70" s="221"/>
      <c r="B70" s="216"/>
      <c r="C70" s="216"/>
      <c r="D70" s="281"/>
      <c r="E70" s="281"/>
      <c r="F70" s="221"/>
      <c r="G70" s="221"/>
      <c r="H70" s="221"/>
      <c r="I70" s="221"/>
      <c r="J70" s="221"/>
      <c r="K70" s="221"/>
      <c r="L70" s="221"/>
      <c r="M70" s="221"/>
      <c r="N70" s="221"/>
      <c r="O70" s="221"/>
      <c r="P70" s="282"/>
      <c r="Q70" s="282"/>
      <c r="R70" s="282"/>
      <c r="S70" s="282"/>
      <c r="T70" s="282"/>
      <c r="U70" s="282"/>
      <c r="V70" s="282"/>
      <c r="W70" s="282"/>
      <c r="X70" s="216"/>
      <c r="Y70" s="216"/>
      <c r="Z70" s="221"/>
      <c r="AA70" s="221"/>
      <c r="AB70" s="216"/>
      <c r="AC70" s="216"/>
      <c r="AD70" s="221"/>
      <c r="AE70" s="282"/>
      <c r="AF70" s="218"/>
    </row>
    <row r="71" s="223" customFormat="1" spans="1:32">
      <c r="A71" s="221"/>
      <c r="B71" s="216"/>
      <c r="C71" s="216"/>
      <c r="D71" s="281"/>
      <c r="E71" s="281"/>
      <c r="F71" s="221"/>
      <c r="G71" s="221"/>
      <c r="H71" s="221"/>
      <c r="I71" s="221"/>
      <c r="J71" s="221"/>
      <c r="K71" s="221"/>
      <c r="L71" s="221"/>
      <c r="M71" s="221"/>
      <c r="N71" s="221"/>
      <c r="O71" s="221"/>
      <c r="P71" s="282"/>
      <c r="Q71" s="282"/>
      <c r="R71" s="282"/>
      <c r="S71" s="282"/>
      <c r="T71" s="282"/>
      <c r="U71" s="282"/>
      <c r="V71" s="282"/>
      <c r="W71" s="282"/>
      <c r="X71" s="216"/>
      <c r="Y71" s="216"/>
      <c r="Z71" s="221"/>
      <c r="AA71" s="221"/>
      <c r="AB71" s="216"/>
      <c r="AC71" s="216"/>
      <c r="AD71" s="221"/>
      <c r="AE71" s="282"/>
      <c r="AF71" s="218"/>
    </row>
    <row r="72" s="223" customFormat="1" spans="1:32">
      <c r="A72" s="221"/>
      <c r="B72" s="216"/>
      <c r="C72" s="216"/>
      <c r="D72" s="281"/>
      <c r="E72" s="281"/>
      <c r="F72" s="221"/>
      <c r="G72" s="221"/>
      <c r="H72" s="221"/>
      <c r="I72" s="221"/>
      <c r="J72" s="221"/>
      <c r="K72" s="221"/>
      <c r="L72" s="221"/>
      <c r="M72" s="221"/>
      <c r="N72" s="221"/>
      <c r="O72" s="221"/>
      <c r="P72" s="282"/>
      <c r="Q72" s="282"/>
      <c r="R72" s="282"/>
      <c r="S72" s="282"/>
      <c r="T72" s="282"/>
      <c r="U72" s="282"/>
      <c r="V72" s="282"/>
      <c r="W72" s="282"/>
      <c r="X72" s="216"/>
      <c r="Y72" s="216"/>
      <c r="Z72" s="221"/>
      <c r="AA72" s="221"/>
      <c r="AB72" s="216"/>
      <c r="AC72" s="216"/>
      <c r="AD72" s="221"/>
      <c r="AE72" s="282"/>
      <c r="AF72" s="218"/>
    </row>
    <row r="73" s="223" customFormat="1" spans="1:32">
      <c r="A73" s="221"/>
      <c r="B73" s="216"/>
      <c r="C73" s="216"/>
      <c r="D73" s="281"/>
      <c r="E73" s="281"/>
      <c r="F73" s="221"/>
      <c r="G73" s="221"/>
      <c r="H73" s="221"/>
      <c r="I73" s="221"/>
      <c r="J73" s="221"/>
      <c r="K73" s="221"/>
      <c r="L73" s="221"/>
      <c r="M73" s="221"/>
      <c r="N73" s="221"/>
      <c r="O73" s="221"/>
      <c r="P73" s="282"/>
      <c r="Q73" s="282"/>
      <c r="R73" s="282"/>
      <c r="S73" s="282"/>
      <c r="T73" s="282"/>
      <c r="U73" s="282"/>
      <c r="V73" s="282"/>
      <c r="W73" s="282"/>
      <c r="X73" s="216"/>
      <c r="Y73" s="216"/>
      <c r="Z73" s="221"/>
      <c r="AA73" s="221"/>
      <c r="AB73" s="216"/>
      <c r="AC73" s="216"/>
      <c r="AD73" s="221"/>
      <c r="AE73" s="282"/>
      <c r="AF73" s="218"/>
    </row>
    <row r="74" s="223" customFormat="1" spans="1:32">
      <c r="A74" s="221"/>
      <c r="B74" s="216"/>
      <c r="C74" s="216"/>
      <c r="D74" s="281"/>
      <c r="E74" s="281"/>
      <c r="F74" s="221"/>
      <c r="G74" s="221"/>
      <c r="H74" s="221"/>
      <c r="I74" s="221"/>
      <c r="J74" s="221"/>
      <c r="K74" s="221"/>
      <c r="L74" s="221"/>
      <c r="M74" s="221"/>
      <c r="N74" s="221"/>
      <c r="O74" s="221"/>
      <c r="P74" s="282"/>
      <c r="Q74" s="282"/>
      <c r="R74" s="282"/>
      <c r="S74" s="282"/>
      <c r="T74" s="282"/>
      <c r="U74" s="282"/>
      <c r="V74" s="282"/>
      <c r="W74" s="282"/>
      <c r="X74" s="216"/>
      <c r="Y74" s="216"/>
      <c r="Z74" s="221"/>
      <c r="AA74" s="221"/>
      <c r="AB74" s="216"/>
      <c r="AC74" s="216"/>
      <c r="AD74" s="221"/>
      <c r="AE74" s="282"/>
      <c r="AF74" s="218"/>
    </row>
    <row r="75" s="223" customFormat="1" spans="1:32">
      <c r="A75" s="221"/>
      <c r="B75" s="216"/>
      <c r="C75" s="216"/>
      <c r="D75" s="281"/>
      <c r="E75" s="281"/>
      <c r="F75" s="221"/>
      <c r="G75" s="221"/>
      <c r="H75" s="221"/>
      <c r="I75" s="221"/>
      <c r="J75" s="221"/>
      <c r="K75" s="221"/>
      <c r="L75" s="221"/>
      <c r="M75" s="221"/>
      <c r="N75" s="221"/>
      <c r="O75" s="221"/>
      <c r="P75" s="282"/>
      <c r="Q75" s="282"/>
      <c r="R75" s="282"/>
      <c r="S75" s="282"/>
      <c r="T75" s="282"/>
      <c r="U75" s="282"/>
      <c r="V75" s="282"/>
      <c r="W75" s="282"/>
      <c r="X75" s="216"/>
      <c r="Y75" s="216"/>
      <c r="Z75" s="221"/>
      <c r="AA75" s="221"/>
      <c r="AB75" s="216"/>
      <c r="AC75" s="216"/>
      <c r="AD75" s="221"/>
      <c r="AE75" s="282"/>
      <c r="AF75" s="218"/>
    </row>
    <row r="76" s="223" customFormat="1" spans="1:32">
      <c r="A76" s="221"/>
      <c r="B76" s="216"/>
      <c r="C76" s="216"/>
      <c r="D76" s="281"/>
      <c r="E76" s="281"/>
      <c r="F76" s="221"/>
      <c r="G76" s="221"/>
      <c r="H76" s="221"/>
      <c r="I76" s="221"/>
      <c r="J76" s="221"/>
      <c r="K76" s="221"/>
      <c r="L76" s="221"/>
      <c r="M76" s="221"/>
      <c r="N76" s="221"/>
      <c r="O76" s="221"/>
      <c r="P76" s="282"/>
      <c r="Q76" s="282"/>
      <c r="R76" s="282"/>
      <c r="S76" s="282"/>
      <c r="T76" s="282"/>
      <c r="U76" s="282"/>
      <c r="V76" s="282"/>
      <c r="W76" s="282"/>
      <c r="X76" s="216"/>
      <c r="Y76" s="216"/>
      <c r="Z76" s="221"/>
      <c r="AA76" s="221"/>
      <c r="AB76" s="216"/>
      <c r="AC76" s="216"/>
      <c r="AD76" s="221"/>
      <c r="AE76" s="282"/>
      <c r="AF76" s="218"/>
    </row>
    <row r="77" s="223" customFormat="1" spans="1:32">
      <c r="A77" s="221"/>
      <c r="B77" s="216"/>
      <c r="C77" s="216"/>
      <c r="D77" s="281"/>
      <c r="E77" s="281"/>
      <c r="F77" s="221"/>
      <c r="G77" s="221"/>
      <c r="H77" s="221"/>
      <c r="I77" s="221"/>
      <c r="J77" s="221"/>
      <c r="K77" s="221"/>
      <c r="L77" s="221"/>
      <c r="M77" s="221"/>
      <c r="N77" s="221"/>
      <c r="O77" s="221"/>
      <c r="P77" s="282"/>
      <c r="Q77" s="282"/>
      <c r="R77" s="282"/>
      <c r="S77" s="282"/>
      <c r="T77" s="282"/>
      <c r="U77" s="282"/>
      <c r="V77" s="282"/>
      <c r="W77" s="282"/>
      <c r="X77" s="216"/>
      <c r="Y77" s="216"/>
      <c r="Z77" s="221"/>
      <c r="AA77" s="221"/>
      <c r="AB77" s="216"/>
      <c r="AC77" s="216"/>
      <c r="AD77" s="221"/>
      <c r="AE77" s="282"/>
      <c r="AF77" s="218"/>
    </row>
    <row r="78" s="223" customFormat="1" spans="1:32">
      <c r="A78" s="221"/>
      <c r="B78" s="216"/>
      <c r="C78" s="216"/>
      <c r="D78" s="281"/>
      <c r="E78" s="281"/>
      <c r="F78" s="221"/>
      <c r="G78" s="221"/>
      <c r="H78" s="221"/>
      <c r="I78" s="221"/>
      <c r="J78" s="221"/>
      <c r="K78" s="221"/>
      <c r="L78" s="221"/>
      <c r="M78" s="221"/>
      <c r="N78" s="221"/>
      <c r="O78" s="221"/>
      <c r="P78" s="282"/>
      <c r="Q78" s="282"/>
      <c r="R78" s="282"/>
      <c r="S78" s="282"/>
      <c r="T78" s="282"/>
      <c r="U78" s="282"/>
      <c r="V78" s="282"/>
      <c r="W78" s="282"/>
      <c r="X78" s="216"/>
      <c r="Y78" s="216"/>
      <c r="Z78" s="221"/>
      <c r="AA78" s="221"/>
      <c r="AB78" s="216"/>
      <c r="AC78" s="216"/>
      <c r="AD78" s="221"/>
      <c r="AE78" s="282"/>
      <c r="AF78" s="218"/>
    </row>
    <row r="79" s="223" customFormat="1" spans="1:32">
      <c r="A79" s="221"/>
      <c r="B79" s="216"/>
      <c r="C79" s="216"/>
      <c r="D79" s="281"/>
      <c r="E79" s="281"/>
      <c r="F79" s="221"/>
      <c r="G79" s="221"/>
      <c r="H79" s="221"/>
      <c r="I79" s="221"/>
      <c r="J79" s="221"/>
      <c r="K79" s="221"/>
      <c r="L79" s="221"/>
      <c r="M79" s="221"/>
      <c r="N79" s="221"/>
      <c r="O79" s="221"/>
      <c r="P79" s="282"/>
      <c r="Q79" s="282"/>
      <c r="R79" s="282"/>
      <c r="S79" s="282"/>
      <c r="T79" s="282"/>
      <c r="U79" s="282"/>
      <c r="V79" s="282"/>
      <c r="W79" s="282"/>
      <c r="X79" s="216"/>
      <c r="Y79" s="216"/>
      <c r="Z79" s="221"/>
      <c r="AA79" s="221"/>
      <c r="AB79" s="216"/>
      <c r="AC79" s="216"/>
      <c r="AD79" s="221"/>
      <c r="AE79" s="282"/>
      <c r="AF79" s="218"/>
    </row>
    <row r="80" s="223" customFormat="1" spans="1:32">
      <c r="A80" s="221"/>
      <c r="B80" s="216"/>
      <c r="C80" s="216"/>
      <c r="D80" s="281"/>
      <c r="E80" s="281"/>
      <c r="F80" s="221"/>
      <c r="G80" s="221"/>
      <c r="H80" s="221"/>
      <c r="I80" s="221"/>
      <c r="J80" s="221"/>
      <c r="K80" s="221"/>
      <c r="L80" s="221"/>
      <c r="M80" s="221"/>
      <c r="N80" s="221"/>
      <c r="O80" s="221"/>
      <c r="P80" s="282"/>
      <c r="Q80" s="282"/>
      <c r="R80" s="282"/>
      <c r="S80" s="282"/>
      <c r="T80" s="282"/>
      <c r="U80" s="282"/>
      <c r="V80" s="282"/>
      <c r="W80" s="282"/>
      <c r="X80" s="216"/>
      <c r="Y80" s="216"/>
      <c r="Z80" s="221"/>
      <c r="AA80" s="221"/>
      <c r="AB80" s="216"/>
      <c r="AC80" s="216"/>
      <c r="AD80" s="221"/>
      <c r="AE80" s="282"/>
      <c r="AF80" s="218"/>
    </row>
    <row r="81" s="223" customFormat="1" spans="1:32">
      <c r="A81" s="221"/>
      <c r="B81" s="216"/>
      <c r="C81" s="216"/>
      <c r="D81" s="281"/>
      <c r="E81" s="281"/>
      <c r="F81" s="221"/>
      <c r="G81" s="221"/>
      <c r="H81" s="221"/>
      <c r="I81" s="221"/>
      <c r="J81" s="221"/>
      <c r="K81" s="221"/>
      <c r="L81" s="221"/>
      <c r="M81" s="221"/>
      <c r="N81" s="221"/>
      <c r="O81" s="221"/>
      <c r="P81" s="282"/>
      <c r="Q81" s="282"/>
      <c r="R81" s="282"/>
      <c r="S81" s="282"/>
      <c r="T81" s="282"/>
      <c r="U81" s="282"/>
      <c r="V81" s="282"/>
      <c r="W81" s="282"/>
      <c r="X81" s="216"/>
      <c r="Y81" s="216"/>
      <c r="Z81" s="221"/>
      <c r="AA81" s="221"/>
      <c r="AB81" s="216"/>
      <c r="AC81" s="216"/>
      <c r="AD81" s="221"/>
      <c r="AE81" s="282"/>
      <c r="AF81" s="218"/>
    </row>
    <row r="82" s="223" customFormat="1" spans="1:32">
      <c r="A82" s="221"/>
      <c r="B82" s="216"/>
      <c r="C82" s="216"/>
      <c r="D82" s="281"/>
      <c r="E82" s="281"/>
      <c r="F82" s="221"/>
      <c r="G82" s="221"/>
      <c r="H82" s="221"/>
      <c r="I82" s="221"/>
      <c r="J82" s="221"/>
      <c r="K82" s="221"/>
      <c r="L82" s="221"/>
      <c r="M82" s="221"/>
      <c r="N82" s="221"/>
      <c r="O82" s="221"/>
      <c r="P82" s="282"/>
      <c r="Q82" s="282"/>
      <c r="R82" s="282"/>
      <c r="S82" s="282"/>
      <c r="T82" s="282"/>
      <c r="U82" s="282"/>
      <c r="V82" s="282"/>
      <c r="W82" s="282"/>
      <c r="X82" s="216"/>
      <c r="Y82" s="216"/>
      <c r="Z82" s="221"/>
      <c r="AA82" s="221"/>
      <c r="AB82" s="216"/>
      <c r="AC82" s="216"/>
      <c r="AD82" s="221"/>
      <c r="AE82" s="282"/>
      <c r="AF82" s="218"/>
    </row>
    <row r="83" s="223" customFormat="1" spans="1:32">
      <c r="A83" s="221"/>
      <c r="B83" s="216"/>
      <c r="C83" s="216"/>
      <c r="D83" s="281"/>
      <c r="E83" s="281"/>
      <c r="F83" s="221"/>
      <c r="G83" s="221"/>
      <c r="H83" s="221"/>
      <c r="I83" s="221"/>
      <c r="J83" s="221"/>
      <c r="K83" s="221"/>
      <c r="L83" s="221"/>
      <c r="M83" s="221"/>
      <c r="N83" s="221"/>
      <c r="O83" s="221"/>
      <c r="P83" s="282"/>
      <c r="Q83" s="282"/>
      <c r="R83" s="282"/>
      <c r="S83" s="282"/>
      <c r="T83" s="282"/>
      <c r="U83" s="282"/>
      <c r="V83" s="282"/>
      <c r="W83" s="282"/>
      <c r="X83" s="216"/>
      <c r="Y83" s="216"/>
      <c r="Z83" s="221"/>
      <c r="AA83" s="221"/>
      <c r="AB83" s="216"/>
      <c r="AC83" s="216"/>
      <c r="AD83" s="221"/>
      <c r="AE83" s="282"/>
      <c r="AF83" s="218"/>
    </row>
    <row r="84" s="223" customFormat="1" spans="1:32">
      <c r="A84" s="221"/>
      <c r="B84" s="216"/>
      <c r="C84" s="216"/>
      <c r="D84" s="281"/>
      <c r="E84" s="281"/>
      <c r="F84" s="221"/>
      <c r="G84" s="221"/>
      <c r="H84" s="221"/>
      <c r="I84" s="221"/>
      <c r="J84" s="221"/>
      <c r="K84" s="221"/>
      <c r="L84" s="221"/>
      <c r="M84" s="221"/>
      <c r="N84" s="221"/>
      <c r="O84" s="221"/>
      <c r="P84" s="282"/>
      <c r="Q84" s="282"/>
      <c r="R84" s="282"/>
      <c r="S84" s="282"/>
      <c r="T84" s="282"/>
      <c r="U84" s="282"/>
      <c r="V84" s="282"/>
      <c r="W84" s="282"/>
      <c r="X84" s="216"/>
      <c r="Y84" s="216"/>
      <c r="Z84" s="221"/>
      <c r="AA84" s="221"/>
      <c r="AB84" s="216"/>
      <c r="AC84" s="216"/>
      <c r="AD84" s="221"/>
      <c r="AE84" s="282"/>
      <c r="AF84" s="218"/>
    </row>
    <row r="85" s="223" customFormat="1" spans="1:32">
      <c r="A85" s="221"/>
      <c r="B85" s="216"/>
      <c r="C85" s="216"/>
      <c r="D85" s="281"/>
      <c r="E85" s="281"/>
      <c r="F85" s="221"/>
      <c r="G85" s="221"/>
      <c r="H85" s="221"/>
      <c r="I85" s="221"/>
      <c r="J85" s="221"/>
      <c r="K85" s="221"/>
      <c r="L85" s="221"/>
      <c r="M85" s="221"/>
      <c r="N85" s="221"/>
      <c r="O85" s="221"/>
      <c r="P85" s="282"/>
      <c r="Q85" s="282"/>
      <c r="R85" s="282"/>
      <c r="S85" s="282"/>
      <c r="T85" s="282"/>
      <c r="U85" s="282"/>
      <c r="V85" s="282"/>
      <c r="W85" s="282"/>
      <c r="X85" s="216"/>
      <c r="Y85" s="216"/>
      <c r="Z85" s="221"/>
      <c r="AA85" s="221"/>
      <c r="AB85" s="216"/>
      <c r="AC85" s="216"/>
      <c r="AD85" s="221"/>
      <c r="AE85" s="282"/>
      <c r="AF85" s="218"/>
    </row>
    <row r="86" s="223" customFormat="1" spans="1:32">
      <c r="A86" s="221"/>
      <c r="B86" s="216"/>
      <c r="C86" s="216"/>
      <c r="D86" s="281"/>
      <c r="E86" s="281"/>
      <c r="F86" s="221"/>
      <c r="G86" s="221"/>
      <c r="H86" s="221"/>
      <c r="I86" s="221"/>
      <c r="J86" s="221"/>
      <c r="K86" s="221"/>
      <c r="L86" s="221"/>
      <c r="M86" s="221"/>
      <c r="N86" s="221"/>
      <c r="O86" s="221"/>
      <c r="P86" s="282"/>
      <c r="Q86" s="282"/>
      <c r="R86" s="282"/>
      <c r="S86" s="282"/>
      <c r="T86" s="282"/>
      <c r="U86" s="282"/>
      <c r="V86" s="282"/>
      <c r="W86" s="282"/>
      <c r="X86" s="216"/>
      <c r="Y86" s="216"/>
      <c r="Z86" s="221"/>
      <c r="AA86" s="221"/>
      <c r="AB86" s="216"/>
      <c r="AC86" s="216"/>
      <c r="AD86" s="221"/>
      <c r="AE86" s="282"/>
      <c r="AF86" s="218"/>
    </row>
    <row r="87" s="223" customFormat="1" spans="1:32">
      <c r="A87" s="221"/>
      <c r="B87" s="216"/>
      <c r="C87" s="216"/>
      <c r="D87" s="281"/>
      <c r="E87" s="281"/>
      <c r="F87" s="221"/>
      <c r="G87" s="221"/>
      <c r="H87" s="221"/>
      <c r="I87" s="221"/>
      <c r="J87" s="221"/>
      <c r="K87" s="221"/>
      <c r="L87" s="221"/>
      <c r="M87" s="221"/>
      <c r="N87" s="221"/>
      <c r="O87" s="221"/>
      <c r="P87" s="282"/>
      <c r="Q87" s="282"/>
      <c r="R87" s="282"/>
      <c r="S87" s="282"/>
      <c r="T87" s="282"/>
      <c r="U87" s="282"/>
      <c r="V87" s="282"/>
      <c r="W87" s="282"/>
      <c r="X87" s="216"/>
      <c r="Y87" s="216"/>
      <c r="Z87" s="221"/>
      <c r="AA87" s="221"/>
      <c r="AB87" s="216"/>
      <c r="AC87" s="216"/>
      <c r="AD87" s="221"/>
      <c r="AE87" s="282"/>
      <c r="AF87" s="218"/>
    </row>
    <row r="88" s="223" customFormat="1" spans="1:32">
      <c r="A88" s="221"/>
      <c r="B88" s="216"/>
      <c r="C88" s="216"/>
      <c r="D88" s="281"/>
      <c r="E88" s="281"/>
      <c r="F88" s="221"/>
      <c r="G88" s="221"/>
      <c r="H88" s="221"/>
      <c r="I88" s="221"/>
      <c r="J88" s="221"/>
      <c r="K88" s="221"/>
      <c r="L88" s="221"/>
      <c r="M88" s="221"/>
      <c r="N88" s="221"/>
      <c r="O88" s="221"/>
      <c r="P88" s="282"/>
      <c r="Q88" s="282"/>
      <c r="R88" s="282"/>
      <c r="S88" s="282"/>
      <c r="T88" s="282"/>
      <c r="U88" s="282"/>
      <c r="V88" s="282"/>
      <c r="W88" s="282"/>
      <c r="X88" s="216"/>
      <c r="Y88" s="216"/>
      <c r="Z88" s="221"/>
      <c r="AA88" s="221"/>
      <c r="AB88" s="216"/>
      <c r="AC88" s="216"/>
      <c r="AD88" s="221"/>
      <c r="AE88" s="282"/>
      <c r="AF88" s="218"/>
    </row>
    <row r="89" s="223" customFormat="1" spans="1:32">
      <c r="A89" s="221"/>
      <c r="B89" s="216"/>
      <c r="C89" s="216"/>
      <c r="D89" s="281"/>
      <c r="E89" s="281"/>
      <c r="F89" s="221"/>
      <c r="G89" s="221"/>
      <c r="H89" s="221"/>
      <c r="I89" s="221"/>
      <c r="J89" s="221"/>
      <c r="K89" s="221"/>
      <c r="L89" s="221"/>
      <c r="M89" s="221"/>
      <c r="N89" s="221"/>
      <c r="O89" s="221"/>
      <c r="P89" s="282"/>
      <c r="Q89" s="282"/>
      <c r="R89" s="282"/>
      <c r="S89" s="282"/>
      <c r="T89" s="282"/>
      <c r="U89" s="282"/>
      <c r="V89" s="282"/>
      <c r="W89" s="282"/>
      <c r="X89" s="216"/>
      <c r="Y89" s="216"/>
      <c r="Z89" s="221"/>
      <c r="AA89" s="221"/>
      <c r="AB89" s="216"/>
      <c r="AC89" s="216"/>
      <c r="AD89" s="221"/>
      <c r="AE89" s="282"/>
      <c r="AF89" s="218"/>
    </row>
    <row r="90" s="223" customFormat="1" spans="1:32">
      <c r="A90" s="221"/>
      <c r="B90" s="216"/>
      <c r="C90" s="216"/>
      <c r="D90" s="281"/>
      <c r="E90" s="281"/>
      <c r="F90" s="221"/>
      <c r="G90" s="221"/>
      <c r="H90" s="221"/>
      <c r="I90" s="221"/>
      <c r="J90" s="221"/>
      <c r="K90" s="221"/>
      <c r="L90" s="221"/>
      <c r="M90" s="221"/>
      <c r="N90" s="221"/>
      <c r="O90" s="221"/>
      <c r="P90" s="282"/>
      <c r="Q90" s="282"/>
      <c r="R90" s="282"/>
      <c r="S90" s="282"/>
      <c r="T90" s="282"/>
      <c r="U90" s="282"/>
      <c r="V90" s="282"/>
      <c r="W90" s="282"/>
      <c r="X90" s="216"/>
      <c r="Y90" s="216"/>
      <c r="Z90" s="221"/>
      <c r="AA90" s="221"/>
      <c r="AB90" s="216"/>
      <c r="AC90" s="216"/>
      <c r="AD90" s="221"/>
      <c r="AE90" s="282"/>
      <c r="AF90" s="218"/>
    </row>
    <row r="91" s="223" customFormat="1" spans="1:32">
      <c r="A91" s="221"/>
      <c r="B91" s="216"/>
      <c r="C91" s="216"/>
      <c r="D91" s="281"/>
      <c r="E91" s="281"/>
      <c r="F91" s="221"/>
      <c r="G91" s="221"/>
      <c r="H91" s="221"/>
      <c r="I91" s="221"/>
      <c r="J91" s="221"/>
      <c r="K91" s="221"/>
      <c r="L91" s="221"/>
      <c r="M91" s="221"/>
      <c r="N91" s="221"/>
      <c r="O91" s="221"/>
      <c r="P91" s="282"/>
      <c r="Q91" s="282"/>
      <c r="R91" s="282"/>
      <c r="S91" s="282"/>
      <c r="T91" s="282"/>
      <c r="U91" s="282"/>
      <c r="V91" s="282"/>
      <c r="W91" s="282"/>
      <c r="X91" s="216"/>
      <c r="Y91" s="216"/>
      <c r="Z91" s="221"/>
      <c r="AA91" s="221"/>
      <c r="AB91" s="216"/>
      <c r="AC91" s="216"/>
      <c r="AD91" s="221"/>
      <c r="AE91" s="282"/>
      <c r="AF91" s="218"/>
    </row>
    <row r="92" s="223" customFormat="1" spans="1:32">
      <c r="A92" s="221"/>
      <c r="B92" s="216"/>
      <c r="C92" s="216"/>
      <c r="D92" s="281"/>
      <c r="E92" s="281"/>
      <c r="F92" s="221"/>
      <c r="G92" s="221"/>
      <c r="H92" s="221"/>
      <c r="I92" s="221"/>
      <c r="J92" s="221"/>
      <c r="K92" s="221"/>
      <c r="L92" s="221"/>
      <c r="M92" s="221"/>
      <c r="N92" s="221"/>
      <c r="O92" s="221"/>
      <c r="P92" s="282"/>
      <c r="Q92" s="282"/>
      <c r="R92" s="282"/>
      <c r="S92" s="282"/>
      <c r="T92" s="282"/>
      <c r="U92" s="282"/>
      <c r="V92" s="282"/>
      <c r="W92" s="282"/>
      <c r="X92" s="216"/>
      <c r="Y92" s="216"/>
      <c r="Z92" s="221"/>
      <c r="AA92" s="221"/>
      <c r="AB92" s="216"/>
      <c r="AC92" s="216"/>
      <c r="AD92" s="221"/>
      <c r="AE92" s="282"/>
      <c r="AF92" s="218"/>
    </row>
    <row r="93" s="223" customFormat="1" spans="1:32">
      <c r="A93" s="221"/>
      <c r="B93" s="216"/>
      <c r="C93" s="216"/>
      <c r="D93" s="281"/>
      <c r="E93" s="281"/>
      <c r="F93" s="221"/>
      <c r="G93" s="221"/>
      <c r="H93" s="221"/>
      <c r="I93" s="221"/>
      <c r="J93" s="221"/>
      <c r="K93" s="221"/>
      <c r="L93" s="221"/>
      <c r="M93" s="221"/>
      <c r="N93" s="221"/>
      <c r="O93" s="221"/>
      <c r="P93" s="282"/>
      <c r="Q93" s="282"/>
      <c r="R93" s="282"/>
      <c r="S93" s="282"/>
      <c r="T93" s="282"/>
      <c r="U93" s="282"/>
      <c r="V93" s="282"/>
      <c r="W93" s="282"/>
      <c r="X93" s="216"/>
      <c r="Y93" s="216"/>
      <c r="Z93" s="221"/>
      <c r="AA93" s="221"/>
      <c r="AB93" s="216"/>
      <c r="AC93" s="216"/>
      <c r="AD93" s="221"/>
      <c r="AE93" s="282"/>
      <c r="AF93" s="218"/>
    </row>
    <row r="94" s="223" customFormat="1" spans="1:32">
      <c r="A94" s="221"/>
      <c r="B94" s="216"/>
      <c r="C94" s="216"/>
      <c r="D94" s="281"/>
      <c r="E94" s="281"/>
      <c r="F94" s="221"/>
      <c r="G94" s="221"/>
      <c r="H94" s="221"/>
      <c r="I94" s="221"/>
      <c r="J94" s="221"/>
      <c r="K94" s="221"/>
      <c r="L94" s="221"/>
      <c r="M94" s="221"/>
      <c r="N94" s="221"/>
      <c r="O94" s="221"/>
      <c r="P94" s="282"/>
      <c r="Q94" s="282"/>
      <c r="R94" s="282"/>
      <c r="S94" s="282"/>
      <c r="T94" s="282"/>
      <c r="U94" s="282"/>
      <c r="V94" s="282"/>
      <c r="W94" s="282"/>
      <c r="X94" s="216"/>
      <c r="Y94" s="216"/>
      <c r="Z94" s="221"/>
      <c r="AA94" s="221"/>
      <c r="AB94" s="216"/>
      <c r="AC94" s="216"/>
      <c r="AD94" s="221"/>
      <c r="AE94" s="282"/>
      <c r="AF94" s="218"/>
    </row>
    <row r="95" s="223" customFormat="1" spans="1:32">
      <c r="A95" s="221"/>
      <c r="B95" s="216"/>
      <c r="C95" s="216"/>
      <c r="D95" s="281"/>
      <c r="E95" s="281"/>
      <c r="F95" s="221"/>
      <c r="G95" s="221"/>
      <c r="H95" s="221"/>
      <c r="I95" s="221"/>
      <c r="J95" s="221"/>
      <c r="K95" s="221"/>
      <c r="L95" s="221"/>
      <c r="M95" s="221"/>
      <c r="N95" s="221"/>
      <c r="O95" s="221"/>
      <c r="P95" s="282"/>
      <c r="Q95" s="282"/>
      <c r="R95" s="282"/>
      <c r="S95" s="282"/>
      <c r="T95" s="282"/>
      <c r="U95" s="282"/>
      <c r="V95" s="282"/>
      <c r="W95" s="282"/>
      <c r="X95" s="216"/>
      <c r="Y95" s="216"/>
      <c r="Z95" s="221"/>
      <c r="AA95" s="221"/>
      <c r="AB95" s="216"/>
      <c r="AC95" s="216"/>
      <c r="AD95" s="221"/>
      <c r="AE95" s="282"/>
      <c r="AF95" s="218"/>
    </row>
    <row r="96" s="223" customFormat="1" spans="1:32">
      <c r="A96" s="221"/>
      <c r="B96" s="216"/>
      <c r="C96" s="216"/>
      <c r="D96" s="281"/>
      <c r="E96" s="281"/>
      <c r="F96" s="221"/>
      <c r="G96" s="221"/>
      <c r="H96" s="221"/>
      <c r="I96" s="221"/>
      <c r="J96" s="221"/>
      <c r="K96" s="221"/>
      <c r="L96" s="221"/>
      <c r="M96" s="221"/>
      <c r="N96" s="221"/>
      <c r="O96" s="221"/>
      <c r="P96" s="282"/>
      <c r="Q96" s="282"/>
      <c r="R96" s="282"/>
      <c r="S96" s="282"/>
      <c r="T96" s="282"/>
      <c r="U96" s="282"/>
      <c r="V96" s="282"/>
      <c r="W96" s="282"/>
      <c r="X96" s="216"/>
      <c r="Y96" s="216"/>
      <c r="Z96" s="221"/>
      <c r="AA96" s="221"/>
      <c r="AB96" s="216"/>
      <c r="AC96" s="216"/>
      <c r="AD96" s="221"/>
      <c r="AE96" s="282"/>
      <c r="AF96" s="218"/>
    </row>
    <row r="97" s="223" customFormat="1" spans="1:32">
      <c r="A97" s="221"/>
      <c r="B97" s="216"/>
      <c r="C97" s="216"/>
      <c r="D97" s="281"/>
      <c r="E97" s="281"/>
      <c r="F97" s="221"/>
      <c r="G97" s="221"/>
      <c r="H97" s="221"/>
      <c r="I97" s="221"/>
      <c r="J97" s="221"/>
      <c r="K97" s="221"/>
      <c r="L97" s="221"/>
      <c r="M97" s="221"/>
      <c r="N97" s="221"/>
      <c r="O97" s="221"/>
      <c r="P97" s="282"/>
      <c r="Q97" s="282"/>
      <c r="R97" s="282"/>
      <c r="S97" s="282"/>
      <c r="T97" s="282"/>
      <c r="U97" s="282"/>
      <c r="V97" s="282"/>
      <c r="W97" s="282"/>
      <c r="X97" s="216"/>
      <c r="Y97" s="216"/>
      <c r="Z97" s="221"/>
      <c r="AA97" s="221"/>
      <c r="AB97" s="216"/>
      <c r="AC97" s="216"/>
      <c r="AD97" s="221"/>
      <c r="AE97" s="282"/>
      <c r="AF97" s="218"/>
    </row>
    <row r="98" s="223" customFormat="1" spans="1:32">
      <c r="A98" s="221"/>
      <c r="B98" s="216"/>
      <c r="C98" s="216"/>
      <c r="D98" s="281"/>
      <c r="E98" s="281"/>
      <c r="F98" s="221"/>
      <c r="G98" s="221"/>
      <c r="H98" s="221"/>
      <c r="I98" s="221"/>
      <c r="J98" s="221"/>
      <c r="K98" s="221"/>
      <c r="L98" s="221"/>
      <c r="M98" s="221"/>
      <c r="N98" s="221"/>
      <c r="O98" s="221"/>
      <c r="P98" s="282"/>
      <c r="Q98" s="282"/>
      <c r="R98" s="282"/>
      <c r="S98" s="282"/>
      <c r="T98" s="282"/>
      <c r="U98" s="282"/>
      <c r="V98" s="282"/>
      <c r="W98" s="282"/>
      <c r="X98" s="216"/>
      <c r="Y98" s="216"/>
      <c r="Z98" s="221"/>
      <c r="AA98" s="221"/>
      <c r="AB98" s="216"/>
      <c r="AC98" s="216"/>
      <c r="AD98" s="221"/>
      <c r="AE98" s="282"/>
      <c r="AF98" s="218"/>
    </row>
    <row r="99" s="223" customFormat="1" spans="1:32">
      <c r="A99" s="221"/>
      <c r="B99" s="216"/>
      <c r="C99" s="216"/>
      <c r="D99" s="281"/>
      <c r="E99" s="281"/>
      <c r="F99" s="221"/>
      <c r="G99" s="221"/>
      <c r="H99" s="221"/>
      <c r="I99" s="221"/>
      <c r="J99" s="221"/>
      <c r="K99" s="221"/>
      <c r="L99" s="221"/>
      <c r="M99" s="221"/>
      <c r="N99" s="221"/>
      <c r="O99" s="221"/>
      <c r="P99" s="282"/>
      <c r="Q99" s="282"/>
      <c r="R99" s="282"/>
      <c r="S99" s="282"/>
      <c r="T99" s="282"/>
      <c r="U99" s="282"/>
      <c r="V99" s="282"/>
      <c r="W99" s="282"/>
      <c r="X99" s="216"/>
      <c r="Y99" s="216"/>
      <c r="Z99" s="221"/>
      <c r="AA99" s="221"/>
      <c r="AB99" s="216"/>
      <c r="AC99" s="216"/>
      <c r="AD99" s="221"/>
      <c r="AE99" s="282"/>
      <c r="AF99" s="218"/>
    </row>
    <row r="100" s="223" customFormat="1" spans="1:32">
      <c r="A100" s="221"/>
      <c r="B100" s="216"/>
      <c r="C100" s="216"/>
      <c r="D100" s="281"/>
      <c r="E100" s="281"/>
      <c r="F100" s="221"/>
      <c r="G100" s="221"/>
      <c r="H100" s="221"/>
      <c r="I100" s="221"/>
      <c r="J100" s="221"/>
      <c r="K100" s="221"/>
      <c r="L100" s="221"/>
      <c r="M100" s="221"/>
      <c r="N100" s="221"/>
      <c r="O100" s="221"/>
      <c r="P100" s="282"/>
      <c r="Q100" s="282"/>
      <c r="R100" s="282"/>
      <c r="S100" s="282"/>
      <c r="T100" s="282"/>
      <c r="U100" s="282"/>
      <c r="V100" s="282"/>
      <c r="W100" s="282"/>
      <c r="X100" s="216"/>
      <c r="Y100" s="216"/>
      <c r="Z100" s="221"/>
      <c r="AA100" s="221"/>
      <c r="AB100" s="216"/>
      <c r="AC100" s="216"/>
      <c r="AD100" s="221"/>
      <c r="AE100" s="282"/>
      <c r="AF100" s="218"/>
    </row>
    <row r="101" s="223" customFormat="1" spans="1:32">
      <c r="A101" s="221"/>
      <c r="B101" s="216"/>
      <c r="C101" s="216"/>
      <c r="D101" s="281"/>
      <c r="E101" s="281"/>
      <c r="F101" s="221"/>
      <c r="G101" s="221"/>
      <c r="H101" s="221"/>
      <c r="I101" s="221"/>
      <c r="J101" s="221"/>
      <c r="K101" s="221"/>
      <c r="L101" s="221"/>
      <c r="M101" s="221"/>
      <c r="N101" s="221"/>
      <c r="O101" s="221"/>
      <c r="P101" s="282"/>
      <c r="Q101" s="282"/>
      <c r="R101" s="282"/>
      <c r="S101" s="282"/>
      <c r="T101" s="282"/>
      <c r="U101" s="282"/>
      <c r="V101" s="282"/>
      <c r="W101" s="282"/>
      <c r="X101" s="216"/>
      <c r="Y101" s="216"/>
      <c r="Z101" s="221"/>
      <c r="AA101" s="221"/>
      <c r="AB101" s="216"/>
      <c r="AC101" s="216"/>
      <c r="AD101" s="221"/>
      <c r="AE101" s="282"/>
      <c r="AF101" s="218"/>
    </row>
    <row r="102" s="223" customFormat="1" spans="1:32">
      <c r="A102" s="221"/>
      <c r="B102" s="216"/>
      <c r="C102" s="216"/>
      <c r="D102" s="281"/>
      <c r="E102" s="281"/>
      <c r="F102" s="221"/>
      <c r="G102" s="221"/>
      <c r="H102" s="221"/>
      <c r="I102" s="221"/>
      <c r="J102" s="221"/>
      <c r="K102" s="221"/>
      <c r="L102" s="221"/>
      <c r="M102" s="221"/>
      <c r="N102" s="221"/>
      <c r="O102" s="221"/>
      <c r="P102" s="282"/>
      <c r="Q102" s="282"/>
      <c r="R102" s="282"/>
      <c r="S102" s="282"/>
      <c r="T102" s="282"/>
      <c r="U102" s="282"/>
      <c r="V102" s="282"/>
      <c r="W102" s="282"/>
      <c r="X102" s="216"/>
      <c r="Y102" s="216"/>
      <c r="Z102" s="221"/>
      <c r="AA102" s="221"/>
      <c r="AB102" s="216"/>
      <c r="AC102" s="216"/>
      <c r="AD102" s="221"/>
      <c r="AE102" s="282"/>
      <c r="AF102" s="218"/>
    </row>
    <row r="103" s="223" customFormat="1" spans="1:32">
      <c r="A103" s="221"/>
      <c r="B103" s="216"/>
      <c r="C103" s="216"/>
      <c r="D103" s="281"/>
      <c r="E103" s="281"/>
      <c r="F103" s="221"/>
      <c r="G103" s="221"/>
      <c r="H103" s="221"/>
      <c r="I103" s="221"/>
      <c r="J103" s="221"/>
      <c r="K103" s="221"/>
      <c r="L103" s="221"/>
      <c r="M103" s="221"/>
      <c r="N103" s="221"/>
      <c r="O103" s="221"/>
      <c r="P103" s="282"/>
      <c r="Q103" s="282"/>
      <c r="R103" s="282"/>
      <c r="S103" s="282"/>
      <c r="T103" s="282"/>
      <c r="U103" s="282"/>
      <c r="V103" s="282"/>
      <c r="W103" s="282"/>
      <c r="X103" s="216"/>
      <c r="Y103" s="216"/>
      <c r="Z103" s="221"/>
      <c r="AA103" s="221"/>
      <c r="AB103" s="216"/>
      <c r="AC103" s="216"/>
      <c r="AD103" s="221"/>
      <c r="AE103" s="282"/>
      <c r="AF103" s="218"/>
    </row>
    <row r="104" s="223" customFormat="1" spans="1:32">
      <c r="A104" s="221"/>
      <c r="B104" s="216"/>
      <c r="C104" s="216"/>
      <c r="D104" s="281"/>
      <c r="E104" s="281"/>
      <c r="F104" s="221"/>
      <c r="G104" s="221"/>
      <c r="H104" s="221"/>
      <c r="I104" s="221"/>
      <c r="J104" s="221"/>
      <c r="K104" s="221"/>
      <c r="L104" s="221"/>
      <c r="M104" s="221"/>
      <c r="N104" s="221"/>
      <c r="O104" s="221"/>
      <c r="P104" s="282"/>
      <c r="Q104" s="282"/>
      <c r="R104" s="282"/>
      <c r="S104" s="282"/>
      <c r="T104" s="282"/>
      <c r="U104" s="282"/>
      <c r="V104" s="282"/>
      <c r="W104" s="282"/>
      <c r="X104" s="216"/>
      <c r="Y104" s="216"/>
      <c r="Z104" s="221"/>
      <c r="AA104" s="221"/>
      <c r="AB104" s="216"/>
      <c r="AC104" s="216"/>
      <c r="AD104" s="221"/>
      <c r="AE104" s="282"/>
      <c r="AF104" s="218"/>
    </row>
    <row r="105" s="223" customFormat="1" spans="1:32">
      <c r="A105" s="221"/>
      <c r="B105" s="216"/>
      <c r="C105" s="216"/>
      <c r="D105" s="281"/>
      <c r="E105" s="281"/>
      <c r="F105" s="221"/>
      <c r="G105" s="221"/>
      <c r="H105" s="221"/>
      <c r="I105" s="221"/>
      <c r="J105" s="221"/>
      <c r="K105" s="221"/>
      <c r="L105" s="221"/>
      <c r="M105" s="221"/>
      <c r="N105" s="221"/>
      <c r="O105" s="221"/>
      <c r="P105" s="282"/>
      <c r="Q105" s="282"/>
      <c r="R105" s="282"/>
      <c r="S105" s="282"/>
      <c r="T105" s="282"/>
      <c r="U105" s="282"/>
      <c r="V105" s="282"/>
      <c r="W105" s="282"/>
      <c r="X105" s="216"/>
      <c r="Y105" s="216"/>
      <c r="Z105" s="221"/>
      <c r="AA105" s="221"/>
      <c r="AB105" s="216"/>
      <c r="AC105" s="216"/>
      <c r="AD105" s="221"/>
      <c r="AE105" s="282"/>
      <c r="AF105" s="218"/>
    </row>
    <row r="106" s="223" customFormat="1" spans="1:32">
      <c r="A106" s="221"/>
      <c r="B106" s="216"/>
      <c r="C106" s="216"/>
      <c r="D106" s="281"/>
      <c r="E106" s="281"/>
      <c r="F106" s="221"/>
      <c r="G106" s="221"/>
      <c r="H106" s="221"/>
      <c r="I106" s="221"/>
      <c r="J106" s="221"/>
      <c r="K106" s="221"/>
      <c r="L106" s="221"/>
      <c r="M106" s="221"/>
      <c r="N106" s="221"/>
      <c r="O106" s="221"/>
      <c r="P106" s="282"/>
      <c r="Q106" s="282"/>
      <c r="R106" s="282"/>
      <c r="S106" s="282"/>
      <c r="T106" s="282"/>
      <c r="U106" s="282"/>
      <c r="V106" s="282"/>
      <c r="W106" s="282"/>
      <c r="X106" s="216"/>
      <c r="Y106" s="216"/>
      <c r="Z106" s="221"/>
      <c r="AA106" s="221"/>
      <c r="AB106" s="216"/>
      <c r="AC106" s="216"/>
      <c r="AD106" s="221"/>
      <c r="AE106" s="282"/>
      <c r="AF106" s="218"/>
    </row>
    <row r="107" s="223" customFormat="1" spans="1:32">
      <c r="A107" s="221"/>
      <c r="B107" s="216"/>
      <c r="C107" s="216"/>
      <c r="D107" s="281"/>
      <c r="E107" s="281"/>
      <c r="F107" s="221"/>
      <c r="G107" s="221"/>
      <c r="H107" s="221"/>
      <c r="I107" s="221"/>
      <c r="J107" s="221"/>
      <c r="K107" s="221"/>
      <c r="L107" s="221"/>
      <c r="M107" s="221"/>
      <c r="N107" s="221"/>
      <c r="O107" s="221"/>
      <c r="P107" s="282"/>
      <c r="Q107" s="282"/>
      <c r="R107" s="282"/>
      <c r="S107" s="282"/>
      <c r="T107" s="282"/>
      <c r="U107" s="282"/>
      <c r="V107" s="282"/>
      <c r="W107" s="282"/>
      <c r="X107" s="216"/>
      <c r="Y107" s="216"/>
      <c r="Z107" s="221"/>
      <c r="AA107" s="221"/>
      <c r="AB107" s="216"/>
      <c r="AC107" s="216"/>
      <c r="AD107" s="221"/>
      <c r="AE107" s="282"/>
      <c r="AF107" s="218"/>
    </row>
    <row r="108" s="223" customFormat="1" spans="1:32">
      <c r="A108" s="221"/>
      <c r="B108" s="216"/>
      <c r="C108" s="216"/>
      <c r="D108" s="281"/>
      <c r="E108" s="281"/>
      <c r="F108" s="221"/>
      <c r="G108" s="221"/>
      <c r="H108" s="221"/>
      <c r="I108" s="221"/>
      <c r="J108" s="221"/>
      <c r="K108" s="221"/>
      <c r="L108" s="221"/>
      <c r="M108" s="221"/>
      <c r="N108" s="221"/>
      <c r="O108" s="221"/>
      <c r="P108" s="282"/>
      <c r="Q108" s="282"/>
      <c r="R108" s="282"/>
      <c r="S108" s="282"/>
      <c r="T108" s="282"/>
      <c r="U108" s="282"/>
      <c r="V108" s="282"/>
      <c r="W108" s="282"/>
      <c r="X108" s="216"/>
      <c r="Y108" s="216"/>
      <c r="Z108" s="221"/>
      <c r="AA108" s="221"/>
      <c r="AB108" s="216"/>
      <c r="AC108" s="216"/>
      <c r="AD108" s="221"/>
      <c r="AE108" s="282"/>
      <c r="AF108" s="218"/>
    </row>
    <row r="109" s="223" customFormat="1" spans="1:32">
      <c r="A109" s="221"/>
      <c r="B109" s="216"/>
      <c r="C109" s="216"/>
      <c r="D109" s="281"/>
      <c r="E109" s="281"/>
      <c r="F109" s="221"/>
      <c r="G109" s="221"/>
      <c r="H109" s="221"/>
      <c r="I109" s="221"/>
      <c r="J109" s="221"/>
      <c r="K109" s="221"/>
      <c r="L109" s="221"/>
      <c r="M109" s="221"/>
      <c r="N109" s="221"/>
      <c r="O109" s="221"/>
      <c r="P109" s="282"/>
      <c r="Q109" s="282"/>
      <c r="R109" s="282"/>
      <c r="S109" s="282"/>
      <c r="T109" s="282"/>
      <c r="U109" s="282"/>
      <c r="V109" s="282"/>
      <c r="W109" s="282"/>
      <c r="X109" s="216"/>
      <c r="Y109" s="216"/>
      <c r="Z109" s="221"/>
      <c r="AA109" s="221"/>
      <c r="AB109" s="216"/>
      <c r="AC109" s="216"/>
      <c r="AD109" s="221"/>
      <c r="AE109" s="282"/>
      <c r="AF109" s="218"/>
    </row>
    <row r="110" s="223" customFormat="1" spans="1:32">
      <c r="A110" s="221"/>
      <c r="B110" s="216"/>
      <c r="C110" s="216"/>
      <c r="D110" s="281"/>
      <c r="E110" s="281"/>
      <c r="F110" s="221"/>
      <c r="G110" s="221"/>
      <c r="H110" s="221"/>
      <c r="I110" s="221"/>
      <c r="J110" s="221"/>
      <c r="K110" s="221"/>
      <c r="L110" s="221"/>
      <c r="M110" s="221"/>
      <c r="N110" s="221"/>
      <c r="O110" s="221"/>
      <c r="P110" s="282"/>
      <c r="Q110" s="282"/>
      <c r="R110" s="282"/>
      <c r="S110" s="282"/>
      <c r="T110" s="282"/>
      <c r="U110" s="282"/>
      <c r="V110" s="282"/>
      <c r="W110" s="282"/>
      <c r="X110" s="216"/>
      <c r="Y110" s="216"/>
      <c r="Z110" s="221"/>
      <c r="AA110" s="221"/>
      <c r="AB110" s="216"/>
      <c r="AC110" s="216"/>
      <c r="AD110" s="221"/>
      <c r="AE110" s="282"/>
      <c r="AF110" s="218"/>
    </row>
    <row r="111" s="223" customFormat="1" spans="1:32">
      <c r="A111" s="221"/>
      <c r="B111" s="216"/>
      <c r="C111" s="216"/>
      <c r="D111" s="281"/>
      <c r="E111" s="281"/>
      <c r="F111" s="221"/>
      <c r="G111" s="221"/>
      <c r="H111" s="221"/>
      <c r="I111" s="221"/>
      <c r="J111" s="221"/>
      <c r="K111" s="221"/>
      <c r="L111" s="221"/>
      <c r="M111" s="221"/>
      <c r="N111" s="221"/>
      <c r="O111" s="221"/>
      <c r="P111" s="282"/>
      <c r="Q111" s="282"/>
      <c r="R111" s="282"/>
      <c r="S111" s="282"/>
      <c r="T111" s="282"/>
      <c r="U111" s="282"/>
      <c r="V111" s="282"/>
      <c r="W111" s="282"/>
      <c r="X111" s="216"/>
      <c r="Y111" s="216"/>
      <c r="Z111" s="221"/>
      <c r="AA111" s="221"/>
      <c r="AB111" s="216"/>
      <c r="AC111" s="216"/>
      <c r="AD111" s="221"/>
      <c r="AE111" s="282"/>
      <c r="AF111" s="218"/>
    </row>
    <row r="112" s="223" customFormat="1" spans="1:32">
      <c r="A112" s="221"/>
      <c r="B112" s="216"/>
      <c r="C112" s="216"/>
      <c r="D112" s="281"/>
      <c r="E112" s="281"/>
      <c r="F112" s="221"/>
      <c r="G112" s="221"/>
      <c r="H112" s="221"/>
      <c r="I112" s="221"/>
      <c r="J112" s="221"/>
      <c r="K112" s="221"/>
      <c r="L112" s="221"/>
      <c r="M112" s="221"/>
      <c r="N112" s="221"/>
      <c r="O112" s="221"/>
      <c r="P112" s="282"/>
      <c r="Q112" s="282"/>
      <c r="R112" s="282"/>
      <c r="S112" s="282"/>
      <c r="T112" s="282"/>
      <c r="U112" s="282"/>
      <c r="V112" s="282"/>
      <c r="W112" s="282"/>
      <c r="X112" s="216"/>
      <c r="Y112" s="216"/>
      <c r="Z112" s="221"/>
      <c r="AA112" s="221"/>
      <c r="AB112" s="216"/>
      <c r="AC112" s="216"/>
      <c r="AD112" s="221"/>
      <c r="AE112" s="282"/>
      <c r="AF112" s="218"/>
    </row>
    <row r="113" s="223" customFormat="1" spans="1:32">
      <c r="A113" s="221"/>
      <c r="B113" s="216"/>
      <c r="C113" s="216"/>
      <c r="D113" s="281"/>
      <c r="E113" s="281"/>
      <c r="F113" s="221"/>
      <c r="G113" s="221"/>
      <c r="H113" s="221"/>
      <c r="I113" s="221"/>
      <c r="J113" s="221"/>
      <c r="K113" s="221"/>
      <c r="L113" s="221"/>
      <c r="M113" s="221"/>
      <c r="N113" s="221"/>
      <c r="O113" s="221"/>
      <c r="P113" s="282"/>
      <c r="Q113" s="282"/>
      <c r="R113" s="282"/>
      <c r="S113" s="282"/>
      <c r="T113" s="282"/>
      <c r="U113" s="282"/>
      <c r="V113" s="282"/>
      <c r="W113" s="282"/>
      <c r="X113" s="216"/>
      <c r="Y113" s="216"/>
      <c r="Z113" s="221"/>
      <c r="AA113" s="221"/>
      <c r="AB113" s="216"/>
      <c r="AC113" s="216"/>
      <c r="AD113" s="221"/>
      <c r="AE113" s="282"/>
      <c r="AF113" s="218"/>
    </row>
    <row r="114" s="223" customFormat="1" spans="1:32">
      <c r="A114" s="221"/>
      <c r="B114" s="216"/>
      <c r="C114" s="216"/>
      <c r="D114" s="281"/>
      <c r="E114" s="281"/>
      <c r="F114" s="221"/>
      <c r="G114" s="221"/>
      <c r="H114" s="221"/>
      <c r="I114" s="221"/>
      <c r="J114" s="221"/>
      <c r="K114" s="221"/>
      <c r="L114" s="221"/>
      <c r="M114" s="221"/>
      <c r="N114" s="221"/>
      <c r="O114" s="221"/>
      <c r="P114" s="282"/>
      <c r="Q114" s="282"/>
      <c r="R114" s="282"/>
      <c r="S114" s="282"/>
      <c r="T114" s="282"/>
      <c r="U114" s="282"/>
      <c r="V114" s="282"/>
      <c r="W114" s="282"/>
      <c r="X114" s="216"/>
      <c r="Y114" s="216"/>
      <c r="Z114" s="221"/>
      <c r="AA114" s="221"/>
      <c r="AB114" s="216"/>
      <c r="AC114" s="216"/>
      <c r="AD114" s="221"/>
      <c r="AE114" s="282"/>
      <c r="AF114" s="218"/>
    </row>
    <row r="115" s="223" customFormat="1" spans="1:32">
      <c r="A115" s="221"/>
      <c r="B115" s="216"/>
      <c r="C115" s="216"/>
      <c r="D115" s="281"/>
      <c r="E115" s="281"/>
      <c r="F115" s="221"/>
      <c r="G115" s="221"/>
      <c r="H115" s="221"/>
      <c r="I115" s="221"/>
      <c r="J115" s="221"/>
      <c r="K115" s="221"/>
      <c r="L115" s="221"/>
      <c r="M115" s="221"/>
      <c r="N115" s="221"/>
      <c r="O115" s="221"/>
      <c r="P115" s="282"/>
      <c r="Q115" s="282"/>
      <c r="R115" s="282"/>
      <c r="S115" s="282"/>
      <c r="T115" s="282"/>
      <c r="U115" s="282"/>
      <c r="V115" s="282"/>
      <c r="W115" s="282"/>
      <c r="X115" s="216"/>
      <c r="Y115" s="216"/>
      <c r="Z115" s="221"/>
      <c r="AA115" s="221"/>
      <c r="AB115" s="216"/>
      <c r="AC115" s="216"/>
      <c r="AD115" s="221"/>
      <c r="AE115" s="282"/>
      <c r="AF115" s="218"/>
    </row>
    <row r="116" s="223" customFormat="1" spans="1:32">
      <c r="A116" s="221"/>
      <c r="B116" s="216"/>
      <c r="C116" s="216"/>
      <c r="D116" s="281"/>
      <c r="E116" s="281"/>
      <c r="F116" s="221"/>
      <c r="G116" s="221"/>
      <c r="H116" s="221"/>
      <c r="I116" s="221"/>
      <c r="J116" s="221"/>
      <c r="K116" s="221"/>
      <c r="L116" s="221"/>
      <c r="M116" s="221"/>
      <c r="N116" s="221"/>
      <c r="O116" s="221"/>
      <c r="P116" s="282"/>
      <c r="Q116" s="282"/>
      <c r="R116" s="282"/>
      <c r="S116" s="282"/>
      <c r="T116" s="282"/>
      <c r="U116" s="282"/>
      <c r="V116" s="282"/>
      <c r="W116" s="282"/>
      <c r="X116" s="216"/>
      <c r="Y116" s="216"/>
      <c r="Z116" s="221"/>
      <c r="AA116" s="221"/>
      <c r="AB116" s="216"/>
      <c r="AC116" s="216"/>
      <c r="AD116" s="221"/>
      <c r="AE116" s="282"/>
      <c r="AF116" s="218"/>
    </row>
    <row r="117" s="223" customFormat="1" spans="1:32">
      <c r="A117" s="221"/>
      <c r="B117" s="216"/>
      <c r="C117" s="216"/>
      <c r="D117" s="281"/>
      <c r="E117" s="281"/>
      <c r="F117" s="221"/>
      <c r="G117" s="221"/>
      <c r="H117" s="221"/>
      <c r="I117" s="221"/>
      <c r="J117" s="221"/>
      <c r="K117" s="221"/>
      <c r="L117" s="221"/>
      <c r="M117" s="221"/>
      <c r="N117" s="221"/>
      <c r="O117" s="221"/>
      <c r="P117" s="282"/>
      <c r="Q117" s="282"/>
      <c r="R117" s="282"/>
      <c r="S117" s="282"/>
      <c r="T117" s="282"/>
      <c r="U117" s="282"/>
      <c r="V117" s="282"/>
      <c r="W117" s="282"/>
      <c r="X117" s="216"/>
      <c r="Y117" s="216"/>
      <c r="Z117" s="221"/>
      <c r="AA117" s="221"/>
      <c r="AB117" s="216"/>
      <c r="AC117" s="216"/>
      <c r="AD117" s="221"/>
      <c r="AE117" s="282"/>
      <c r="AF117" s="218"/>
    </row>
    <row r="118" s="223" customFormat="1" spans="1:32">
      <c r="A118" s="221"/>
      <c r="B118" s="216"/>
      <c r="C118" s="216"/>
      <c r="D118" s="281"/>
      <c r="E118" s="281"/>
      <c r="F118" s="221"/>
      <c r="G118" s="221"/>
      <c r="H118" s="221"/>
      <c r="I118" s="221"/>
      <c r="J118" s="221"/>
      <c r="K118" s="221"/>
      <c r="L118" s="221"/>
      <c r="M118" s="221"/>
      <c r="N118" s="221"/>
      <c r="O118" s="221"/>
      <c r="P118" s="282"/>
      <c r="Q118" s="282"/>
      <c r="R118" s="282"/>
      <c r="S118" s="282"/>
      <c r="T118" s="282"/>
      <c r="U118" s="282"/>
      <c r="V118" s="282"/>
      <c r="W118" s="282"/>
      <c r="X118" s="216"/>
      <c r="Y118" s="216"/>
      <c r="Z118" s="221"/>
      <c r="AA118" s="221"/>
      <c r="AB118" s="216"/>
      <c r="AC118" s="216"/>
      <c r="AD118" s="221"/>
      <c r="AE118" s="282"/>
      <c r="AF118" s="218"/>
    </row>
    <row r="119" s="223" customFormat="1" spans="1:32">
      <c r="A119" s="221"/>
      <c r="B119" s="216"/>
      <c r="C119" s="216"/>
      <c r="D119" s="281"/>
      <c r="E119" s="281"/>
      <c r="F119" s="221"/>
      <c r="G119" s="221"/>
      <c r="H119" s="221"/>
      <c r="I119" s="221"/>
      <c r="J119" s="221"/>
      <c r="K119" s="221"/>
      <c r="L119" s="221"/>
      <c r="M119" s="221"/>
      <c r="N119" s="221"/>
      <c r="O119" s="221"/>
      <c r="P119" s="282"/>
      <c r="Q119" s="282"/>
      <c r="R119" s="282"/>
      <c r="S119" s="282"/>
      <c r="T119" s="282"/>
      <c r="U119" s="282"/>
      <c r="V119" s="282"/>
      <c r="W119" s="282"/>
      <c r="X119" s="216"/>
      <c r="Y119" s="216"/>
      <c r="Z119" s="221"/>
      <c r="AA119" s="221"/>
      <c r="AB119" s="216"/>
      <c r="AC119" s="216"/>
      <c r="AD119" s="221"/>
      <c r="AE119" s="282"/>
      <c r="AF119" s="218"/>
    </row>
    <row r="120" s="223" customFormat="1" spans="1:32">
      <c r="A120" s="221"/>
      <c r="B120" s="216"/>
      <c r="C120" s="216"/>
      <c r="D120" s="281"/>
      <c r="E120" s="281"/>
      <c r="F120" s="221"/>
      <c r="G120" s="221"/>
      <c r="H120" s="221"/>
      <c r="I120" s="221"/>
      <c r="J120" s="221"/>
      <c r="K120" s="221"/>
      <c r="L120" s="221"/>
      <c r="M120" s="221"/>
      <c r="N120" s="221"/>
      <c r="O120" s="221"/>
      <c r="P120" s="282"/>
      <c r="Q120" s="282"/>
      <c r="R120" s="282"/>
      <c r="S120" s="282"/>
      <c r="T120" s="282"/>
      <c r="U120" s="282"/>
      <c r="V120" s="282"/>
      <c r="W120" s="282"/>
      <c r="X120" s="216"/>
      <c r="Y120" s="216"/>
      <c r="Z120" s="221"/>
      <c r="AA120" s="221"/>
      <c r="AB120" s="216"/>
      <c r="AC120" s="216"/>
      <c r="AD120" s="221"/>
      <c r="AE120" s="282"/>
      <c r="AF120" s="218"/>
    </row>
    <row r="121" s="223" customFormat="1" spans="1:32">
      <c r="A121" s="221"/>
      <c r="B121" s="216"/>
      <c r="C121" s="216"/>
      <c r="D121" s="281"/>
      <c r="E121" s="281"/>
      <c r="F121" s="221"/>
      <c r="G121" s="221"/>
      <c r="H121" s="221"/>
      <c r="I121" s="221"/>
      <c r="J121" s="221"/>
      <c r="K121" s="221"/>
      <c r="L121" s="221"/>
      <c r="M121" s="221"/>
      <c r="N121" s="221"/>
      <c r="O121" s="221"/>
      <c r="P121" s="282"/>
      <c r="Q121" s="282"/>
      <c r="R121" s="282"/>
      <c r="S121" s="282"/>
      <c r="T121" s="282"/>
      <c r="U121" s="282"/>
      <c r="V121" s="282"/>
      <c r="W121" s="282"/>
      <c r="X121" s="216"/>
      <c r="Y121" s="216"/>
      <c r="Z121" s="221"/>
      <c r="AA121" s="221"/>
      <c r="AB121" s="216"/>
      <c r="AC121" s="216"/>
      <c r="AD121" s="221"/>
      <c r="AE121" s="282"/>
      <c r="AF121" s="218"/>
    </row>
    <row r="122" s="223" customFormat="1" spans="1:32">
      <c r="A122" s="221"/>
      <c r="B122" s="216"/>
      <c r="C122" s="216"/>
      <c r="D122" s="281"/>
      <c r="E122" s="281"/>
      <c r="F122" s="221"/>
      <c r="G122" s="221"/>
      <c r="H122" s="221"/>
      <c r="I122" s="221"/>
      <c r="J122" s="221"/>
      <c r="K122" s="221"/>
      <c r="L122" s="221"/>
      <c r="M122" s="221"/>
      <c r="N122" s="221"/>
      <c r="O122" s="221"/>
      <c r="P122" s="282"/>
      <c r="Q122" s="282"/>
      <c r="R122" s="282"/>
      <c r="S122" s="282"/>
      <c r="T122" s="282"/>
      <c r="U122" s="282"/>
      <c r="V122" s="282"/>
      <c r="W122" s="282"/>
      <c r="X122" s="216"/>
      <c r="Y122" s="216"/>
      <c r="Z122" s="221"/>
      <c r="AA122" s="221"/>
      <c r="AB122" s="216"/>
      <c r="AC122" s="216"/>
      <c r="AD122" s="221"/>
      <c r="AE122" s="282"/>
      <c r="AF122" s="218"/>
    </row>
    <row r="123" s="223" customFormat="1" spans="1:32">
      <c r="A123" s="221"/>
      <c r="B123" s="216"/>
      <c r="C123" s="216"/>
      <c r="D123" s="281"/>
      <c r="E123" s="281"/>
      <c r="F123" s="221"/>
      <c r="G123" s="221"/>
      <c r="H123" s="221"/>
      <c r="I123" s="221"/>
      <c r="J123" s="221"/>
      <c r="K123" s="221"/>
      <c r="L123" s="221"/>
      <c r="M123" s="221"/>
      <c r="N123" s="221"/>
      <c r="O123" s="221"/>
      <c r="P123" s="282"/>
      <c r="Q123" s="282"/>
      <c r="R123" s="282"/>
      <c r="S123" s="282"/>
      <c r="T123" s="282"/>
      <c r="U123" s="282"/>
      <c r="V123" s="282"/>
      <c r="W123" s="282"/>
      <c r="X123" s="216"/>
      <c r="Y123" s="216"/>
      <c r="Z123" s="221"/>
      <c r="AA123" s="221"/>
      <c r="AB123" s="216"/>
      <c r="AC123" s="216"/>
      <c r="AD123" s="221"/>
      <c r="AE123" s="282"/>
      <c r="AF123" s="218"/>
    </row>
    <row r="124" s="223" customFormat="1" spans="1:32">
      <c r="A124" s="221"/>
      <c r="B124" s="216"/>
      <c r="C124" s="216"/>
      <c r="D124" s="281"/>
      <c r="E124" s="281"/>
      <c r="F124" s="221"/>
      <c r="G124" s="221"/>
      <c r="H124" s="221"/>
      <c r="I124" s="221"/>
      <c r="J124" s="221"/>
      <c r="K124" s="221"/>
      <c r="L124" s="221"/>
      <c r="M124" s="221"/>
      <c r="N124" s="221"/>
      <c r="O124" s="221"/>
      <c r="P124" s="282"/>
      <c r="Q124" s="282"/>
      <c r="R124" s="282"/>
      <c r="S124" s="282"/>
      <c r="T124" s="282"/>
      <c r="U124" s="282"/>
      <c r="V124" s="282"/>
      <c r="W124" s="282"/>
      <c r="X124" s="216"/>
      <c r="Y124" s="216"/>
      <c r="Z124" s="221"/>
      <c r="AA124" s="221"/>
      <c r="AB124" s="216"/>
      <c r="AC124" s="216"/>
      <c r="AD124" s="221"/>
      <c r="AE124" s="282"/>
      <c r="AF124" s="218"/>
    </row>
    <row r="125" s="223" customFormat="1" spans="1:32">
      <c r="A125" s="221"/>
      <c r="B125" s="216"/>
      <c r="C125" s="216"/>
      <c r="D125" s="281"/>
      <c r="E125" s="281"/>
      <c r="F125" s="221"/>
      <c r="G125" s="221"/>
      <c r="H125" s="221"/>
      <c r="I125" s="221"/>
      <c r="J125" s="221"/>
      <c r="K125" s="221"/>
      <c r="L125" s="221"/>
      <c r="M125" s="221"/>
      <c r="N125" s="221"/>
      <c r="O125" s="221"/>
      <c r="P125" s="282"/>
      <c r="Q125" s="282"/>
      <c r="R125" s="282"/>
      <c r="S125" s="282"/>
      <c r="T125" s="282"/>
      <c r="U125" s="282"/>
      <c r="V125" s="282"/>
      <c r="W125" s="282"/>
      <c r="X125" s="216"/>
      <c r="Y125" s="216"/>
      <c r="Z125" s="221"/>
      <c r="AA125" s="221"/>
      <c r="AB125" s="216"/>
      <c r="AC125" s="216"/>
      <c r="AD125" s="221"/>
      <c r="AE125" s="282"/>
      <c r="AF125" s="218"/>
    </row>
    <row r="126" s="223" customFormat="1" spans="1:32">
      <c r="A126" s="221"/>
      <c r="B126" s="216"/>
      <c r="C126" s="216"/>
      <c r="D126" s="281"/>
      <c r="E126" s="281"/>
      <c r="F126" s="221"/>
      <c r="G126" s="221"/>
      <c r="H126" s="221"/>
      <c r="I126" s="221"/>
      <c r="J126" s="221"/>
      <c r="K126" s="221"/>
      <c r="L126" s="221"/>
      <c r="M126" s="221"/>
      <c r="N126" s="221"/>
      <c r="O126" s="221"/>
      <c r="P126" s="282"/>
      <c r="Q126" s="282"/>
      <c r="R126" s="282"/>
      <c r="S126" s="282"/>
      <c r="T126" s="282"/>
      <c r="U126" s="282"/>
      <c r="V126" s="282"/>
      <c r="W126" s="282"/>
      <c r="X126" s="216"/>
      <c r="Y126" s="216"/>
      <c r="Z126" s="221"/>
      <c r="AA126" s="221"/>
      <c r="AB126" s="216"/>
      <c r="AC126" s="216"/>
      <c r="AD126" s="221"/>
      <c r="AE126" s="282"/>
      <c r="AF126" s="218"/>
    </row>
    <row r="127" s="223" customFormat="1" spans="1:32">
      <c r="A127" s="221"/>
      <c r="B127" s="216"/>
      <c r="C127" s="216"/>
      <c r="D127" s="281"/>
      <c r="E127" s="281"/>
      <c r="F127" s="221"/>
      <c r="G127" s="221"/>
      <c r="H127" s="221"/>
      <c r="I127" s="221"/>
      <c r="J127" s="221"/>
      <c r="K127" s="221"/>
      <c r="L127" s="221"/>
      <c r="M127" s="221"/>
      <c r="N127" s="221"/>
      <c r="O127" s="221"/>
      <c r="P127" s="282"/>
      <c r="Q127" s="282"/>
      <c r="R127" s="282"/>
      <c r="S127" s="282"/>
      <c r="T127" s="282"/>
      <c r="U127" s="282"/>
      <c r="V127" s="282"/>
      <c r="W127" s="282"/>
      <c r="X127" s="216"/>
      <c r="Y127" s="216"/>
      <c r="Z127" s="221"/>
      <c r="AA127" s="221"/>
      <c r="AB127" s="216"/>
      <c r="AC127" s="216"/>
      <c r="AD127" s="221"/>
      <c r="AE127" s="282"/>
      <c r="AF127" s="218"/>
    </row>
    <row r="128" s="223" customFormat="1" spans="1:32">
      <c r="A128" s="221"/>
      <c r="B128" s="216"/>
      <c r="C128" s="216"/>
      <c r="D128" s="281"/>
      <c r="E128" s="281"/>
      <c r="F128" s="221"/>
      <c r="G128" s="221"/>
      <c r="H128" s="221"/>
      <c r="I128" s="221"/>
      <c r="J128" s="221"/>
      <c r="K128" s="221"/>
      <c r="L128" s="221"/>
      <c r="M128" s="221"/>
      <c r="N128" s="221"/>
      <c r="O128" s="221"/>
      <c r="P128" s="282"/>
      <c r="Q128" s="282"/>
      <c r="R128" s="282"/>
      <c r="S128" s="282"/>
      <c r="T128" s="282"/>
      <c r="U128" s="282"/>
      <c r="V128" s="282"/>
      <c r="W128" s="282"/>
      <c r="X128" s="216"/>
      <c r="Y128" s="216"/>
      <c r="Z128" s="221"/>
      <c r="AA128" s="221"/>
      <c r="AB128" s="216"/>
      <c r="AC128" s="216"/>
      <c r="AD128" s="221"/>
      <c r="AE128" s="282"/>
      <c r="AF128" s="218"/>
    </row>
    <row r="129" s="223" customFormat="1" spans="1:32">
      <c r="A129" s="221"/>
      <c r="B129" s="216"/>
      <c r="C129" s="216"/>
      <c r="D129" s="281"/>
      <c r="E129" s="281"/>
      <c r="F129" s="221"/>
      <c r="G129" s="221"/>
      <c r="H129" s="221"/>
      <c r="I129" s="221"/>
      <c r="J129" s="221"/>
      <c r="K129" s="221"/>
      <c r="L129" s="221"/>
      <c r="M129" s="221"/>
      <c r="N129" s="221"/>
      <c r="O129" s="221"/>
      <c r="P129" s="282"/>
      <c r="Q129" s="282"/>
      <c r="R129" s="282"/>
      <c r="S129" s="282"/>
      <c r="T129" s="282"/>
      <c r="U129" s="282"/>
      <c r="V129" s="282"/>
      <c r="W129" s="282"/>
      <c r="X129" s="216"/>
      <c r="Y129" s="216"/>
      <c r="Z129" s="221"/>
      <c r="AA129" s="221"/>
      <c r="AB129" s="216"/>
      <c r="AC129" s="216"/>
      <c r="AD129" s="221"/>
      <c r="AE129" s="282"/>
      <c r="AF129" s="218"/>
    </row>
    <row r="130" s="223" customFormat="1" spans="1:32">
      <c r="A130" s="221"/>
      <c r="B130" s="216"/>
      <c r="C130" s="216"/>
      <c r="D130" s="281"/>
      <c r="E130" s="281"/>
      <c r="F130" s="221"/>
      <c r="G130" s="221"/>
      <c r="H130" s="221"/>
      <c r="I130" s="221"/>
      <c r="J130" s="221"/>
      <c r="K130" s="221"/>
      <c r="L130" s="221"/>
      <c r="M130" s="221"/>
      <c r="N130" s="221"/>
      <c r="O130" s="221"/>
      <c r="P130" s="282"/>
      <c r="Q130" s="282"/>
      <c r="R130" s="282"/>
      <c r="S130" s="282"/>
      <c r="T130" s="282"/>
      <c r="U130" s="282"/>
      <c r="V130" s="282"/>
      <c r="W130" s="282"/>
      <c r="X130" s="216"/>
      <c r="Y130" s="216"/>
      <c r="Z130" s="221"/>
      <c r="AA130" s="221"/>
      <c r="AB130" s="216"/>
      <c r="AC130" s="216"/>
      <c r="AD130" s="221"/>
      <c r="AE130" s="282"/>
      <c r="AF130" s="218"/>
    </row>
    <row r="131" s="223" customFormat="1" spans="1:32">
      <c r="A131" s="221"/>
      <c r="B131" s="216"/>
      <c r="C131" s="216"/>
      <c r="D131" s="281"/>
      <c r="E131" s="281"/>
      <c r="F131" s="221"/>
      <c r="G131" s="221"/>
      <c r="H131" s="221"/>
      <c r="I131" s="221"/>
      <c r="J131" s="221"/>
      <c r="K131" s="221"/>
      <c r="L131" s="221"/>
      <c r="M131" s="221"/>
      <c r="N131" s="221"/>
      <c r="O131" s="221"/>
      <c r="P131" s="282"/>
      <c r="Q131" s="282"/>
      <c r="R131" s="282"/>
      <c r="S131" s="282"/>
      <c r="T131" s="282"/>
      <c r="U131" s="282"/>
      <c r="V131" s="282"/>
      <c r="W131" s="282"/>
      <c r="X131" s="216"/>
      <c r="Y131" s="216"/>
      <c r="Z131" s="221"/>
      <c r="AA131" s="221"/>
      <c r="AB131" s="216"/>
      <c r="AC131" s="216"/>
      <c r="AD131" s="221"/>
      <c r="AE131" s="282"/>
      <c r="AF131" s="218"/>
    </row>
    <row r="132" s="223" customFormat="1" spans="1:32">
      <c r="A132" s="221"/>
      <c r="B132" s="216"/>
      <c r="C132" s="216"/>
      <c r="D132" s="281"/>
      <c r="E132" s="281"/>
      <c r="F132" s="221"/>
      <c r="G132" s="221"/>
      <c r="H132" s="221"/>
      <c r="I132" s="221"/>
      <c r="J132" s="221"/>
      <c r="K132" s="221"/>
      <c r="L132" s="221"/>
      <c r="M132" s="221"/>
      <c r="N132" s="221"/>
      <c r="O132" s="221"/>
      <c r="P132" s="282"/>
      <c r="Q132" s="282"/>
      <c r="R132" s="282"/>
      <c r="S132" s="282"/>
      <c r="T132" s="282"/>
      <c r="U132" s="282"/>
      <c r="V132" s="282"/>
      <c r="W132" s="282"/>
      <c r="X132" s="216"/>
      <c r="Y132" s="216"/>
      <c r="Z132" s="221"/>
      <c r="AA132" s="221"/>
      <c r="AB132" s="216"/>
      <c r="AC132" s="216"/>
      <c r="AD132" s="221"/>
      <c r="AE132" s="282"/>
      <c r="AF132" s="218"/>
    </row>
    <row r="133" s="223" customFormat="1" spans="1:32">
      <c r="A133" s="221"/>
      <c r="B133" s="216"/>
      <c r="C133" s="216"/>
      <c r="D133" s="281"/>
      <c r="E133" s="281"/>
      <c r="F133" s="221"/>
      <c r="G133" s="221"/>
      <c r="H133" s="221"/>
      <c r="I133" s="221"/>
      <c r="J133" s="221"/>
      <c r="K133" s="221"/>
      <c r="L133" s="221"/>
      <c r="M133" s="221"/>
      <c r="N133" s="221"/>
      <c r="O133" s="221"/>
      <c r="P133" s="282"/>
      <c r="Q133" s="282"/>
      <c r="R133" s="282"/>
      <c r="S133" s="282"/>
      <c r="T133" s="282"/>
      <c r="U133" s="282"/>
      <c r="V133" s="282"/>
      <c r="W133" s="282"/>
      <c r="X133" s="216"/>
      <c r="Y133" s="216"/>
      <c r="Z133" s="221"/>
      <c r="AA133" s="221"/>
      <c r="AB133" s="216"/>
      <c r="AC133" s="216"/>
      <c r="AD133" s="221"/>
      <c r="AE133" s="282"/>
      <c r="AF133" s="218"/>
    </row>
    <row r="134" s="223" customFormat="1" spans="1:32">
      <c r="A134" s="221"/>
      <c r="B134" s="216"/>
      <c r="C134" s="216"/>
      <c r="D134" s="281"/>
      <c r="E134" s="281"/>
      <c r="F134" s="221"/>
      <c r="G134" s="221"/>
      <c r="H134" s="221"/>
      <c r="I134" s="221"/>
      <c r="J134" s="221"/>
      <c r="K134" s="221"/>
      <c r="L134" s="221"/>
      <c r="M134" s="221"/>
      <c r="N134" s="221"/>
      <c r="O134" s="221"/>
      <c r="P134" s="282"/>
      <c r="Q134" s="282"/>
      <c r="R134" s="282"/>
      <c r="S134" s="282"/>
      <c r="T134" s="282"/>
      <c r="U134" s="282"/>
      <c r="V134" s="282"/>
      <c r="W134" s="282"/>
      <c r="X134" s="216"/>
      <c r="Y134" s="216"/>
      <c r="Z134" s="221"/>
      <c r="AA134" s="221"/>
      <c r="AB134" s="216"/>
      <c r="AC134" s="216"/>
      <c r="AD134" s="221"/>
      <c r="AE134" s="282"/>
      <c r="AF134" s="218"/>
    </row>
    <row r="135" s="223" customFormat="1" spans="1:32">
      <c r="A135" s="221"/>
      <c r="B135" s="216"/>
      <c r="C135" s="216"/>
      <c r="D135" s="281"/>
      <c r="E135" s="281"/>
      <c r="F135" s="221"/>
      <c r="G135" s="221"/>
      <c r="H135" s="221"/>
      <c r="I135" s="221"/>
      <c r="J135" s="221"/>
      <c r="K135" s="221"/>
      <c r="L135" s="221"/>
      <c r="M135" s="221"/>
      <c r="N135" s="221"/>
      <c r="O135" s="221"/>
      <c r="P135" s="282"/>
      <c r="Q135" s="282"/>
      <c r="R135" s="282"/>
      <c r="S135" s="282"/>
      <c r="T135" s="282"/>
      <c r="U135" s="282"/>
      <c r="V135" s="282"/>
      <c r="W135" s="282"/>
      <c r="X135" s="216"/>
      <c r="Y135" s="216"/>
      <c r="Z135" s="221"/>
      <c r="AA135" s="221"/>
      <c r="AB135" s="216"/>
      <c r="AC135" s="216"/>
      <c r="AD135" s="221"/>
      <c r="AE135" s="282"/>
      <c r="AF135" s="218"/>
    </row>
    <row r="136" s="223" customFormat="1" spans="1:32">
      <c r="A136" s="221"/>
      <c r="B136" s="216"/>
      <c r="C136" s="216"/>
      <c r="D136" s="281"/>
      <c r="E136" s="281"/>
      <c r="F136" s="221"/>
      <c r="G136" s="221"/>
      <c r="H136" s="221"/>
      <c r="I136" s="221"/>
      <c r="J136" s="221"/>
      <c r="K136" s="221"/>
      <c r="L136" s="221"/>
      <c r="M136" s="221"/>
      <c r="N136" s="221"/>
      <c r="O136" s="221"/>
      <c r="P136" s="282"/>
      <c r="Q136" s="282"/>
      <c r="R136" s="282"/>
      <c r="S136" s="282"/>
      <c r="T136" s="282"/>
      <c r="U136" s="282"/>
      <c r="V136" s="282"/>
      <c r="W136" s="282"/>
      <c r="X136" s="216"/>
      <c r="Y136" s="216"/>
      <c r="Z136" s="221"/>
      <c r="AA136" s="221"/>
      <c r="AB136" s="216"/>
      <c r="AC136" s="216"/>
      <c r="AD136" s="221"/>
      <c r="AE136" s="282"/>
      <c r="AF136" s="218"/>
    </row>
    <row r="137" s="223" customFormat="1" spans="1:32">
      <c r="A137" s="221"/>
      <c r="B137" s="216"/>
      <c r="C137" s="216"/>
      <c r="D137" s="281"/>
      <c r="E137" s="281"/>
      <c r="F137" s="221"/>
      <c r="G137" s="221"/>
      <c r="H137" s="221"/>
      <c r="I137" s="221"/>
      <c r="J137" s="221"/>
      <c r="K137" s="221"/>
      <c r="L137" s="221"/>
      <c r="M137" s="221"/>
      <c r="N137" s="221"/>
      <c r="O137" s="221"/>
      <c r="P137" s="282"/>
      <c r="Q137" s="282"/>
      <c r="R137" s="282"/>
      <c r="S137" s="282"/>
      <c r="T137" s="282"/>
      <c r="U137" s="282"/>
      <c r="V137" s="282"/>
      <c r="W137" s="282"/>
      <c r="X137" s="216"/>
      <c r="Y137" s="216"/>
      <c r="Z137" s="221"/>
      <c r="AA137" s="221"/>
      <c r="AB137" s="216"/>
      <c r="AC137" s="216"/>
      <c r="AD137" s="221"/>
      <c r="AE137" s="282"/>
      <c r="AF137" s="218"/>
    </row>
    <row r="138" s="223" customFormat="1" spans="1:32">
      <c r="A138" s="221"/>
      <c r="B138" s="216"/>
      <c r="C138" s="216"/>
      <c r="D138" s="281"/>
      <c r="E138" s="281"/>
      <c r="F138" s="221"/>
      <c r="G138" s="221"/>
      <c r="H138" s="221"/>
      <c r="I138" s="221"/>
      <c r="J138" s="221"/>
      <c r="K138" s="221"/>
      <c r="L138" s="221"/>
      <c r="M138" s="221"/>
      <c r="N138" s="221"/>
      <c r="O138" s="221"/>
      <c r="P138" s="282"/>
      <c r="Q138" s="282"/>
      <c r="R138" s="282"/>
      <c r="S138" s="282"/>
      <c r="T138" s="282"/>
      <c r="U138" s="282"/>
      <c r="V138" s="282"/>
      <c r="W138" s="282"/>
      <c r="X138" s="216"/>
      <c r="Y138" s="216"/>
      <c r="Z138" s="221"/>
      <c r="AA138" s="221"/>
      <c r="AB138" s="216"/>
      <c r="AC138" s="216"/>
      <c r="AD138" s="221"/>
      <c r="AE138" s="282"/>
      <c r="AF138" s="218"/>
    </row>
    <row r="139" s="223" customFormat="1" spans="1:32">
      <c r="A139" s="221"/>
      <c r="B139" s="216"/>
      <c r="C139" s="216"/>
      <c r="D139" s="281"/>
      <c r="E139" s="281"/>
      <c r="F139" s="221"/>
      <c r="G139" s="221"/>
      <c r="H139" s="221"/>
      <c r="I139" s="221"/>
      <c r="J139" s="221"/>
      <c r="K139" s="221"/>
      <c r="L139" s="221"/>
      <c r="M139" s="221"/>
      <c r="N139" s="221"/>
      <c r="O139" s="221"/>
      <c r="P139" s="282"/>
      <c r="Q139" s="282"/>
      <c r="R139" s="282"/>
      <c r="S139" s="282"/>
      <c r="T139" s="282"/>
      <c r="U139" s="282"/>
      <c r="V139" s="282"/>
      <c r="W139" s="282"/>
      <c r="X139" s="216"/>
      <c r="Y139" s="216"/>
      <c r="Z139" s="221"/>
      <c r="AA139" s="221"/>
      <c r="AB139" s="216"/>
      <c r="AC139" s="216"/>
      <c r="AD139" s="221"/>
      <c r="AE139" s="282"/>
      <c r="AF139" s="218"/>
    </row>
    <row r="140" s="223" customFormat="1" spans="1:32">
      <c r="A140" s="221"/>
      <c r="B140" s="216"/>
      <c r="C140" s="216"/>
      <c r="D140" s="281"/>
      <c r="E140" s="281"/>
      <c r="F140" s="221"/>
      <c r="G140" s="221"/>
      <c r="H140" s="221"/>
      <c r="I140" s="221"/>
      <c r="J140" s="221"/>
      <c r="K140" s="221"/>
      <c r="L140" s="221"/>
      <c r="M140" s="221"/>
      <c r="N140" s="221"/>
      <c r="O140" s="221"/>
      <c r="P140" s="282"/>
      <c r="Q140" s="282"/>
      <c r="R140" s="282"/>
      <c r="S140" s="282"/>
      <c r="T140" s="282"/>
      <c r="U140" s="282"/>
      <c r="V140" s="282"/>
      <c r="W140" s="282"/>
      <c r="X140" s="216"/>
      <c r="Y140" s="216"/>
      <c r="Z140" s="221"/>
      <c r="AA140" s="221"/>
      <c r="AB140" s="216"/>
      <c r="AC140" s="216"/>
      <c r="AD140" s="221"/>
      <c r="AE140" s="282"/>
      <c r="AF140" s="218"/>
    </row>
    <row r="141" s="223" customFormat="1" spans="1:32">
      <c r="A141" s="221"/>
      <c r="B141" s="216"/>
      <c r="C141" s="216"/>
      <c r="D141" s="281"/>
      <c r="E141" s="281"/>
      <c r="F141" s="221"/>
      <c r="G141" s="221"/>
      <c r="H141" s="221"/>
      <c r="I141" s="221"/>
      <c r="J141" s="221"/>
      <c r="K141" s="221"/>
      <c r="L141" s="221"/>
      <c r="M141" s="221"/>
      <c r="N141" s="221"/>
      <c r="O141" s="221"/>
      <c r="P141" s="282"/>
      <c r="Q141" s="282"/>
      <c r="R141" s="282"/>
      <c r="S141" s="282"/>
      <c r="T141" s="282"/>
      <c r="U141" s="282"/>
      <c r="V141" s="282"/>
      <c r="W141" s="282"/>
      <c r="X141" s="216"/>
      <c r="Y141" s="216"/>
      <c r="Z141" s="221"/>
      <c r="AA141" s="221"/>
      <c r="AB141" s="216"/>
      <c r="AC141" s="216"/>
      <c r="AD141" s="221"/>
      <c r="AE141" s="282"/>
      <c r="AF141" s="218"/>
    </row>
    <row r="142" s="223" customFormat="1" spans="1:32">
      <c r="A142" s="221"/>
      <c r="B142" s="216"/>
      <c r="C142" s="216"/>
      <c r="D142" s="281"/>
      <c r="E142" s="281"/>
      <c r="F142" s="221"/>
      <c r="G142" s="221"/>
      <c r="H142" s="221"/>
      <c r="I142" s="221"/>
      <c r="J142" s="221"/>
      <c r="K142" s="221"/>
      <c r="L142" s="221"/>
      <c r="M142" s="221"/>
      <c r="N142" s="221"/>
      <c r="O142" s="221"/>
      <c r="P142" s="282"/>
      <c r="Q142" s="282"/>
      <c r="R142" s="282"/>
      <c r="S142" s="282"/>
      <c r="T142" s="282"/>
      <c r="U142" s="282"/>
      <c r="V142" s="282"/>
      <c r="W142" s="282"/>
      <c r="X142" s="216"/>
      <c r="Y142" s="216"/>
      <c r="Z142" s="221"/>
      <c r="AA142" s="221"/>
      <c r="AB142" s="216"/>
      <c r="AC142" s="216"/>
      <c r="AD142" s="221"/>
      <c r="AE142" s="282"/>
      <c r="AF142" s="218"/>
    </row>
    <row r="143" s="223" customFormat="1" spans="1:32">
      <c r="A143" s="221"/>
      <c r="B143" s="216"/>
      <c r="C143" s="216"/>
      <c r="D143" s="281"/>
      <c r="E143" s="281"/>
      <c r="F143" s="221"/>
      <c r="G143" s="221"/>
      <c r="H143" s="221"/>
      <c r="I143" s="221"/>
      <c r="J143" s="221"/>
      <c r="K143" s="221"/>
      <c r="L143" s="221"/>
      <c r="M143" s="221"/>
      <c r="N143" s="221"/>
      <c r="O143" s="221"/>
      <c r="P143" s="282"/>
      <c r="Q143" s="282"/>
      <c r="R143" s="282"/>
      <c r="S143" s="282"/>
      <c r="T143" s="282"/>
      <c r="U143" s="282"/>
      <c r="V143" s="282"/>
      <c r="W143" s="282"/>
      <c r="X143" s="216"/>
      <c r="Y143" s="216"/>
      <c r="Z143" s="221"/>
      <c r="AA143" s="221"/>
      <c r="AB143" s="216"/>
      <c r="AC143" s="216"/>
      <c r="AD143" s="221"/>
      <c r="AE143" s="282"/>
      <c r="AF143" s="218"/>
    </row>
    <row r="144" s="223" customFormat="1" spans="1:32">
      <c r="A144" s="221"/>
      <c r="B144" s="216"/>
      <c r="C144" s="216"/>
      <c r="D144" s="281"/>
      <c r="E144" s="281"/>
      <c r="F144" s="221"/>
      <c r="G144" s="221"/>
      <c r="H144" s="221"/>
      <c r="I144" s="221"/>
      <c r="J144" s="221"/>
      <c r="K144" s="221"/>
      <c r="L144" s="221"/>
      <c r="M144" s="221"/>
      <c r="N144" s="221"/>
      <c r="O144" s="221"/>
      <c r="P144" s="282"/>
      <c r="Q144" s="282"/>
      <c r="R144" s="282"/>
      <c r="S144" s="282"/>
      <c r="T144" s="282"/>
      <c r="U144" s="282"/>
      <c r="V144" s="282"/>
      <c r="W144" s="282"/>
      <c r="X144" s="216"/>
      <c r="Y144" s="216"/>
      <c r="Z144" s="221"/>
      <c r="AA144" s="221"/>
      <c r="AB144" s="216"/>
      <c r="AC144" s="216"/>
      <c r="AD144" s="221"/>
      <c r="AE144" s="282"/>
      <c r="AF144" s="218"/>
    </row>
    <row r="145" s="223" customFormat="1" spans="1:32">
      <c r="A145" s="221"/>
      <c r="B145" s="216"/>
      <c r="C145" s="216"/>
      <c r="D145" s="281"/>
      <c r="E145" s="281"/>
      <c r="F145" s="221"/>
      <c r="G145" s="221"/>
      <c r="H145" s="221"/>
      <c r="I145" s="221"/>
      <c r="J145" s="221"/>
      <c r="K145" s="221"/>
      <c r="L145" s="221"/>
      <c r="M145" s="221"/>
      <c r="N145" s="221"/>
      <c r="O145" s="221"/>
      <c r="P145" s="282"/>
      <c r="Q145" s="282"/>
      <c r="R145" s="282"/>
      <c r="S145" s="282"/>
      <c r="T145" s="282"/>
      <c r="U145" s="282"/>
      <c r="V145" s="282"/>
      <c r="W145" s="282"/>
      <c r="X145" s="216"/>
      <c r="Y145" s="216"/>
      <c r="Z145" s="221"/>
      <c r="AA145" s="221"/>
      <c r="AB145" s="216"/>
      <c r="AC145" s="216"/>
      <c r="AD145" s="221"/>
      <c r="AE145" s="282"/>
      <c r="AF145" s="218"/>
    </row>
    <row r="146" s="223" customFormat="1" spans="1:32">
      <c r="A146" s="221"/>
      <c r="B146" s="216"/>
      <c r="C146" s="216"/>
      <c r="D146" s="281"/>
      <c r="E146" s="281"/>
      <c r="F146" s="221"/>
      <c r="G146" s="221"/>
      <c r="H146" s="221"/>
      <c r="I146" s="221"/>
      <c r="J146" s="221"/>
      <c r="K146" s="221"/>
      <c r="L146" s="221"/>
      <c r="M146" s="221"/>
      <c r="N146" s="221"/>
      <c r="O146" s="221"/>
      <c r="P146" s="282"/>
      <c r="Q146" s="282"/>
      <c r="R146" s="282"/>
      <c r="S146" s="282"/>
      <c r="T146" s="282"/>
      <c r="U146" s="282"/>
      <c r="V146" s="282"/>
      <c r="W146" s="282"/>
      <c r="X146" s="216"/>
      <c r="Y146" s="216"/>
      <c r="Z146" s="221"/>
      <c r="AA146" s="221"/>
      <c r="AB146" s="216"/>
      <c r="AC146" s="216"/>
      <c r="AD146" s="221"/>
      <c r="AE146" s="282"/>
      <c r="AF146" s="218"/>
    </row>
    <row r="147" s="223" customFormat="1" spans="1:32">
      <c r="A147" s="221"/>
      <c r="B147" s="216"/>
      <c r="C147" s="216"/>
      <c r="D147" s="281"/>
      <c r="E147" s="281"/>
      <c r="F147" s="221"/>
      <c r="G147" s="221"/>
      <c r="H147" s="221"/>
      <c r="I147" s="221"/>
      <c r="J147" s="221"/>
      <c r="K147" s="221"/>
      <c r="L147" s="221"/>
      <c r="M147" s="221"/>
      <c r="N147" s="221"/>
      <c r="O147" s="221"/>
      <c r="P147" s="282"/>
      <c r="Q147" s="282"/>
      <c r="R147" s="282"/>
      <c r="S147" s="282"/>
      <c r="T147" s="282"/>
      <c r="U147" s="282"/>
      <c r="V147" s="282"/>
      <c r="W147" s="282"/>
      <c r="X147" s="216"/>
      <c r="Y147" s="216"/>
      <c r="Z147" s="221"/>
      <c r="AA147" s="221"/>
      <c r="AB147" s="216"/>
      <c r="AC147" s="216"/>
      <c r="AD147" s="221"/>
      <c r="AE147" s="282"/>
      <c r="AF147" s="218"/>
    </row>
    <row r="148" s="223" customFormat="1" spans="1:32">
      <c r="A148" s="221"/>
      <c r="B148" s="216"/>
      <c r="C148" s="216"/>
      <c r="D148" s="281"/>
      <c r="E148" s="281"/>
      <c r="F148" s="221"/>
      <c r="G148" s="221"/>
      <c r="H148" s="221"/>
      <c r="I148" s="221"/>
      <c r="J148" s="221"/>
      <c r="K148" s="221"/>
      <c r="L148" s="221"/>
      <c r="M148" s="221"/>
      <c r="N148" s="221"/>
      <c r="O148" s="221"/>
      <c r="P148" s="282"/>
      <c r="Q148" s="282"/>
      <c r="R148" s="282"/>
      <c r="S148" s="282"/>
      <c r="T148" s="282"/>
      <c r="U148" s="282"/>
      <c r="V148" s="282"/>
      <c r="W148" s="282"/>
      <c r="X148" s="216"/>
      <c r="Y148" s="216"/>
      <c r="Z148" s="221"/>
      <c r="AA148" s="221"/>
      <c r="AB148" s="216"/>
      <c r="AC148" s="216"/>
      <c r="AD148" s="221"/>
      <c r="AE148" s="282"/>
      <c r="AF148" s="218"/>
    </row>
    <row r="149" s="223" customFormat="1" spans="1:32">
      <c r="A149" s="221"/>
      <c r="B149" s="216"/>
      <c r="C149" s="216"/>
      <c r="D149" s="281"/>
      <c r="E149" s="281"/>
      <c r="F149" s="221"/>
      <c r="G149" s="221"/>
      <c r="H149" s="221"/>
      <c r="I149" s="221"/>
      <c r="J149" s="221"/>
      <c r="K149" s="221"/>
      <c r="L149" s="221"/>
      <c r="M149" s="221"/>
      <c r="N149" s="221"/>
      <c r="O149" s="221"/>
      <c r="P149" s="282"/>
      <c r="Q149" s="282"/>
      <c r="R149" s="282"/>
      <c r="S149" s="282"/>
      <c r="T149" s="282"/>
      <c r="U149" s="282"/>
      <c r="V149" s="282"/>
      <c r="W149" s="282"/>
      <c r="X149" s="216"/>
      <c r="Y149" s="216"/>
      <c r="Z149" s="221"/>
      <c r="AA149" s="221"/>
      <c r="AB149" s="216"/>
      <c r="AC149" s="216"/>
      <c r="AD149" s="221"/>
      <c r="AE149" s="282"/>
      <c r="AF149" s="218"/>
    </row>
    <row r="150" s="223" customFormat="1" spans="1:32">
      <c r="A150" s="221"/>
      <c r="B150" s="216"/>
      <c r="C150" s="216"/>
      <c r="D150" s="281"/>
      <c r="E150" s="281"/>
      <c r="F150" s="221"/>
      <c r="G150" s="221"/>
      <c r="H150" s="221"/>
      <c r="I150" s="221"/>
      <c r="J150" s="221"/>
      <c r="K150" s="221"/>
      <c r="L150" s="221"/>
      <c r="M150" s="221"/>
      <c r="N150" s="221"/>
      <c r="O150" s="221"/>
      <c r="P150" s="282"/>
      <c r="Q150" s="282"/>
      <c r="R150" s="282"/>
      <c r="S150" s="282"/>
      <c r="T150" s="282"/>
      <c r="U150" s="282"/>
      <c r="V150" s="282"/>
      <c r="W150" s="282"/>
      <c r="X150" s="216"/>
      <c r="Y150" s="216"/>
      <c r="Z150" s="221"/>
      <c r="AA150" s="221"/>
      <c r="AB150" s="216"/>
      <c r="AC150" s="216"/>
      <c r="AD150" s="221"/>
      <c r="AE150" s="282"/>
      <c r="AF150" s="218"/>
    </row>
    <row r="151" s="223" customFormat="1" spans="1:32">
      <c r="A151" s="221"/>
      <c r="B151" s="216"/>
      <c r="C151" s="216"/>
      <c r="D151" s="281"/>
      <c r="E151" s="281"/>
      <c r="F151" s="221"/>
      <c r="G151" s="221"/>
      <c r="H151" s="221"/>
      <c r="I151" s="221"/>
      <c r="J151" s="221"/>
      <c r="K151" s="221"/>
      <c r="L151" s="221"/>
      <c r="M151" s="221"/>
      <c r="N151" s="221"/>
      <c r="O151" s="221"/>
      <c r="P151" s="282"/>
      <c r="Q151" s="282"/>
      <c r="R151" s="282"/>
      <c r="S151" s="282"/>
      <c r="T151" s="282"/>
      <c r="U151" s="282"/>
      <c r="V151" s="282"/>
      <c r="W151" s="282"/>
      <c r="X151" s="216"/>
      <c r="Y151" s="216"/>
      <c r="Z151" s="221"/>
      <c r="AA151" s="221"/>
      <c r="AB151" s="216"/>
      <c r="AC151" s="216"/>
      <c r="AD151" s="221"/>
      <c r="AE151" s="282"/>
      <c r="AF151" s="218"/>
    </row>
    <row r="152" s="223" customFormat="1" spans="1:32">
      <c r="A152" s="221"/>
      <c r="B152" s="216"/>
      <c r="C152" s="216"/>
      <c r="D152" s="281"/>
      <c r="E152" s="281"/>
      <c r="F152" s="221"/>
      <c r="G152" s="221"/>
      <c r="H152" s="221"/>
      <c r="I152" s="221"/>
      <c r="J152" s="221"/>
      <c r="K152" s="221"/>
      <c r="L152" s="221"/>
      <c r="M152" s="221"/>
      <c r="N152" s="221"/>
      <c r="O152" s="221"/>
      <c r="P152" s="282"/>
      <c r="Q152" s="282"/>
      <c r="R152" s="282"/>
      <c r="S152" s="282"/>
      <c r="T152" s="282"/>
      <c r="U152" s="282"/>
      <c r="V152" s="282"/>
      <c r="W152" s="282"/>
      <c r="X152" s="216"/>
      <c r="Y152" s="216"/>
      <c r="Z152" s="221"/>
      <c r="AA152" s="221"/>
      <c r="AB152" s="216"/>
      <c r="AC152" s="216"/>
      <c r="AD152" s="221"/>
      <c r="AE152" s="282"/>
      <c r="AF152" s="218"/>
    </row>
    <row r="153" s="223" customFormat="1" spans="1:32">
      <c r="A153" s="221"/>
      <c r="B153" s="216"/>
      <c r="C153" s="216"/>
      <c r="D153" s="281"/>
      <c r="E153" s="281"/>
      <c r="F153" s="221"/>
      <c r="G153" s="221"/>
      <c r="H153" s="221"/>
      <c r="I153" s="221"/>
      <c r="J153" s="221"/>
      <c r="K153" s="221"/>
      <c r="L153" s="221"/>
      <c r="M153" s="221"/>
      <c r="N153" s="221"/>
      <c r="O153" s="221"/>
      <c r="P153" s="282"/>
      <c r="Q153" s="282"/>
      <c r="R153" s="282"/>
      <c r="S153" s="282"/>
      <c r="T153" s="282"/>
      <c r="U153" s="282"/>
      <c r="V153" s="282"/>
      <c r="W153" s="282"/>
      <c r="X153" s="216"/>
      <c r="Y153" s="216"/>
      <c r="Z153" s="221"/>
      <c r="AA153" s="221"/>
      <c r="AB153" s="216"/>
      <c r="AC153" s="216"/>
      <c r="AD153" s="221"/>
      <c r="AE153" s="282"/>
      <c r="AF153" s="218"/>
    </row>
    <row r="154" s="223" customFormat="1" spans="1:32">
      <c r="A154" s="221"/>
      <c r="B154" s="216"/>
      <c r="C154" s="216"/>
      <c r="D154" s="281"/>
      <c r="E154" s="281"/>
      <c r="F154" s="221"/>
      <c r="G154" s="221"/>
      <c r="H154" s="221"/>
      <c r="I154" s="221"/>
      <c r="J154" s="221"/>
      <c r="K154" s="221"/>
      <c r="L154" s="221"/>
      <c r="M154" s="221"/>
      <c r="N154" s="221"/>
      <c r="O154" s="221"/>
      <c r="P154" s="282"/>
      <c r="Q154" s="282"/>
      <c r="R154" s="282"/>
      <c r="S154" s="282"/>
      <c r="T154" s="282"/>
      <c r="U154" s="282"/>
      <c r="V154" s="282"/>
      <c r="W154" s="282"/>
      <c r="X154" s="216"/>
      <c r="Y154" s="216"/>
      <c r="Z154" s="221"/>
      <c r="AA154" s="221"/>
      <c r="AB154" s="216"/>
      <c r="AC154" s="216"/>
      <c r="AD154" s="221"/>
      <c r="AE154" s="282"/>
      <c r="AF154" s="218"/>
    </row>
    <row r="155" s="223" customFormat="1" spans="1:32">
      <c r="A155" s="221"/>
      <c r="B155" s="216"/>
      <c r="C155" s="216"/>
      <c r="D155" s="281"/>
      <c r="E155" s="281"/>
      <c r="F155" s="221"/>
      <c r="G155" s="221"/>
      <c r="H155" s="221"/>
      <c r="I155" s="221"/>
      <c r="J155" s="221"/>
      <c r="K155" s="221"/>
      <c r="L155" s="221"/>
      <c r="M155" s="221"/>
      <c r="N155" s="221"/>
      <c r="O155" s="221"/>
      <c r="P155" s="282"/>
      <c r="Q155" s="282"/>
      <c r="R155" s="282"/>
      <c r="S155" s="282"/>
      <c r="T155" s="282"/>
      <c r="U155" s="282"/>
      <c r="V155" s="282"/>
      <c r="W155" s="282"/>
      <c r="X155" s="216"/>
      <c r="Y155" s="216"/>
      <c r="Z155" s="221"/>
      <c r="AA155" s="221"/>
      <c r="AB155" s="216"/>
      <c r="AC155" s="216"/>
      <c r="AD155" s="221"/>
      <c r="AE155" s="282"/>
      <c r="AF155" s="218"/>
    </row>
    <row r="156" s="223" customFormat="1" spans="1:32">
      <c r="A156" s="221"/>
      <c r="B156" s="216"/>
      <c r="C156" s="216"/>
      <c r="D156" s="281"/>
      <c r="E156" s="281"/>
      <c r="F156" s="221"/>
      <c r="G156" s="221"/>
      <c r="H156" s="221"/>
      <c r="I156" s="221"/>
      <c r="J156" s="221"/>
      <c r="K156" s="221"/>
      <c r="L156" s="221"/>
      <c r="M156" s="221"/>
      <c r="N156" s="221"/>
      <c r="O156" s="221"/>
      <c r="P156" s="282"/>
      <c r="Q156" s="282"/>
      <c r="R156" s="282"/>
      <c r="S156" s="282"/>
      <c r="T156" s="282"/>
      <c r="U156" s="282"/>
      <c r="V156" s="282"/>
      <c r="W156" s="282"/>
      <c r="X156" s="216"/>
      <c r="Y156" s="216"/>
      <c r="Z156" s="221"/>
      <c r="AA156" s="221"/>
      <c r="AB156" s="216"/>
      <c r="AC156" s="216"/>
      <c r="AD156" s="221"/>
      <c r="AE156" s="282"/>
      <c r="AF156" s="218"/>
    </row>
    <row r="157" s="223" customFormat="1" spans="1:32">
      <c r="A157" s="221"/>
      <c r="B157" s="216"/>
      <c r="C157" s="216"/>
      <c r="D157" s="281"/>
      <c r="E157" s="281"/>
      <c r="F157" s="221"/>
      <c r="G157" s="221"/>
      <c r="H157" s="221"/>
      <c r="I157" s="221"/>
      <c r="J157" s="221"/>
      <c r="K157" s="221"/>
      <c r="L157" s="221"/>
      <c r="M157" s="221"/>
      <c r="N157" s="221"/>
      <c r="O157" s="221"/>
      <c r="P157" s="282"/>
      <c r="Q157" s="282"/>
      <c r="R157" s="282"/>
      <c r="S157" s="282"/>
      <c r="T157" s="282"/>
      <c r="U157" s="282"/>
      <c r="V157" s="282"/>
      <c r="W157" s="282"/>
      <c r="X157" s="216"/>
      <c r="Y157" s="216"/>
      <c r="Z157" s="221"/>
      <c r="AA157" s="221"/>
      <c r="AB157" s="216"/>
      <c r="AC157" s="216"/>
      <c r="AD157" s="221"/>
      <c r="AE157" s="282"/>
      <c r="AF157" s="218"/>
    </row>
    <row r="158" s="223" customFormat="1" spans="1:32">
      <c r="A158" s="221"/>
      <c r="B158" s="216"/>
      <c r="C158" s="216"/>
      <c r="D158" s="281"/>
      <c r="E158" s="281"/>
      <c r="F158" s="221"/>
      <c r="G158" s="221"/>
      <c r="H158" s="221"/>
      <c r="I158" s="221"/>
      <c r="J158" s="221"/>
      <c r="K158" s="221"/>
      <c r="L158" s="221"/>
      <c r="M158" s="221"/>
      <c r="N158" s="221"/>
      <c r="O158" s="221"/>
      <c r="P158" s="282"/>
      <c r="Q158" s="282"/>
      <c r="R158" s="282"/>
      <c r="S158" s="282"/>
      <c r="T158" s="282"/>
      <c r="U158" s="282"/>
      <c r="V158" s="282"/>
      <c r="W158" s="282"/>
      <c r="X158" s="216"/>
      <c r="Y158" s="216"/>
      <c r="Z158" s="221"/>
      <c r="AA158" s="221"/>
      <c r="AB158" s="216"/>
      <c r="AC158" s="216"/>
      <c r="AD158" s="221"/>
      <c r="AE158" s="282"/>
      <c r="AF158" s="218"/>
    </row>
    <row r="159" s="223" customFormat="1" spans="1:32">
      <c r="A159" s="221"/>
      <c r="B159" s="216"/>
      <c r="C159" s="216"/>
      <c r="D159" s="281"/>
      <c r="E159" s="281"/>
      <c r="F159" s="221"/>
      <c r="G159" s="221"/>
      <c r="H159" s="221"/>
      <c r="I159" s="221"/>
      <c r="J159" s="221"/>
      <c r="K159" s="221"/>
      <c r="L159" s="221"/>
      <c r="M159" s="221"/>
      <c r="N159" s="221"/>
      <c r="O159" s="221"/>
      <c r="P159" s="282"/>
      <c r="Q159" s="282"/>
      <c r="R159" s="282"/>
      <c r="S159" s="282"/>
      <c r="T159" s="282"/>
      <c r="U159" s="282"/>
      <c r="V159" s="282"/>
      <c r="W159" s="282"/>
      <c r="X159" s="216"/>
      <c r="Y159" s="216"/>
      <c r="Z159" s="221"/>
      <c r="AA159" s="221"/>
      <c r="AB159" s="216"/>
      <c r="AC159" s="216"/>
      <c r="AD159" s="221"/>
      <c r="AE159" s="282"/>
      <c r="AF159" s="218"/>
    </row>
    <row r="160" s="223" customFormat="1" spans="1:32">
      <c r="A160" s="221"/>
      <c r="B160" s="216"/>
      <c r="C160" s="216"/>
      <c r="D160" s="281"/>
      <c r="E160" s="281"/>
      <c r="F160" s="221"/>
      <c r="G160" s="221"/>
      <c r="H160" s="221"/>
      <c r="I160" s="221"/>
      <c r="J160" s="221"/>
      <c r="K160" s="221"/>
      <c r="L160" s="221"/>
      <c r="M160" s="221"/>
      <c r="N160" s="221"/>
      <c r="O160" s="221"/>
      <c r="P160" s="282"/>
      <c r="Q160" s="282"/>
      <c r="R160" s="282"/>
      <c r="S160" s="282"/>
      <c r="T160" s="282"/>
      <c r="U160" s="282"/>
      <c r="V160" s="282"/>
      <c r="W160" s="282"/>
      <c r="X160" s="216"/>
      <c r="Y160" s="216"/>
      <c r="Z160" s="221"/>
      <c r="AA160" s="221"/>
      <c r="AB160" s="216"/>
      <c r="AC160" s="216"/>
      <c r="AD160" s="221"/>
      <c r="AE160" s="282"/>
      <c r="AF160" s="218"/>
    </row>
    <row r="161" s="223" customFormat="1" spans="1:32">
      <c r="A161" s="221"/>
      <c r="B161" s="216"/>
      <c r="C161" s="216"/>
      <c r="D161" s="281"/>
      <c r="E161" s="281"/>
      <c r="F161" s="221"/>
      <c r="G161" s="221"/>
      <c r="H161" s="221"/>
      <c r="I161" s="221"/>
      <c r="J161" s="221"/>
      <c r="K161" s="221"/>
      <c r="L161" s="221"/>
      <c r="M161" s="221"/>
      <c r="N161" s="221"/>
      <c r="O161" s="221"/>
      <c r="P161" s="282"/>
      <c r="Q161" s="282"/>
      <c r="R161" s="282"/>
      <c r="S161" s="282"/>
      <c r="T161" s="282"/>
      <c r="U161" s="282"/>
      <c r="V161" s="282"/>
      <c r="W161" s="282"/>
      <c r="X161" s="216"/>
      <c r="Y161" s="216"/>
      <c r="Z161" s="221"/>
      <c r="AA161" s="221"/>
      <c r="AB161" s="216"/>
      <c r="AC161" s="216"/>
      <c r="AD161" s="221"/>
      <c r="AE161" s="282"/>
      <c r="AF161" s="218"/>
    </row>
    <row r="162" s="223" customFormat="1" spans="1:32">
      <c r="A162" s="221"/>
      <c r="B162" s="216"/>
      <c r="C162" s="216"/>
      <c r="D162" s="281"/>
      <c r="E162" s="281"/>
      <c r="F162" s="221"/>
      <c r="G162" s="221"/>
      <c r="H162" s="221"/>
      <c r="I162" s="221"/>
      <c r="J162" s="221"/>
      <c r="K162" s="221"/>
      <c r="L162" s="221"/>
      <c r="M162" s="221"/>
      <c r="N162" s="221"/>
      <c r="O162" s="221"/>
      <c r="P162" s="282"/>
      <c r="Q162" s="282"/>
      <c r="R162" s="282"/>
      <c r="S162" s="282"/>
      <c r="T162" s="282"/>
      <c r="U162" s="282"/>
      <c r="V162" s="282"/>
      <c r="W162" s="282"/>
      <c r="X162" s="216"/>
      <c r="Y162" s="216"/>
      <c r="Z162" s="221"/>
      <c r="AA162" s="221"/>
      <c r="AB162" s="216"/>
      <c r="AC162" s="216"/>
      <c r="AD162" s="221"/>
      <c r="AE162" s="282"/>
      <c r="AF162" s="218"/>
    </row>
    <row r="163" s="223" customFormat="1" spans="1:32">
      <c r="A163" s="221"/>
      <c r="B163" s="216"/>
      <c r="C163" s="216"/>
      <c r="D163" s="281"/>
      <c r="E163" s="281"/>
      <c r="F163" s="221"/>
      <c r="G163" s="221"/>
      <c r="H163" s="221"/>
      <c r="I163" s="221"/>
      <c r="J163" s="221"/>
      <c r="K163" s="221"/>
      <c r="L163" s="221"/>
      <c r="M163" s="221"/>
      <c r="N163" s="221"/>
      <c r="O163" s="221"/>
      <c r="P163" s="282"/>
      <c r="Q163" s="282"/>
      <c r="R163" s="282"/>
      <c r="S163" s="282"/>
      <c r="T163" s="282"/>
      <c r="U163" s="282"/>
      <c r="V163" s="282"/>
      <c r="W163" s="282"/>
      <c r="X163" s="216"/>
      <c r="Y163" s="216"/>
      <c r="Z163" s="221"/>
      <c r="AA163" s="221"/>
      <c r="AB163" s="216"/>
      <c r="AC163" s="216"/>
      <c r="AD163" s="221"/>
      <c r="AE163" s="282"/>
      <c r="AF163" s="218"/>
    </row>
    <row r="164" s="223" customFormat="1" spans="1:32">
      <c r="A164" s="221"/>
      <c r="B164" s="216"/>
      <c r="C164" s="216"/>
      <c r="D164" s="281"/>
      <c r="E164" s="281"/>
      <c r="F164" s="221"/>
      <c r="G164" s="221"/>
      <c r="H164" s="221"/>
      <c r="I164" s="221"/>
      <c r="J164" s="221"/>
      <c r="K164" s="221"/>
      <c r="L164" s="221"/>
      <c r="M164" s="221"/>
      <c r="N164" s="221"/>
      <c r="O164" s="221"/>
      <c r="P164" s="282"/>
      <c r="Q164" s="282"/>
      <c r="R164" s="282"/>
      <c r="S164" s="282"/>
      <c r="T164" s="282"/>
      <c r="U164" s="282"/>
      <c r="V164" s="282"/>
      <c r="W164" s="282"/>
      <c r="X164" s="216"/>
      <c r="Y164" s="216"/>
      <c r="Z164" s="221"/>
      <c r="AA164" s="221"/>
      <c r="AB164" s="216"/>
      <c r="AC164" s="216"/>
      <c r="AD164" s="221"/>
      <c r="AE164" s="282"/>
      <c r="AF164" s="218"/>
    </row>
    <row r="165" s="223" customFormat="1" spans="1:32">
      <c r="A165" s="221"/>
      <c r="B165" s="216"/>
      <c r="C165" s="216"/>
      <c r="D165" s="281"/>
      <c r="E165" s="281"/>
      <c r="F165" s="221"/>
      <c r="G165" s="221"/>
      <c r="H165" s="221"/>
      <c r="I165" s="221"/>
      <c r="J165" s="221"/>
      <c r="K165" s="221"/>
      <c r="L165" s="221"/>
      <c r="M165" s="221"/>
      <c r="N165" s="221"/>
      <c r="O165" s="221"/>
      <c r="P165" s="282"/>
      <c r="Q165" s="282"/>
      <c r="R165" s="282"/>
      <c r="S165" s="282"/>
      <c r="T165" s="282"/>
      <c r="U165" s="282"/>
      <c r="V165" s="282"/>
      <c r="W165" s="282"/>
      <c r="X165" s="216"/>
      <c r="Y165" s="216"/>
      <c r="Z165" s="221"/>
      <c r="AA165" s="221"/>
      <c r="AB165" s="216"/>
      <c r="AC165" s="216"/>
      <c r="AD165" s="221"/>
      <c r="AE165" s="282"/>
      <c r="AF165" s="218"/>
    </row>
    <row r="166" s="223" customFormat="1" spans="1:32">
      <c r="A166" s="221"/>
      <c r="B166" s="216"/>
      <c r="C166" s="216"/>
      <c r="D166" s="281"/>
      <c r="E166" s="281"/>
      <c r="F166" s="221"/>
      <c r="G166" s="221"/>
      <c r="H166" s="221"/>
      <c r="I166" s="221"/>
      <c r="J166" s="221"/>
      <c r="K166" s="221"/>
      <c r="L166" s="221"/>
      <c r="M166" s="221"/>
      <c r="N166" s="221"/>
      <c r="O166" s="221"/>
      <c r="P166" s="282"/>
      <c r="Q166" s="282"/>
      <c r="R166" s="282"/>
      <c r="S166" s="282"/>
      <c r="T166" s="282"/>
      <c r="U166" s="282"/>
      <c r="V166" s="282"/>
      <c r="W166" s="282"/>
      <c r="X166" s="216"/>
      <c r="Y166" s="216"/>
      <c r="Z166" s="221"/>
      <c r="AA166" s="221"/>
      <c r="AB166" s="216"/>
      <c r="AC166" s="216"/>
      <c r="AD166" s="221"/>
      <c r="AE166" s="282"/>
      <c r="AF166" s="218"/>
    </row>
    <row r="167" s="223" customFormat="1" spans="1:32">
      <c r="A167" s="221"/>
      <c r="B167" s="216"/>
      <c r="C167" s="216"/>
      <c r="D167" s="281"/>
      <c r="E167" s="281"/>
      <c r="F167" s="221"/>
      <c r="G167" s="221"/>
      <c r="H167" s="221"/>
      <c r="I167" s="221"/>
      <c r="J167" s="221"/>
      <c r="K167" s="221"/>
      <c r="L167" s="221"/>
      <c r="M167" s="221"/>
      <c r="N167" s="221"/>
      <c r="O167" s="221"/>
      <c r="P167" s="282"/>
      <c r="Q167" s="282"/>
      <c r="R167" s="282"/>
      <c r="S167" s="282"/>
      <c r="T167" s="282"/>
      <c r="U167" s="282"/>
      <c r="V167" s="282"/>
      <c r="W167" s="282"/>
      <c r="X167" s="216"/>
      <c r="Y167" s="216"/>
      <c r="Z167" s="221"/>
      <c r="AA167" s="221"/>
      <c r="AB167" s="216"/>
      <c r="AC167" s="216"/>
      <c r="AD167" s="221"/>
      <c r="AE167" s="282"/>
      <c r="AF167" s="218"/>
    </row>
    <row r="168" s="223" customFormat="1" spans="1:32">
      <c r="A168" s="221"/>
      <c r="B168" s="216"/>
      <c r="C168" s="216"/>
      <c r="D168" s="281"/>
      <c r="E168" s="281"/>
      <c r="F168" s="221"/>
      <c r="G168" s="221"/>
      <c r="H168" s="221"/>
      <c r="I168" s="221"/>
      <c r="J168" s="221"/>
      <c r="K168" s="221"/>
      <c r="L168" s="221"/>
      <c r="M168" s="221"/>
      <c r="N168" s="221"/>
      <c r="O168" s="221"/>
      <c r="P168" s="282"/>
      <c r="Q168" s="282"/>
      <c r="R168" s="282"/>
      <c r="S168" s="282"/>
      <c r="T168" s="282"/>
      <c r="U168" s="282"/>
      <c r="V168" s="282"/>
      <c r="W168" s="282"/>
      <c r="X168" s="216"/>
      <c r="Y168" s="216"/>
      <c r="Z168" s="221"/>
      <c r="AA168" s="221"/>
      <c r="AB168" s="216"/>
      <c r="AC168" s="216"/>
      <c r="AD168" s="221"/>
      <c r="AE168" s="282"/>
      <c r="AF168" s="218"/>
    </row>
    <row r="169" s="223" customFormat="1" spans="1:32">
      <c r="A169" s="221"/>
      <c r="B169" s="216"/>
      <c r="C169" s="216"/>
      <c r="D169" s="281"/>
      <c r="E169" s="281"/>
      <c r="F169" s="221"/>
      <c r="G169" s="221"/>
      <c r="H169" s="221"/>
      <c r="I169" s="221"/>
      <c r="J169" s="221"/>
      <c r="K169" s="221"/>
      <c r="L169" s="221"/>
      <c r="M169" s="221"/>
      <c r="N169" s="221"/>
      <c r="O169" s="221"/>
      <c r="P169" s="282"/>
      <c r="Q169" s="282"/>
      <c r="R169" s="282"/>
      <c r="S169" s="282"/>
      <c r="T169" s="282"/>
      <c r="U169" s="282"/>
      <c r="V169" s="282"/>
      <c r="W169" s="282"/>
      <c r="X169" s="216"/>
      <c r="Y169" s="216"/>
      <c r="Z169" s="221"/>
      <c r="AA169" s="221"/>
      <c r="AB169" s="216"/>
      <c r="AC169" s="216"/>
      <c r="AD169" s="221"/>
      <c r="AE169" s="282"/>
      <c r="AF169" s="218"/>
    </row>
    <row r="170" s="223" customFormat="1" spans="1:32">
      <c r="A170" s="221"/>
      <c r="B170" s="216"/>
      <c r="C170" s="216"/>
      <c r="D170" s="281"/>
      <c r="E170" s="281"/>
      <c r="F170" s="221"/>
      <c r="G170" s="221"/>
      <c r="H170" s="221"/>
      <c r="I170" s="221"/>
      <c r="J170" s="221"/>
      <c r="K170" s="221"/>
      <c r="L170" s="221"/>
      <c r="M170" s="221"/>
      <c r="N170" s="221"/>
      <c r="O170" s="221"/>
      <c r="P170" s="282"/>
      <c r="Q170" s="282"/>
      <c r="R170" s="282"/>
      <c r="S170" s="282"/>
      <c r="T170" s="282"/>
      <c r="U170" s="282"/>
      <c r="V170" s="282"/>
      <c r="W170" s="282"/>
      <c r="X170" s="216"/>
      <c r="Y170" s="216"/>
      <c r="Z170" s="221"/>
      <c r="AA170" s="221"/>
      <c r="AB170" s="216"/>
      <c r="AC170" s="216"/>
      <c r="AD170" s="221"/>
      <c r="AE170" s="282"/>
      <c r="AF170" s="218"/>
    </row>
    <row r="171" s="223" customFormat="1" spans="1:32">
      <c r="A171" s="221"/>
      <c r="B171" s="216"/>
      <c r="C171" s="216"/>
      <c r="D171" s="281"/>
      <c r="E171" s="281"/>
      <c r="F171" s="221"/>
      <c r="G171" s="221"/>
      <c r="H171" s="221"/>
      <c r="I171" s="221"/>
      <c r="J171" s="221"/>
      <c r="K171" s="221"/>
      <c r="L171" s="221"/>
      <c r="M171" s="221"/>
      <c r="N171" s="221"/>
      <c r="O171" s="221"/>
      <c r="P171" s="282"/>
      <c r="Q171" s="282"/>
      <c r="R171" s="282"/>
      <c r="S171" s="282"/>
      <c r="T171" s="282"/>
      <c r="U171" s="282"/>
      <c r="V171" s="282"/>
      <c r="W171" s="282"/>
      <c r="X171" s="216"/>
      <c r="Y171" s="216"/>
      <c r="Z171" s="221"/>
      <c r="AA171" s="221"/>
      <c r="AB171" s="216"/>
      <c r="AC171" s="216"/>
      <c r="AD171" s="221"/>
      <c r="AE171" s="282"/>
      <c r="AF171" s="218"/>
    </row>
    <row r="172" s="223" customFormat="1" spans="1:32">
      <c r="A172" s="221"/>
      <c r="B172" s="216"/>
      <c r="C172" s="216"/>
      <c r="D172" s="281"/>
      <c r="E172" s="281"/>
      <c r="F172" s="221"/>
      <c r="G172" s="221"/>
      <c r="H172" s="221"/>
      <c r="I172" s="221"/>
      <c r="J172" s="221"/>
      <c r="K172" s="221"/>
      <c r="L172" s="221"/>
      <c r="M172" s="221"/>
      <c r="N172" s="221"/>
      <c r="O172" s="221"/>
      <c r="P172" s="282"/>
      <c r="Q172" s="282"/>
      <c r="R172" s="282"/>
      <c r="S172" s="282"/>
      <c r="T172" s="282"/>
      <c r="U172" s="282"/>
      <c r="V172" s="282"/>
      <c r="W172" s="282"/>
      <c r="X172" s="216"/>
      <c r="Y172" s="216"/>
      <c r="Z172" s="221"/>
      <c r="AA172" s="221"/>
      <c r="AB172" s="216"/>
      <c r="AC172" s="216"/>
      <c r="AD172" s="221"/>
      <c r="AE172" s="282"/>
      <c r="AF172" s="218"/>
    </row>
    <row r="173" s="223" customFormat="1" spans="1:32">
      <c r="A173" s="221"/>
      <c r="B173" s="216"/>
      <c r="C173" s="216"/>
      <c r="D173" s="281"/>
      <c r="E173" s="281"/>
      <c r="F173" s="221"/>
      <c r="G173" s="221"/>
      <c r="H173" s="221"/>
      <c r="I173" s="221"/>
      <c r="J173" s="221"/>
      <c r="K173" s="221"/>
      <c r="L173" s="221"/>
      <c r="M173" s="221"/>
      <c r="N173" s="221"/>
      <c r="O173" s="221"/>
      <c r="P173" s="282"/>
      <c r="Q173" s="282"/>
      <c r="R173" s="282"/>
      <c r="S173" s="282"/>
      <c r="T173" s="282"/>
      <c r="U173" s="282"/>
      <c r="V173" s="282"/>
      <c r="W173" s="282"/>
      <c r="X173" s="216"/>
      <c r="Y173" s="216"/>
      <c r="Z173" s="221"/>
      <c r="AA173" s="221"/>
      <c r="AB173" s="216"/>
      <c r="AC173" s="216"/>
      <c r="AD173" s="221"/>
      <c r="AE173" s="282"/>
      <c r="AF173" s="218"/>
    </row>
    <row r="174" s="223" customFormat="1" spans="1:32">
      <c r="A174" s="221"/>
      <c r="B174" s="216"/>
      <c r="C174" s="216"/>
      <c r="D174" s="281"/>
      <c r="E174" s="281"/>
      <c r="F174" s="221"/>
      <c r="G174" s="221"/>
      <c r="H174" s="221"/>
      <c r="I174" s="221"/>
      <c r="J174" s="221"/>
      <c r="K174" s="221"/>
      <c r="L174" s="221"/>
      <c r="M174" s="221"/>
      <c r="N174" s="221"/>
      <c r="O174" s="221"/>
      <c r="P174" s="282"/>
      <c r="Q174" s="282"/>
      <c r="R174" s="282"/>
      <c r="S174" s="282"/>
      <c r="T174" s="282"/>
      <c r="U174" s="282"/>
      <c r="V174" s="282"/>
      <c r="W174" s="282"/>
      <c r="X174" s="216"/>
      <c r="Y174" s="216"/>
      <c r="Z174" s="221"/>
      <c r="AA174" s="221"/>
      <c r="AB174" s="216"/>
      <c r="AC174" s="216"/>
      <c r="AD174" s="221"/>
      <c r="AE174" s="282"/>
      <c r="AF174" s="218"/>
    </row>
    <row r="175" s="223" customFormat="1" spans="1:32">
      <c r="A175" s="221"/>
      <c r="B175" s="216"/>
      <c r="C175" s="216"/>
      <c r="D175" s="281"/>
      <c r="E175" s="281"/>
      <c r="F175" s="221"/>
      <c r="G175" s="221"/>
      <c r="H175" s="221"/>
      <c r="I175" s="221"/>
      <c r="J175" s="221"/>
      <c r="K175" s="221"/>
      <c r="L175" s="221"/>
      <c r="M175" s="221"/>
      <c r="N175" s="221"/>
      <c r="O175" s="221"/>
      <c r="P175" s="282"/>
      <c r="Q175" s="282"/>
      <c r="R175" s="282"/>
      <c r="S175" s="282"/>
      <c r="T175" s="282"/>
      <c r="U175" s="282"/>
      <c r="V175" s="282"/>
      <c r="W175" s="282"/>
      <c r="X175" s="216"/>
      <c r="Y175" s="216"/>
      <c r="Z175" s="221"/>
      <c r="AA175" s="221"/>
      <c r="AB175" s="216"/>
      <c r="AC175" s="216"/>
      <c r="AD175" s="221"/>
      <c r="AE175" s="282"/>
      <c r="AF175" s="218"/>
    </row>
    <row r="176" s="223" customFormat="1" spans="1:32">
      <c r="A176" s="221"/>
      <c r="B176" s="216"/>
      <c r="C176" s="216"/>
      <c r="D176" s="281"/>
      <c r="E176" s="281"/>
      <c r="F176" s="221"/>
      <c r="G176" s="221"/>
      <c r="H176" s="221"/>
      <c r="I176" s="221"/>
      <c r="J176" s="221"/>
      <c r="K176" s="221"/>
      <c r="L176" s="221"/>
      <c r="M176" s="221"/>
      <c r="N176" s="221"/>
      <c r="O176" s="221"/>
      <c r="P176" s="282"/>
      <c r="Q176" s="282"/>
      <c r="R176" s="282"/>
      <c r="S176" s="282"/>
      <c r="T176" s="282"/>
      <c r="U176" s="282"/>
      <c r="V176" s="282"/>
      <c r="W176" s="282"/>
      <c r="X176" s="216"/>
      <c r="Y176" s="216"/>
      <c r="Z176" s="221"/>
      <c r="AA176" s="221"/>
      <c r="AB176" s="216"/>
      <c r="AC176" s="216"/>
      <c r="AD176" s="221"/>
      <c r="AE176" s="282"/>
      <c r="AF176" s="218"/>
    </row>
    <row r="177" s="223" customFormat="1" spans="1:32">
      <c r="A177" s="221"/>
      <c r="B177" s="216"/>
      <c r="C177" s="216"/>
      <c r="D177" s="281"/>
      <c r="E177" s="281"/>
      <c r="F177" s="221"/>
      <c r="G177" s="221"/>
      <c r="H177" s="221"/>
      <c r="I177" s="221"/>
      <c r="J177" s="221"/>
      <c r="K177" s="221"/>
      <c r="L177" s="221"/>
      <c r="M177" s="221"/>
      <c r="N177" s="221"/>
      <c r="O177" s="221"/>
      <c r="P177" s="282"/>
      <c r="Q177" s="282"/>
      <c r="R177" s="282"/>
      <c r="S177" s="282"/>
      <c r="T177" s="282"/>
      <c r="U177" s="282"/>
      <c r="V177" s="282"/>
      <c r="W177" s="282"/>
      <c r="X177" s="216"/>
      <c r="Y177" s="216"/>
      <c r="Z177" s="221"/>
      <c r="AA177" s="221"/>
      <c r="AB177" s="216"/>
      <c r="AC177" s="216"/>
      <c r="AD177" s="221"/>
      <c r="AE177" s="282"/>
      <c r="AF177" s="218"/>
    </row>
    <row r="178" s="223" customFormat="1" spans="1:32">
      <c r="A178" s="221"/>
      <c r="B178" s="216"/>
      <c r="C178" s="216"/>
      <c r="D178" s="281"/>
      <c r="E178" s="281"/>
      <c r="F178" s="221"/>
      <c r="G178" s="221"/>
      <c r="H178" s="221"/>
      <c r="I178" s="221"/>
      <c r="J178" s="221"/>
      <c r="K178" s="221"/>
      <c r="L178" s="221"/>
      <c r="M178" s="221"/>
      <c r="N178" s="221"/>
      <c r="O178" s="221"/>
      <c r="P178" s="282"/>
      <c r="Q178" s="282"/>
      <c r="R178" s="282"/>
      <c r="S178" s="282"/>
      <c r="T178" s="282"/>
      <c r="U178" s="282"/>
      <c r="V178" s="282"/>
      <c r="W178" s="282"/>
      <c r="X178" s="216"/>
      <c r="Y178" s="216"/>
      <c r="Z178" s="221"/>
      <c r="AA178" s="221"/>
      <c r="AB178" s="216"/>
      <c r="AC178" s="216"/>
      <c r="AD178" s="221"/>
      <c r="AE178" s="282"/>
      <c r="AF178" s="218"/>
    </row>
    <row r="179" s="223" customFormat="1" spans="1:32">
      <c r="A179" s="221"/>
      <c r="B179" s="216"/>
      <c r="C179" s="216"/>
      <c r="D179" s="281"/>
      <c r="E179" s="281"/>
      <c r="F179" s="221"/>
      <c r="G179" s="221"/>
      <c r="H179" s="221"/>
      <c r="I179" s="221"/>
      <c r="J179" s="221"/>
      <c r="K179" s="221"/>
      <c r="L179" s="221"/>
      <c r="M179" s="221"/>
      <c r="N179" s="221"/>
      <c r="O179" s="221"/>
      <c r="P179" s="282"/>
      <c r="Q179" s="282"/>
      <c r="R179" s="282"/>
      <c r="S179" s="282"/>
      <c r="T179" s="282"/>
      <c r="U179" s="282"/>
      <c r="V179" s="282"/>
      <c r="W179" s="282"/>
      <c r="X179" s="216"/>
      <c r="Y179" s="216"/>
      <c r="Z179" s="221"/>
      <c r="AA179" s="221"/>
      <c r="AB179" s="216"/>
      <c r="AC179" s="216"/>
      <c r="AD179" s="221"/>
      <c r="AE179" s="282"/>
      <c r="AF179" s="218"/>
    </row>
    <row r="180" s="223" customFormat="1" spans="1:32">
      <c r="A180" s="221"/>
      <c r="B180" s="216"/>
      <c r="C180" s="216"/>
      <c r="D180" s="281"/>
      <c r="E180" s="281"/>
      <c r="F180" s="221"/>
      <c r="G180" s="221"/>
      <c r="H180" s="221"/>
      <c r="I180" s="221"/>
      <c r="J180" s="221"/>
      <c r="K180" s="221"/>
      <c r="L180" s="221"/>
      <c r="M180" s="221"/>
      <c r="N180" s="221"/>
      <c r="O180" s="221"/>
      <c r="P180" s="282"/>
      <c r="Q180" s="282"/>
      <c r="R180" s="282"/>
      <c r="S180" s="282"/>
      <c r="T180" s="282"/>
      <c r="U180" s="282"/>
      <c r="V180" s="282"/>
      <c r="W180" s="282"/>
      <c r="X180" s="216"/>
      <c r="Y180" s="216"/>
      <c r="Z180" s="221"/>
      <c r="AA180" s="221"/>
      <c r="AB180" s="216"/>
      <c r="AC180" s="216"/>
      <c r="AD180" s="221"/>
      <c r="AE180" s="282"/>
      <c r="AF180" s="218"/>
    </row>
    <row r="181" s="223" customFormat="1" spans="1:32">
      <c r="A181" s="221"/>
      <c r="B181" s="216"/>
      <c r="C181" s="216"/>
      <c r="D181" s="281"/>
      <c r="E181" s="281"/>
      <c r="F181" s="221"/>
      <c r="G181" s="221"/>
      <c r="H181" s="221"/>
      <c r="I181" s="221"/>
      <c r="J181" s="221"/>
      <c r="K181" s="221"/>
      <c r="L181" s="221"/>
      <c r="M181" s="221"/>
      <c r="N181" s="221"/>
      <c r="O181" s="221"/>
      <c r="P181" s="282"/>
      <c r="Q181" s="282"/>
      <c r="R181" s="282"/>
      <c r="S181" s="282"/>
      <c r="T181" s="282"/>
      <c r="U181" s="282"/>
      <c r="V181" s="282"/>
      <c r="W181" s="282"/>
      <c r="X181" s="216"/>
      <c r="Y181" s="216"/>
      <c r="Z181" s="221"/>
      <c r="AA181" s="221"/>
      <c r="AB181" s="216"/>
      <c r="AC181" s="216"/>
      <c r="AD181" s="221"/>
      <c r="AE181" s="282"/>
      <c r="AF181" s="218"/>
    </row>
    <row r="182" s="223" customFormat="1" spans="1:32">
      <c r="A182" s="221"/>
      <c r="B182" s="216"/>
      <c r="C182" s="216"/>
      <c r="D182" s="281"/>
      <c r="E182" s="281"/>
      <c r="F182" s="221"/>
      <c r="G182" s="221"/>
      <c r="H182" s="221"/>
      <c r="I182" s="221"/>
      <c r="J182" s="221"/>
      <c r="K182" s="221"/>
      <c r="L182" s="221"/>
      <c r="M182" s="221"/>
      <c r="N182" s="221"/>
      <c r="O182" s="221"/>
      <c r="P182" s="282"/>
      <c r="Q182" s="282"/>
      <c r="R182" s="282"/>
      <c r="S182" s="282"/>
      <c r="T182" s="282"/>
      <c r="U182" s="282"/>
      <c r="V182" s="282"/>
      <c r="W182" s="282"/>
      <c r="X182" s="216"/>
      <c r="Y182" s="216"/>
      <c r="Z182" s="221"/>
      <c r="AA182" s="221"/>
      <c r="AB182" s="216"/>
      <c r="AC182" s="216"/>
      <c r="AD182" s="221"/>
      <c r="AE182" s="282"/>
      <c r="AF182" s="218"/>
    </row>
    <row r="183" s="223" customFormat="1" spans="1:32">
      <c r="A183" s="221"/>
      <c r="B183" s="216"/>
      <c r="C183" s="216"/>
      <c r="D183" s="281"/>
      <c r="E183" s="281"/>
      <c r="F183" s="221"/>
      <c r="G183" s="221"/>
      <c r="H183" s="221"/>
      <c r="I183" s="221"/>
      <c r="J183" s="221"/>
      <c r="K183" s="221"/>
      <c r="L183" s="221"/>
      <c r="M183" s="221"/>
      <c r="N183" s="221"/>
      <c r="O183" s="221"/>
      <c r="P183" s="282"/>
      <c r="Q183" s="282"/>
      <c r="R183" s="282"/>
      <c r="S183" s="282"/>
      <c r="T183" s="282"/>
      <c r="U183" s="282"/>
      <c r="V183" s="282"/>
      <c r="W183" s="282"/>
      <c r="X183" s="216"/>
      <c r="Y183" s="216"/>
      <c r="Z183" s="221"/>
      <c r="AA183" s="221"/>
      <c r="AB183" s="216"/>
      <c r="AC183" s="216"/>
      <c r="AD183" s="221"/>
      <c r="AE183" s="282"/>
      <c r="AF183" s="218"/>
    </row>
    <row r="184" s="223" customFormat="1" spans="1:32">
      <c r="A184" s="221"/>
      <c r="B184" s="216"/>
      <c r="C184" s="216"/>
      <c r="D184" s="281"/>
      <c r="E184" s="281"/>
      <c r="F184" s="221"/>
      <c r="G184" s="221"/>
      <c r="H184" s="221"/>
      <c r="I184" s="221"/>
      <c r="J184" s="221"/>
      <c r="K184" s="221"/>
      <c r="L184" s="221"/>
      <c r="M184" s="221"/>
      <c r="N184" s="221"/>
      <c r="O184" s="221"/>
      <c r="P184" s="282"/>
      <c r="Q184" s="282"/>
      <c r="R184" s="282"/>
      <c r="S184" s="282"/>
      <c r="T184" s="282"/>
      <c r="U184" s="282"/>
      <c r="V184" s="282"/>
      <c r="W184" s="282"/>
      <c r="X184" s="216"/>
      <c r="Y184" s="216"/>
      <c r="Z184" s="221"/>
      <c r="AA184" s="221"/>
      <c r="AB184" s="216"/>
      <c r="AC184" s="216"/>
      <c r="AD184" s="221"/>
      <c r="AE184" s="282"/>
      <c r="AF184" s="218"/>
    </row>
    <row r="185" s="223" customFormat="1" spans="1:32">
      <c r="A185" s="221"/>
      <c r="B185" s="216"/>
      <c r="C185" s="216"/>
      <c r="D185" s="281"/>
      <c r="E185" s="281"/>
      <c r="F185" s="221"/>
      <c r="G185" s="221"/>
      <c r="H185" s="221"/>
      <c r="I185" s="221"/>
      <c r="J185" s="221"/>
      <c r="K185" s="221"/>
      <c r="L185" s="221"/>
      <c r="M185" s="221"/>
      <c r="N185" s="221"/>
      <c r="O185" s="221"/>
      <c r="P185" s="282"/>
      <c r="Q185" s="282"/>
      <c r="R185" s="282"/>
      <c r="S185" s="282"/>
      <c r="T185" s="282"/>
      <c r="U185" s="282"/>
      <c r="V185" s="282"/>
      <c r="W185" s="282"/>
      <c r="X185" s="216"/>
      <c r="Y185" s="216"/>
      <c r="Z185" s="221"/>
      <c r="AA185" s="221"/>
      <c r="AB185" s="216"/>
      <c r="AC185" s="216"/>
      <c r="AD185" s="221"/>
      <c r="AE185" s="282"/>
      <c r="AF185" s="218"/>
    </row>
    <row r="186" s="223" customFormat="1" spans="1:32">
      <c r="A186" s="221"/>
      <c r="B186" s="216"/>
      <c r="C186" s="216"/>
      <c r="D186" s="281"/>
      <c r="E186" s="281"/>
      <c r="F186" s="221"/>
      <c r="G186" s="221"/>
      <c r="H186" s="221"/>
      <c r="I186" s="221"/>
      <c r="J186" s="221"/>
      <c r="K186" s="221"/>
      <c r="L186" s="221"/>
      <c r="M186" s="221"/>
      <c r="N186" s="221"/>
      <c r="O186" s="221"/>
      <c r="P186" s="282"/>
      <c r="Q186" s="282"/>
      <c r="R186" s="282"/>
      <c r="S186" s="282"/>
      <c r="T186" s="282"/>
      <c r="U186" s="282"/>
      <c r="V186" s="282"/>
      <c r="W186" s="282"/>
      <c r="X186" s="216"/>
      <c r="Y186" s="216"/>
      <c r="Z186" s="221"/>
      <c r="AA186" s="221"/>
      <c r="AB186" s="216"/>
      <c r="AC186" s="216"/>
      <c r="AD186" s="221"/>
      <c r="AE186" s="282"/>
      <c r="AF186" s="218"/>
    </row>
    <row r="187" s="223" customFormat="1" spans="1:32">
      <c r="A187" s="221"/>
      <c r="B187" s="216"/>
      <c r="C187" s="216"/>
      <c r="D187" s="281"/>
      <c r="E187" s="281"/>
      <c r="F187" s="221"/>
      <c r="G187" s="221"/>
      <c r="H187" s="221"/>
      <c r="I187" s="221"/>
      <c r="J187" s="221"/>
      <c r="K187" s="221"/>
      <c r="L187" s="221"/>
      <c r="M187" s="221"/>
      <c r="N187" s="221"/>
      <c r="O187" s="221"/>
      <c r="P187" s="282"/>
      <c r="Q187" s="282"/>
      <c r="R187" s="282"/>
      <c r="S187" s="282"/>
      <c r="T187" s="282"/>
      <c r="U187" s="282"/>
      <c r="V187" s="282"/>
      <c r="W187" s="282"/>
      <c r="X187" s="216"/>
      <c r="Y187" s="216"/>
      <c r="Z187" s="221"/>
      <c r="AA187" s="221"/>
      <c r="AB187" s="216"/>
      <c r="AC187" s="216"/>
      <c r="AD187" s="221"/>
      <c r="AE187" s="282"/>
      <c r="AF187" s="218"/>
    </row>
    <row r="188" s="223" customFormat="1" spans="1:32">
      <c r="A188" s="221"/>
      <c r="B188" s="216"/>
      <c r="C188" s="216"/>
      <c r="D188" s="281"/>
      <c r="E188" s="281"/>
      <c r="F188" s="221"/>
      <c r="G188" s="221"/>
      <c r="H188" s="221"/>
      <c r="I188" s="221"/>
      <c r="J188" s="221"/>
      <c r="K188" s="221"/>
      <c r="L188" s="221"/>
      <c r="M188" s="221"/>
      <c r="N188" s="221"/>
      <c r="O188" s="221"/>
      <c r="P188" s="282"/>
      <c r="Q188" s="282"/>
      <c r="R188" s="282"/>
      <c r="S188" s="282"/>
      <c r="T188" s="282"/>
      <c r="U188" s="282"/>
      <c r="V188" s="282"/>
      <c r="W188" s="282"/>
      <c r="X188" s="216"/>
      <c r="Y188" s="216"/>
      <c r="Z188" s="221"/>
      <c r="AA188" s="221"/>
      <c r="AB188" s="216"/>
      <c r="AC188" s="216"/>
      <c r="AD188" s="221"/>
      <c r="AE188" s="282"/>
      <c r="AF188" s="218"/>
    </row>
    <row r="189" s="223" customFormat="1" spans="1:32">
      <c r="A189" s="221"/>
      <c r="B189" s="216"/>
      <c r="C189" s="216"/>
      <c r="D189" s="281"/>
      <c r="E189" s="281"/>
      <c r="F189" s="221"/>
      <c r="G189" s="221"/>
      <c r="H189" s="221"/>
      <c r="I189" s="221"/>
      <c r="J189" s="221"/>
      <c r="K189" s="221"/>
      <c r="L189" s="221"/>
      <c r="M189" s="221"/>
      <c r="N189" s="221"/>
      <c r="O189" s="221"/>
      <c r="P189" s="282"/>
      <c r="Q189" s="282"/>
      <c r="R189" s="282"/>
      <c r="S189" s="282"/>
      <c r="T189" s="282"/>
      <c r="U189" s="282"/>
      <c r="V189" s="282"/>
      <c r="W189" s="282"/>
      <c r="X189" s="216"/>
      <c r="Y189" s="216"/>
      <c r="Z189" s="221"/>
      <c r="AA189" s="221"/>
      <c r="AB189" s="216"/>
      <c r="AC189" s="216"/>
      <c r="AD189" s="221"/>
      <c r="AE189" s="282"/>
      <c r="AF189" s="218"/>
    </row>
    <row r="190" s="223" customFormat="1" spans="1:32">
      <c r="A190" s="221"/>
      <c r="B190" s="216"/>
      <c r="C190" s="216"/>
      <c r="D190" s="281"/>
      <c r="E190" s="281"/>
      <c r="F190" s="221"/>
      <c r="G190" s="221"/>
      <c r="H190" s="221"/>
      <c r="I190" s="221"/>
      <c r="J190" s="221"/>
      <c r="K190" s="221"/>
      <c r="L190" s="221"/>
      <c r="M190" s="221"/>
      <c r="N190" s="221"/>
      <c r="O190" s="221"/>
      <c r="P190" s="282"/>
      <c r="Q190" s="282"/>
      <c r="R190" s="282"/>
      <c r="S190" s="282"/>
      <c r="T190" s="282"/>
      <c r="U190" s="282"/>
      <c r="V190" s="282"/>
      <c r="W190" s="282"/>
      <c r="X190" s="216"/>
      <c r="Y190" s="216"/>
      <c r="Z190" s="221"/>
      <c r="AA190" s="221"/>
      <c r="AB190" s="216"/>
      <c r="AC190" s="216"/>
      <c r="AD190" s="221"/>
      <c r="AE190" s="282"/>
      <c r="AF190" s="218"/>
    </row>
  </sheetData>
  <mergeCells count="17">
    <mergeCell ref="A1:AD1"/>
    <mergeCell ref="A2:O2"/>
    <mergeCell ref="G3:AD3"/>
    <mergeCell ref="G4:K4"/>
    <mergeCell ref="L4:P4"/>
    <mergeCell ref="R4:V4"/>
    <mergeCell ref="X4:AD4"/>
    <mergeCell ref="A3:A5"/>
    <mergeCell ref="B3:B5"/>
    <mergeCell ref="C3:C5"/>
    <mergeCell ref="D3:D5"/>
    <mergeCell ref="E3:E5"/>
    <mergeCell ref="F3:F5"/>
    <mergeCell ref="Q4:Q5"/>
    <mergeCell ref="W4:W5"/>
    <mergeCell ref="AE3:AE5"/>
    <mergeCell ref="AF3:AF5"/>
  </mergeCells>
  <pageMargins left="0.118055555555556" right="0.0784722222222222" top="1" bottom="1" header="0.5" footer="0.5"/>
  <pageSetup paperSize="9" scale="6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2"/>
  <sheetViews>
    <sheetView workbookViewId="0">
      <pane xSplit="7" ySplit="7" topLeftCell="H8" activePane="bottomRight" state="frozen"/>
      <selection/>
      <selection pane="topRight"/>
      <selection pane="bottomLeft"/>
      <selection pane="bottomRight" activeCell="O21" sqref="O21"/>
    </sheetView>
  </sheetViews>
  <sheetFormatPr defaultColWidth="8.89166666666667" defaultRowHeight="14.25"/>
  <cols>
    <col min="1" max="1" width="4.55833333333333" style="217" customWidth="1"/>
    <col min="2" max="2" width="11.5" style="217" customWidth="1"/>
    <col min="3" max="3" width="7.66666666666667" style="223" customWidth="1"/>
    <col min="4" max="4" width="19.8916666666667" style="254" customWidth="1"/>
    <col min="5" max="5" width="6.76666666666667" style="221" customWidth="1"/>
    <col min="6" max="6" width="8.2" style="221" customWidth="1"/>
    <col min="7" max="8" width="9.225" style="216" customWidth="1"/>
    <col min="9" max="9" width="10.225" style="216" customWidth="1"/>
    <col min="10" max="10" width="9.10833333333333" style="216" customWidth="1"/>
    <col min="11" max="11" width="10.775" style="255" customWidth="1"/>
    <col min="12" max="12" width="8.10833333333333" style="217" customWidth="1"/>
    <col min="13" max="13" width="9.89166666666667" style="217" customWidth="1"/>
    <col min="14" max="15" width="10" style="217" customWidth="1"/>
    <col min="16" max="16" width="8.33333333333333" style="217" customWidth="1"/>
    <col min="17" max="17" width="9.44166666666667" style="217" customWidth="1"/>
    <col min="18" max="18" width="6" style="217" customWidth="1"/>
    <col min="19" max="19" width="9" style="217" customWidth="1"/>
    <col min="20" max="16356" width="8.89166666666667" style="223"/>
  </cols>
  <sheetData>
    <row r="1" s="223" customFormat="1" ht="35" customHeight="1" spans="1:20">
      <c r="A1" s="256" t="s">
        <v>128</v>
      </c>
      <c r="B1" s="256"/>
      <c r="C1" s="256"/>
      <c r="D1" s="256"/>
      <c r="E1" s="256"/>
      <c r="F1" s="256"/>
      <c r="G1" s="256"/>
      <c r="H1" s="256"/>
      <c r="I1" s="256"/>
      <c r="J1" s="256"/>
      <c r="K1" s="256"/>
      <c r="L1" s="256"/>
      <c r="M1" s="256"/>
      <c r="N1" s="256"/>
      <c r="O1" s="256"/>
      <c r="P1" s="256"/>
      <c r="Q1" s="256"/>
      <c r="R1" s="256"/>
      <c r="S1" s="256"/>
      <c r="T1" s="256"/>
    </row>
    <row r="2" s="223" customFormat="1" ht="19" customHeight="1" spans="1:20">
      <c r="A2" s="257" t="s">
        <v>129</v>
      </c>
      <c r="B2" s="257"/>
      <c r="C2" s="257"/>
      <c r="D2" s="257"/>
      <c r="E2" s="257"/>
      <c r="F2" s="257"/>
      <c r="G2" s="257"/>
      <c r="H2" s="257"/>
      <c r="I2" s="257"/>
      <c r="J2" s="257"/>
      <c r="K2" s="257"/>
      <c r="L2" s="257"/>
      <c r="M2" s="257"/>
      <c r="N2" s="257"/>
      <c r="O2" s="257"/>
      <c r="P2" s="257"/>
      <c r="Q2" s="257"/>
      <c r="R2" s="257"/>
      <c r="S2" s="257"/>
      <c r="T2" s="257"/>
    </row>
    <row r="3" s="223" customFormat="1" ht="13.5" spans="1:19">
      <c r="A3" s="258"/>
      <c r="B3" s="258"/>
      <c r="C3" s="258"/>
      <c r="D3" s="258"/>
      <c r="E3" s="258"/>
      <c r="F3" s="258"/>
      <c r="G3" s="258"/>
      <c r="H3" s="258"/>
      <c r="I3" s="258"/>
      <c r="J3" s="258"/>
      <c r="K3" s="258"/>
      <c r="L3" s="258"/>
      <c r="M3" s="258"/>
      <c r="N3" s="258"/>
      <c r="O3" s="258"/>
      <c r="P3" s="258"/>
      <c r="Q3" s="258"/>
      <c r="R3" s="258"/>
      <c r="S3" s="258" t="s">
        <v>130</v>
      </c>
    </row>
    <row r="4" s="223" customFormat="1" ht="21" customHeight="1" spans="1:20">
      <c r="A4" s="259" t="s">
        <v>77</v>
      </c>
      <c r="B4" s="259" t="s">
        <v>106</v>
      </c>
      <c r="C4" s="259" t="s">
        <v>79</v>
      </c>
      <c r="D4" s="259" t="s">
        <v>108</v>
      </c>
      <c r="E4" s="259" t="s">
        <v>81</v>
      </c>
      <c r="F4" s="260" t="s">
        <v>3</v>
      </c>
      <c r="G4" s="261" t="s">
        <v>131</v>
      </c>
      <c r="H4" s="261"/>
      <c r="I4" s="261"/>
      <c r="J4" s="261"/>
      <c r="K4" s="261"/>
      <c r="L4" s="261"/>
      <c r="M4" s="261"/>
      <c r="N4" s="261"/>
      <c r="O4" s="261"/>
      <c r="P4" s="261"/>
      <c r="Q4" s="261"/>
      <c r="R4" s="261"/>
      <c r="S4" s="261"/>
      <c r="T4" s="276" t="s">
        <v>5</v>
      </c>
    </row>
    <row r="5" s="223" customFormat="1" ht="30" customHeight="1" spans="1:20">
      <c r="A5" s="262"/>
      <c r="B5" s="262"/>
      <c r="C5" s="262"/>
      <c r="D5" s="262"/>
      <c r="E5" s="262"/>
      <c r="F5" s="260"/>
      <c r="G5" s="261" t="s">
        <v>132</v>
      </c>
      <c r="H5" s="261"/>
      <c r="I5" s="261"/>
      <c r="J5" s="261"/>
      <c r="K5" s="270" t="s">
        <v>133</v>
      </c>
      <c r="L5" s="271" t="s">
        <v>134</v>
      </c>
      <c r="M5" s="272"/>
      <c r="N5" s="271" t="s">
        <v>135</v>
      </c>
      <c r="O5" s="273"/>
      <c r="P5" s="271" t="s">
        <v>136</v>
      </c>
      <c r="Q5" s="272"/>
      <c r="R5" s="271" t="s">
        <v>137</v>
      </c>
      <c r="S5" s="273"/>
      <c r="T5" s="277"/>
    </row>
    <row r="6" s="223" customFormat="1" ht="27" customHeight="1" spans="1:20">
      <c r="A6" s="262"/>
      <c r="B6" s="262"/>
      <c r="C6" s="262"/>
      <c r="D6" s="262"/>
      <c r="E6" s="262"/>
      <c r="F6" s="260"/>
      <c r="G6" s="260" t="s">
        <v>87</v>
      </c>
      <c r="H6" s="260" t="s">
        <v>138</v>
      </c>
      <c r="I6" s="260" t="s">
        <v>100</v>
      </c>
      <c r="J6" s="260" t="s">
        <v>139</v>
      </c>
      <c r="K6" s="270"/>
      <c r="L6" s="274" t="s">
        <v>140</v>
      </c>
      <c r="M6" s="274" t="s">
        <v>141</v>
      </c>
      <c r="N6" s="274" t="s">
        <v>140</v>
      </c>
      <c r="O6" s="274" t="s">
        <v>141</v>
      </c>
      <c r="P6" s="274" t="s">
        <v>140</v>
      </c>
      <c r="Q6" s="274" t="s">
        <v>141</v>
      </c>
      <c r="R6" s="274" t="s">
        <v>140</v>
      </c>
      <c r="S6" s="274" t="s">
        <v>141</v>
      </c>
      <c r="T6" s="278"/>
    </row>
    <row r="7" s="223" customFormat="1" ht="24" customHeight="1" spans="1:20">
      <c r="A7" s="263" t="s">
        <v>3</v>
      </c>
      <c r="B7" s="264"/>
      <c r="C7" s="264"/>
      <c r="D7" s="265"/>
      <c r="E7" s="264"/>
      <c r="F7" s="266">
        <f>SUM(F8:F8)</f>
        <v>0</v>
      </c>
      <c r="G7" s="266">
        <f t="shared" ref="F7:S7" si="0">SUM(G8:G8)</f>
        <v>0</v>
      </c>
      <c r="H7" s="266">
        <f t="shared" si="0"/>
        <v>0</v>
      </c>
      <c r="I7" s="266">
        <f t="shared" si="0"/>
        <v>0</v>
      </c>
      <c r="J7" s="266">
        <f t="shared" si="0"/>
        <v>0</v>
      </c>
      <c r="K7" s="266">
        <f t="shared" si="0"/>
        <v>1.17</v>
      </c>
      <c r="L7" s="266">
        <f t="shared" si="0"/>
        <v>0</v>
      </c>
      <c r="M7" s="266">
        <f t="shared" si="0"/>
        <v>0</v>
      </c>
      <c r="N7" s="266">
        <f t="shared" si="0"/>
        <v>0</v>
      </c>
      <c r="O7" s="266">
        <f t="shared" si="0"/>
        <v>0</v>
      </c>
      <c r="P7" s="266">
        <f t="shared" si="0"/>
        <v>0</v>
      </c>
      <c r="Q7" s="266">
        <f t="shared" si="0"/>
        <v>0</v>
      </c>
      <c r="R7" s="266">
        <f t="shared" si="0"/>
        <v>0</v>
      </c>
      <c r="S7" s="266">
        <f t="shared" si="0"/>
        <v>0</v>
      </c>
      <c r="T7" s="279"/>
    </row>
    <row r="8" s="223" customFormat="1" ht="25" customHeight="1" spans="1:20">
      <c r="A8" s="237">
        <v>120</v>
      </c>
      <c r="B8" s="238" t="s">
        <v>101</v>
      </c>
      <c r="C8" s="238" t="s">
        <v>102</v>
      </c>
      <c r="D8" s="238" t="s">
        <v>103</v>
      </c>
      <c r="E8" s="238" t="s">
        <v>91</v>
      </c>
      <c r="F8" s="267"/>
      <c r="G8" s="268"/>
      <c r="H8" s="269"/>
      <c r="I8" s="269"/>
      <c r="J8" s="269"/>
      <c r="K8" s="269">
        <v>1.17</v>
      </c>
      <c r="L8" s="275"/>
      <c r="M8" s="275"/>
      <c r="N8" s="275"/>
      <c r="O8" s="275"/>
      <c r="P8" s="275"/>
      <c r="Q8" s="275"/>
      <c r="R8" s="275"/>
      <c r="S8" s="275"/>
      <c r="T8" s="280"/>
    </row>
    <row r="9" s="223" customFormat="1" spans="1:19">
      <c r="A9" s="221"/>
      <c r="B9" s="221"/>
      <c r="C9" s="216"/>
      <c r="D9" s="254"/>
      <c r="E9" s="221"/>
      <c r="F9" s="221"/>
      <c r="G9" s="216"/>
      <c r="H9" s="216"/>
      <c r="I9" s="216"/>
      <c r="J9" s="216"/>
      <c r="K9" s="255"/>
      <c r="L9" s="217"/>
      <c r="M9" s="217"/>
      <c r="N9" s="217"/>
      <c r="O9" s="217"/>
      <c r="P9" s="217"/>
      <c r="Q9" s="217"/>
      <c r="R9" s="217"/>
      <c r="S9" s="217"/>
    </row>
    <row r="10" s="223" customFormat="1" spans="1:19">
      <c r="A10" s="221"/>
      <c r="B10" s="221"/>
      <c r="C10" s="216"/>
      <c r="D10" s="254"/>
      <c r="E10" s="221"/>
      <c r="F10" s="221"/>
      <c r="G10" s="216"/>
      <c r="H10" s="216"/>
      <c r="I10" s="216"/>
      <c r="J10" s="216"/>
      <c r="K10" s="255"/>
      <c r="L10" s="217"/>
      <c r="M10" s="217"/>
      <c r="N10" s="217"/>
      <c r="O10" s="217"/>
      <c r="P10" s="217"/>
      <c r="Q10" s="217"/>
      <c r="R10" s="217"/>
      <c r="S10" s="217"/>
    </row>
    <row r="11" s="223" customFormat="1" spans="1:19">
      <c r="A11" s="221"/>
      <c r="B11" s="221"/>
      <c r="C11" s="216"/>
      <c r="D11" s="254"/>
      <c r="E11" s="221"/>
      <c r="F11" s="221"/>
      <c r="G11" s="216"/>
      <c r="H11" s="216"/>
      <c r="I11" s="216"/>
      <c r="J11" s="216"/>
      <c r="K11" s="255"/>
      <c r="L11" s="217"/>
      <c r="M11" s="217"/>
      <c r="N11" s="217"/>
      <c r="O11" s="217"/>
      <c r="P11" s="217"/>
      <c r="Q11" s="217"/>
      <c r="R11" s="217"/>
      <c r="S11" s="217"/>
    </row>
    <row r="12" s="223" customFormat="1" spans="1:19">
      <c r="A12" s="221"/>
      <c r="B12" s="221"/>
      <c r="C12" s="216"/>
      <c r="D12" s="254"/>
      <c r="E12" s="221"/>
      <c r="F12" s="221"/>
      <c r="G12" s="216"/>
      <c r="H12" s="216"/>
      <c r="I12" s="216"/>
      <c r="J12" s="216"/>
      <c r="K12" s="255"/>
      <c r="L12" s="217"/>
      <c r="M12" s="217"/>
      <c r="N12" s="217"/>
      <c r="O12" s="217"/>
      <c r="P12" s="217"/>
      <c r="Q12" s="217"/>
      <c r="R12" s="217"/>
      <c r="S12" s="217"/>
    </row>
    <row r="13" s="223" customFormat="1" spans="1:19">
      <c r="A13" s="221"/>
      <c r="B13" s="221"/>
      <c r="C13" s="216"/>
      <c r="D13" s="254"/>
      <c r="E13" s="221"/>
      <c r="F13" s="221"/>
      <c r="G13" s="216"/>
      <c r="H13" s="216"/>
      <c r="I13" s="216"/>
      <c r="J13" s="216"/>
      <c r="K13" s="255"/>
      <c r="L13" s="217"/>
      <c r="M13" s="217"/>
      <c r="N13" s="217"/>
      <c r="O13" s="217"/>
      <c r="P13" s="217"/>
      <c r="Q13" s="217"/>
      <c r="R13" s="217"/>
      <c r="S13" s="217"/>
    </row>
    <row r="14" s="223" customFormat="1" spans="1:19">
      <c r="A14" s="221"/>
      <c r="B14" s="221"/>
      <c r="C14" s="216"/>
      <c r="D14" s="254"/>
      <c r="E14" s="221"/>
      <c r="F14" s="221"/>
      <c r="G14" s="216"/>
      <c r="H14" s="216"/>
      <c r="I14" s="216"/>
      <c r="J14" s="216"/>
      <c r="K14" s="255"/>
      <c r="L14" s="217"/>
      <c r="M14" s="217"/>
      <c r="N14" s="217"/>
      <c r="O14" s="217"/>
      <c r="P14" s="217"/>
      <c r="Q14" s="217"/>
      <c r="R14" s="217"/>
      <c r="S14" s="217"/>
    </row>
    <row r="15" s="223" customFormat="1" spans="1:19">
      <c r="A15" s="221"/>
      <c r="B15" s="221"/>
      <c r="C15" s="216"/>
      <c r="D15" s="254"/>
      <c r="E15" s="221"/>
      <c r="F15" s="221"/>
      <c r="G15" s="216"/>
      <c r="H15" s="216"/>
      <c r="I15" s="216"/>
      <c r="J15" s="216"/>
      <c r="K15" s="255"/>
      <c r="L15" s="217"/>
      <c r="M15" s="217"/>
      <c r="N15" s="217"/>
      <c r="O15" s="217"/>
      <c r="P15" s="217"/>
      <c r="Q15" s="217"/>
      <c r="R15" s="217"/>
      <c r="S15" s="217"/>
    </row>
    <row r="16" s="223" customFormat="1" spans="1:19">
      <c r="A16" s="221"/>
      <c r="B16" s="221"/>
      <c r="C16" s="216"/>
      <c r="D16" s="254"/>
      <c r="E16" s="221"/>
      <c r="F16" s="221"/>
      <c r="G16" s="216"/>
      <c r="H16" s="216"/>
      <c r="I16" s="216"/>
      <c r="J16" s="216"/>
      <c r="K16" s="255"/>
      <c r="L16" s="217"/>
      <c r="M16" s="217"/>
      <c r="N16" s="217"/>
      <c r="O16" s="217"/>
      <c r="P16" s="217"/>
      <c r="Q16" s="217"/>
      <c r="R16" s="217"/>
      <c r="S16" s="217"/>
    </row>
    <row r="17" s="223" customFormat="1" spans="1:19">
      <c r="A17" s="221"/>
      <c r="B17" s="221"/>
      <c r="C17" s="216"/>
      <c r="D17" s="254"/>
      <c r="E17" s="221"/>
      <c r="F17" s="221"/>
      <c r="G17" s="216"/>
      <c r="H17" s="216"/>
      <c r="I17" s="216"/>
      <c r="J17" s="216"/>
      <c r="K17" s="255"/>
      <c r="L17" s="217"/>
      <c r="M17" s="217"/>
      <c r="N17" s="217"/>
      <c r="O17" s="217"/>
      <c r="P17" s="217"/>
      <c r="Q17" s="217"/>
      <c r="R17" s="217"/>
      <c r="S17" s="217"/>
    </row>
    <row r="18" s="223" customFormat="1" spans="1:19">
      <c r="A18" s="221"/>
      <c r="B18" s="221"/>
      <c r="C18" s="216"/>
      <c r="D18" s="254"/>
      <c r="E18" s="221"/>
      <c r="F18" s="221"/>
      <c r="G18" s="216"/>
      <c r="H18" s="216"/>
      <c r="I18" s="216"/>
      <c r="J18" s="216"/>
      <c r="K18" s="255"/>
      <c r="L18" s="217"/>
      <c r="M18" s="217"/>
      <c r="N18" s="217"/>
      <c r="O18" s="217"/>
      <c r="P18" s="217"/>
      <c r="Q18" s="217"/>
      <c r="R18" s="217"/>
      <c r="S18" s="217"/>
    </row>
    <row r="19" s="223" customFormat="1" spans="1:19">
      <c r="A19" s="221"/>
      <c r="B19" s="221"/>
      <c r="C19" s="216"/>
      <c r="D19" s="254"/>
      <c r="E19" s="221"/>
      <c r="F19" s="221"/>
      <c r="G19" s="216"/>
      <c r="H19" s="216"/>
      <c r="I19" s="216"/>
      <c r="J19" s="216"/>
      <c r="K19" s="255"/>
      <c r="L19" s="217"/>
      <c r="M19" s="217"/>
      <c r="N19" s="217"/>
      <c r="O19" s="217"/>
      <c r="P19" s="217"/>
      <c r="Q19" s="217"/>
      <c r="R19" s="217"/>
      <c r="S19" s="217"/>
    </row>
    <row r="20" s="223" customFormat="1" spans="1:19">
      <c r="A20" s="221"/>
      <c r="B20" s="221"/>
      <c r="C20" s="216"/>
      <c r="D20" s="254"/>
      <c r="E20" s="221"/>
      <c r="F20" s="221"/>
      <c r="G20" s="216"/>
      <c r="H20" s="216"/>
      <c r="I20" s="216"/>
      <c r="J20" s="216"/>
      <c r="K20" s="255"/>
      <c r="L20" s="217"/>
      <c r="M20" s="217"/>
      <c r="N20" s="217"/>
      <c r="O20" s="217"/>
      <c r="P20" s="217"/>
      <c r="Q20" s="217"/>
      <c r="R20" s="217"/>
      <c r="S20" s="217"/>
    </row>
    <row r="21" s="223" customFormat="1" spans="1:19">
      <c r="A21" s="221"/>
      <c r="B21" s="221"/>
      <c r="C21" s="216"/>
      <c r="D21" s="254"/>
      <c r="E21" s="221"/>
      <c r="F21" s="221"/>
      <c r="G21" s="216"/>
      <c r="H21" s="216"/>
      <c r="I21" s="216"/>
      <c r="J21" s="216"/>
      <c r="K21" s="255"/>
      <c r="L21" s="217"/>
      <c r="M21" s="217"/>
      <c r="N21" s="217"/>
      <c r="O21" s="217"/>
      <c r="P21" s="217"/>
      <c r="Q21" s="217"/>
      <c r="R21" s="217"/>
      <c r="S21" s="217"/>
    </row>
    <row r="22" s="223" customFormat="1" spans="1:19">
      <c r="A22" s="221"/>
      <c r="B22" s="221"/>
      <c r="C22" s="216"/>
      <c r="D22" s="254"/>
      <c r="E22" s="221"/>
      <c r="F22" s="221"/>
      <c r="G22" s="216"/>
      <c r="H22" s="216"/>
      <c r="I22" s="216"/>
      <c r="J22" s="216"/>
      <c r="K22" s="255"/>
      <c r="L22" s="217"/>
      <c r="M22" s="217"/>
      <c r="N22" s="217"/>
      <c r="O22" s="217"/>
      <c r="P22" s="217"/>
      <c r="Q22" s="217"/>
      <c r="R22" s="217"/>
      <c r="S22" s="217"/>
    </row>
    <row r="23" s="223" customFormat="1" spans="1:19">
      <c r="A23" s="221"/>
      <c r="B23" s="221"/>
      <c r="C23" s="216"/>
      <c r="D23" s="254"/>
      <c r="E23" s="221"/>
      <c r="F23" s="221"/>
      <c r="G23" s="216"/>
      <c r="H23" s="216"/>
      <c r="I23" s="216"/>
      <c r="J23" s="216"/>
      <c r="K23" s="255"/>
      <c r="L23" s="217"/>
      <c r="M23" s="217"/>
      <c r="N23" s="217"/>
      <c r="O23" s="217"/>
      <c r="P23" s="217"/>
      <c r="Q23" s="217"/>
      <c r="R23" s="217"/>
      <c r="S23" s="217"/>
    </row>
    <row r="24" s="223" customFormat="1" spans="1:19">
      <c r="A24" s="221"/>
      <c r="B24" s="221"/>
      <c r="C24" s="216"/>
      <c r="D24" s="254"/>
      <c r="E24" s="221"/>
      <c r="F24" s="221"/>
      <c r="G24" s="216"/>
      <c r="H24" s="216"/>
      <c r="I24" s="216"/>
      <c r="J24" s="216"/>
      <c r="K24" s="255"/>
      <c r="L24" s="217"/>
      <c r="M24" s="217"/>
      <c r="N24" s="217"/>
      <c r="O24" s="217"/>
      <c r="P24" s="217"/>
      <c r="Q24" s="217"/>
      <c r="R24" s="217"/>
      <c r="S24" s="217"/>
    </row>
    <row r="25" s="223" customFormat="1" spans="1:19">
      <c r="A25" s="221"/>
      <c r="B25" s="221"/>
      <c r="C25" s="216"/>
      <c r="D25" s="254"/>
      <c r="E25" s="221"/>
      <c r="F25" s="221"/>
      <c r="G25" s="216"/>
      <c r="H25" s="216"/>
      <c r="I25" s="216"/>
      <c r="J25" s="216"/>
      <c r="K25" s="255"/>
      <c r="L25" s="217"/>
      <c r="M25" s="217"/>
      <c r="N25" s="217"/>
      <c r="O25" s="217"/>
      <c r="P25" s="217"/>
      <c r="Q25" s="217"/>
      <c r="R25" s="217"/>
      <c r="S25" s="217"/>
    </row>
    <row r="26" s="223" customFormat="1" spans="1:19">
      <c r="A26" s="221"/>
      <c r="B26" s="221"/>
      <c r="C26" s="216"/>
      <c r="D26" s="254"/>
      <c r="E26" s="221"/>
      <c r="F26" s="221"/>
      <c r="G26" s="216"/>
      <c r="H26" s="216"/>
      <c r="I26" s="216"/>
      <c r="J26" s="216"/>
      <c r="K26" s="255"/>
      <c r="L26" s="217"/>
      <c r="M26" s="217"/>
      <c r="N26" s="217"/>
      <c r="O26" s="217"/>
      <c r="P26" s="217"/>
      <c r="Q26" s="217"/>
      <c r="R26" s="217"/>
      <c r="S26" s="217"/>
    </row>
    <row r="27" s="223" customFormat="1" spans="1:19">
      <c r="A27" s="221"/>
      <c r="B27" s="221"/>
      <c r="C27" s="216"/>
      <c r="D27" s="254"/>
      <c r="E27" s="221"/>
      <c r="F27" s="221"/>
      <c r="G27" s="216"/>
      <c r="H27" s="216"/>
      <c r="I27" s="216"/>
      <c r="J27" s="216"/>
      <c r="K27" s="255"/>
      <c r="L27" s="217"/>
      <c r="M27" s="217"/>
      <c r="N27" s="217"/>
      <c r="O27" s="217"/>
      <c r="P27" s="217"/>
      <c r="Q27" s="217"/>
      <c r="R27" s="217"/>
      <c r="S27" s="217"/>
    </row>
    <row r="28" s="223" customFormat="1" spans="1:19">
      <c r="A28" s="221"/>
      <c r="B28" s="221"/>
      <c r="C28" s="216"/>
      <c r="D28" s="254"/>
      <c r="E28" s="221"/>
      <c r="F28" s="221"/>
      <c r="G28" s="216"/>
      <c r="H28" s="216"/>
      <c r="I28" s="216"/>
      <c r="J28" s="216"/>
      <c r="K28" s="255"/>
      <c r="L28" s="217"/>
      <c r="M28" s="217"/>
      <c r="N28" s="217"/>
      <c r="O28" s="217"/>
      <c r="P28" s="217"/>
      <c r="Q28" s="217"/>
      <c r="R28" s="217"/>
      <c r="S28" s="217"/>
    </row>
    <row r="29" s="223" customFormat="1" spans="1:19">
      <c r="A29" s="221"/>
      <c r="B29" s="221"/>
      <c r="C29" s="216"/>
      <c r="D29" s="254"/>
      <c r="E29" s="221"/>
      <c r="F29" s="221"/>
      <c r="G29" s="216"/>
      <c r="H29" s="216"/>
      <c r="I29" s="216"/>
      <c r="J29" s="216"/>
      <c r="K29" s="255"/>
      <c r="L29" s="217"/>
      <c r="M29" s="217"/>
      <c r="N29" s="217"/>
      <c r="O29" s="217"/>
      <c r="P29" s="217"/>
      <c r="Q29" s="217"/>
      <c r="R29" s="217"/>
      <c r="S29" s="217"/>
    </row>
    <row r="30" s="223" customFormat="1" spans="1:19">
      <c r="A30" s="221"/>
      <c r="B30" s="221"/>
      <c r="C30" s="216"/>
      <c r="D30" s="254"/>
      <c r="E30" s="221"/>
      <c r="F30" s="221"/>
      <c r="G30" s="216"/>
      <c r="H30" s="216"/>
      <c r="I30" s="216"/>
      <c r="J30" s="216"/>
      <c r="K30" s="255"/>
      <c r="L30" s="217"/>
      <c r="M30" s="217"/>
      <c r="N30" s="217"/>
      <c r="O30" s="217"/>
      <c r="P30" s="217"/>
      <c r="Q30" s="217"/>
      <c r="R30" s="217"/>
      <c r="S30" s="217"/>
    </row>
    <row r="31" s="223" customFormat="1" spans="1:19">
      <c r="A31" s="221"/>
      <c r="B31" s="221"/>
      <c r="C31" s="216"/>
      <c r="D31" s="254"/>
      <c r="E31" s="221"/>
      <c r="F31" s="221"/>
      <c r="G31" s="216"/>
      <c r="H31" s="216"/>
      <c r="I31" s="216"/>
      <c r="J31" s="216"/>
      <c r="K31" s="255"/>
      <c r="L31" s="217"/>
      <c r="M31" s="217"/>
      <c r="N31" s="217"/>
      <c r="O31" s="217"/>
      <c r="P31" s="217"/>
      <c r="Q31" s="217"/>
      <c r="R31" s="217"/>
      <c r="S31" s="217"/>
    </row>
    <row r="32" s="223" customFormat="1" spans="1:19">
      <c r="A32" s="221"/>
      <c r="B32" s="221"/>
      <c r="C32" s="216"/>
      <c r="D32" s="254"/>
      <c r="E32" s="221"/>
      <c r="F32" s="221"/>
      <c r="G32" s="216"/>
      <c r="H32" s="216"/>
      <c r="I32" s="216"/>
      <c r="J32" s="216"/>
      <c r="K32" s="255"/>
      <c r="L32" s="217"/>
      <c r="M32" s="217"/>
      <c r="N32" s="217"/>
      <c r="O32" s="217"/>
      <c r="P32" s="217"/>
      <c r="Q32" s="217"/>
      <c r="R32" s="217"/>
      <c r="S32" s="217"/>
    </row>
    <row r="33" s="223" customFormat="1" spans="1:19">
      <c r="A33" s="221"/>
      <c r="B33" s="221"/>
      <c r="C33" s="216"/>
      <c r="D33" s="254"/>
      <c r="E33" s="221"/>
      <c r="F33" s="221"/>
      <c r="G33" s="216"/>
      <c r="H33" s="216"/>
      <c r="I33" s="216"/>
      <c r="J33" s="216"/>
      <c r="K33" s="255"/>
      <c r="L33" s="217"/>
      <c r="M33" s="217"/>
      <c r="N33" s="217"/>
      <c r="O33" s="217"/>
      <c r="P33" s="217"/>
      <c r="Q33" s="217"/>
      <c r="R33" s="217"/>
      <c r="S33" s="217"/>
    </row>
    <row r="34" s="223" customFormat="1" spans="1:19">
      <c r="A34" s="221"/>
      <c r="B34" s="221"/>
      <c r="C34" s="216"/>
      <c r="D34" s="254"/>
      <c r="E34" s="221"/>
      <c r="F34" s="221"/>
      <c r="G34" s="216"/>
      <c r="H34" s="216"/>
      <c r="I34" s="216"/>
      <c r="J34" s="216"/>
      <c r="K34" s="255"/>
      <c r="L34" s="217"/>
      <c r="M34" s="217"/>
      <c r="N34" s="217"/>
      <c r="O34" s="217"/>
      <c r="P34" s="217"/>
      <c r="Q34" s="217"/>
      <c r="R34" s="217"/>
      <c r="S34" s="217"/>
    </row>
    <row r="35" s="223" customFormat="1" spans="1:19">
      <c r="A35" s="221"/>
      <c r="B35" s="221"/>
      <c r="C35" s="216"/>
      <c r="D35" s="254"/>
      <c r="E35" s="221"/>
      <c r="F35" s="221"/>
      <c r="G35" s="216"/>
      <c r="H35" s="216"/>
      <c r="I35" s="216"/>
      <c r="J35" s="216"/>
      <c r="K35" s="255"/>
      <c r="L35" s="217"/>
      <c r="M35" s="217"/>
      <c r="N35" s="217"/>
      <c r="O35" s="217"/>
      <c r="P35" s="217"/>
      <c r="Q35" s="217"/>
      <c r="R35" s="217"/>
      <c r="S35" s="217"/>
    </row>
    <row r="36" s="223" customFormat="1" spans="1:19">
      <c r="A36" s="221"/>
      <c r="B36" s="221"/>
      <c r="C36" s="216"/>
      <c r="D36" s="254"/>
      <c r="E36" s="221"/>
      <c r="F36" s="221"/>
      <c r="G36" s="216"/>
      <c r="H36" s="216"/>
      <c r="I36" s="216"/>
      <c r="J36" s="216"/>
      <c r="K36" s="255"/>
      <c r="L36" s="217"/>
      <c r="M36" s="217"/>
      <c r="N36" s="217"/>
      <c r="O36" s="217"/>
      <c r="P36" s="217"/>
      <c r="Q36" s="217"/>
      <c r="R36" s="217"/>
      <c r="S36" s="217"/>
    </row>
    <row r="37" s="223" customFormat="1" spans="1:19">
      <c r="A37" s="221"/>
      <c r="B37" s="221"/>
      <c r="C37" s="216"/>
      <c r="D37" s="254"/>
      <c r="E37" s="221"/>
      <c r="F37" s="221"/>
      <c r="G37" s="216"/>
      <c r="H37" s="216"/>
      <c r="I37" s="216"/>
      <c r="J37" s="216"/>
      <c r="K37" s="255"/>
      <c r="L37" s="217"/>
      <c r="M37" s="217"/>
      <c r="N37" s="217"/>
      <c r="O37" s="217"/>
      <c r="P37" s="217"/>
      <c r="Q37" s="217"/>
      <c r="R37" s="217"/>
      <c r="S37" s="217"/>
    </row>
    <row r="38" s="223" customFormat="1" spans="1:19">
      <c r="A38" s="221"/>
      <c r="B38" s="221"/>
      <c r="C38" s="216"/>
      <c r="D38" s="254"/>
      <c r="E38" s="221"/>
      <c r="F38" s="221"/>
      <c r="G38" s="216"/>
      <c r="H38" s="216"/>
      <c r="I38" s="216"/>
      <c r="J38" s="216"/>
      <c r="K38" s="255"/>
      <c r="L38" s="217"/>
      <c r="M38" s="217"/>
      <c r="N38" s="217"/>
      <c r="O38" s="217"/>
      <c r="P38" s="217"/>
      <c r="Q38" s="217"/>
      <c r="R38" s="217"/>
      <c r="S38" s="217"/>
    </row>
    <row r="39" s="223" customFormat="1" spans="1:19">
      <c r="A39" s="221"/>
      <c r="B39" s="221"/>
      <c r="C39" s="216"/>
      <c r="D39" s="254"/>
      <c r="E39" s="221"/>
      <c r="F39" s="221"/>
      <c r="G39" s="216"/>
      <c r="H39" s="216"/>
      <c r="I39" s="216"/>
      <c r="J39" s="216"/>
      <c r="K39" s="255"/>
      <c r="L39" s="217"/>
      <c r="M39" s="217"/>
      <c r="N39" s="217"/>
      <c r="O39" s="217"/>
      <c r="P39" s="217"/>
      <c r="Q39" s="217"/>
      <c r="R39" s="217"/>
      <c r="S39" s="217"/>
    </row>
    <row r="40" s="223" customFormat="1" spans="1:19">
      <c r="A40" s="221"/>
      <c r="B40" s="221"/>
      <c r="C40" s="216"/>
      <c r="D40" s="254"/>
      <c r="E40" s="221"/>
      <c r="F40" s="221"/>
      <c r="G40" s="216"/>
      <c r="H40" s="216"/>
      <c r="I40" s="216"/>
      <c r="J40" s="216"/>
      <c r="K40" s="255"/>
      <c r="L40" s="217"/>
      <c r="M40" s="217"/>
      <c r="N40" s="217"/>
      <c r="O40" s="217"/>
      <c r="P40" s="217"/>
      <c r="Q40" s="217"/>
      <c r="R40" s="217"/>
      <c r="S40" s="217"/>
    </row>
    <row r="41" s="223" customFormat="1" spans="1:19">
      <c r="A41" s="221"/>
      <c r="B41" s="221"/>
      <c r="C41" s="216"/>
      <c r="D41" s="254"/>
      <c r="E41" s="221"/>
      <c r="F41" s="221"/>
      <c r="G41" s="216"/>
      <c r="H41" s="216"/>
      <c r="I41" s="216"/>
      <c r="J41" s="216"/>
      <c r="K41" s="255"/>
      <c r="L41" s="217"/>
      <c r="M41" s="217"/>
      <c r="N41" s="217"/>
      <c r="O41" s="217"/>
      <c r="P41" s="217"/>
      <c r="Q41" s="217"/>
      <c r="R41" s="217"/>
      <c r="S41" s="217"/>
    </row>
    <row r="42" s="223" customFormat="1" spans="1:19">
      <c r="A42" s="221"/>
      <c r="B42" s="221"/>
      <c r="C42" s="216"/>
      <c r="D42" s="254"/>
      <c r="E42" s="221"/>
      <c r="F42" s="221"/>
      <c r="G42" s="216"/>
      <c r="H42" s="216"/>
      <c r="I42" s="216"/>
      <c r="J42" s="216"/>
      <c r="K42" s="255"/>
      <c r="L42" s="217"/>
      <c r="M42" s="217"/>
      <c r="N42" s="217"/>
      <c r="O42" s="217"/>
      <c r="P42" s="217"/>
      <c r="Q42" s="217"/>
      <c r="R42" s="217"/>
      <c r="S42" s="217"/>
    </row>
    <row r="43" s="223" customFormat="1" spans="1:19">
      <c r="A43" s="221"/>
      <c r="B43" s="221"/>
      <c r="C43" s="216"/>
      <c r="D43" s="254"/>
      <c r="E43" s="221"/>
      <c r="F43" s="221"/>
      <c r="G43" s="216"/>
      <c r="H43" s="216"/>
      <c r="I43" s="216"/>
      <c r="J43" s="216"/>
      <c r="K43" s="255"/>
      <c r="L43" s="217"/>
      <c r="M43" s="217"/>
      <c r="N43" s="217"/>
      <c r="O43" s="217"/>
      <c r="P43" s="217"/>
      <c r="Q43" s="217"/>
      <c r="R43" s="217"/>
      <c r="S43" s="217"/>
    </row>
    <row r="44" s="223" customFormat="1" spans="1:19">
      <c r="A44" s="221"/>
      <c r="B44" s="221"/>
      <c r="C44" s="216"/>
      <c r="D44" s="254"/>
      <c r="E44" s="221"/>
      <c r="F44" s="221"/>
      <c r="G44" s="216"/>
      <c r="H44" s="216"/>
      <c r="I44" s="216"/>
      <c r="J44" s="216"/>
      <c r="K44" s="255"/>
      <c r="L44" s="217"/>
      <c r="M44" s="217"/>
      <c r="N44" s="217"/>
      <c r="O44" s="217"/>
      <c r="P44" s="217"/>
      <c r="Q44" s="217"/>
      <c r="R44" s="217"/>
      <c r="S44" s="217"/>
    </row>
    <row r="45" s="223" customFormat="1" spans="1:19">
      <c r="A45" s="221"/>
      <c r="B45" s="221"/>
      <c r="C45" s="216"/>
      <c r="D45" s="254"/>
      <c r="E45" s="221"/>
      <c r="F45" s="221"/>
      <c r="G45" s="216"/>
      <c r="H45" s="216"/>
      <c r="I45" s="216"/>
      <c r="J45" s="216"/>
      <c r="K45" s="255"/>
      <c r="L45" s="217"/>
      <c r="M45" s="217"/>
      <c r="N45" s="217"/>
      <c r="O45" s="217"/>
      <c r="P45" s="217"/>
      <c r="Q45" s="217"/>
      <c r="R45" s="217"/>
      <c r="S45" s="217"/>
    </row>
    <row r="46" s="223" customFormat="1" spans="1:19">
      <c r="A46" s="221"/>
      <c r="B46" s="221"/>
      <c r="C46" s="216"/>
      <c r="D46" s="254"/>
      <c r="E46" s="221"/>
      <c r="F46" s="221"/>
      <c r="G46" s="216"/>
      <c r="H46" s="216"/>
      <c r="I46" s="216"/>
      <c r="J46" s="216"/>
      <c r="K46" s="255"/>
      <c r="L46" s="217"/>
      <c r="M46" s="217"/>
      <c r="N46" s="217"/>
      <c r="O46" s="217"/>
      <c r="P46" s="217"/>
      <c r="Q46" s="217"/>
      <c r="R46" s="217"/>
      <c r="S46" s="217"/>
    </row>
    <row r="47" s="223" customFormat="1" spans="1:19">
      <c r="A47" s="221"/>
      <c r="B47" s="221"/>
      <c r="C47" s="216"/>
      <c r="D47" s="254"/>
      <c r="E47" s="221"/>
      <c r="F47" s="221"/>
      <c r="G47" s="216"/>
      <c r="H47" s="216"/>
      <c r="I47" s="216"/>
      <c r="J47" s="216"/>
      <c r="K47" s="255"/>
      <c r="L47" s="217"/>
      <c r="M47" s="217"/>
      <c r="N47" s="217"/>
      <c r="O47" s="217"/>
      <c r="P47" s="217"/>
      <c r="Q47" s="217"/>
      <c r="R47" s="217"/>
      <c r="S47" s="217"/>
    </row>
    <row r="48" s="223" customFormat="1" spans="1:19">
      <c r="A48" s="221"/>
      <c r="B48" s="221"/>
      <c r="C48" s="216"/>
      <c r="D48" s="254"/>
      <c r="E48" s="221"/>
      <c r="F48" s="221"/>
      <c r="G48" s="216"/>
      <c r="H48" s="216"/>
      <c r="I48" s="216"/>
      <c r="J48" s="216"/>
      <c r="K48" s="255"/>
      <c r="L48" s="217"/>
      <c r="M48" s="217"/>
      <c r="N48" s="217"/>
      <c r="O48" s="217"/>
      <c r="P48" s="217"/>
      <c r="Q48" s="217"/>
      <c r="R48" s="217"/>
      <c r="S48" s="217"/>
    </row>
    <row r="49" s="223" customFormat="1" spans="1:19">
      <c r="A49" s="221"/>
      <c r="B49" s="221"/>
      <c r="C49" s="216"/>
      <c r="D49" s="254"/>
      <c r="E49" s="221"/>
      <c r="F49" s="221"/>
      <c r="G49" s="216"/>
      <c r="H49" s="216"/>
      <c r="I49" s="216"/>
      <c r="J49" s="216"/>
      <c r="K49" s="255"/>
      <c r="L49" s="217"/>
      <c r="M49" s="217"/>
      <c r="N49" s="217"/>
      <c r="O49" s="217"/>
      <c r="P49" s="217"/>
      <c r="Q49" s="217"/>
      <c r="R49" s="217"/>
      <c r="S49" s="217"/>
    </row>
    <row r="50" s="223" customFormat="1" spans="1:19">
      <c r="A50" s="221"/>
      <c r="B50" s="221"/>
      <c r="C50" s="216"/>
      <c r="D50" s="254"/>
      <c r="E50" s="221"/>
      <c r="F50" s="221"/>
      <c r="G50" s="216"/>
      <c r="H50" s="216"/>
      <c r="I50" s="216"/>
      <c r="J50" s="216"/>
      <c r="K50" s="255"/>
      <c r="L50" s="217"/>
      <c r="M50" s="217"/>
      <c r="N50" s="217"/>
      <c r="O50" s="217"/>
      <c r="P50" s="217"/>
      <c r="Q50" s="217"/>
      <c r="R50" s="217"/>
      <c r="S50" s="217"/>
    </row>
    <row r="51" s="223" customFormat="1" spans="1:19">
      <c r="A51" s="221"/>
      <c r="B51" s="221"/>
      <c r="C51" s="216"/>
      <c r="D51" s="254"/>
      <c r="E51" s="221"/>
      <c r="F51" s="221"/>
      <c r="G51" s="216"/>
      <c r="H51" s="216"/>
      <c r="I51" s="216"/>
      <c r="J51" s="216"/>
      <c r="K51" s="255"/>
      <c r="L51" s="217"/>
      <c r="M51" s="217"/>
      <c r="N51" s="217"/>
      <c r="O51" s="217"/>
      <c r="P51" s="217"/>
      <c r="Q51" s="217"/>
      <c r="R51" s="217"/>
      <c r="S51" s="217"/>
    </row>
    <row r="52" s="223" customFormat="1" spans="1:19">
      <c r="A52" s="221"/>
      <c r="B52" s="221"/>
      <c r="C52" s="216"/>
      <c r="D52" s="254"/>
      <c r="E52" s="221"/>
      <c r="F52" s="221"/>
      <c r="G52" s="216"/>
      <c r="H52" s="216"/>
      <c r="I52" s="216"/>
      <c r="J52" s="216"/>
      <c r="K52" s="255"/>
      <c r="L52" s="217"/>
      <c r="M52" s="217"/>
      <c r="N52" s="217"/>
      <c r="O52" s="217"/>
      <c r="P52" s="217"/>
      <c r="Q52" s="217"/>
      <c r="R52" s="217"/>
      <c r="S52" s="217"/>
    </row>
    <row r="53" s="223" customFormat="1" spans="1:19">
      <c r="A53" s="221"/>
      <c r="B53" s="221"/>
      <c r="C53" s="216"/>
      <c r="D53" s="254"/>
      <c r="E53" s="221"/>
      <c r="F53" s="221"/>
      <c r="G53" s="216"/>
      <c r="H53" s="216"/>
      <c r="I53" s="216"/>
      <c r="J53" s="216"/>
      <c r="K53" s="255"/>
      <c r="L53" s="217"/>
      <c r="M53" s="217"/>
      <c r="N53" s="217"/>
      <c r="O53" s="217"/>
      <c r="P53" s="217"/>
      <c r="Q53" s="217"/>
      <c r="R53" s="217"/>
      <c r="S53" s="217"/>
    </row>
    <row r="54" s="223" customFormat="1" spans="1:19">
      <c r="A54" s="221"/>
      <c r="B54" s="221"/>
      <c r="C54" s="216"/>
      <c r="D54" s="254"/>
      <c r="E54" s="221"/>
      <c r="F54" s="221"/>
      <c r="G54" s="216"/>
      <c r="H54" s="216"/>
      <c r="I54" s="216"/>
      <c r="J54" s="216"/>
      <c r="K54" s="255"/>
      <c r="L54" s="217"/>
      <c r="M54" s="217"/>
      <c r="N54" s="217"/>
      <c r="O54" s="217"/>
      <c r="P54" s="217"/>
      <c r="Q54" s="217"/>
      <c r="R54" s="217"/>
      <c r="S54" s="217"/>
    </row>
    <row r="55" s="223" customFormat="1" spans="1:19">
      <c r="A55" s="221"/>
      <c r="B55" s="221"/>
      <c r="C55" s="216"/>
      <c r="D55" s="254"/>
      <c r="E55" s="221"/>
      <c r="F55" s="221"/>
      <c r="G55" s="216"/>
      <c r="H55" s="216"/>
      <c r="I55" s="216"/>
      <c r="J55" s="216"/>
      <c r="K55" s="255"/>
      <c r="L55" s="217"/>
      <c r="M55" s="217"/>
      <c r="N55" s="217"/>
      <c r="O55" s="217"/>
      <c r="P55" s="217"/>
      <c r="Q55" s="217"/>
      <c r="R55" s="217"/>
      <c r="S55" s="217"/>
    </row>
    <row r="56" s="223" customFormat="1" spans="1:19">
      <c r="A56" s="221"/>
      <c r="B56" s="221"/>
      <c r="C56" s="216"/>
      <c r="D56" s="254"/>
      <c r="E56" s="221"/>
      <c r="F56" s="221"/>
      <c r="G56" s="216"/>
      <c r="H56" s="216"/>
      <c r="I56" s="216"/>
      <c r="J56" s="216"/>
      <c r="K56" s="255"/>
      <c r="L56" s="217"/>
      <c r="M56" s="217"/>
      <c r="N56" s="217"/>
      <c r="O56" s="217"/>
      <c r="P56" s="217"/>
      <c r="Q56" s="217"/>
      <c r="R56" s="217"/>
      <c r="S56" s="217"/>
    </row>
    <row r="57" s="223" customFormat="1" spans="1:19">
      <c r="A57" s="221"/>
      <c r="B57" s="221"/>
      <c r="C57" s="216"/>
      <c r="D57" s="254"/>
      <c r="E57" s="221"/>
      <c r="F57" s="221"/>
      <c r="G57" s="216"/>
      <c r="H57" s="216"/>
      <c r="I57" s="216"/>
      <c r="J57" s="216"/>
      <c r="K57" s="255"/>
      <c r="L57" s="217"/>
      <c r="M57" s="217"/>
      <c r="N57" s="217"/>
      <c r="O57" s="217"/>
      <c r="P57" s="217"/>
      <c r="Q57" s="217"/>
      <c r="R57" s="217"/>
      <c r="S57" s="217"/>
    </row>
    <row r="58" s="223" customFormat="1" spans="1:19">
      <c r="A58" s="221"/>
      <c r="B58" s="221"/>
      <c r="C58" s="216"/>
      <c r="D58" s="254"/>
      <c r="E58" s="221"/>
      <c r="F58" s="221"/>
      <c r="G58" s="216"/>
      <c r="H58" s="216"/>
      <c r="I58" s="216"/>
      <c r="J58" s="216"/>
      <c r="K58" s="255"/>
      <c r="L58" s="217"/>
      <c r="M58" s="217"/>
      <c r="N58" s="217"/>
      <c r="O58" s="217"/>
      <c r="P58" s="217"/>
      <c r="Q58" s="217"/>
      <c r="R58" s="217"/>
      <c r="S58" s="217"/>
    </row>
    <row r="59" s="223" customFormat="1" spans="1:19">
      <c r="A59" s="221"/>
      <c r="B59" s="221"/>
      <c r="C59" s="216"/>
      <c r="D59" s="254"/>
      <c r="E59" s="221"/>
      <c r="F59" s="221"/>
      <c r="G59" s="216"/>
      <c r="H59" s="216"/>
      <c r="I59" s="216"/>
      <c r="J59" s="216"/>
      <c r="K59" s="255"/>
      <c r="L59" s="217"/>
      <c r="M59" s="217"/>
      <c r="N59" s="217"/>
      <c r="O59" s="217"/>
      <c r="P59" s="217"/>
      <c r="Q59" s="217"/>
      <c r="R59" s="217"/>
      <c r="S59" s="217"/>
    </row>
    <row r="60" s="223" customFormat="1" spans="1:19">
      <c r="A60" s="221"/>
      <c r="B60" s="221"/>
      <c r="C60" s="216"/>
      <c r="D60" s="254"/>
      <c r="E60" s="221"/>
      <c r="F60" s="221"/>
      <c r="G60" s="216"/>
      <c r="H60" s="216"/>
      <c r="I60" s="216"/>
      <c r="J60" s="216"/>
      <c r="K60" s="255"/>
      <c r="L60" s="217"/>
      <c r="M60" s="217"/>
      <c r="N60" s="217"/>
      <c r="O60" s="217"/>
      <c r="P60" s="217"/>
      <c r="Q60" s="217"/>
      <c r="R60" s="217"/>
      <c r="S60" s="217"/>
    </row>
    <row r="61" s="223" customFormat="1" spans="1:19">
      <c r="A61" s="221"/>
      <c r="B61" s="221"/>
      <c r="C61" s="216"/>
      <c r="D61" s="254"/>
      <c r="E61" s="221"/>
      <c r="F61" s="221"/>
      <c r="G61" s="216"/>
      <c r="H61" s="216"/>
      <c r="I61" s="216"/>
      <c r="J61" s="216"/>
      <c r="K61" s="255"/>
      <c r="L61" s="217"/>
      <c r="M61" s="217"/>
      <c r="N61" s="217"/>
      <c r="O61" s="217"/>
      <c r="P61" s="217"/>
      <c r="Q61" s="217"/>
      <c r="R61" s="217"/>
      <c r="S61" s="217"/>
    </row>
    <row r="62" s="223" customFormat="1" spans="1:19">
      <c r="A62" s="221"/>
      <c r="B62" s="221"/>
      <c r="C62" s="216"/>
      <c r="D62" s="254"/>
      <c r="E62" s="221"/>
      <c r="F62" s="221"/>
      <c r="G62" s="216"/>
      <c r="H62" s="216"/>
      <c r="I62" s="216"/>
      <c r="J62" s="216"/>
      <c r="K62" s="255"/>
      <c r="L62" s="217"/>
      <c r="M62" s="217"/>
      <c r="N62" s="217"/>
      <c r="O62" s="217"/>
      <c r="P62" s="217"/>
      <c r="Q62" s="217"/>
      <c r="R62" s="217"/>
      <c r="S62" s="217"/>
    </row>
    <row r="63" s="223" customFormat="1" spans="1:19">
      <c r="A63" s="221"/>
      <c r="B63" s="221"/>
      <c r="C63" s="216"/>
      <c r="D63" s="254"/>
      <c r="E63" s="221"/>
      <c r="F63" s="221"/>
      <c r="G63" s="216"/>
      <c r="H63" s="216"/>
      <c r="I63" s="216"/>
      <c r="J63" s="216"/>
      <c r="K63" s="255"/>
      <c r="L63" s="217"/>
      <c r="M63" s="217"/>
      <c r="N63" s="217"/>
      <c r="O63" s="217"/>
      <c r="P63" s="217"/>
      <c r="Q63" s="217"/>
      <c r="R63" s="217"/>
      <c r="S63" s="217"/>
    </row>
    <row r="64" s="223" customFormat="1" spans="1:19">
      <c r="A64" s="221"/>
      <c r="B64" s="221"/>
      <c r="C64" s="216"/>
      <c r="D64" s="254"/>
      <c r="E64" s="221"/>
      <c r="F64" s="221"/>
      <c r="G64" s="216"/>
      <c r="H64" s="216"/>
      <c r="I64" s="216"/>
      <c r="J64" s="216"/>
      <c r="K64" s="255"/>
      <c r="L64" s="217"/>
      <c r="M64" s="217"/>
      <c r="N64" s="217"/>
      <c r="O64" s="217"/>
      <c r="P64" s="217"/>
      <c r="Q64" s="217"/>
      <c r="R64" s="217"/>
      <c r="S64" s="217"/>
    </row>
    <row r="65" s="223" customFormat="1" spans="1:19">
      <c r="A65" s="221"/>
      <c r="B65" s="221"/>
      <c r="C65" s="216"/>
      <c r="D65" s="254"/>
      <c r="E65" s="221"/>
      <c r="F65" s="221"/>
      <c r="G65" s="216"/>
      <c r="H65" s="216"/>
      <c r="I65" s="216"/>
      <c r="J65" s="216"/>
      <c r="K65" s="255"/>
      <c r="L65" s="217"/>
      <c r="M65" s="217"/>
      <c r="N65" s="217"/>
      <c r="O65" s="217"/>
      <c r="P65" s="217"/>
      <c r="Q65" s="217"/>
      <c r="R65" s="217"/>
      <c r="S65" s="217"/>
    </row>
    <row r="66" s="223" customFormat="1" spans="1:19">
      <c r="A66" s="221"/>
      <c r="B66" s="221"/>
      <c r="C66" s="216"/>
      <c r="D66" s="254"/>
      <c r="E66" s="221"/>
      <c r="F66" s="221"/>
      <c r="G66" s="216"/>
      <c r="H66" s="216"/>
      <c r="I66" s="216"/>
      <c r="J66" s="216"/>
      <c r="K66" s="255"/>
      <c r="L66" s="217"/>
      <c r="M66" s="217"/>
      <c r="N66" s="217"/>
      <c r="O66" s="217"/>
      <c r="P66" s="217"/>
      <c r="Q66" s="217"/>
      <c r="R66" s="217"/>
      <c r="S66" s="217"/>
    </row>
    <row r="67" s="223" customFormat="1" spans="1:19">
      <c r="A67" s="221"/>
      <c r="B67" s="221"/>
      <c r="C67" s="216"/>
      <c r="D67" s="254"/>
      <c r="E67" s="221"/>
      <c r="F67" s="221"/>
      <c r="G67" s="216"/>
      <c r="H67" s="216"/>
      <c r="I67" s="216"/>
      <c r="J67" s="216"/>
      <c r="K67" s="255"/>
      <c r="L67" s="217"/>
      <c r="M67" s="217"/>
      <c r="N67" s="217"/>
      <c r="O67" s="217"/>
      <c r="P67" s="217"/>
      <c r="Q67" s="217"/>
      <c r="R67" s="217"/>
      <c r="S67" s="217"/>
    </row>
    <row r="68" s="223" customFormat="1" spans="1:19">
      <c r="A68" s="221"/>
      <c r="B68" s="221"/>
      <c r="C68" s="216"/>
      <c r="D68" s="254"/>
      <c r="E68" s="221"/>
      <c r="F68" s="221"/>
      <c r="G68" s="216"/>
      <c r="H68" s="216"/>
      <c r="I68" s="216"/>
      <c r="J68" s="216"/>
      <c r="K68" s="255"/>
      <c r="L68" s="217"/>
      <c r="M68" s="217"/>
      <c r="N68" s="217"/>
      <c r="O68" s="217"/>
      <c r="P68" s="217"/>
      <c r="Q68" s="217"/>
      <c r="R68" s="217"/>
      <c r="S68" s="217"/>
    </row>
    <row r="69" s="223" customFormat="1" spans="1:19">
      <c r="A69" s="221"/>
      <c r="B69" s="221"/>
      <c r="C69" s="216"/>
      <c r="D69" s="254"/>
      <c r="E69" s="221"/>
      <c r="F69" s="221"/>
      <c r="G69" s="216"/>
      <c r="H69" s="216"/>
      <c r="I69" s="216"/>
      <c r="J69" s="216"/>
      <c r="K69" s="255"/>
      <c r="L69" s="217"/>
      <c r="M69" s="217"/>
      <c r="N69" s="217"/>
      <c r="O69" s="217"/>
      <c r="P69" s="217"/>
      <c r="Q69" s="217"/>
      <c r="R69" s="217"/>
      <c r="S69" s="217"/>
    </row>
    <row r="70" s="223" customFormat="1" spans="1:19">
      <c r="A70" s="221"/>
      <c r="B70" s="221"/>
      <c r="C70" s="216"/>
      <c r="D70" s="254"/>
      <c r="E70" s="221"/>
      <c r="F70" s="221"/>
      <c r="G70" s="216"/>
      <c r="H70" s="216"/>
      <c r="I70" s="216"/>
      <c r="J70" s="216"/>
      <c r="K70" s="255"/>
      <c r="L70" s="217"/>
      <c r="M70" s="217"/>
      <c r="N70" s="217"/>
      <c r="O70" s="217"/>
      <c r="P70" s="217"/>
      <c r="Q70" s="217"/>
      <c r="R70" s="217"/>
      <c r="S70" s="217"/>
    </row>
    <row r="71" s="223" customFormat="1" spans="1:19">
      <c r="A71" s="221"/>
      <c r="B71" s="221"/>
      <c r="C71" s="216"/>
      <c r="D71" s="254"/>
      <c r="E71" s="221"/>
      <c r="F71" s="221"/>
      <c r="G71" s="216"/>
      <c r="H71" s="216"/>
      <c r="I71" s="216"/>
      <c r="J71" s="216"/>
      <c r="K71" s="255"/>
      <c r="L71" s="217"/>
      <c r="M71" s="217"/>
      <c r="N71" s="217"/>
      <c r="O71" s="217"/>
      <c r="P71" s="217"/>
      <c r="Q71" s="217"/>
      <c r="R71" s="217"/>
      <c r="S71" s="217"/>
    </row>
    <row r="72" s="223" customFormat="1" spans="1:19">
      <c r="A72" s="221"/>
      <c r="B72" s="221"/>
      <c r="C72" s="216"/>
      <c r="D72" s="254"/>
      <c r="E72" s="221"/>
      <c r="F72" s="221"/>
      <c r="G72" s="216"/>
      <c r="H72" s="216"/>
      <c r="I72" s="216"/>
      <c r="J72" s="216"/>
      <c r="K72" s="255"/>
      <c r="L72" s="217"/>
      <c r="M72" s="217"/>
      <c r="N72" s="217"/>
      <c r="O72" s="217"/>
      <c r="P72" s="217"/>
      <c r="Q72" s="217"/>
      <c r="R72" s="217"/>
      <c r="S72" s="217"/>
    </row>
    <row r="73" s="223" customFormat="1" spans="1:19">
      <c r="A73" s="221"/>
      <c r="B73" s="221"/>
      <c r="C73" s="216"/>
      <c r="D73" s="254"/>
      <c r="E73" s="221"/>
      <c r="F73" s="221"/>
      <c r="G73" s="216"/>
      <c r="H73" s="216"/>
      <c r="I73" s="216"/>
      <c r="J73" s="216"/>
      <c r="K73" s="255"/>
      <c r="L73" s="217"/>
      <c r="M73" s="217"/>
      <c r="N73" s="217"/>
      <c r="O73" s="217"/>
      <c r="P73" s="217"/>
      <c r="Q73" s="217"/>
      <c r="R73" s="217"/>
      <c r="S73" s="217"/>
    </row>
    <row r="74" s="223" customFormat="1" spans="1:19">
      <c r="A74" s="221"/>
      <c r="B74" s="221"/>
      <c r="C74" s="216"/>
      <c r="D74" s="254"/>
      <c r="E74" s="221"/>
      <c r="F74" s="221"/>
      <c r="G74" s="216"/>
      <c r="H74" s="216"/>
      <c r="I74" s="216"/>
      <c r="J74" s="216"/>
      <c r="K74" s="255"/>
      <c r="L74" s="217"/>
      <c r="M74" s="217"/>
      <c r="N74" s="217"/>
      <c r="O74" s="217"/>
      <c r="P74" s="217"/>
      <c r="Q74" s="217"/>
      <c r="R74" s="217"/>
      <c r="S74" s="217"/>
    </row>
    <row r="75" s="223" customFormat="1" spans="1:19">
      <c r="A75" s="221"/>
      <c r="B75" s="221"/>
      <c r="C75" s="216"/>
      <c r="D75" s="254"/>
      <c r="E75" s="221"/>
      <c r="F75" s="221"/>
      <c r="G75" s="216"/>
      <c r="H75" s="216"/>
      <c r="I75" s="216"/>
      <c r="J75" s="216"/>
      <c r="K75" s="255"/>
      <c r="L75" s="217"/>
      <c r="M75" s="217"/>
      <c r="N75" s="217"/>
      <c r="O75" s="217"/>
      <c r="P75" s="217"/>
      <c r="Q75" s="217"/>
      <c r="R75" s="217"/>
      <c r="S75" s="217"/>
    </row>
    <row r="76" s="223" customFormat="1" spans="1:19">
      <c r="A76" s="221"/>
      <c r="B76" s="221"/>
      <c r="C76" s="216"/>
      <c r="D76" s="254"/>
      <c r="E76" s="221"/>
      <c r="F76" s="221"/>
      <c r="G76" s="216"/>
      <c r="H76" s="216"/>
      <c r="I76" s="216"/>
      <c r="J76" s="216"/>
      <c r="K76" s="255"/>
      <c r="L76" s="217"/>
      <c r="M76" s="217"/>
      <c r="N76" s="217"/>
      <c r="O76" s="217"/>
      <c r="P76" s="217"/>
      <c r="Q76" s="217"/>
      <c r="R76" s="217"/>
      <c r="S76" s="217"/>
    </row>
    <row r="77" s="223" customFormat="1" spans="1:19">
      <c r="A77" s="221"/>
      <c r="B77" s="221"/>
      <c r="C77" s="216"/>
      <c r="D77" s="254"/>
      <c r="E77" s="221"/>
      <c r="F77" s="221"/>
      <c r="G77" s="216"/>
      <c r="H77" s="216"/>
      <c r="I77" s="216"/>
      <c r="J77" s="216"/>
      <c r="K77" s="255"/>
      <c r="L77" s="217"/>
      <c r="M77" s="217"/>
      <c r="N77" s="217"/>
      <c r="O77" s="217"/>
      <c r="P77" s="217"/>
      <c r="Q77" s="217"/>
      <c r="R77" s="217"/>
      <c r="S77" s="217"/>
    </row>
    <row r="78" s="223" customFormat="1" spans="1:19">
      <c r="A78" s="221"/>
      <c r="B78" s="221"/>
      <c r="C78" s="216"/>
      <c r="D78" s="254"/>
      <c r="E78" s="221"/>
      <c r="F78" s="221"/>
      <c r="G78" s="216"/>
      <c r="H78" s="216"/>
      <c r="I78" s="216"/>
      <c r="J78" s="216"/>
      <c r="K78" s="255"/>
      <c r="L78" s="217"/>
      <c r="M78" s="217"/>
      <c r="N78" s="217"/>
      <c r="O78" s="217"/>
      <c r="P78" s="217"/>
      <c r="Q78" s="217"/>
      <c r="R78" s="217"/>
      <c r="S78" s="217"/>
    </row>
    <row r="79" s="223" customFormat="1" spans="1:19">
      <c r="A79" s="221"/>
      <c r="B79" s="221"/>
      <c r="C79" s="216"/>
      <c r="D79" s="254"/>
      <c r="E79" s="221"/>
      <c r="F79" s="221"/>
      <c r="G79" s="216"/>
      <c r="H79" s="216"/>
      <c r="I79" s="216"/>
      <c r="J79" s="216"/>
      <c r="K79" s="255"/>
      <c r="L79" s="217"/>
      <c r="M79" s="217"/>
      <c r="N79" s="217"/>
      <c r="O79" s="217"/>
      <c r="P79" s="217"/>
      <c r="Q79" s="217"/>
      <c r="R79" s="217"/>
      <c r="S79" s="217"/>
    </row>
    <row r="80" s="223" customFormat="1" spans="1:19">
      <c r="A80" s="221"/>
      <c r="B80" s="221"/>
      <c r="C80" s="216"/>
      <c r="D80" s="254"/>
      <c r="E80" s="221"/>
      <c r="F80" s="221"/>
      <c r="G80" s="216"/>
      <c r="H80" s="216"/>
      <c r="I80" s="216"/>
      <c r="J80" s="216"/>
      <c r="K80" s="255"/>
      <c r="L80" s="217"/>
      <c r="M80" s="217"/>
      <c r="N80" s="217"/>
      <c r="O80" s="217"/>
      <c r="P80" s="217"/>
      <c r="Q80" s="217"/>
      <c r="R80" s="217"/>
      <c r="S80" s="217"/>
    </row>
    <row r="81" s="223" customFormat="1" spans="1:19">
      <c r="A81" s="221"/>
      <c r="B81" s="221"/>
      <c r="C81" s="216"/>
      <c r="D81" s="254"/>
      <c r="E81" s="221"/>
      <c r="F81" s="221"/>
      <c r="G81" s="216"/>
      <c r="H81" s="216"/>
      <c r="I81" s="216"/>
      <c r="J81" s="216"/>
      <c r="K81" s="255"/>
      <c r="L81" s="217"/>
      <c r="M81" s="217"/>
      <c r="N81" s="217"/>
      <c r="O81" s="217"/>
      <c r="P81" s="217"/>
      <c r="Q81" s="217"/>
      <c r="R81" s="217"/>
      <c r="S81" s="217"/>
    </row>
    <row r="82" s="223" customFormat="1" spans="1:19">
      <c r="A82" s="221"/>
      <c r="B82" s="221"/>
      <c r="C82" s="216"/>
      <c r="D82" s="254"/>
      <c r="E82" s="221"/>
      <c r="F82" s="221"/>
      <c r="G82" s="216"/>
      <c r="H82" s="216"/>
      <c r="I82" s="216"/>
      <c r="J82" s="216"/>
      <c r="K82" s="255"/>
      <c r="L82" s="217"/>
      <c r="M82" s="217"/>
      <c r="N82" s="217"/>
      <c r="O82" s="217"/>
      <c r="P82" s="217"/>
      <c r="Q82" s="217"/>
      <c r="R82" s="217"/>
      <c r="S82" s="217"/>
    </row>
    <row r="83" s="223" customFormat="1" spans="1:19">
      <c r="A83" s="221"/>
      <c r="B83" s="221"/>
      <c r="C83" s="216"/>
      <c r="D83" s="254"/>
      <c r="E83" s="221"/>
      <c r="F83" s="221"/>
      <c r="G83" s="216"/>
      <c r="H83" s="216"/>
      <c r="I83" s="216"/>
      <c r="J83" s="216"/>
      <c r="K83" s="255"/>
      <c r="L83" s="217"/>
      <c r="M83" s="217"/>
      <c r="N83" s="217"/>
      <c r="O83" s="217"/>
      <c r="P83" s="217"/>
      <c r="Q83" s="217"/>
      <c r="R83" s="217"/>
      <c r="S83" s="217"/>
    </row>
    <row r="84" s="223" customFormat="1" spans="1:19">
      <c r="A84" s="221"/>
      <c r="B84" s="221"/>
      <c r="C84" s="216"/>
      <c r="D84" s="254"/>
      <c r="E84" s="221"/>
      <c r="F84" s="221"/>
      <c r="G84" s="216"/>
      <c r="H84" s="216"/>
      <c r="I84" s="216"/>
      <c r="J84" s="216"/>
      <c r="K84" s="255"/>
      <c r="L84" s="217"/>
      <c r="M84" s="217"/>
      <c r="N84" s="217"/>
      <c r="O84" s="217"/>
      <c r="P84" s="217"/>
      <c r="Q84" s="217"/>
      <c r="R84" s="217"/>
      <c r="S84" s="217"/>
    </row>
    <row r="85" s="223" customFormat="1" spans="1:19">
      <c r="A85" s="221"/>
      <c r="B85" s="221"/>
      <c r="C85" s="216"/>
      <c r="D85" s="254"/>
      <c r="E85" s="221"/>
      <c r="F85" s="221"/>
      <c r="G85" s="216"/>
      <c r="H85" s="216"/>
      <c r="I85" s="216"/>
      <c r="J85" s="216"/>
      <c r="K85" s="255"/>
      <c r="L85" s="217"/>
      <c r="M85" s="217"/>
      <c r="N85" s="217"/>
      <c r="O85" s="217"/>
      <c r="P85" s="217"/>
      <c r="Q85" s="217"/>
      <c r="R85" s="217"/>
      <c r="S85" s="217"/>
    </row>
    <row r="86" s="223" customFormat="1" spans="1:19">
      <c r="A86" s="221"/>
      <c r="B86" s="221"/>
      <c r="C86" s="216"/>
      <c r="D86" s="254"/>
      <c r="E86" s="221"/>
      <c r="F86" s="221"/>
      <c r="G86" s="216"/>
      <c r="H86" s="216"/>
      <c r="I86" s="216"/>
      <c r="J86" s="216"/>
      <c r="K86" s="255"/>
      <c r="L86" s="217"/>
      <c r="M86" s="217"/>
      <c r="N86" s="217"/>
      <c r="O86" s="217"/>
      <c r="P86" s="217"/>
      <c r="Q86" s="217"/>
      <c r="R86" s="217"/>
      <c r="S86" s="217"/>
    </row>
    <row r="87" s="223" customFormat="1" spans="1:19">
      <c r="A87" s="221"/>
      <c r="B87" s="221"/>
      <c r="C87" s="216"/>
      <c r="D87" s="254"/>
      <c r="E87" s="221"/>
      <c r="F87" s="221"/>
      <c r="G87" s="216"/>
      <c r="H87" s="216"/>
      <c r="I87" s="216"/>
      <c r="J87" s="216"/>
      <c r="K87" s="255"/>
      <c r="L87" s="217"/>
      <c r="M87" s="217"/>
      <c r="N87" s="217"/>
      <c r="O87" s="217"/>
      <c r="P87" s="217"/>
      <c r="Q87" s="217"/>
      <c r="R87" s="217"/>
      <c r="S87" s="217"/>
    </row>
    <row r="88" s="223" customFormat="1" spans="1:19">
      <c r="A88" s="221"/>
      <c r="B88" s="221"/>
      <c r="C88" s="216"/>
      <c r="D88" s="254"/>
      <c r="E88" s="221"/>
      <c r="F88" s="221"/>
      <c r="G88" s="216"/>
      <c r="H88" s="216"/>
      <c r="I88" s="216"/>
      <c r="J88" s="216"/>
      <c r="K88" s="255"/>
      <c r="L88" s="217"/>
      <c r="M88" s="217"/>
      <c r="N88" s="217"/>
      <c r="O88" s="217"/>
      <c r="P88" s="217"/>
      <c r="Q88" s="217"/>
      <c r="R88" s="217"/>
      <c r="S88" s="217"/>
    </row>
    <row r="89" s="223" customFormat="1" spans="1:19">
      <c r="A89" s="221"/>
      <c r="B89" s="221"/>
      <c r="C89" s="216"/>
      <c r="D89" s="254"/>
      <c r="E89" s="221"/>
      <c r="F89" s="221"/>
      <c r="G89" s="216"/>
      <c r="H89" s="216"/>
      <c r="I89" s="216"/>
      <c r="J89" s="216"/>
      <c r="K89" s="255"/>
      <c r="L89" s="217"/>
      <c r="M89" s="217"/>
      <c r="N89" s="217"/>
      <c r="O89" s="217"/>
      <c r="P89" s="217"/>
      <c r="Q89" s="217"/>
      <c r="R89" s="217"/>
      <c r="S89" s="217"/>
    </row>
    <row r="90" s="223" customFormat="1" spans="1:19">
      <c r="A90" s="221"/>
      <c r="B90" s="221"/>
      <c r="C90" s="216"/>
      <c r="D90" s="254"/>
      <c r="E90" s="221"/>
      <c r="F90" s="221"/>
      <c r="G90" s="216"/>
      <c r="H90" s="216"/>
      <c r="I90" s="216"/>
      <c r="J90" s="216"/>
      <c r="K90" s="255"/>
      <c r="L90" s="217"/>
      <c r="M90" s="217"/>
      <c r="N90" s="217"/>
      <c r="O90" s="217"/>
      <c r="P90" s="217"/>
      <c r="Q90" s="217"/>
      <c r="R90" s="217"/>
      <c r="S90" s="217"/>
    </row>
    <row r="91" s="223" customFormat="1" spans="1:19">
      <c r="A91" s="221"/>
      <c r="B91" s="221"/>
      <c r="C91" s="216"/>
      <c r="D91" s="254"/>
      <c r="E91" s="221"/>
      <c r="F91" s="221"/>
      <c r="G91" s="216"/>
      <c r="H91" s="216"/>
      <c r="I91" s="216"/>
      <c r="J91" s="216"/>
      <c r="K91" s="255"/>
      <c r="L91" s="217"/>
      <c r="M91" s="217"/>
      <c r="N91" s="217"/>
      <c r="O91" s="217"/>
      <c r="P91" s="217"/>
      <c r="Q91" s="217"/>
      <c r="R91" s="217"/>
      <c r="S91" s="217"/>
    </row>
    <row r="92" s="223" customFormat="1" spans="1:19">
      <c r="A92" s="221"/>
      <c r="B92" s="221"/>
      <c r="C92" s="216"/>
      <c r="D92" s="254"/>
      <c r="E92" s="221"/>
      <c r="F92" s="221"/>
      <c r="G92" s="216"/>
      <c r="H92" s="216"/>
      <c r="I92" s="216"/>
      <c r="J92" s="216"/>
      <c r="K92" s="255"/>
      <c r="L92" s="217"/>
      <c r="M92" s="217"/>
      <c r="N92" s="217"/>
      <c r="O92" s="217"/>
      <c r="P92" s="217"/>
      <c r="Q92" s="217"/>
      <c r="R92" s="217"/>
      <c r="S92" s="217"/>
    </row>
    <row r="93" s="223" customFormat="1" spans="1:19">
      <c r="A93" s="221"/>
      <c r="B93" s="221"/>
      <c r="C93" s="216"/>
      <c r="D93" s="254"/>
      <c r="E93" s="221"/>
      <c r="F93" s="221"/>
      <c r="G93" s="216"/>
      <c r="H93" s="216"/>
      <c r="I93" s="216"/>
      <c r="J93" s="216"/>
      <c r="K93" s="255"/>
      <c r="L93" s="217"/>
      <c r="M93" s="217"/>
      <c r="N93" s="217"/>
      <c r="O93" s="217"/>
      <c r="P93" s="217"/>
      <c r="Q93" s="217"/>
      <c r="R93" s="217"/>
      <c r="S93" s="217"/>
    </row>
    <row r="94" s="223" customFormat="1" spans="1:19">
      <c r="A94" s="221"/>
      <c r="B94" s="221"/>
      <c r="C94" s="216"/>
      <c r="D94" s="254"/>
      <c r="E94" s="221"/>
      <c r="F94" s="221"/>
      <c r="G94" s="216"/>
      <c r="H94" s="216"/>
      <c r="I94" s="216"/>
      <c r="J94" s="216"/>
      <c r="K94" s="255"/>
      <c r="L94" s="217"/>
      <c r="M94" s="217"/>
      <c r="N94" s="217"/>
      <c r="O94" s="217"/>
      <c r="P94" s="217"/>
      <c r="Q94" s="217"/>
      <c r="R94" s="217"/>
      <c r="S94" s="217"/>
    </row>
    <row r="95" s="223" customFormat="1" spans="1:19">
      <c r="A95" s="221"/>
      <c r="B95" s="221"/>
      <c r="C95" s="216"/>
      <c r="D95" s="254"/>
      <c r="E95" s="221"/>
      <c r="F95" s="221"/>
      <c r="G95" s="216"/>
      <c r="H95" s="216"/>
      <c r="I95" s="216"/>
      <c r="J95" s="216"/>
      <c r="K95" s="255"/>
      <c r="L95" s="217"/>
      <c r="M95" s="217"/>
      <c r="N95" s="217"/>
      <c r="O95" s="217"/>
      <c r="P95" s="217"/>
      <c r="Q95" s="217"/>
      <c r="R95" s="217"/>
      <c r="S95" s="217"/>
    </row>
    <row r="96" s="223" customFormat="1" spans="1:19">
      <c r="A96" s="221"/>
      <c r="B96" s="221"/>
      <c r="C96" s="216"/>
      <c r="D96" s="254"/>
      <c r="E96" s="221"/>
      <c r="F96" s="221"/>
      <c r="G96" s="216"/>
      <c r="H96" s="216"/>
      <c r="I96" s="216"/>
      <c r="J96" s="216"/>
      <c r="K96" s="255"/>
      <c r="L96" s="217"/>
      <c r="M96" s="217"/>
      <c r="N96" s="217"/>
      <c r="O96" s="217"/>
      <c r="P96" s="217"/>
      <c r="Q96" s="217"/>
      <c r="R96" s="217"/>
      <c r="S96" s="217"/>
    </row>
    <row r="97" s="223" customFormat="1" spans="1:19">
      <c r="A97" s="221"/>
      <c r="B97" s="221"/>
      <c r="C97" s="216"/>
      <c r="D97" s="254"/>
      <c r="E97" s="221"/>
      <c r="F97" s="221"/>
      <c r="G97" s="216"/>
      <c r="H97" s="216"/>
      <c r="I97" s="216"/>
      <c r="J97" s="216"/>
      <c r="K97" s="255"/>
      <c r="L97" s="217"/>
      <c r="M97" s="217"/>
      <c r="N97" s="217"/>
      <c r="O97" s="217"/>
      <c r="P97" s="217"/>
      <c r="Q97" s="217"/>
      <c r="R97" s="217"/>
      <c r="S97" s="217"/>
    </row>
    <row r="98" s="223" customFormat="1" spans="1:19">
      <c r="A98" s="221"/>
      <c r="B98" s="221"/>
      <c r="C98" s="216"/>
      <c r="D98" s="254"/>
      <c r="E98" s="221"/>
      <c r="F98" s="221"/>
      <c r="G98" s="216"/>
      <c r="H98" s="216"/>
      <c r="I98" s="216"/>
      <c r="J98" s="216"/>
      <c r="K98" s="255"/>
      <c r="L98" s="217"/>
      <c r="M98" s="217"/>
      <c r="N98" s="217"/>
      <c r="O98" s="217"/>
      <c r="P98" s="217"/>
      <c r="Q98" s="217"/>
      <c r="R98" s="217"/>
      <c r="S98" s="217"/>
    </row>
    <row r="99" s="223" customFormat="1" spans="1:19">
      <c r="A99" s="221"/>
      <c r="B99" s="221"/>
      <c r="C99" s="216"/>
      <c r="D99" s="254"/>
      <c r="E99" s="221"/>
      <c r="F99" s="221"/>
      <c r="G99" s="216"/>
      <c r="H99" s="216"/>
      <c r="I99" s="216"/>
      <c r="J99" s="216"/>
      <c r="K99" s="255"/>
      <c r="L99" s="217"/>
      <c r="M99" s="217"/>
      <c r="N99" s="217"/>
      <c r="O99" s="217"/>
      <c r="P99" s="217"/>
      <c r="Q99" s="217"/>
      <c r="R99" s="217"/>
      <c r="S99" s="217"/>
    </row>
    <row r="100" s="223" customFormat="1" spans="1:19">
      <c r="A100" s="221"/>
      <c r="B100" s="221"/>
      <c r="C100" s="216"/>
      <c r="D100" s="254"/>
      <c r="E100" s="221"/>
      <c r="F100" s="221"/>
      <c r="G100" s="216"/>
      <c r="H100" s="216"/>
      <c r="I100" s="216"/>
      <c r="J100" s="216"/>
      <c r="K100" s="255"/>
      <c r="L100" s="217"/>
      <c r="M100" s="217"/>
      <c r="N100" s="217"/>
      <c r="O100" s="217"/>
      <c r="P100" s="217"/>
      <c r="Q100" s="217"/>
      <c r="R100" s="217"/>
      <c r="S100" s="217"/>
    </row>
    <row r="101" s="223" customFormat="1" spans="1:19">
      <c r="A101" s="221"/>
      <c r="B101" s="221"/>
      <c r="C101" s="216"/>
      <c r="D101" s="254"/>
      <c r="E101" s="221"/>
      <c r="F101" s="221"/>
      <c r="G101" s="216"/>
      <c r="H101" s="216"/>
      <c r="I101" s="216"/>
      <c r="J101" s="216"/>
      <c r="K101" s="255"/>
      <c r="L101" s="217"/>
      <c r="M101" s="217"/>
      <c r="N101" s="217"/>
      <c r="O101" s="217"/>
      <c r="P101" s="217"/>
      <c r="Q101" s="217"/>
      <c r="R101" s="217"/>
      <c r="S101" s="217"/>
    </row>
    <row r="102" s="223" customFormat="1" spans="1:19">
      <c r="A102" s="221"/>
      <c r="B102" s="221"/>
      <c r="C102" s="216"/>
      <c r="D102" s="254"/>
      <c r="E102" s="221"/>
      <c r="F102" s="221"/>
      <c r="G102" s="216"/>
      <c r="H102" s="216"/>
      <c r="I102" s="216"/>
      <c r="J102" s="216"/>
      <c r="K102" s="255"/>
      <c r="L102" s="217"/>
      <c r="M102" s="217"/>
      <c r="N102" s="217"/>
      <c r="O102" s="217"/>
      <c r="P102" s="217"/>
      <c r="Q102" s="217"/>
      <c r="R102" s="217"/>
      <c r="S102" s="217"/>
    </row>
    <row r="103" s="223" customFormat="1" spans="1:19">
      <c r="A103" s="221"/>
      <c r="B103" s="221"/>
      <c r="C103" s="216"/>
      <c r="D103" s="254"/>
      <c r="E103" s="221"/>
      <c r="F103" s="221"/>
      <c r="G103" s="216"/>
      <c r="H103" s="216"/>
      <c r="I103" s="216"/>
      <c r="J103" s="216"/>
      <c r="K103" s="255"/>
      <c r="L103" s="217"/>
      <c r="M103" s="217"/>
      <c r="N103" s="217"/>
      <c r="O103" s="217"/>
      <c r="P103" s="217"/>
      <c r="Q103" s="217"/>
      <c r="R103" s="217"/>
      <c r="S103" s="217"/>
    </row>
    <row r="104" s="223" customFormat="1" spans="1:19">
      <c r="A104" s="221"/>
      <c r="B104" s="221"/>
      <c r="C104" s="216"/>
      <c r="D104" s="254"/>
      <c r="E104" s="221"/>
      <c r="F104" s="221"/>
      <c r="G104" s="216"/>
      <c r="H104" s="216"/>
      <c r="I104" s="216"/>
      <c r="J104" s="216"/>
      <c r="K104" s="255"/>
      <c r="L104" s="217"/>
      <c r="M104" s="217"/>
      <c r="N104" s="217"/>
      <c r="O104" s="217"/>
      <c r="P104" s="217"/>
      <c r="Q104" s="217"/>
      <c r="R104" s="217"/>
      <c r="S104" s="217"/>
    </row>
    <row r="105" s="223" customFormat="1" spans="1:19">
      <c r="A105" s="221"/>
      <c r="B105" s="221"/>
      <c r="C105" s="216"/>
      <c r="D105" s="254"/>
      <c r="E105" s="221"/>
      <c r="F105" s="221"/>
      <c r="G105" s="216"/>
      <c r="H105" s="216"/>
      <c r="I105" s="216"/>
      <c r="J105" s="216"/>
      <c r="K105" s="255"/>
      <c r="L105" s="217"/>
      <c r="M105" s="217"/>
      <c r="N105" s="217"/>
      <c r="O105" s="217"/>
      <c r="P105" s="217"/>
      <c r="Q105" s="217"/>
      <c r="R105" s="217"/>
      <c r="S105" s="217"/>
    </row>
    <row r="106" s="223" customFormat="1" spans="1:19">
      <c r="A106" s="221"/>
      <c r="B106" s="221"/>
      <c r="C106" s="216"/>
      <c r="D106" s="254"/>
      <c r="E106" s="221"/>
      <c r="F106" s="221"/>
      <c r="G106" s="216"/>
      <c r="H106" s="216"/>
      <c r="I106" s="216"/>
      <c r="J106" s="216"/>
      <c r="K106" s="255"/>
      <c r="L106" s="217"/>
      <c r="M106" s="217"/>
      <c r="N106" s="217"/>
      <c r="O106" s="217"/>
      <c r="P106" s="217"/>
      <c r="Q106" s="217"/>
      <c r="R106" s="217"/>
      <c r="S106" s="217"/>
    </row>
    <row r="107" s="223" customFormat="1" spans="1:19">
      <c r="A107" s="221"/>
      <c r="B107" s="221"/>
      <c r="C107" s="216"/>
      <c r="D107" s="254"/>
      <c r="E107" s="221"/>
      <c r="F107" s="221"/>
      <c r="G107" s="216"/>
      <c r="H107" s="216"/>
      <c r="I107" s="216"/>
      <c r="J107" s="216"/>
      <c r="K107" s="255"/>
      <c r="L107" s="217"/>
      <c r="M107" s="217"/>
      <c r="N107" s="217"/>
      <c r="O107" s="217"/>
      <c r="P107" s="217"/>
      <c r="Q107" s="217"/>
      <c r="R107" s="217"/>
      <c r="S107" s="217"/>
    </row>
    <row r="108" s="223" customFormat="1" spans="1:19">
      <c r="A108" s="221"/>
      <c r="B108" s="221"/>
      <c r="C108" s="216"/>
      <c r="D108" s="254"/>
      <c r="E108" s="221"/>
      <c r="F108" s="221"/>
      <c r="G108" s="216"/>
      <c r="H108" s="216"/>
      <c r="I108" s="216"/>
      <c r="J108" s="216"/>
      <c r="K108" s="255"/>
      <c r="L108" s="217"/>
      <c r="M108" s="217"/>
      <c r="N108" s="217"/>
      <c r="O108" s="217"/>
      <c r="P108" s="217"/>
      <c r="Q108" s="217"/>
      <c r="R108" s="217"/>
      <c r="S108" s="217"/>
    </row>
    <row r="109" s="223" customFormat="1" spans="1:19">
      <c r="A109" s="221"/>
      <c r="B109" s="221"/>
      <c r="C109" s="216"/>
      <c r="D109" s="254"/>
      <c r="E109" s="221"/>
      <c r="F109" s="221"/>
      <c r="G109" s="216"/>
      <c r="H109" s="216"/>
      <c r="I109" s="216"/>
      <c r="J109" s="216"/>
      <c r="K109" s="255"/>
      <c r="L109" s="217"/>
      <c r="M109" s="217"/>
      <c r="N109" s="217"/>
      <c r="O109" s="217"/>
      <c r="P109" s="217"/>
      <c r="Q109" s="217"/>
      <c r="R109" s="217"/>
      <c r="S109" s="217"/>
    </row>
    <row r="110" s="223" customFormat="1" spans="1:19">
      <c r="A110" s="221"/>
      <c r="B110" s="221"/>
      <c r="C110" s="216"/>
      <c r="D110" s="254"/>
      <c r="E110" s="221"/>
      <c r="F110" s="221"/>
      <c r="G110" s="216"/>
      <c r="H110" s="216"/>
      <c r="I110" s="216"/>
      <c r="J110" s="216"/>
      <c r="K110" s="255"/>
      <c r="L110" s="217"/>
      <c r="M110" s="217"/>
      <c r="N110" s="217"/>
      <c r="O110" s="217"/>
      <c r="P110" s="217"/>
      <c r="Q110" s="217"/>
      <c r="R110" s="217"/>
      <c r="S110" s="217"/>
    </row>
    <row r="111" s="223" customFormat="1" spans="1:19">
      <c r="A111" s="221"/>
      <c r="B111" s="221"/>
      <c r="C111" s="216"/>
      <c r="D111" s="254"/>
      <c r="E111" s="221"/>
      <c r="F111" s="221"/>
      <c r="G111" s="216"/>
      <c r="H111" s="216"/>
      <c r="I111" s="216"/>
      <c r="J111" s="216"/>
      <c r="K111" s="255"/>
      <c r="L111" s="217"/>
      <c r="M111" s="217"/>
      <c r="N111" s="217"/>
      <c r="O111" s="217"/>
      <c r="P111" s="217"/>
      <c r="Q111" s="217"/>
      <c r="R111" s="217"/>
      <c r="S111" s="217"/>
    </row>
    <row r="112" s="223" customFormat="1" spans="1:19">
      <c r="A112" s="221"/>
      <c r="B112" s="221"/>
      <c r="C112" s="216"/>
      <c r="D112" s="254"/>
      <c r="E112" s="221"/>
      <c r="F112" s="221"/>
      <c r="G112" s="216"/>
      <c r="H112" s="216"/>
      <c r="I112" s="216"/>
      <c r="J112" s="216"/>
      <c r="K112" s="255"/>
      <c r="L112" s="217"/>
      <c r="M112" s="217"/>
      <c r="N112" s="217"/>
      <c r="O112" s="217"/>
      <c r="P112" s="217"/>
      <c r="Q112" s="217"/>
      <c r="R112" s="217"/>
      <c r="S112" s="217"/>
    </row>
    <row r="113" s="223" customFormat="1" spans="1:19">
      <c r="A113" s="221"/>
      <c r="B113" s="221"/>
      <c r="C113" s="216"/>
      <c r="D113" s="254"/>
      <c r="E113" s="221"/>
      <c r="F113" s="221"/>
      <c r="G113" s="216"/>
      <c r="H113" s="216"/>
      <c r="I113" s="216"/>
      <c r="J113" s="216"/>
      <c r="K113" s="255"/>
      <c r="L113" s="217"/>
      <c r="M113" s="217"/>
      <c r="N113" s="217"/>
      <c r="O113" s="217"/>
      <c r="P113" s="217"/>
      <c r="Q113" s="217"/>
      <c r="R113" s="217"/>
      <c r="S113" s="217"/>
    </row>
    <row r="114" s="223" customFormat="1" spans="1:19">
      <c r="A114" s="221"/>
      <c r="B114" s="221"/>
      <c r="C114" s="216"/>
      <c r="D114" s="254"/>
      <c r="E114" s="221"/>
      <c r="F114" s="221"/>
      <c r="G114" s="216"/>
      <c r="H114" s="216"/>
      <c r="I114" s="216"/>
      <c r="J114" s="216"/>
      <c r="K114" s="255"/>
      <c r="L114" s="217"/>
      <c r="M114" s="217"/>
      <c r="N114" s="217"/>
      <c r="O114" s="217"/>
      <c r="P114" s="217"/>
      <c r="Q114" s="217"/>
      <c r="R114" s="217"/>
      <c r="S114" s="217"/>
    </row>
    <row r="115" s="223" customFormat="1" spans="1:19">
      <c r="A115" s="221"/>
      <c r="B115" s="221"/>
      <c r="C115" s="216"/>
      <c r="D115" s="254"/>
      <c r="E115" s="221"/>
      <c r="F115" s="221"/>
      <c r="G115" s="216"/>
      <c r="H115" s="216"/>
      <c r="I115" s="216"/>
      <c r="J115" s="216"/>
      <c r="K115" s="255"/>
      <c r="L115" s="217"/>
      <c r="M115" s="217"/>
      <c r="N115" s="217"/>
      <c r="O115" s="217"/>
      <c r="P115" s="217"/>
      <c r="Q115" s="217"/>
      <c r="R115" s="217"/>
      <c r="S115" s="217"/>
    </row>
    <row r="116" s="223" customFormat="1" spans="1:19">
      <c r="A116" s="221"/>
      <c r="B116" s="221"/>
      <c r="C116" s="216"/>
      <c r="D116" s="254"/>
      <c r="E116" s="221"/>
      <c r="F116" s="221"/>
      <c r="G116" s="216"/>
      <c r="H116" s="216"/>
      <c r="I116" s="216"/>
      <c r="J116" s="216"/>
      <c r="K116" s="255"/>
      <c r="L116" s="217"/>
      <c r="M116" s="217"/>
      <c r="N116" s="217"/>
      <c r="O116" s="217"/>
      <c r="P116" s="217"/>
      <c r="Q116" s="217"/>
      <c r="R116" s="217"/>
      <c r="S116" s="217"/>
    </row>
    <row r="117" s="223" customFormat="1" spans="1:19">
      <c r="A117" s="221"/>
      <c r="B117" s="221"/>
      <c r="C117" s="216"/>
      <c r="D117" s="254"/>
      <c r="E117" s="221"/>
      <c r="F117" s="221"/>
      <c r="G117" s="216"/>
      <c r="H117" s="216"/>
      <c r="I117" s="216"/>
      <c r="J117" s="216"/>
      <c r="K117" s="255"/>
      <c r="L117" s="217"/>
      <c r="M117" s="217"/>
      <c r="N117" s="217"/>
      <c r="O117" s="217"/>
      <c r="P117" s="217"/>
      <c r="Q117" s="217"/>
      <c r="R117" s="217"/>
      <c r="S117" s="217"/>
    </row>
    <row r="118" s="223" customFormat="1" spans="1:19">
      <c r="A118" s="221"/>
      <c r="B118" s="221"/>
      <c r="C118" s="216"/>
      <c r="D118" s="254"/>
      <c r="E118" s="221"/>
      <c r="F118" s="221"/>
      <c r="G118" s="216"/>
      <c r="H118" s="216"/>
      <c r="I118" s="216"/>
      <c r="J118" s="216"/>
      <c r="K118" s="255"/>
      <c r="L118" s="217"/>
      <c r="M118" s="217"/>
      <c r="N118" s="217"/>
      <c r="O118" s="217"/>
      <c r="P118" s="217"/>
      <c r="Q118" s="217"/>
      <c r="R118" s="217"/>
      <c r="S118" s="217"/>
    </row>
    <row r="119" s="223" customFormat="1" spans="1:19">
      <c r="A119" s="221"/>
      <c r="B119" s="221"/>
      <c r="C119" s="216"/>
      <c r="D119" s="254"/>
      <c r="E119" s="221"/>
      <c r="F119" s="221"/>
      <c r="G119" s="216"/>
      <c r="H119" s="216"/>
      <c r="I119" s="216"/>
      <c r="J119" s="216"/>
      <c r="K119" s="255"/>
      <c r="L119" s="217"/>
      <c r="M119" s="217"/>
      <c r="N119" s="217"/>
      <c r="O119" s="217"/>
      <c r="P119" s="217"/>
      <c r="Q119" s="217"/>
      <c r="R119" s="217"/>
      <c r="S119" s="217"/>
    </row>
    <row r="120" s="223" customFormat="1" spans="1:19">
      <c r="A120" s="221"/>
      <c r="B120" s="221"/>
      <c r="C120" s="216"/>
      <c r="D120" s="254"/>
      <c r="E120" s="221"/>
      <c r="F120" s="221"/>
      <c r="G120" s="216"/>
      <c r="H120" s="216"/>
      <c r="I120" s="216"/>
      <c r="J120" s="216"/>
      <c r="K120" s="255"/>
      <c r="L120" s="217"/>
      <c r="M120" s="217"/>
      <c r="N120" s="217"/>
      <c r="O120" s="217"/>
      <c r="P120" s="217"/>
      <c r="Q120" s="217"/>
      <c r="R120" s="217"/>
      <c r="S120" s="217"/>
    </row>
    <row r="121" s="223" customFormat="1" spans="1:19">
      <c r="A121" s="221"/>
      <c r="B121" s="221"/>
      <c r="C121" s="216"/>
      <c r="D121" s="254"/>
      <c r="E121" s="221"/>
      <c r="F121" s="221"/>
      <c r="G121" s="216"/>
      <c r="H121" s="216"/>
      <c r="I121" s="216"/>
      <c r="J121" s="216"/>
      <c r="K121" s="255"/>
      <c r="L121" s="217"/>
      <c r="M121" s="217"/>
      <c r="N121" s="217"/>
      <c r="O121" s="217"/>
      <c r="P121" s="217"/>
      <c r="Q121" s="217"/>
      <c r="R121" s="217"/>
      <c r="S121" s="217"/>
    </row>
    <row r="122" s="223" customFormat="1" spans="1:19">
      <c r="A122" s="221"/>
      <c r="B122" s="221"/>
      <c r="C122" s="216"/>
      <c r="D122" s="254"/>
      <c r="E122" s="221"/>
      <c r="F122" s="221"/>
      <c r="G122" s="216"/>
      <c r="H122" s="216"/>
      <c r="I122" s="216"/>
      <c r="J122" s="216"/>
      <c r="K122" s="255"/>
      <c r="L122" s="217"/>
      <c r="M122" s="217"/>
      <c r="N122" s="217"/>
      <c r="O122" s="217"/>
      <c r="P122" s="217"/>
      <c r="Q122" s="217"/>
      <c r="R122" s="217"/>
      <c r="S122" s="217"/>
    </row>
    <row r="123" s="223" customFormat="1" spans="1:19">
      <c r="A123" s="221"/>
      <c r="B123" s="221"/>
      <c r="C123" s="216"/>
      <c r="D123" s="254"/>
      <c r="E123" s="221"/>
      <c r="F123" s="221"/>
      <c r="G123" s="216"/>
      <c r="H123" s="216"/>
      <c r="I123" s="216"/>
      <c r="J123" s="216"/>
      <c r="K123" s="255"/>
      <c r="L123" s="217"/>
      <c r="M123" s="217"/>
      <c r="N123" s="217"/>
      <c r="O123" s="217"/>
      <c r="P123" s="217"/>
      <c r="Q123" s="217"/>
      <c r="R123" s="217"/>
      <c r="S123" s="217"/>
    </row>
    <row r="124" s="223" customFormat="1" spans="1:19">
      <c r="A124" s="221"/>
      <c r="B124" s="221"/>
      <c r="C124" s="216"/>
      <c r="D124" s="254"/>
      <c r="E124" s="221"/>
      <c r="F124" s="221"/>
      <c r="G124" s="216"/>
      <c r="H124" s="216"/>
      <c r="I124" s="216"/>
      <c r="J124" s="216"/>
      <c r="K124" s="255"/>
      <c r="L124" s="217"/>
      <c r="M124" s="217"/>
      <c r="N124" s="217"/>
      <c r="O124" s="217"/>
      <c r="P124" s="217"/>
      <c r="Q124" s="217"/>
      <c r="R124" s="217"/>
      <c r="S124" s="217"/>
    </row>
    <row r="125" s="223" customFormat="1" spans="1:19">
      <c r="A125" s="221"/>
      <c r="B125" s="221"/>
      <c r="C125" s="216"/>
      <c r="D125" s="254"/>
      <c r="E125" s="221"/>
      <c r="F125" s="221"/>
      <c r="G125" s="216"/>
      <c r="H125" s="216"/>
      <c r="I125" s="216"/>
      <c r="J125" s="216"/>
      <c r="K125" s="255"/>
      <c r="L125" s="217"/>
      <c r="M125" s="217"/>
      <c r="N125" s="217"/>
      <c r="O125" s="217"/>
      <c r="P125" s="217"/>
      <c r="Q125" s="217"/>
      <c r="R125" s="217"/>
      <c r="S125" s="217"/>
    </row>
    <row r="126" s="223" customFormat="1" spans="1:19">
      <c r="A126" s="221"/>
      <c r="B126" s="221"/>
      <c r="C126" s="216"/>
      <c r="D126" s="254"/>
      <c r="E126" s="221"/>
      <c r="F126" s="221"/>
      <c r="G126" s="216"/>
      <c r="H126" s="216"/>
      <c r="I126" s="216"/>
      <c r="J126" s="216"/>
      <c r="K126" s="255"/>
      <c r="L126" s="217"/>
      <c r="M126" s="217"/>
      <c r="N126" s="217"/>
      <c r="O126" s="217"/>
      <c r="P126" s="217"/>
      <c r="Q126" s="217"/>
      <c r="R126" s="217"/>
      <c r="S126" s="217"/>
    </row>
    <row r="127" s="223" customFormat="1" spans="1:19">
      <c r="A127" s="221"/>
      <c r="B127" s="221"/>
      <c r="C127" s="216"/>
      <c r="D127" s="254"/>
      <c r="E127" s="221"/>
      <c r="F127" s="221"/>
      <c r="G127" s="216"/>
      <c r="H127" s="216"/>
      <c r="I127" s="216"/>
      <c r="J127" s="216"/>
      <c r="K127" s="255"/>
      <c r="L127" s="217"/>
      <c r="M127" s="217"/>
      <c r="N127" s="217"/>
      <c r="O127" s="217"/>
      <c r="P127" s="217"/>
      <c r="Q127" s="217"/>
      <c r="R127" s="217"/>
      <c r="S127" s="217"/>
    </row>
    <row r="128" s="223" customFormat="1" spans="1:19">
      <c r="A128" s="221"/>
      <c r="B128" s="221"/>
      <c r="C128" s="216"/>
      <c r="D128" s="254"/>
      <c r="E128" s="221"/>
      <c r="F128" s="221"/>
      <c r="G128" s="216"/>
      <c r="H128" s="216"/>
      <c r="I128" s="216"/>
      <c r="J128" s="216"/>
      <c r="K128" s="255"/>
      <c r="L128" s="217"/>
      <c r="M128" s="217"/>
      <c r="N128" s="217"/>
      <c r="O128" s="217"/>
      <c r="P128" s="217"/>
      <c r="Q128" s="217"/>
      <c r="R128" s="217"/>
      <c r="S128" s="217"/>
    </row>
    <row r="129" s="223" customFormat="1" spans="1:19">
      <c r="A129" s="221"/>
      <c r="B129" s="221"/>
      <c r="C129" s="216"/>
      <c r="D129" s="254"/>
      <c r="E129" s="221"/>
      <c r="F129" s="221"/>
      <c r="G129" s="216"/>
      <c r="H129" s="216"/>
      <c r="I129" s="216"/>
      <c r="J129" s="216"/>
      <c r="K129" s="255"/>
      <c r="L129" s="217"/>
      <c r="M129" s="217"/>
      <c r="N129" s="217"/>
      <c r="O129" s="217"/>
      <c r="P129" s="217"/>
      <c r="Q129" s="217"/>
      <c r="R129" s="217"/>
      <c r="S129" s="217"/>
    </row>
    <row r="130" s="223" customFormat="1" spans="1:19">
      <c r="A130" s="221"/>
      <c r="B130" s="221"/>
      <c r="C130" s="216"/>
      <c r="D130" s="254"/>
      <c r="E130" s="221"/>
      <c r="F130" s="221"/>
      <c r="G130" s="216"/>
      <c r="H130" s="216"/>
      <c r="I130" s="216"/>
      <c r="J130" s="216"/>
      <c r="K130" s="255"/>
      <c r="L130" s="217"/>
      <c r="M130" s="217"/>
      <c r="N130" s="217"/>
      <c r="O130" s="217"/>
      <c r="P130" s="217"/>
      <c r="Q130" s="217"/>
      <c r="R130" s="217"/>
      <c r="S130" s="217"/>
    </row>
    <row r="131" s="223" customFormat="1" spans="1:19">
      <c r="A131" s="221"/>
      <c r="B131" s="221"/>
      <c r="C131" s="216"/>
      <c r="D131" s="254"/>
      <c r="E131" s="221"/>
      <c r="F131" s="221"/>
      <c r="G131" s="216"/>
      <c r="H131" s="216"/>
      <c r="I131" s="216"/>
      <c r="J131" s="216"/>
      <c r="K131" s="255"/>
      <c r="L131" s="217"/>
      <c r="M131" s="217"/>
      <c r="N131" s="217"/>
      <c r="O131" s="217"/>
      <c r="P131" s="217"/>
      <c r="Q131" s="217"/>
      <c r="R131" s="217"/>
      <c r="S131" s="217"/>
    </row>
    <row r="132" s="223" customFormat="1" spans="1:19">
      <c r="A132" s="221"/>
      <c r="B132" s="221"/>
      <c r="C132" s="216"/>
      <c r="D132" s="254"/>
      <c r="E132" s="221"/>
      <c r="F132" s="221"/>
      <c r="G132" s="216"/>
      <c r="H132" s="216"/>
      <c r="I132" s="216"/>
      <c r="J132" s="216"/>
      <c r="K132" s="255"/>
      <c r="L132" s="217"/>
      <c r="M132" s="217"/>
      <c r="N132" s="217"/>
      <c r="O132" s="217"/>
      <c r="P132" s="217"/>
      <c r="Q132" s="217"/>
      <c r="R132" s="217"/>
      <c r="S132" s="217"/>
    </row>
    <row r="133" s="223" customFormat="1" spans="1:19">
      <c r="A133" s="221"/>
      <c r="B133" s="221"/>
      <c r="C133" s="216"/>
      <c r="D133" s="254"/>
      <c r="E133" s="221"/>
      <c r="F133" s="221"/>
      <c r="G133" s="216"/>
      <c r="H133" s="216"/>
      <c r="I133" s="216"/>
      <c r="J133" s="216"/>
      <c r="K133" s="255"/>
      <c r="L133" s="217"/>
      <c r="M133" s="217"/>
      <c r="N133" s="217"/>
      <c r="O133" s="217"/>
      <c r="P133" s="217"/>
      <c r="Q133" s="217"/>
      <c r="R133" s="217"/>
      <c r="S133" s="217"/>
    </row>
    <row r="134" s="223" customFormat="1" spans="1:19">
      <c r="A134" s="221"/>
      <c r="B134" s="221"/>
      <c r="C134" s="216"/>
      <c r="D134" s="254"/>
      <c r="E134" s="221"/>
      <c r="F134" s="221"/>
      <c r="G134" s="216"/>
      <c r="H134" s="216"/>
      <c r="I134" s="216"/>
      <c r="J134" s="216"/>
      <c r="K134" s="255"/>
      <c r="L134" s="217"/>
      <c r="M134" s="217"/>
      <c r="N134" s="217"/>
      <c r="O134" s="217"/>
      <c r="P134" s="217"/>
      <c r="Q134" s="217"/>
      <c r="R134" s="217"/>
      <c r="S134" s="217"/>
    </row>
    <row r="135" s="223" customFormat="1" spans="1:19">
      <c r="A135" s="221"/>
      <c r="B135" s="221"/>
      <c r="C135" s="216"/>
      <c r="D135" s="254"/>
      <c r="E135" s="221"/>
      <c r="F135" s="221"/>
      <c r="G135" s="216"/>
      <c r="H135" s="216"/>
      <c r="I135" s="216"/>
      <c r="J135" s="216"/>
      <c r="K135" s="255"/>
      <c r="L135" s="217"/>
      <c r="M135" s="217"/>
      <c r="N135" s="217"/>
      <c r="O135" s="217"/>
      <c r="P135" s="217"/>
      <c r="Q135" s="217"/>
      <c r="R135" s="217"/>
      <c r="S135" s="217"/>
    </row>
    <row r="136" s="223" customFormat="1" spans="1:19">
      <c r="A136" s="221"/>
      <c r="B136" s="221"/>
      <c r="C136" s="216"/>
      <c r="D136" s="254"/>
      <c r="E136" s="221"/>
      <c r="F136" s="221"/>
      <c r="G136" s="216"/>
      <c r="H136" s="216"/>
      <c r="I136" s="216"/>
      <c r="J136" s="216"/>
      <c r="K136" s="255"/>
      <c r="L136" s="217"/>
      <c r="M136" s="217"/>
      <c r="N136" s="217"/>
      <c r="O136" s="217"/>
      <c r="P136" s="217"/>
      <c r="Q136" s="217"/>
      <c r="R136" s="217"/>
      <c r="S136" s="217"/>
    </row>
    <row r="137" s="223" customFormat="1" spans="1:19">
      <c r="A137" s="221"/>
      <c r="B137" s="221"/>
      <c r="C137" s="216"/>
      <c r="D137" s="254"/>
      <c r="E137" s="221"/>
      <c r="F137" s="221"/>
      <c r="G137" s="216"/>
      <c r="H137" s="216"/>
      <c r="I137" s="216"/>
      <c r="J137" s="216"/>
      <c r="K137" s="255"/>
      <c r="L137" s="217"/>
      <c r="M137" s="217"/>
      <c r="N137" s="217"/>
      <c r="O137" s="217"/>
      <c r="P137" s="217"/>
      <c r="Q137" s="217"/>
      <c r="R137" s="217"/>
      <c r="S137" s="217"/>
    </row>
    <row r="138" s="223" customFormat="1" spans="1:19">
      <c r="A138" s="221"/>
      <c r="B138" s="221"/>
      <c r="C138" s="216"/>
      <c r="D138" s="254"/>
      <c r="E138" s="221"/>
      <c r="F138" s="221"/>
      <c r="G138" s="216"/>
      <c r="H138" s="216"/>
      <c r="I138" s="216"/>
      <c r="J138" s="216"/>
      <c r="K138" s="255"/>
      <c r="L138" s="217"/>
      <c r="M138" s="217"/>
      <c r="N138" s="217"/>
      <c r="O138" s="217"/>
      <c r="P138" s="217"/>
      <c r="Q138" s="217"/>
      <c r="R138" s="217"/>
      <c r="S138" s="217"/>
    </row>
    <row r="139" s="223" customFormat="1" spans="1:19">
      <c r="A139" s="221"/>
      <c r="B139" s="221"/>
      <c r="C139" s="216"/>
      <c r="D139" s="254"/>
      <c r="E139" s="221"/>
      <c r="F139" s="221"/>
      <c r="G139" s="216"/>
      <c r="H139" s="216"/>
      <c r="I139" s="216"/>
      <c r="J139" s="216"/>
      <c r="K139" s="255"/>
      <c r="L139" s="217"/>
      <c r="M139" s="217"/>
      <c r="N139" s="217"/>
      <c r="O139" s="217"/>
      <c r="P139" s="217"/>
      <c r="Q139" s="217"/>
      <c r="R139" s="217"/>
      <c r="S139" s="217"/>
    </row>
    <row r="140" s="223" customFormat="1" spans="1:19">
      <c r="A140" s="221"/>
      <c r="B140" s="221"/>
      <c r="C140" s="216"/>
      <c r="D140" s="254"/>
      <c r="E140" s="221"/>
      <c r="F140" s="221"/>
      <c r="G140" s="216"/>
      <c r="H140" s="216"/>
      <c r="I140" s="216"/>
      <c r="J140" s="216"/>
      <c r="K140" s="255"/>
      <c r="L140" s="217"/>
      <c r="M140" s="217"/>
      <c r="N140" s="217"/>
      <c r="O140" s="217"/>
      <c r="P140" s="217"/>
      <c r="Q140" s="217"/>
      <c r="R140" s="217"/>
      <c r="S140" s="217"/>
    </row>
    <row r="141" s="223" customFormat="1" spans="1:19">
      <c r="A141" s="221"/>
      <c r="B141" s="221"/>
      <c r="C141" s="216"/>
      <c r="D141" s="254"/>
      <c r="E141" s="221"/>
      <c r="F141" s="221"/>
      <c r="G141" s="216"/>
      <c r="H141" s="216"/>
      <c r="I141" s="216"/>
      <c r="J141" s="216"/>
      <c r="K141" s="255"/>
      <c r="L141" s="217"/>
      <c r="M141" s="217"/>
      <c r="N141" s="217"/>
      <c r="O141" s="217"/>
      <c r="P141" s="217"/>
      <c r="Q141" s="217"/>
      <c r="R141" s="217"/>
      <c r="S141" s="217"/>
    </row>
    <row r="142" s="223" customFormat="1" spans="1:19">
      <c r="A142" s="221"/>
      <c r="B142" s="221"/>
      <c r="C142" s="216"/>
      <c r="D142" s="254"/>
      <c r="E142" s="221"/>
      <c r="F142" s="221"/>
      <c r="G142" s="216"/>
      <c r="H142" s="216"/>
      <c r="I142" s="216"/>
      <c r="J142" s="216"/>
      <c r="K142" s="255"/>
      <c r="L142" s="217"/>
      <c r="M142" s="217"/>
      <c r="N142" s="217"/>
      <c r="O142" s="217"/>
      <c r="P142" s="217"/>
      <c r="Q142" s="217"/>
      <c r="R142" s="217"/>
      <c r="S142" s="217"/>
    </row>
    <row r="143" s="223" customFormat="1" spans="1:19">
      <c r="A143" s="221"/>
      <c r="B143" s="221"/>
      <c r="C143" s="216"/>
      <c r="D143" s="254"/>
      <c r="E143" s="221"/>
      <c r="F143" s="221"/>
      <c r="G143" s="216"/>
      <c r="H143" s="216"/>
      <c r="I143" s="216"/>
      <c r="J143" s="216"/>
      <c r="K143" s="255"/>
      <c r="L143" s="217"/>
      <c r="M143" s="217"/>
      <c r="N143" s="217"/>
      <c r="O143" s="217"/>
      <c r="P143" s="217"/>
      <c r="Q143" s="217"/>
      <c r="R143" s="217"/>
      <c r="S143" s="217"/>
    </row>
    <row r="144" s="223" customFormat="1" spans="1:19">
      <c r="A144" s="221"/>
      <c r="B144" s="221"/>
      <c r="C144" s="216"/>
      <c r="D144" s="254"/>
      <c r="E144" s="221"/>
      <c r="F144" s="221"/>
      <c r="G144" s="216"/>
      <c r="H144" s="216"/>
      <c r="I144" s="216"/>
      <c r="J144" s="216"/>
      <c r="K144" s="255"/>
      <c r="L144" s="217"/>
      <c r="M144" s="217"/>
      <c r="N144" s="217"/>
      <c r="O144" s="217"/>
      <c r="P144" s="217"/>
      <c r="Q144" s="217"/>
      <c r="R144" s="217"/>
      <c r="S144" s="217"/>
    </row>
    <row r="145" s="223" customFormat="1" spans="1:19">
      <c r="A145" s="221"/>
      <c r="B145" s="221"/>
      <c r="C145" s="216"/>
      <c r="D145" s="254"/>
      <c r="E145" s="221"/>
      <c r="F145" s="221"/>
      <c r="G145" s="216"/>
      <c r="H145" s="216"/>
      <c r="I145" s="216"/>
      <c r="J145" s="216"/>
      <c r="K145" s="255"/>
      <c r="L145" s="217"/>
      <c r="M145" s="217"/>
      <c r="N145" s="217"/>
      <c r="O145" s="217"/>
      <c r="P145" s="217"/>
      <c r="Q145" s="217"/>
      <c r="R145" s="217"/>
      <c r="S145" s="217"/>
    </row>
    <row r="146" s="223" customFormat="1" spans="1:19">
      <c r="A146" s="221"/>
      <c r="B146" s="221"/>
      <c r="C146" s="216"/>
      <c r="D146" s="254"/>
      <c r="E146" s="221"/>
      <c r="F146" s="221"/>
      <c r="G146" s="216"/>
      <c r="H146" s="216"/>
      <c r="I146" s="216"/>
      <c r="J146" s="216"/>
      <c r="K146" s="255"/>
      <c r="L146" s="217"/>
      <c r="M146" s="217"/>
      <c r="N146" s="217"/>
      <c r="O146" s="217"/>
      <c r="P146" s="217"/>
      <c r="Q146" s="217"/>
      <c r="R146" s="217"/>
      <c r="S146" s="217"/>
    </row>
    <row r="147" s="223" customFormat="1" spans="1:19">
      <c r="A147" s="221"/>
      <c r="B147" s="221"/>
      <c r="C147" s="216"/>
      <c r="D147" s="254"/>
      <c r="E147" s="221"/>
      <c r="F147" s="221"/>
      <c r="G147" s="216"/>
      <c r="H147" s="216"/>
      <c r="I147" s="216"/>
      <c r="J147" s="216"/>
      <c r="K147" s="255"/>
      <c r="L147" s="217"/>
      <c r="M147" s="217"/>
      <c r="N147" s="217"/>
      <c r="O147" s="217"/>
      <c r="P147" s="217"/>
      <c r="Q147" s="217"/>
      <c r="R147" s="217"/>
      <c r="S147" s="217"/>
    </row>
    <row r="148" s="223" customFormat="1" spans="1:19">
      <c r="A148" s="221"/>
      <c r="B148" s="221"/>
      <c r="C148" s="216"/>
      <c r="D148" s="254"/>
      <c r="E148" s="221"/>
      <c r="F148" s="221"/>
      <c r="G148" s="216"/>
      <c r="H148" s="216"/>
      <c r="I148" s="216"/>
      <c r="J148" s="216"/>
      <c r="K148" s="255"/>
      <c r="L148" s="217"/>
      <c r="M148" s="217"/>
      <c r="N148" s="217"/>
      <c r="O148" s="217"/>
      <c r="P148" s="217"/>
      <c r="Q148" s="217"/>
      <c r="R148" s="217"/>
      <c r="S148" s="217"/>
    </row>
    <row r="149" s="223" customFormat="1" spans="1:19">
      <c r="A149" s="221"/>
      <c r="B149" s="221"/>
      <c r="C149" s="216"/>
      <c r="D149" s="254"/>
      <c r="E149" s="221"/>
      <c r="F149" s="221"/>
      <c r="G149" s="216"/>
      <c r="H149" s="216"/>
      <c r="I149" s="216"/>
      <c r="J149" s="216"/>
      <c r="K149" s="255"/>
      <c r="L149" s="217"/>
      <c r="M149" s="217"/>
      <c r="N149" s="217"/>
      <c r="O149" s="217"/>
      <c r="P149" s="217"/>
      <c r="Q149" s="217"/>
      <c r="R149" s="217"/>
      <c r="S149" s="217"/>
    </row>
    <row r="150" s="223" customFormat="1" spans="1:19">
      <c r="A150" s="221"/>
      <c r="B150" s="221"/>
      <c r="C150" s="216"/>
      <c r="D150" s="254"/>
      <c r="E150" s="221"/>
      <c r="F150" s="221"/>
      <c r="G150" s="216"/>
      <c r="H150" s="216"/>
      <c r="I150" s="216"/>
      <c r="J150" s="216"/>
      <c r="K150" s="255"/>
      <c r="L150" s="217"/>
      <c r="M150" s="217"/>
      <c r="N150" s="217"/>
      <c r="O150" s="217"/>
      <c r="P150" s="217"/>
      <c r="Q150" s="217"/>
      <c r="R150" s="217"/>
      <c r="S150" s="217"/>
    </row>
    <row r="151" s="223" customFormat="1" spans="1:19">
      <c r="A151" s="221"/>
      <c r="B151" s="221"/>
      <c r="C151" s="216"/>
      <c r="D151" s="254"/>
      <c r="E151" s="221"/>
      <c r="F151" s="221"/>
      <c r="G151" s="216"/>
      <c r="H151" s="216"/>
      <c r="I151" s="216"/>
      <c r="J151" s="216"/>
      <c r="K151" s="255"/>
      <c r="L151" s="217"/>
      <c r="M151" s="217"/>
      <c r="N151" s="217"/>
      <c r="O151" s="217"/>
      <c r="P151" s="217"/>
      <c r="Q151" s="217"/>
      <c r="R151" s="217"/>
      <c r="S151" s="217"/>
    </row>
    <row r="152" s="223" customFormat="1" spans="1:19">
      <c r="A152" s="221"/>
      <c r="B152" s="221"/>
      <c r="C152" s="216"/>
      <c r="D152" s="254"/>
      <c r="E152" s="221"/>
      <c r="F152" s="221"/>
      <c r="G152" s="216"/>
      <c r="H152" s="216"/>
      <c r="I152" s="216"/>
      <c r="J152" s="216"/>
      <c r="K152" s="255"/>
      <c r="L152" s="217"/>
      <c r="M152" s="217"/>
      <c r="N152" s="217"/>
      <c r="O152" s="217"/>
      <c r="P152" s="217"/>
      <c r="Q152" s="217"/>
      <c r="R152" s="217"/>
      <c r="S152" s="217"/>
    </row>
    <row r="153" s="223" customFormat="1" spans="1:19">
      <c r="A153" s="221"/>
      <c r="B153" s="221"/>
      <c r="C153" s="216"/>
      <c r="D153" s="254"/>
      <c r="E153" s="221"/>
      <c r="F153" s="221"/>
      <c r="G153" s="216"/>
      <c r="H153" s="216"/>
      <c r="I153" s="216"/>
      <c r="J153" s="216"/>
      <c r="K153" s="255"/>
      <c r="L153" s="217"/>
      <c r="M153" s="217"/>
      <c r="N153" s="217"/>
      <c r="O153" s="217"/>
      <c r="P153" s="217"/>
      <c r="Q153" s="217"/>
      <c r="R153" s="217"/>
      <c r="S153" s="217"/>
    </row>
    <row r="154" s="223" customFormat="1" spans="1:19">
      <c r="A154" s="221"/>
      <c r="B154" s="221"/>
      <c r="C154" s="216"/>
      <c r="D154" s="254"/>
      <c r="E154" s="221"/>
      <c r="F154" s="221"/>
      <c r="G154" s="216"/>
      <c r="H154" s="216"/>
      <c r="I154" s="216"/>
      <c r="J154" s="216"/>
      <c r="K154" s="255"/>
      <c r="L154" s="217"/>
      <c r="M154" s="217"/>
      <c r="N154" s="217"/>
      <c r="O154" s="217"/>
      <c r="P154" s="217"/>
      <c r="Q154" s="217"/>
      <c r="R154" s="217"/>
      <c r="S154" s="217"/>
    </row>
    <row r="155" s="223" customFormat="1" spans="1:19">
      <c r="A155" s="221"/>
      <c r="B155" s="221"/>
      <c r="C155" s="216"/>
      <c r="D155" s="254"/>
      <c r="E155" s="221"/>
      <c r="F155" s="221"/>
      <c r="G155" s="216"/>
      <c r="H155" s="216"/>
      <c r="I155" s="216"/>
      <c r="J155" s="216"/>
      <c r="K155" s="255"/>
      <c r="L155" s="217"/>
      <c r="M155" s="217"/>
      <c r="N155" s="217"/>
      <c r="O155" s="217"/>
      <c r="P155" s="217"/>
      <c r="Q155" s="217"/>
      <c r="R155" s="217"/>
      <c r="S155" s="217"/>
    </row>
    <row r="156" s="223" customFormat="1" spans="1:19">
      <c r="A156" s="221"/>
      <c r="B156" s="221"/>
      <c r="C156" s="216"/>
      <c r="D156" s="254"/>
      <c r="E156" s="221"/>
      <c r="F156" s="221"/>
      <c r="G156" s="216"/>
      <c r="H156" s="216"/>
      <c r="I156" s="216"/>
      <c r="J156" s="216"/>
      <c r="K156" s="255"/>
      <c r="L156" s="217"/>
      <c r="M156" s="217"/>
      <c r="N156" s="217"/>
      <c r="O156" s="217"/>
      <c r="P156" s="217"/>
      <c r="Q156" s="217"/>
      <c r="R156" s="217"/>
      <c r="S156" s="217"/>
    </row>
    <row r="157" s="223" customFormat="1" spans="1:19">
      <c r="A157" s="221"/>
      <c r="B157" s="221"/>
      <c r="C157" s="216"/>
      <c r="D157" s="254"/>
      <c r="E157" s="221"/>
      <c r="F157" s="221"/>
      <c r="G157" s="216"/>
      <c r="H157" s="216"/>
      <c r="I157" s="216"/>
      <c r="J157" s="216"/>
      <c r="K157" s="255"/>
      <c r="L157" s="217"/>
      <c r="M157" s="217"/>
      <c r="N157" s="217"/>
      <c r="O157" s="217"/>
      <c r="P157" s="217"/>
      <c r="Q157" s="217"/>
      <c r="R157" s="217"/>
      <c r="S157" s="217"/>
    </row>
    <row r="158" s="223" customFormat="1" spans="1:19">
      <c r="A158" s="221"/>
      <c r="B158" s="221"/>
      <c r="C158" s="216"/>
      <c r="D158" s="254"/>
      <c r="E158" s="221"/>
      <c r="F158" s="221"/>
      <c r="G158" s="216"/>
      <c r="H158" s="216"/>
      <c r="I158" s="216"/>
      <c r="J158" s="216"/>
      <c r="K158" s="255"/>
      <c r="L158" s="217"/>
      <c r="M158" s="217"/>
      <c r="N158" s="217"/>
      <c r="O158" s="217"/>
      <c r="P158" s="217"/>
      <c r="Q158" s="217"/>
      <c r="R158" s="217"/>
      <c r="S158" s="217"/>
    </row>
    <row r="159" s="223" customFormat="1" spans="1:19">
      <c r="A159" s="221"/>
      <c r="B159" s="221"/>
      <c r="C159" s="216"/>
      <c r="D159" s="254"/>
      <c r="E159" s="221"/>
      <c r="F159" s="221"/>
      <c r="G159" s="216"/>
      <c r="H159" s="216"/>
      <c r="I159" s="216"/>
      <c r="J159" s="216"/>
      <c r="K159" s="255"/>
      <c r="L159" s="217"/>
      <c r="M159" s="217"/>
      <c r="N159" s="217"/>
      <c r="O159" s="217"/>
      <c r="P159" s="217"/>
      <c r="Q159" s="217"/>
      <c r="R159" s="217"/>
      <c r="S159" s="217"/>
    </row>
    <row r="160" s="223" customFormat="1" spans="1:19">
      <c r="A160" s="221"/>
      <c r="B160" s="221"/>
      <c r="C160" s="216"/>
      <c r="D160" s="254"/>
      <c r="E160" s="221"/>
      <c r="F160" s="221"/>
      <c r="G160" s="216"/>
      <c r="H160" s="216"/>
      <c r="I160" s="216"/>
      <c r="J160" s="216"/>
      <c r="K160" s="255"/>
      <c r="L160" s="217"/>
      <c r="M160" s="217"/>
      <c r="N160" s="217"/>
      <c r="O160" s="217"/>
      <c r="P160" s="217"/>
      <c r="Q160" s="217"/>
      <c r="R160" s="217"/>
      <c r="S160" s="217"/>
    </row>
    <row r="161" s="223" customFormat="1" spans="1:19">
      <c r="A161" s="221"/>
      <c r="B161" s="221"/>
      <c r="C161" s="216"/>
      <c r="D161" s="254"/>
      <c r="E161" s="221"/>
      <c r="F161" s="221"/>
      <c r="G161" s="216"/>
      <c r="H161" s="216"/>
      <c r="I161" s="216"/>
      <c r="J161" s="216"/>
      <c r="K161" s="255"/>
      <c r="L161" s="217"/>
      <c r="M161" s="217"/>
      <c r="N161" s="217"/>
      <c r="O161" s="217"/>
      <c r="P161" s="217"/>
      <c r="Q161" s="217"/>
      <c r="R161" s="217"/>
      <c r="S161" s="217"/>
    </row>
    <row r="162" s="223" customFormat="1" spans="1:19">
      <c r="A162" s="221"/>
      <c r="B162" s="221"/>
      <c r="C162" s="216"/>
      <c r="D162" s="254"/>
      <c r="E162" s="221"/>
      <c r="F162" s="221"/>
      <c r="G162" s="216"/>
      <c r="H162" s="216"/>
      <c r="I162" s="216"/>
      <c r="J162" s="216"/>
      <c r="K162" s="255"/>
      <c r="L162" s="217"/>
      <c r="M162" s="217"/>
      <c r="N162" s="217"/>
      <c r="O162" s="217"/>
      <c r="P162" s="217"/>
      <c r="Q162" s="217"/>
      <c r="R162" s="217"/>
      <c r="S162" s="217"/>
    </row>
    <row r="163" s="223" customFormat="1" spans="1:19">
      <c r="A163" s="221"/>
      <c r="B163" s="221"/>
      <c r="C163" s="216"/>
      <c r="D163" s="254"/>
      <c r="E163" s="221"/>
      <c r="F163" s="221"/>
      <c r="G163" s="216"/>
      <c r="H163" s="216"/>
      <c r="I163" s="216"/>
      <c r="J163" s="216"/>
      <c r="K163" s="255"/>
      <c r="L163" s="217"/>
      <c r="M163" s="217"/>
      <c r="N163" s="217"/>
      <c r="O163" s="217"/>
      <c r="P163" s="217"/>
      <c r="Q163" s="217"/>
      <c r="R163" s="217"/>
      <c r="S163" s="217"/>
    </row>
    <row r="164" s="223" customFormat="1" spans="1:19">
      <c r="A164" s="221"/>
      <c r="B164" s="221"/>
      <c r="C164" s="216"/>
      <c r="D164" s="254"/>
      <c r="E164" s="221"/>
      <c r="F164" s="221"/>
      <c r="G164" s="216"/>
      <c r="H164" s="216"/>
      <c r="I164" s="216"/>
      <c r="J164" s="216"/>
      <c r="K164" s="255"/>
      <c r="L164" s="217"/>
      <c r="M164" s="217"/>
      <c r="N164" s="217"/>
      <c r="O164" s="217"/>
      <c r="P164" s="217"/>
      <c r="Q164" s="217"/>
      <c r="R164" s="217"/>
      <c r="S164" s="217"/>
    </row>
    <row r="165" s="223" customFormat="1" spans="1:19">
      <c r="A165" s="221"/>
      <c r="B165" s="221"/>
      <c r="C165" s="216"/>
      <c r="D165" s="254"/>
      <c r="E165" s="221"/>
      <c r="F165" s="221"/>
      <c r="G165" s="216"/>
      <c r="H165" s="216"/>
      <c r="I165" s="216"/>
      <c r="J165" s="216"/>
      <c r="K165" s="255"/>
      <c r="L165" s="217"/>
      <c r="M165" s="217"/>
      <c r="N165" s="217"/>
      <c r="O165" s="217"/>
      <c r="P165" s="217"/>
      <c r="Q165" s="217"/>
      <c r="R165" s="217"/>
      <c r="S165" s="217"/>
    </row>
    <row r="166" s="223" customFormat="1" spans="1:19">
      <c r="A166" s="221"/>
      <c r="B166" s="221"/>
      <c r="C166" s="216"/>
      <c r="D166" s="254"/>
      <c r="E166" s="221"/>
      <c r="F166" s="221"/>
      <c r="G166" s="216"/>
      <c r="H166" s="216"/>
      <c r="I166" s="216"/>
      <c r="J166" s="216"/>
      <c r="K166" s="255"/>
      <c r="L166" s="217"/>
      <c r="M166" s="217"/>
      <c r="N166" s="217"/>
      <c r="O166" s="217"/>
      <c r="P166" s="217"/>
      <c r="Q166" s="217"/>
      <c r="R166" s="217"/>
      <c r="S166" s="217"/>
    </row>
    <row r="167" s="223" customFormat="1" spans="1:19">
      <c r="A167" s="221"/>
      <c r="B167" s="221"/>
      <c r="C167" s="216"/>
      <c r="D167" s="254"/>
      <c r="E167" s="221"/>
      <c r="F167" s="221"/>
      <c r="G167" s="216"/>
      <c r="H167" s="216"/>
      <c r="I167" s="216"/>
      <c r="J167" s="216"/>
      <c r="K167" s="255"/>
      <c r="L167" s="217"/>
      <c r="M167" s="217"/>
      <c r="N167" s="217"/>
      <c r="O167" s="217"/>
      <c r="P167" s="217"/>
      <c r="Q167" s="217"/>
      <c r="R167" s="217"/>
      <c r="S167" s="217"/>
    </row>
    <row r="168" s="223" customFormat="1" spans="1:19">
      <c r="A168" s="221"/>
      <c r="B168" s="221"/>
      <c r="C168" s="216"/>
      <c r="D168" s="254"/>
      <c r="E168" s="221"/>
      <c r="F168" s="221"/>
      <c r="G168" s="216"/>
      <c r="H168" s="216"/>
      <c r="I168" s="216"/>
      <c r="J168" s="216"/>
      <c r="K168" s="255"/>
      <c r="L168" s="217"/>
      <c r="M168" s="217"/>
      <c r="N168" s="217"/>
      <c r="O168" s="217"/>
      <c r="P168" s="217"/>
      <c r="Q168" s="217"/>
      <c r="R168" s="217"/>
      <c r="S168" s="217"/>
    </row>
    <row r="169" s="223" customFormat="1" spans="1:19">
      <c r="A169" s="221"/>
      <c r="B169" s="221"/>
      <c r="C169" s="216"/>
      <c r="D169" s="254"/>
      <c r="E169" s="221"/>
      <c r="F169" s="221"/>
      <c r="G169" s="216"/>
      <c r="H169" s="216"/>
      <c r="I169" s="216"/>
      <c r="J169" s="216"/>
      <c r="K169" s="255"/>
      <c r="L169" s="217"/>
      <c r="M169" s="217"/>
      <c r="N169" s="217"/>
      <c r="O169" s="217"/>
      <c r="P169" s="217"/>
      <c r="Q169" s="217"/>
      <c r="R169" s="217"/>
      <c r="S169" s="217"/>
    </row>
    <row r="170" s="223" customFormat="1" spans="1:19">
      <c r="A170" s="221"/>
      <c r="B170" s="221"/>
      <c r="C170" s="216"/>
      <c r="D170" s="254"/>
      <c r="E170" s="221"/>
      <c r="F170" s="221"/>
      <c r="G170" s="216"/>
      <c r="H170" s="216"/>
      <c r="I170" s="216"/>
      <c r="J170" s="216"/>
      <c r="K170" s="255"/>
      <c r="L170" s="217"/>
      <c r="M170" s="217"/>
      <c r="N170" s="217"/>
      <c r="O170" s="217"/>
      <c r="P170" s="217"/>
      <c r="Q170" s="217"/>
      <c r="R170" s="217"/>
      <c r="S170" s="217"/>
    </row>
    <row r="171" s="223" customFormat="1" spans="1:19">
      <c r="A171" s="221"/>
      <c r="B171" s="221"/>
      <c r="C171" s="216"/>
      <c r="D171" s="254"/>
      <c r="E171" s="221"/>
      <c r="F171" s="221"/>
      <c r="G171" s="216"/>
      <c r="H171" s="216"/>
      <c r="I171" s="216"/>
      <c r="J171" s="216"/>
      <c r="K171" s="255"/>
      <c r="L171" s="217"/>
      <c r="M171" s="217"/>
      <c r="N171" s="217"/>
      <c r="O171" s="217"/>
      <c r="P171" s="217"/>
      <c r="Q171" s="217"/>
      <c r="R171" s="217"/>
      <c r="S171" s="217"/>
    </row>
    <row r="172" s="223" customFormat="1" spans="1:19">
      <c r="A172" s="221"/>
      <c r="B172" s="221"/>
      <c r="C172" s="216"/>
      <c r="D172" s="254"/>
      <c r="E172" s="221"/>
      <c r="F172" s="221"/>
      <c r="G172" s="216"/>
      <c r="H172" s="216"/>
      <c r="I172" s="216"/>
      <c r="J172" s="216"/>
      <c r="K172" s="255"/>
      <c r="L172" s="217"/>
      <c r="M172" s="217"/>
      <c r="N172" s="217"/>
      <c r="O172" s="217"/>
      <c r="P172" s="217"/>
      <c r="Q172" s="217"/>
      <c r="R172" s="217"/>
      <c r="S172" s="217"/>
    </row>
    <row r="173" s="223" customFormat="1" spans="1:19">
      <c r="A173" s="221"/>
      <c r="B173" s="221"/>
      <c r="C173" s="216"/>
      <c r="D173" s="254"/>
      <c r="E173" s="221"/>
      <c r="F173" s="221"/>
      <c r="G173" s="216"/>
      <c r="H173" s="216"/>
      <c r="I173" s="216"/>
      <c r="J173" s="216"/>
      <c r="K173" s="255"/>
      <c r="L173" s="217"/>
      <c r="M173" s="217"/>
      <c r="N173" s="217"/>
      <c r="O173" s="217"/>
      <c r="P173" s="217"/>
      <c r="Q173" s="217"/>
      <c r="R173" s="217"/>
      <c r="S173" s="217"/>
    </row>
    <row r="174" s="223" customFormat="1" spans="1:19">
      <c r="A174" s="221"/>
      <c r="B174" s="221"/>
      <c r="C174" s="216"/>
      <c r="D174" s="254"/>
      <c r="E174" s="221"/>
      <c r="F174" s="221"/>
      <c r="G174" s="216"/>
      <c r="H174" s="216"/>
      <c r="I174" s="216"/>
      <c r="J174" s="216"/>
      <c r="K174" s="255"/>
      <c r="L174" s="217"/>
      <c r="M174" s="217"/>
      <c r="N174" s="217"/>
      <c r="O174" s="217"/>
      <c r="P174" s="217"/>
      <c r="Q174" s="217"/>
      <c r="R174" s="217"/>
      <c r="S174" s="217"/>
    </row>
    <row r="175" s="223" customFormat="1" spans="1:19">
      <c r="A175" s="221"/>
      <c r="B175" s="221"/>
      <c r="C175" s="216"/>
      <c r="D175" s="254"/>
      <c r="E175" s="221"/>
      <c r="F175" s="221"/>
      <c r="G175" s="216"/>
      <c r="H175" s="216"/>
      <c r="I175" s="216"/>
      <c r="J175" s="216"/>
      <c r="K175" s="255"/>
      <c r="L175" s="217"/>
      <c r="M175" s="217"/>
      <c r="N175" s="217"/>
      <c r="O175" s="217"/>
      <c r="P175" s="217"/>
      <c r="Q175" s="217"/>
      <c r="R175" s="217"/>
      <c r="S175" s="217"/>
    </row>
    <row r="176" s="223" customFormat="1" spans="1:19">
      <c r="A176" s="221"/>
      <c r="B176" s="221"/>
      <c r="C176" s="216"/>
      <c r="D176" s="254"/>
      <c r="E176" s="221"/>
      <c r="F176" s="221"/>
      <c r="G176" s="216"/>
      <c r="H176" s="216"/>
      <c r="I176" s="216"/>
      <c r="J176" s="216"/>
      <c r="K176" s="255"/>
      <c r="L176" s="217"/>
      <c r="M176" s="217"/>
      <c r="N176" s="217"/>
      <c r="O176" s="217"/>
      <c r="P176" s="217"/>
      <c r="Q176" s="217"/>
      <c r="R176" s="217"/>
      <c r="S176" s="217"/>
    </row>
    <row r="177" s="223" customFormat="1" spans="1:19">
      <c r="A177" s="221"/>
      <c r="B177" s="221"/>
      <c r="C177" s="216"/>
      <c r="D177" s="254"/>
      <c r="E177" s="221"/>
      <c r="F177" s="221"/>
      <c r="G177" s="216"/>
      <c r="H177" s="216"/>
      <c r="I177" s="216"/>
      <c r="J177" s="216"/>
      <c r="K177" s="255"/>
      <c r="L177" s="217"/>
      <c r="M177" s="217"/>
      <c r="N177" s="217"/>
      <c r="O177" s="217"/>
      <c r="P177" s="217"/>
      <c r="Q177" s="217"/>
      <c r="R177" s="217"/>
      <c r="S177" s="217"/>
    </row>
    <row r="178" s="223" customFormat="1" spans="1:19">
      <c r="A178" s="221"/>
      <c r="B178" s="221"/>
      <c r="C178" s="216"/>
      <c r="D178" s="254"/>
      <c r="E178" s="221"/>
      <c r="F178" s="221"/>
      <c r="G178" s="216"/>
      <c r="H178" s="216"/>
      <c r="I178" s="216"/>
      <c r="J178" s="216"/>
      <c r="K178" s="255"/>
      <c r="L178" s="217"/>
      <c r="M178" s="217"/>
      <c r="N178" s="217"/>
      <c r="O178" s="217"/>
      <c r="P178" s="217"/>
      <c r="Q178" s="217"/>
      <c r="R178" s="217"/>
      <c r="S178" s="217"/>
    </row>
    <row r="179" s="223" customFormat="1" spans="1:19">
      <c r="A179" s="221"/>
      <c r="B179" s="221"/>
      <c r="C179" s="216"/>
      <c r="D179" s="254"/>
      <c r="E179" s="221"/>
      <c r="F179" s="221"/>
      <c r="G179" s="216"/>
      <c r="H179" s="216"/>
      <c r="I179" s="216"/>
      <c r="J179" s="216"/>
      <c r="K179" s="255"/>
      <c r="L179" s="217"/>
      <c r="M179" s="217"/>
      <c r="N179" s="217"/>
      <c r="O179" s="217"/>
      <c r="P179" s="217"/>
      <c r="Q179" s="217"/>
      <c r="R179" s="217"/>
      <c r="S179" s="217"/>
    </row>
    <row r="180" s="223" customFormat="1" spans="1:19">
      <c r="A180" s="221"/>
      <c r="B180" s="221"/>
      <c r="C180" s="216"/>
      <c r="D180" s="254"/>
      <c r="E180" s="221"/>
      <c r="F180" s="221"/>
      <c r="G180" s="216"/>
      <c r="H180" s="216"/>
      <c r="I180" s="216"/>
      <c r="J180" s="216"/>
      <c r="K180" s="255"/>
      <c r="L180" s="217"/>
      <c r="M180" s="217"/>
      <c r="N180" s="217"/>
      <c r="O180" s="217"/>
      <c r="P180" s="217"/>
      <c r="Q180" s="217"/>
      <c r="R180" s="217"/>
      <c r="S180" s="217"/>
    </row>
    <row r="181" s="223" customFormat="1" spans="1:19">
      <c r="A181" s="221"/>
      <c r="B181" s="221"/>
      <c r="C181" s="216"/>
      <c r="D181" s="254"/>
      <c r="E181" s="221"/>
      <c r="F181" s="221"/>
      <c r="G181" s="216"/>
      <c r="H181" s="216"/>
      <c r="I181" s="216"/>
      <c r="J181" s="216"/>
      <c r="K181" s="255"/>
      <c r="L181" s="217"/>
      <c r="M181" s="217"/>
      <c r="N181" s="217"/>
      <c r="O181" s="217"/>
      <c r="P181" s="217"/>
      <c r="Q181" s="217"/>
      <c r="R181" s="217"/>
      <c r="S181" s="217"/>
    </row>
    <row r="182" s="223" customFormat="1" spans="1:19">
      <c r="A182" s="221"/>
      <c r="B182" s="221"/>
      <c r="C182" s="216"/>
      <c r="D182" s="254"/>
      <c r="E182" s="221"/>
      <c r="F182" s="221"/>
      <c r="G182" s="216"/>
      <c r="H182" s="216"/>
      <c r="I182" s="216"/>
      <c r="J182" s="216"/>
      <c r="K182" s="255"/>
      <c r="L182" s="217"/>
      <c r="M182" s="217"/>
      <c r="N182" s="217"/>
      <c r="O182" s="217"/>
      <c r="P182" s="217"/>
      <c r="Q182" s="217"/>
      <c r="R182" s="217"/>
      <c r="S182" s="217"/>
    </row>
    <row r="183" s="223" customFormat="1" spans="1:19">
      <c r="A183" s="221"/>
      <c r="B183" s="221"/>
      <c r="C183" s="216"/>
      <c r="D183" s="254"/>
      <c r="E183" s="221"/>
      <c r="F183" s="221"/>
      <c r="G183" s="216"/>
      <c r="H183" s="216"/>
      <c r="I183" s="216"/>
      <c r="J183" s="216"/>
      <c r="K183" s="255"/>
      <c r="L183" s="217"/>
      <c r="M183" s="217"/>
      <c r="N183" s="217"/>
      <c r="O183" s="217"/>
      <c r="P183" s="217"/>
      <c r="Q183" s="217"/>
      <c r="R183" s="217"/>
      <c r="S183" s="217"/>
    </row>
    <row r="184" s="223" customFormat="1" spans="1:19">
      <c r="A184" s="221"/>
      <c r="B184" s="221"/>
      <c r="C184" s="216"/>
      <c r="D184" s="254"/>
      <c r="E184" s="221"/>
      <c r="F184" s="221"/>
      <c r="G184" s="216"/>
      <c r="H184" s="216"/>
      <c r="I184" s="216"/>
      <c r="J184" s="216"/>
      <c r="K184" s="255"/>
      <c r="L184" s="217"/>
      <c r="M184" s="217"/>
      <c r="N184" s="217"/>
      <c r="O184" s="217"/>
      <c r="P184" s="217"/>
      <c r="Q184" s="217"/>
      <c r="R184" s="217"/>
      <c r="S184" s="217"/>
    </row>
    <row r="185" s="223" customFormat="1" spans="1:19">
      <c r="A185" s="221"/>
      <c r="B185" s="221"/>
      <c r="C185" s="216"/>
      <c r="D185" s="254"/>
      <c r="E185" s="221"/>
      <c r="F185" s="221"/>
      <c r="G185" s="216"/>
      <c r="H185" s="216"/>
      <c r="I185" s="216"/>
      <c r="J185" s="216"/>
      <c r="K185" s="255"/>
      <c r="L185" s="217"/>
      <c r="M185" s="217"/>
      <c r="N185" s="217"/>
      <c r="O185" s="217"/>
      <c r="P185" s="217"/>
      <c r="Q185" s="217"/>
      <c r="R185" s="217"/>
      <c r="S185" s="217"/>
    </row>
    <row r="186" s="223" customFormat="1" spans="1:19">
      <c r="A186" s="221"/>
      <c r="B186" s="221"/>
      <c r="C186" s="216"/>
      <c r="D186" s="254"/>
      <c r="E186" s="221"/>
      <c r="F186" s="221"/>
      <c r="G186" s="216"/>
      <c r="H186" s="216"/>
      <c r="I186" s="216"/>
      <c r="J186" s="216"/>
      <c r="K186" s="255"/>
      <c r="L186" s="217"/>
      <c r="M186" s="217"/>
      <c r="N186" s="217"/>
      <c r="O186" s="217"/>
      <c r="P186" s="217"/>
      <c r="Q186" s="217"/>
      <c r="R186" s="217"/>
      <c r="S186" s="217"/>
    </row>
    <row r="187" s="223" customFormat="1" spans="1:19">
      <c r="A187" s="221"/>
      <c r="B187" s="221"/>
      <c r="C187" s="216"/>
      <c r="D187" s="254"/>
      <c r="E187" s="221"/>
      <c r="F187" s="221"/>
      <c r="G187" s="216"/>
      <c r="H187" s="216"/>
      <c r="I187" s="216"/>
      <c r="J187" s="216"/>
      <c r="K187" s="255"/>
      <c r="L187" s="217"/>
      <c r="M187" s="217"/>
      <c r="N187" s="217"/>
      <c r="O187" s="217"/>
      <c r="P187" s="217"/>
      <c r="Q187" s="217"/>
      <c r="R187" s="217"/>
      <c r="S187" s="217"/>
    </row>
    <row r="188" s="223" customFormat="1" spans="1:19">
      <c r="A188" s="221"/>
      <c r="B188" s="221"/>
      <c r="C188" s="216"/>
      <c r="D188" s="254"/>
      <c r="E188" s="221"/>
      <c r="F188" s="221"/>
      <c r="G188" s="216"/>
      <c r="H188" s="216"/>
      <c r="I188" s="216"/>
      <c r="J188" s="216"/>
      <c r="K188" s="255"/>
      <c r="L188" s="217"/>
      <c r="M188" s="217"/>
      <c r="N188" s="217"/>
      <c r="O188" s="217"/>
      <c r="P188" s="217"/>
      <c r="Q188" s="217"/>
      <c r="R188" s="217"/>
      <c r="S188" s="217"/>
    </row>
    <row r="189" s="223" customFormat="1" spans="1:19">
      <c r="A189" s="221"/>
      <c r="B189" s="221"/>
      <c r="C189" s="216"/>
      <c r="D189" s="254"/>
      <c r="E189" s="221"/>
      <c r="F189" s="221"/>
      <c r="G189" s="216"/>
      <c r="H189" s="216"/>
      <c r="I189" s="216"/>
      <c r="J189" s="216"/>
      <c r="K189" s="255"/>
      <c r="L189" s="217"/>
      <c r="M189" s="217"/>
      <c r="N189" s="217"/>
      <c r="O189" s="217"/>
      <c r="P189" s="217"/>
      <c r="Q189" s="217"/>
      <c r="R189" s="217"/>
      <c r="S189" s="217"/>
    </row>
    <row r="190" s="223" customFormat="1" spans="1:19">
      <c r="A190" s="221"/>
      <c r="B190" s="221"/>
      <c r="C190" s="216"/>
      <c r="D190" s="254"/>
      <c r="E190" s="221"/>
      <c r="F190" s="221"/>
      <c r="G190" s="216"/>
      <c r="H190" s="216"/>
      <c r="I190" s="216"/>
      <c r="J190" s="216"/>
      <c r="K190" s="255"/>
      <c r="L190" s="217"/>
      <c r="M190" s="217"/>
      <c r="N190" s="217"/>
      <c r="O190" s="217"/>
      <c r="P190" s="217"/>
      <c r="Q190" s="217"/>
      <c r="R190" s="217"/>
      <c r="S190" s="217"/>
    </row>
    <row r="191" s="223" customFormat="1" spans="1:19">
      <c r="A191" s="221"/>
      <c r="B191" s="221"/>
      <c r="C191" s="216"/>
      <c r="D191" s="254"/>
      <c r="E191" s="221"/>
      <c r="F191" s="221"/>
      <c r="G191" s="216"/>
      <c r="H191" s="216"/>
      <c r="I191" s="216"/>
      <c r="J191" s="216"/>
      <c r="K191" s="255"/>
      <c r="L191" s="217"/>
      <c r="M191" s="217"/>
      <c r="N191" s="217"/>
      <c r="O191" s="217"/>
      <c r="P191" s="217"/>
      <c r="Q191" s="217"/>
      <c r="R191" s="217"/>
      <c r="S191" s="217"/>
    </row>
    <row r="192" s="223" customFormat="1" spans="1:19">
      <c r="A192" s="221"/>
      <c r="B192" s="221"/>
      <c r="C192" s="216"/>
      <c r="D192" s="254"/>
      <c r="E192" s="221"/>
      <c r="F192" s="221"/>
      <c r="G192" s="216"/>
      <c r="H192" s="216"/>
      <c r="I192" s="216"/>
      <c r="J192" s="216"/>
      <c r="K192" s="255"/>
      <c r="L192" s="217"/>
      <c r="M192" s="217"/>
      <c r="N192" s="217"/>
      <c r="O192" s="217"/>
      <c r="P192" s="217"/>
      <c r="Q192" s="217"/>
      <c r="R192" s="217"/>
      <c r="S192" s="217"/>
    </row>
    <row r="193" s="223" customFormat="1" spans="1:19">
      <c r="A193" s="221"/>
      <c r="B193" s="221"/>
      <c r="C193" s="216"/>
      <c r="D193" s="254"/>
      <c r="E193" s="221"/>
      <c r="F193" s="221"/>
      <c r="G193" s="216"/>
      <c r="H193" s="216"/>
      <c r="I193" s="216"/>
      <c r="J193" s="216"/>
      <c r="K193" s="255"/>
      <c r="L193" s="217"/>
      <c r="M193" s="217"/>
      <c r="N193" s="217"/>
      <c r="O193" s="217"/>
      <c r="P193" s="217"/>
      <c r="Q193" s="217"/>
      <c r="R193" s="217"/>
      <c r="S193" s="217"/>
    </row>
    <row r="194" s="223" customFormat="1" spans="1:19">
      <c r="A194" s="221"/>
      <c r="B194" s="221"/>
      <c r="C194" s="216"/>
      <c r="D194" s="254"/>
      <c r="E194" s="221"/>
      <c r="F194" s="221"/>
      <c r="G194" s="216"/>
      <c r="H194" s="216"/>
      <c r="I194" s="216"/>
      <c r="J194" s="216"/>
      <c r="K194" s="255"/>
      <c r="L194" s="217"/>
      <c r="M194" s="217"/>
      <c r="N194" s="217"/>
      <c r="O194" s="217"/>
      <c r="P194" s="217"/>
      <c r="Q194" s="217"/>
      <c r="R194" s="217"/>
      <c r="S194" s="217"/>
    </row>
    <row r="195" s="223" customFormat="1" spans="1:19">
      <c r="A195" s="221"/>
      <c r="B195" s="221"/>
      <c r="C195" s="216"/>
      <c r="D195" s="254"/>
      <c r="E195" s="221"/>
      <c r="F195" s="221"/>
      <c r="G195" s="216"/>
      <c r="H195" s="216"/>
      <c r="I195" s="216"/>
      <c r="J195" s="216"/>
      <c r="K195" s="255"/>
      <c r="L195" s="217"/>
      <c r="M195" s="217"/>
      <c r="N195" s="217"/>
      <c r="O195" s="217"/>
      <c r="P195" s="217"/>
      <c r="Q195" s="217"/>
      <c r="R195" s="217"/>
      <c r="S195" s="217"/>
    </row>
    <row r="196" s="223" customFormat="1" spans="1:19">
      <c r="A196" s="221"/>
      <c r="B196" s="221"/>
      <c r="C196" s="216"/>
      <c r="D196" s="254"/>
      <c r="E196" s="221"/>
      <c r="F196" s="221"/>
      <c r="G196" s="216"/>
      <c r="H196" s="216"/>
      <c r="I196" s="216"/>
      <c r="J196" s="216"/>
      <c r="K196" s="255"/>
      <c r="L196" s="217"/>
      <c r="M196" s="217"/>
      <c r="N196" s="217"/>
      <c r="O196" s="217"/>
      <c r="P196" s="217"/>
      <c r="Q196" s="217"/>
      <c r="R196" s="217"/>
      <c r="S196" s="217"/>
    </row>
    <row r="197" s="223" customFormat="1" spans="1:19">
      <c r="A197" s="221"/>
      <c r="B197" s="221"/>
      <c r="C197" s="216"/>
      <c r="D197" s="254"/>
      <c r="E197" s="221"/>
      <c r="F197" s="221"/>
      <c r="G197" s="216"/>
      <c r="H197" s="216"/>
      <c r="I197" s="216"/>
      <c r="J197" s="216"/>
      <c r="K197" s="255"/>
      <c r="L197" s="217"/>
      <c r="M197" s="217"/>
      <c r="N197" s="217"/>
      <c r="O197" s="217"/>
      <c r="P197" s="217"/>
      <c r="Q197" s="217"/>
      <c r="R197" s="217"/>
      <c r="S197" s="217"/>
    </row>
    <row r="198" s="223" customFormat="1" spans="1:19">
      <c r="A198" s="221"/>
      <c r="B198" s="221"/>
      <c r="C198" s="216"/>
      <c r="D198" s="254"/>
      <c r="E198" s="221"/>
      <c r="F198" s="221"/>
      <c r="G198" s="216"/>
      <c r="H198" s="216"/>
      <c r="I198" s="216"/>
      <c r="J198" s="216"/>
      <c r="K198" s="255"/>
      <c r="L198" s="217"/>
      <c r="M198" s="217"/>
      <c r="N198" s="217"/>
      <c r="O198" s="217"/>
      <c r="P198" s="217"/>
      <c r="Q198" s="217"/>
      <c r="R198" s="217"/>
      <c r="S198" s="217"/>
    </row>
    <row r="199" s="223" customFormat="1" spans="1:19">
      <c r="A199" s="221"/>
      <c r="B199" s="221"/>
      <c r="C199" s="216"/>
      <c r="D199" s="254"/>
      <c r="E199" s="221"/>
      <c r="F199" s="221"/>
      <c r="G199" s="216"/>
      <c r="H199" s="216"/>
      <c r="I199" s="216"/>
      <c r="J199" s="216"/>
      <c r="K199" s="255"/>
      <c r="L199" s="217"/>
      <c r="M199" s="217"/>
      <c r="N199" s="217"/>
      <c r="O199" s="217"/>
      <c r="P199" s="217"/>
      <c r="Q199" s="217"/>
      <c r="R199" s="217"/>
      <c r="S199" s="217"/>
    </row>
    <row r="200" s="223" customFormat="1" spans="1:19">
      <c r="A200" s="221"/>
      <c r="B200" s="221"/>
      <c r="C200" s="216"/>
      <c r="D200" s="254"/>
      <c r="E200" s="221"/>
      <c r="F200" s="221"/>
      <c r="G200" s="216"/>
      <c r="H200" s="216"/>
      <c r="I200" s="216"/>
      <c r="J200" s="216"/>
      <c r="K200" s="255"/>
      <c r="L200" s="217"/>
      <c r="M200" s="217"/>
      <c r="N200" s="217"/>
      <c r="O200" s="217"/>
      <c r="P200" s="217"/>
      <c r="Q200" s="217"/>
      <c r="R200" s="217"/>
      <c r="S200" s="217"/>
    </row>
    <row r="201" s="223" customFormat="1" spans="1:19">
      <c r="A201" s="221"/>
      <c r="B201" s="221"/>
      <c r="C201" s="216"/>
      <c r="D201" s="254"/>
      <c r="E201" s="221"/>
      <c r="F201" s="221"/>
      <c r="G201" s="216"/>
      <c r="H201" s="216"/>
      <c r="I201" s="216"/>
      <c r="J201" s="216"/>
      <c r="K201" s="255"/>
      <c r="L201" s="217"/>
      <c r="M201" s="217"/>
      <c r="N201" s="217"/>
      <c r="O201" s="217"/>
      <c r="P201" s="217"/>
      <c r="Q201" s="217"/>
      <c r="R201" s="217"/>
      <c r="S201" s="217"/>
    </row>
    <row r="202" s="223" customFormat="1" spans="1:19">
      <c r="A202" s="221"/>
      <c r="B202" s="221"/>
      <c r="C202" s="216"/>
      <c r="D202" s="254"/>
      <c r="E202" s="221"/>
      <c r="F202" s="221"/>
      <c r="G202" s="216"/>
      <c r="H202" s="216"/>
      <c r="I202" s="216"/>
      <c r="J202" s="216"/>
      <c r="K202" s="255"/>
      <c r="L202" s="217"/>
      <c r="M202" s="217"/>
      <c r="N202" s="217"/>
      <c r="O202" s="217"/>
      <c r="P202" s="217"/>
      <c r="Q202" s="217"/>
      <c r="R202" s="217"/>
      <c r="S202" s="217"/>
    </row>
  </sheetData>
  <mergeCells count="17">
    <mergeCell ref="A1:T1"/>
    <mergeCell ref="A2:T2"/>
    <mergeCell ref="G4:S4"/>
    <mergeCell ref="G5:J5"/>
    <mergeCell ref="L5:M5"/>
    <mergeCell ref="N5:O5"/>
    <mergeCell ref="P5:Q5"/>
    <mergeCell ref="R5:S5"/>
    <mergeCell ref="A7:E7"/>
    <mergeCell ref="A4:A6"/>
    <mergeCell ref="B4:B6"/>
    <mergeCell ref="C4:C6"/>
    <mergeCell ref="D4:D6"/>
    <mergeCell ref="E4:E6"/>
    <mergeCell ref="F4:F6"/>
    <mergeCell ref="K5:K6"/>
    <mergeCell ref="T4:T6"/>
  </mergeCells>
  <pageMargins left="0.7" right="0.7" top="0.75" bottom="0.75" header="0.3" footer="0.3"/>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6"/>
  <sheetViews>
    <sheetView workbookViewId="0">
      <pane xSplit="7" ySplit="5" topLeftCell="H6" activePane="bottomRight" state="frozen"/>
      <selection/>
      <selection pane="topRight"/>
      <selection pane="bottomLeft"/>
      <selection pane="bottomRight" activeCell="J33" sqref="J33"/>
    </sheetView>
  </sheetViews>
  <sheetFormatPr defaultColWidth="9.01666666666667" defaultRowHeight="14.25"/>
  <cols>
    <col min="1" max="1" width="5.75" style="217" customWidth="1"/>
    <col min="2" max="2" width="10.4416666666667" style="218" customWidth="1"/>
    <col min="3" max="3" width="7.225" style="219" customWidth="1"/>
    <col min="4" max="4" width="15" style="220" customWidth="1"/>
    <col min="5" max="5" width="7.33333333333333" style="221" customWidth="1"/>
    <col min="6" max="6" width="7.55833333333333" style="221" customWidth="1"/>
    <col min="7" max="7" width="7" style="221" customWidth="1"/>
    <col min="8" max="8" width="6.225" style="221" customWidth="1"/>
    <col min="9" max="9" width="7" style="221" customWidth="1"/>
    <col min="10" max="10" width="8.225" style="221" customWidth="1"/>
    <col min="11" max="11" width="7.89166666666667" style="221" customWidth="1"/>
    <col min="12" max="12" width="9.33333333333333" style="221" customWidth="1"/>
    <col min="13" max="16" width="9.33333333333333" style="222" customWidth="1"/>
    <col min="17" max="16275" width="9.01666666666667" style="216" customWidth="1"/>
    <col min="16276" max="16358" width="9.01666666666667" style="223" customWidth="1"/>
    <col min="16359" max="16384" width="9.01666666666667" style="24"/>
  </cols>
  <sheetData>
    <row r="1" s="216" customFormat="1" spans="1:16">
      <c r="A1" s="217" t="s">
        <v>74</v>
      </c>
      <c r="B1" s="224"/>
      <c r="C1" s="225"/>
      <c r="D1" s="220"/>
      <c r="E1" s="221"/>
      <c r="F1" s="221"/>
      <c r="G1" s="221"/>
      <c r="H1" s="221"/>
      <c r="I1" s="221"/>
      <c r="J1" s="221"/>
      <c r="K1" s="221"/>
      <c r="L1" s="221"/>
      <c r="M1" s="222"/>
      <c r="N1" s="222"/>
      <c r="O1" s="222"/>
      <c r="P1" s="222"/>
    </row>
    <row r="2" s="216" customFormat="1" ht="27" customHeight="1" spans="1:17">
      <c r="A2" s="226" t="s">
        <v>142</v>
      </c>
      <c r="B2" s="226"/>
      <c r="C2" s="226"/>
      <c r="D2" s="226"/>
      <c r="E2" s="226"/>
      <c r="F2" s="226"/>
      <c r="G2" s="226"/>
      <c r="H2" s="226"/>
      <c r="I2" s="226"/>
      <c r="J2" s="226"/>
      <c r="K2" s="226"/>
      <c r="L2" s="226"/>
      <c r="M2" s="226"/>
      <c r="N2" s="226"/>
      <c r="O2" s="226"/>
      <c r="P2" s="226"/>
      <c r="Q2" s="226"/>
    </row>
    <row r="3" s="216" customFormat="1" ht="27" customHeight="1" spans="1:16">
      <c r="A3" s="227" t="s">
        <v>76</v>
      </c>
      <c r="B3" s="228"/>
      <c r="C3" s="228"/>
      <c r="D3" s="229"/>
      <c r="E3" s="226"/>
      <c r="F3" s="226"/>
      <c r="G3" s="226"/>
      <c r="H3" s="226"/>
      <c r="I3" s="226"/>
      <c r="J3" s="226"/>
      <c r="K3" s="226"/>
      <c r="L3" s="226"/>
      <c r="M3" s="242"/>
      <c r="N3" s="242"/>
      <c r="O3" s="243" t="s">
        <v>1</v>
      </c>
      <c r="P3" s="242"/>
    </row>
    <row r="4" s="216" customFormat="1" ht="25" customHeight="1" spans="1:17">
      <c r="A4" s="230" t="s">
        <v>77</v>
      </c>
      <c r="B4" s="231" t="s">
        <v>78</v>
      </c>
      <c r="C4" s="231" t="s">
        <v>79</v>
      </c>
      <c r="D4" s="232" t="s">
        <v>80</v>
      </c>
      <c r="E4" s="232" t="s">
        <v>81</v>
      </c>
      <c r="F4" s="233" t="s">
        <v>82</v>
      </c>
      <c r="G4" s="234"/>
      <c r="H4" s="234"/>
      <c r="I4" s="244" t="s">
        <v>84</v>
      </c>
      <c r="J4" s="244"/>
      <c r="K4" s="244"/>
      <c r="L4" s="245" t="s">
        <v>143</v>
      </c>
      <c r="M4" s="246" t="s">
        <v>144</v>
      </c>
      <c r="N4" s="246"/>
      <c r="O4" s="246"/>
      <c r="P4" s="247" t="s">
        <v>145</v>
      </c>
      <c r="Q4" s="252" t="s">
        <v>5</v>
      </c>
    </row>
    <row r="5" s="216" customFormat="1" ht="45" customHeight="1" spans="1:17">
      <c r="A5" s="230"/>
      <c r="B5" s="231"/>
      <c r="C5" s="231"/>
      <c r="D5" s="232"/>
      <c r="E5" s="232"/>
      <c r="F5" s="235" t="s">
        <v>87</v>
      </c>
      <c r="G5" s="236" t="s">
        <v>88</v>
      </c>
      <c r="H5" s="236" t="s">
        <v>89</v>
      </c>
      <c r="I5" s="244" t="s">
        <v>3</v>
      </c>
      <c r="J5" s="244" t="s">
        <v>90</v>
      </c>
      <c r="K5" s="244" t="s">
        <v>91</v>
      </c>
      <c r="L5" s="245"/>
      <c r="M5" s="247" t="s">
        <v>3</v>
      </c>
      <c r="N5" s="247" t="s">
        <v>146</v>
      </c>
      <c r="O5" s="247" t="s">
        <v>147</v>
      </c>
      <c r="P5" s="247"/>
      <c r="Q5" s="252"/>
    </row>
    <row r="6" s="216" customFormat="1" ht="23" customHeight="1" spans="1:17">
      <c r="A6" s="237">
        <v>120</v>
      </c>
      <c r="B6" s="238" t="s">
        <v>101</v>
      </c>
      <c r="C6" s="238" t="s">
        <v>102</v>
      </c>
      <c r="D6" s="238" t="s">
        <v>103</v>
      </c>
      <c r="E6" s="238" t="s">
        <v>91</v>
      </c>
      <c r="F6" s="239">
        <v>13</v>
      </c>
      <c r="G6" s="239"/>
      <c r="H6" s="239">
        <v>13</v>
      </c>
      <c r="I6" s="248">
        <v>13</v>
      </c>
      <c r="J6" s="249"/>
      <c r="K6" s="249">
        <v>13</v>
      </c>
      <c r="L6" s="250"/>
      <c r="M6" s="195">
        <v>12.48</v>
      </c>
      <c r="N6" s="195">
        <f>M6-O6</f>
        <v>11.18</v>
      </c>
      <c r="O6" s="195">
        <f>I6*0.1</f>
        <v>1.3</v>
      </c>
      <c r="P6" s="251"/>
      <c r="Q6" s="253"/>
    </row>
    <row r="7" s="216" customFormat="1" spans="1:16">
      <c r="A7" s="221"/>
      <c r="B7" s="240"/>
      <c r="C7" s="241"/>
      <c r="D7" s="220"/>
      <c r="E7" s="221"/>
      <c r="F7" s="221"/>
      <c r="G7" s="221"/>
      <c r="H7" s="221"/>
      <c r="I7" s="221"/>
      <c r="J7" s="221"/>
      <c r="K7" s="221"/>
      <c r="L7" s="221"/>
      <c r="M7" s="222"/>
      <c r="N7" s="222"/>
      <c r="O7" s="222"/>
      <c r="P7" s="222"/>
    </row>
    <row r="8" s="216" customFormat="1" spans="1:16">
      <c r="A8" s="221"/>
      <c r="B8" s="240"/>
      <c r="C8" s="241"/>
      <c r="D8" s="220"/>
      <c r="E8" s="221"/>
      <c r="F8" s="221"/>
      <c r="G8" s="221"/>
      <c r="H8" s="221"/>
      <c r="I8" s="221"/>
      <c r="J8" s="221"/>
      <c r="K8" s="221"/>
      <c r="L8" s="221"/>
      <c r="M8" s="222"/>
      <c r="N8" s="222"/>
      <c r="O8" s="222"/>
      <c r="P8" s="222"/>
    </row>
    <row r="9" s="216" customFormat="1" spans="1:16">
      <c r="A9" s="221"/>
      <c r="B9" s="240"/>
      <c r="C9" s="241"/>
      <c r="D9" s="220"/>
      <c r="E9" s="221"/>
      <c r="F9" s="221"/>
      <c r="G9" s="221"/>
      <c r="H9" s="221"/>
      <c r="I9" s="221"/>
      <c r="J9" s="221"/>
      <c r="K9" s="221"/>
      <c r="L9" s="221"/>
      <c r="M9" s="222"/>
      <c r="N9" s="222"/>
      <c r="O9" s="222"/>
      <c r="P9" s="222"/>
    </row>
    <row r="10" s="216" customFormat="1" spans="1:16">
      <c r="A10" s="221"/>
      <c r="B10" s="240"/>
      <c r="C10" s="241"/>
      <c r="D10" s="220"/>
      <c r="E10" s="221"/>
      <c r="F10" s="221"/>
      <c r="G10" s="221"/>
      <c r="H10" s="221"/>
      <c r="I10" s="221"/>
      <c r="J10" s="221"/>
      <c r="K10" s="221"/>
      <c r="L10" s="221"/>
      <c r="M10" s="222"/>
      <c r="N10" s="222"/>
      <c r="O10" s="222"/>
      <c r="P10" s="222"/>
    </row>
    <row r="11" s="216" customFormat="1" spans="1:16">
      <c r="A11" s="221"/>
      <c r="B11" s="240"/>
      <c r="C11" s="241"/>
      <c r="D11" s="220"/>
      <c r="E11" s="221"/>
      <c r="F11" s="221"/>
      <c r="G11" s="221"/>
      <c r="H11" s="221"/>
      <c r="I11" s="221"/>
      <c r="J11" s="221"/>
      <c r="K11" s="221"/>
      <c r="L11" s="221"/>
      <c r="M11" s="222"/>
      <c r="N11" s="222"/>
      <c r="O11" s="222"/>
      <c r="P11" s="222"/>
    </row>
    <row r="12" s="216" customFormat="1" spans="1:16">
      <c r="A12" s="221"/>
      <c r="B12" s="240"/>
      <c r="C12" s="241"/>
      <c r="D12" s="220"/>
      <c r="E12" s="221"/>
      <c r="F12" s="221"/>
      <c r="G12" s="221"/>
      <c r="H12" s="221"/>
      <c r="I12" s="221"/>
      <c r="J12" s="221"/>
      <c r="K12" s="221"/>
      <c r="L12" s="221"/>
      <c r="M12" s="222"/>
      <c r="N12" s="222"/>
      <c r="O12" s="222"/>
      <c r="P12" s="222"/>
    </row>
    <row r="13" s="216" customFormat="1" spans="1:16">
      <c r="A13" s="221"/>
      <c r="B13" s="240"/>
      <c r="C13" s="241"/>
      <c r="D13" s="220"/>
      <c r="E13" s="221"/>
      <c r="F13" s="221"/>
      <c r="G13" s="221"/>
      <c r="H13" s="221"/>
      <c r="I13" s="221"/>
      <c r="J13" s="221"/>
      <c r="K13" s="221"/>
      <c r="L13" s="221"/>
      <c r="M13" s="222"/>
      <c r="N13" s="222"/>
      <c r="O13" s="222"/>
      <c r="P13" s="222"/>
    </row>
    <row r="14" s="216" customFormat="1" spans="1:16">
      <c r="A14" s="221"/>
      <c r="B14" s="240"/>
      <c r="C14" s="241"/>
      <c r="D14" s="220"/>
      <c r="E14" s="221"/>
      <c r="F14" s="221"/>
      <c r="G14" s="221"/>
      <c r="H14" s="221"/>
      <c r="I14" s="221"/>
      <c r="J14" s="221"/>
      <c r="K14" s="221"/>
      <c r="L14" s="221"/>
      <c r="M14" s="222"/>
      <c r="N14" s="222"/>
      <c r="O14" s="222"/>
      <c r="P14" s="222"/>
    </row>
    <row r="15" s="216" customFormat="1" spans="1:16">
      <c r="A15" s="221"/>
      <c r="B15" s="240"/>
      <c r="C15" s="241"/>
      <c r="D15" s="220"/>
      <c r="E15" s="221"/>
      <c r="F15" s="221"/>
      <c r="G15" s="221"/>
      <c r="H15" s="221"/>
      <c r="I15" s="221"/>
      <c r="J15" s="221"/>
      <c r="K15" s="221"/>
      <c r="L15" s="221"/>
      <c r="M15" s="222"/>
      <c r="N15" s="222"/>
      <c r="O15" s="222"/>
      <c r="P15" s="222"/>
    </row>
    <row r="16" s="216" customFormat="1" spans="1:16">
      <c r="A16" s="221"/>
      <c r="B16" s="240"/>
      <c r="C16" s="241"/>
      <c r="D16" s="220"/>
      <c r="E16" s="221"/>
      <c r="F16" s="221"/>
      <c r="G16" s="221"/>
      <c r="H16" s="221"/>
      <c r="I16" s="221"/>
      <c r="J16" s="221"/>
      <c r="K16" s="221"/>
      <c r="L16" s="221"/>
      <c r="M16" s="222"/>
      <c r="N16" s="222"/>
      <c r="O16" s="222"/>
      <c r="P16" s="222"/>
    </row>
    <row r="17" s="216" customFormat="1" spans="1:16">
      <c r="A17" s="221"/>
      <c r="B17" s="240"/>
      <c r="C17" s="241"/>
      <c r="D17" s="220"/>
      <c r="E17" s="221"/>
      <c r="F17" s="221"/>
      <c r="G17" s="221"/>
      <c r="H17" s="221"/>
      <c r="I17" s="221"/>
      <c r="J17" s="221"/>
      <c r="K17" s="221"/>
      <c r="L17" s="221"/>
      <c r="M17" s="222"/>
      <c r="N17" s="222"/>
      <c r="O17" s="222"/>
      <c r="P17" s="222"/>
    </row>
    <row r="18" s="216" customFormat="1" spans="1:16">
      <c r="A18" s="221"/>
      <c r="B18" s="240"/>
      <c r="C18" s="241"/>
      <c r="D18" s="220"/>
      <c r="E18" s="221"/>
      <c r="F18" s="221"/>
      <c r="G18" s="221"/>
      <c r="H18" s="221"/>
      <c r="I18" s="221"/>
      <c r="J18" s="221"/>
      <c r="K18" s="221"/>
      <c r="L18" s="221"/>
      <c r="M18" s="222"/>
      <c r="N18" s="222"/>
      <c r="O18" s="222"/>
      <c r="P18" s="222"/>
    </row>
    <row r="19" s="216" customFormat="1" spans="1:16">
      <c r="A19" s="221"/>
      <c r="B19" s="240"/>
      <c r="C19" s="241"/>
      <c r="D19" s="220"/>
      <c r="E19" s="221"/>
      <c r="F19" s="221"/>
      <c r="G19" s="221"/>
      <c r="H19" s="221"/>
      <c r="I19" s="221"/>
      <c r="J19" s="221"/>
      <c r="K19" s="221"/>
      <c r="L19" s="221"/>
      <c r="M19" s="222"/>
      <c r="N19" s="222"/>
      <c r="O19" s="222"/>
      <c r="P19" s="222"/>
    </row>
    <row r="20" s="216" customFormat="1" spans="1:16">
      <c r="A20" s="221"/>
      <c r="B20" s="240"/>
      <c r="C20" s="241"/>
      <c r="D20" s="220"/>
      <c r="E20" s="221"/>
      <c r="F20" s="221"/>
      <c r="G20" s="221"/>
      <c r="H20" s="221"/>
      <c r="I20" s="221"/>
      <c r="J20" s="221"/>
      <c r="K20" s="221"/>
      <c r="L20" s="221"/>
      <c r="M20" s="222"/>
      <c r="N20" s="222"/>
      <c r="O20" s="222"/>
      <c r="P20" s="222"/>
    </row>
    <row r="21" s="216" customFormat="1" spans="1:16">
      <c r="A21" s="221"/>
      <c r="B21" s="240"/>
      <c r="C21" s="241"/>
      <c r="D21" s="220"/>
      <c r="E21" s="221"/>
      <c r="F21" s="221"/>
      <c r="G21" s="221"/>
      <c r="H21" s="221"/>
      <c r="I21" s="221"/>
      <c r="J21" s="221"/>
      <c r="K21" s="221"/>
      <c r="L21" s="221"/>
      <c r="M21" s="222"/>
      <c r="N21" s="222"/>
      <c r="O21" s="222"/>
      <c r="P21" s="222"/>
    </row>
    <row r="22" s="216" customFormat="1" spans="1:16">
      <c r="A22" s="221"/>
      <c r="B22" s="240"/>
      <c r="C22" s="241"/>
      <c r="D22" s="220"/>
      <c r="E22" s="221"/>
      <c r="F22" s="221"/>
      <c r="G22" s="221"/>
      <c r="H22" s="221"/>
      <c r="I22" s="221"/>
      <c r="J22" s="221"/>
      <c r="K22" s="221"/>
      <c r="L22" s="221"/>
      <c r="M22" s="222"/>
      <c r="N22" s="222"/>
      <c r="O22" s="222"/>
      <c r="P22" s="222"/>
    </row>
    <row r="23" s="216" customFormat="1" spans="1:16">
      <c r="A23" s="221"/>
      <c r="B23" s="240"/>
      <c r="C23" s="241"/>
      <c r="D23" s="220"/>
      <c r="E23" s="221"/>
      <c r="F23" s="221"/>
      <c r="G23" s="221"/>
      <c r="H23" s="221"/>
      <c r="I23" s="221"/>
      <c r="J23" s="221"/>
      <c r="K23" s="221"/>
      <c r="L23" s="221"/>
      <c r="M23" s="222"/>
      <c r="N23" s="222"/>
      <c r="O23" s="222"/>
      <c r="P23" s="222"/>
    </row>
    <row r="24" s="216" customFormat="1" spans="1:16">
      <c r="A24" s="221"/>
      <c r="B24" s="240"/>
      <c r="C24" s="241"/>
      <c r="D24" s="220"/>
      <c r="E24" s="221"/>
      <c r="F24" s="221"/>
      <c r="G24" s="221"/>
      <c r="H24" s="221"/>
      <c r="I24" s="221"/>
      <c r="J24" s="221"/>
      <c r="K24" s="221"/>
      <c r="L24" s="221"/>
      <c r="M24" s="222"/>
      <c r="N24" s="222"/>
      <c r="O24" s="222"/>
      <c r="P24" s="222"/>
    </row>
    <row r="25" s="216" customFormat="1" spans="1:16">
      <c r="A25" s="221"/>
      <c r="B25" s="240"/>
      <c r="C25" s="241"/>
      <c r="D25" s="220"/>
      <c r="E25" s="221"/>
      <c r="F25" s="221"/>
      <c r="G25" s="221"/>
      <c r="H25" s="221"/>
      <c r="I25" s="221"/>
      <c r="J25" s="221"/>
      <c r="K25" s="221"/>
      <c r="L25" s="221"/>
      <c r="M25" s="222"/>
      <c r="N25" s="222"/>
      <c r="O25" s="222"/>
      <c r="P25" s="222"/>
    </row>
    <row r="26" s="216" customFormat="1" spans="1:16">
      <c r="A26" s="221"/>
      <c r="B26" s="240"/>
      <c r="C26" s="241"/>
      <c r="D26" s="220"/>
      <c r="E26" s="221"/>
      <c r="F26" s="221"/>
      <c r="G26" s="221"/>
      <c r="H26" s="221"/>
      <c r="I26" s="221"/>
      <c r="J26" s="221"/>
      <c r="K26" s="221"/>
      <c r="L26" s="221"/>
      <c r="M26" s="222"/>
      <c r="N26" s="222"/>
      <c r="O26" s="222"/>
      <c r="P26" s="222"/>
    </row>
    <row r="27" s="216" customFormat="1" spans="1:16">
      <c r="A27" s="221"/>
      <c r="B27" s="240"/>
      <c r="C27" s="241"/>
      <c r="D27" s="220"/>
      <c r="E27" s="221"/>
      <c r="F27" s="221"/>
      <c r="G27" s="221"/>
      <c r="H27" s="221"/>
      <c r="I27" s="221"/>
      <c r="J27" s="221"/>
      <c r="K27" s="221"/>
      <c r="L27" s="221"/>
      <c r="M27" s="222"/>
      <c r="N27" s="222"/>
      <c r="O27" s="222"/>
      <c r="P27" s="222"/>
    </row>
    <row r="28" s="216" customFormat="1" spans="1:16">
      <c r="A28" s="221"/>
      <c r="B28" s="240"/>
      <c r="C28" s="241"/>
      <c r="D28" s="220"/>
      <c r="E28" s="221"/>
      <c r="F28" s="221"/>
      <c r="G28" s="221"/>
      <c r="H28" s="221"/>
      <c r="I28" s="221"/>
      <c r="J28" s="221"/>
      <c r="K28" s="221"/>
      <c r="L28" s="221"/>
      <c r="M28" s="222"/>
      <c r="N28" s="222"/>
      <c r="O28" s="222"/>
      <c r="P28" s="222"/>
    </row>
    <row r="29" s="216" customFormat="1" spans="1:16">
      <c r="A29" s="221"/>
      <c r="B29" s="240"/>
      <c r="C29" s="241"/>
      <c r="D29" s="220"/>
      <c r="E29" s="221"/>
      <c r="F29" s="221"/>
      <c r="G29" s="221"/>
      <c r="H29" s="221"/>
      <c r="I29" s="221"/>
      <c r="J29" s="221"/>
      <c r="K29" s="221"/>
      <c r="L29" s="221"/>
      <c r="M29" s="222"/>
      <c r="N29" s="222"/>
      <c r="O29" s="222"/>
      <c r="P29" s="222"/>
    </row>
    <row r="30" s="216" customFormat="1" spans="1:16">
      <c r="A30" s="221"/>
      <c r="B30" s="240"/>
      <c r="C30" s="241"/>
      <c r="D30" s="220"/>
      <c r="E30" s="221"/>
      <c r="F30" s="221"/>
      <c r="G30" s="221"/>
      <c r="H30" s="221"/>
      <c r="I30" s="221"/>
      <c r="J30" s="221"/>
      <c r="K30" s="221"/>
      <c r="L30" s="221"/>
      <c r="M30" s="222"/>
      <c r="N30" s="222"/>
      <c r="O30" s="222"/>
      <c r="P30" s="222"/>
    </row>
    <row r="31" s="216" customFormat="1" spans="1:16">
      <c r="A31" s="221"/>
      <c r="B31" s="240"/>
      <c r="C31" s="241"/>
      <c r="D31" s="220"/>
      <c r="E31" s="221"/>
      <c r="F31" s="221"/>
      <c r="G31" s="221"/>
      <c r="H31" s="221"/>
      <c r="I31" s="221"/>
      <c r="J31" s="221"/>
      <c r="K31" s="221"/>
      <c r="L31" s="221"/>
      <c r="M31" s="222"/>
      <c r="N31" s="222"/>
      <c r="O31" s="222"/>
      <c r="P31" s="222"/>
    </row>
    <row r="32" s="216" customFormat="1" spans="1:16">
      <c r="A32" s="221"/>
      <c r="B32" s="240"/>
      <c r="C32" s="241"/>
      <c r="D32" s="220"/>
      <c r="E32" s="221"/>
      <c r="F32" s="221"/>
      <c r="G32" s="221"/>
      <c r="H32" s="221"/>
      <c r="I32" s="221"/>
      <c r="J32" s="221"/>
      <c r="K32" s="221"/>
      <c r="L32" s="221"/>
      <c r="M32" s="222"/>
      <c r="N32" s="222"/>
      <c r="O32" s="222"/>
      <c r="P32" s="222"/>
    </row>
    <row r="33" s="216" customFormat="1" spans="1:16">
      <c r="A33" s="221"/>
      <c r="B33" s="240"/>
      <c r="C33" s="241"/>
      <c r="D33" s="220"/>
      <c r="E33" s="221"/>
      <c r="F33" s="221"/>
      <c r="G33" s="221"/>
      <c r="H33" s="221"/>
      <c r="I33" s="221"/>
      <c r="J33" s="221"/>
      <c r="K33" s="221"/>
      <c r="L33" s="221"/>
      <c r="M33" s="222"/>
      <c r="N33" s="222"/>
      <c r="O33" s="222"/>
      <c r="P33" s="222"/>
    </row>
    <row r="34" s="216" customFormat="1" spans="1:16">
      <c r="A34" s="221"/>
      <c r="B34" s="240"/>
      <c r="C34" s="241"/>
      <c r="D34" s="220"/>
      <c r="E34" s="221"/>
      <c r="F34" s="221"/>
      <c r="G34" s="221"/>
      <c r="H34" s="221"/>
      <c r="I34" s="221"/>
      <c r="J34" s="221"/>
      <c r="K34" s="221"/>
      <c r="L34" s="221"/>
      <c r="M34" s="222"/>
      <c r="N34" s="222"/>
      <c r="O34" s="222"/>
      <c r="P34" s="222"/>
    </row>
    <row r="35" s="216" customFormat="1" spans="1:16">
      <c r="A35" s="221"/>
      <c r="B35" s="240"/>
      <c r="C35" s="241"/>
      <c r="D35" s="220"/>
      <c r="E35" s="221"/>
      <c r="F35" s="221"/>
      <c r="G35" s="221"/>
      <c r="H35" s="221"/>
      <c r="I35" s="221"/>
      <c r="J35" s="221"/>
      <c r="K35" s="221"/>
      <c r="L35" s="221"/>
      <c r="M35" s="222"/>
      <c r="N35" s="222"/>
      <c r="O35" s="222"/>
      <c r="P35" s="222"/>
    </row>
    <row r="36" s="216" customFormat="1" spans="1:16">
      <c r="A36" s="221"/>
      <c r="B36" s="240"/>
      <c r="C36" s="241"/>
      <c r="D36" s="220"/>
      <c r="E36" s="221"/>
      <c r="F36" s="221"/>
      <c r="G36" s="221"/>
      <c r="H36" s="221"/>
      <c r="I36" s="221"/>
      <c r="J36" s="221"/>
      <c r="K36" s="221"/>
      <c r="L36" s="221"/>
      <c r="M36" s="222"/>
      <c r="N36" s="222"/>
      <c r="O36" s="222"/>
      <c r="P36" s="222"/>
    </row>
    <row r="37" s="216" customFormat="1" spans="1:16">
      <c r="A37" s="221"/>
      <c r="B37" s="240"/>
      <c r="C37" s="241"/>
      <c r="D37" s="220"/>
      <c r="E37" s="221"/>
      <c r="F37" s="221"/>
      <c r="G37" s="221"/>
      <c r="H37" s="221"/>
      <c r="I37" s="221"/>
      <c r="J37" s="221"/>
      <c r="K37" s="221"/>
      <c r="L37" s="221"/>
      <c r="M37" s="222"/>
      <c r="N37" s="222"/>
      <c r="O37" s="222"/>
      <c r="P37" s="222"/>
    </row>
    <row r="38" s="216" customFormat="1" spans="1:16">
      <c r="A38" s="221"/>
      <c r="B38" s="240"/>
      <c r="C38" s="241"/>
      <c r="D38" s="220"/>
      <c r="E38" s="221"/>
      <c r="F38" s="221"/>
      <c r="G38" s="221"/>
      <c r="H38" s="221"/>
      <c r="I38" s="221"/>
      <c r="J38" s="221"/>
      <c r="K38" s="221"/>
      <c r="L38" s="221"/>
      <c r="M38" s="222"/>
      <c r="N38" s="222"/>
      <c r="O38" s="222"/>
      <c r="P38" s="222"/>
    </row>
    <row r="39" s="216" customFormat="1" spans="1:16">
      <c r="A39" s="221"/>
      <c r="B39" s="240"/>
      <c r="C39" s="241"/>
      <c r="D39" s="220"/>
      <c r="E39" s="221"/>
      <c r="F39" s="221"/>
      <c r="G39" s="221"/>
      <c r="H39" s="221"/>
      <c r="I39" s="221"/>
      <c r="J39" s="221"/>
      <c r="K39" s="221"/>
      <c r="L39" s="221"/>
      <c r="M39" s="222"/>
      <c r="N39" s="222"/>
      <c r="O39" s="222"/>
      <c r="P39" s="222"/>
    </row>
    <row r="40" s="216" customFormat="1" spans="1:16">
      <c r="A40" s="221"/>
      <c r="B40" s="240"/>
      <c r="C40" s="241"/>
      <c r="D40" s="220"/>
      <c r="E40" s="221"/>
      <c r="F40" s="221"/>
      <c r="G40" s="221"/>
      <c r="H40" s="221"/>
      <c r="I40" s="221"/>
      <c r="J40" s="221"/>
      <c r="K40" s="221"/>
      <c r="L40" s="221"/>
      <c r="M40" s="222"/>
      <c r="N40" s="222"/>
      <c r="O40" s="222"/>
      <c r="P40" s="222"/>
    </row>
    <row r="41" s="216" customFormat="1" spans="1:16">
      <c r="A41" s="221"/>
      <c r="B41" s="240"/>
      <c r="C41" s="241"/>
      <c r="D41" s="220"/>
      <c r="E41" s="221"/>
      <c r="F41" s="221"/>
      <c r="G41" s="221"/>
      <c r="H41" s="221"/>
      <c r="I41" s="221"/>
      <c r="J41" s="221"/>
      <c r="K41" s="221"/>
      <c r="L41" s="221"/>
      <c r="M41" s="222"/>
      <c r="N41" s="222"/>
      <c r="O41" s="222"/>
      <c r="P41" s="222"/>
    </row>
    <row r="42" s="216" customFormat="1" spans="1:16">
      <c r="A42" s="221"/>
      <c r="B42" s="240"/>
      <c r="C42" s="241"/>
      <c r="D42" s="220"/>
      <c r="E42" s="221"/>
      <c r="F42" s="221"/>
      <c r="G42" s="221"/>
      <c r="H42" s="221"/>
      <c r="I42" s="221"/>
      <c r="J42" s="221"/>
      <c r="K42" s="221"/>
      <c r="L42" s="221"/>
      <c r="M42" s="222"/>
      <c r="N42" s="222"/>
      <c r="O42" s="222"/>
      <c r="P42" s="222"/>
    </row>
    <row r="43" s="216" customFormat="1" spans="1:16">
      <c r="A43" s="221"/>
      <c r="B43" s="240"/>
      <c r="C43" s="241"/>
      <c r="D43" s="220"/>
      <c r="E43" s="221"/>
      <c r="F43" s="221"/>
      <c r="G43" s="221"/>
      <c r="H43" s="221"/>
      <c r="I43" s="221"/>
      <c r="J43" s="221"/>
      <c r="K43" s="221"/>
      <c r="L43" s="221"/>
      <c r="M43" s="222"/>
      <c r="N43" s="222"/>
      <c r="O43" s="222"/>
      <c r="P43" s="222"/>
    </row>
    <row r="44" s="216" customFormat="1" spans="1:16">
      <c r="A44" s="221"/>
      <c r="B44" s="240"/>
      <c r="C44" s="241"/>
      <c r="D44" s="220"/>
      <c r="E44" s="221"/>
      <c r="F44" s="221"/>
      <c r="G44" s="221"/>
      <c r="H44" s="221"/>
      <c r="I44" s="221"/>
      <c r="J44" s="221"/>
      <c r="K44" s="221"/>
      <c r="L44" s="221"/>
      <c r="M44" s="222"/>
      <c r="N44" s="222"/>
      <c r="O44" s="222"/>
      <c r="P44" s="222"/>
    </row>
    <row r="45" s="216" customFormat="1" spans="1:16">
      <c r="A45" s="221"/>
      <c r="B45" s="240"/>
      <c r="C45" s="241"/>
      <c r="D45" s="220"/>
      <c r="E45" s="221"/>
      <c r="F45" s="221"/>
      <c r="G45" s="221"/>
      <c r="H45" s="221"/>
      <c r="I45" s="221"/>
      <c r="J45" s="221"/>
      <c r="K45" s="221"/>
      <c r="L45" s="221"/>
      <c r="M45" s="222"/>
      <c r="N45" s="222"/>
      <c r="O45" s="222"/>
      <c r="P45" s="222"/>
    </row>
    <row r="46" s="216" customFormat="1" spans="1:16">
      <c r="A46" s="221"/>
      <c r="B46" s="240"/>
      <c r="C46" s="241"/>
      <c r="D46" s="220"/>
      <c r="E46" s="221"/>
      <c r="F46" s="221"/>
      <c r="G46" s="221"/>
      <c r="H46" s="221"/>
      <c r="I46" s="221"/>
      <c r="J46" s="221"/>
      <c r="K46" s="221"/>
      <c r="L46" s="221"/>
      <c r="M46" s="222"/>
      <c r="N46" s="222"/>
      <c r="O46" s="222"/>
      <c r="P46" s="222"/>
    </row>
    <row r="47" s="216" customFormat="1" spans="1:16">
      <c r="A47" s="221"/>
      <c r="B47" s="240"/>
      <c r="C47" s="241"/>
      <c r="D47" s="220"/>
      <c r="E47" s="221"/>
      <c r="F47" s="221"/>
      <c r="G47" s="221"/>
      <c r="H47" s="221"/>
      <c r="I47" s="221"/>
      <c r="J47" s="221"/>
      <c r="K47" s="221"/>
      <c r="L47" s="221"/>
      <c r="M47" s="222"/>
      <c r="N47" s="222"/>
      <c r="O47" s="222"/>
      <c r="P47" s="222"/>
    </row>
    <row r="48" s="216" customFormat="1" spans="1:16">
      <c r="A48" s="221"/>
      <c r="B48" s="240"/>
      <c r="C48" s="241"/>
      <c r="D48" s="220"/>
      <c r="E48" s="221"/>
      <c r="F48" s="221"/>
      <c r="G48" s="221"/>
      <c r="H48" s="221"/>
      <c r="I48" s="221"/>
      <c r="J48" s="221"/>
      <c r="K48" s="221"/>
      <c r="L48" s="221"/>
      <c r="M48" s="222"/>
      <c r="N48" s="222"/>
      <c r="O48" s="222"/>
      <c r="P48" s="222"/>
    </row>
    <row r="49" s="216" customFormat="1" spans="1:16">
      <c r="A49" s="221"/>
      <c r="B49" s="240"/>
      <c r="C49" s="241"/>
      <c r="D49" s="220"/>
      <c r="E49" s="221"/>
      <c r="F49" s="221"/>
      <c r="G49" s="221"/>
      <c r="H49" s="221"/>
      <c r="I49" s="221"/>
      <c r="J49" s="221"/>
      <c r="K49" s="221"/>
      <c r="L49" s="221"/>
      <c r="M49" s="222"/>
      <c r="N49" s="222"/>
      <c r="O49" s="222"/>
      <c r="P49" s="222"/>
    </row>
    <row r="50" s="216" customFormat="1" spans="1:16">
      <c r="A50" s="221"/>
      <c r="B50" s="240"/>
      <c r="C50" s="241"/>
      <c r="D50" s="220"/>
      <c r="E50" s="221"/>
      <c r="F50" s="221"/>
      <c r="G50" s="221"/>
      <c r="H50" s="221"/>
      <c r="I50" s="221"/>
      <c r="J50" s="221"/>
      <c r="K50" s="221"/>
      <c r="L50" s="221"/>
      <c r="M50" s="222"/>
      <c r="N50" s="222"/>
      <c r="O50" s="222"/>
      <c r="P50" s="222"/>
    </row>
    <row r="51" s="216" customFormat="1" spans="1:16">
      <c r="A51" s="221"/>
      <c r="B51" s="240"/>
      <c r="C51" s="241"/>
      <c r="D51" s="220"/>
      <c r="E51" s="221"/>
      <c r="F51" s="221"/>
      <c r="G51" s="221"/>
      <c r="H51" s="221"/>
      <c r="I51" s="221"/>
      <c r="J51" s="221"/>
      <c r="K51" s="221"/>
      <c r="L51" s="221"/>
      <c r="M51" s="222"/>
      <c r="N51" s="222"/>
      <c r="O51" s="222"/>
      <c r="P51" s="222"/>
    </row>
    <row r="52" s="216" customFormat="1" spans="1:16">
      <c r="A52" s="221"/>
      <c r="B52" s="240"/>
      <c r="C52" s="241"/>
      <c r="D52" s="220"/>
      <c r="E52" s="221"/>
      <c r="F52" s="221"/>
      <c r="G52" s="221"/>
      <c r="H52" s="221"/>
      <c r="I52" s="221"/>
      <c r="J52" s="221"/>
      <c r="K52" s="221"/>
      <c r="L52" s="221"/>
      <c r="M52" s="222"/>
      <c r="N52" s="222"/>
      <c r="O52" s="222"/>
      <c r="P52" s="222"/>
    </row>
    <row r="53" s="216" customFormat="1" spans="1:16">
      <c r="A53" s="221"/>
      <c r="B53" s="240"/>
      <c r="C53" s="241"/>
      <c r="D53" s="220"/>
      <c r="E53" s="221"/>
      <c r="F53" s="221"/>
      <c r="G53" s="221"/>
      <c r="H53" s="221"/>
      <c r="I53" s="221"/>
      <c r="J53" s="221"/>
      <c r="K53" s="221"/>
      <c r="L53" s="221"/>
      <c r="M53" s="222"/>
      <c r="N53" s="222"/>
      <c r="O53" s="222"/>
      <c r="P53" s="222"/>
    </row>
    <row r="54" s="216" customFormat="1" spans="1:16">
      <c r="A54" s="221"/>
      <c r="B54" s="240"/>
      <c r="C54" s="241"/>
      <c r="D54" s="220"/>
      <c r="E54" s="221"/>
      <c r="F54" s="221"/>
      <c r="G54" s="221"/>
      <c r="H54" s="221"/>
      <c r="I54" s="221"/>
      <c r="J54" s="221"/>
      <c r="K54" s="221"/>
      <c r="L54" s="221"/>
      <c r="M54" s="222"/>
      <c r="N54" s="222"/>
      <c r="O54" s="222"/>
      <c r="P54" s="222"/>
    </row>
    <row r="55" s="216" customFormat="1" spans="1:16">
      <c r="A55" s="221"/>
      <c r="B55" s="240"/>
      <c r="C55" s="241"/>
      <c r="D55" s="220"/>
      <c r="E55" s="221"/>
      <c r="F55" s="221"/>
      <c r="G55" s="221"/>
      <c r="H55" s="221"/>
      <c r="I55" s="221"/>
      <c r="J55" s="221"/>
      <c r="K55" s="221"/>
      <c r="L55" s="221"/>
      <c r="M55" s="222"/>
      <c r="N55" s="222"/>
      <c r="O55" s="222"/>
      <c r="P55" s="222"/>
    </row>
    <row r="56" s="216" customFormat="1" spans="1:16">
      <c r="A56" s="221"/>
      <c r="B56" s="240"/>
      <c r="C56" s="241"/>
      <c r="D56" s="220"/>
      <c r="E56" s="221"/>
      <c r="F56" s="221"/>
      <c r="G56" s="221"/>
      <c r="H56" s="221"/>
      <c r="I56" s="221"/>
      <c r="J56" s="221"/>
      <c r="K56" s="221"/>
      <c r="L56" s="221"/>
      <c r="M56" s="222"/>
      <c r="N56" s="222"/>
      <c r="O56" s="222"/>
      <c r="P56" s="222"/>
    </row>
    <row r="57" s="216" customFormat="1" spans="1:16">
      <c r="A57" s="221"/>
      <c r="B57" s="240"/>
      <c r="C57" s="241"/>
      <c r="D57" s="220"/>
      <c r="E57" s="221"/>
      <c r="F57" s="221"/>
      <c r="G57" s="221"/>
      <c r="H57" s="221"/>
      <c r="I57" s="221"/>
      <c r="J57" s="221"/>
      <c r="K57" s="221"/>
      <c r="L57" s="221"/>
      <c r="M57" s="222"/>
      <c r="N57" s="222"/>
      <c r="O57" s="222"/>
      <c r="P57" s="222"/>
    </row>
    <row r="58" s="216" customFormat="1" spans="1:16">
      <c r="A58" s="221"/>
      <c r="B58" s="240"/>
      <c r="C58" s="241"/>
      <c r="D58" s="220"/>
      <c r="E58" s="221"/>
      <c r="F58" s="221"/>
      <c r="G58" s="221"/>
      <c r="H58" s="221"/>
      <c r="I58" s="221"/>
      <c r="J58" s="221"/>
      <c r="K58" s="221"/>
      <c r="L58" s="221"/>
      <c r="M58" s="222"/>
      <c r="N58" s="222"/>
      <c r="O58" s="222"/>
      <c r="P58" s="222"/>
    </row>
    <row r="59" s="216" customFormat="1" spans="1:16">
      <c r="A59" s="221"/>
      <c r="B59" s="240"/>
      <c r="C59" s="241"/>
      <c r="D59" s="220"/>
      <c r="E59" s="221"/>
      <c r="F59" s="221"/>
      <c r="G59" s="221"/>
      <c r="H59" s="221"/>
      <c r="I59" s="221"/>
      <c r="J59" s="221"/>
      <c r="K59" s="221"/>
      <c r="L59" s="221"/>
      <c r="M59" s="222"/>
      <c r="N59" s="222"/>
      <c r="O59" s="222"/>
      <c r="P59" s="222"/>
    </row>
    <row r="60" s="216" customFormat="1" spans="1:16">
      <c r="A60" s="221"/>
      <c r="B60" s="240"/>
      <c r="C60" s="241"/>
      <c r="D60" s="220"/>
      <c r="E60" s="221"/>
      <c r="F60" s="221"/>
      <c r="G60" s="221"/>
      <c r="H60" s="221"/>
      <c r="I60" s="221"/>
      <c r="J60" s="221"/>
      <c r="K60" s="221"/>
      <c r="L60" s="221"/>
      <c r="M60" s="222"/>
      <c r="N60" s="222"/>
      <c r="O60" s="222"/>
      <c r="P60" s="222"/>
    </row>
    <row r="61" s="216" customFormat="1" spans="1:16">
      <c r="A61" s="221"/>
      <c r="B61" s="240"/>
      <c r="C61" s="241"/>
      <c r="D61" s="220"/>
      <c r="E61" s="221"/>
      <c r="F61" s="221"/>
      <c r="G61" s="221"/>
      <c r="H61" s="221"/>
      <c r="I61" s="221"/>
      <c r="J61" s="221"/>
      <c r="K61" s="221"/>
      <c r="L61" s="221"/>
      <c r="M61" s="222"/>
      <c r="N61" s="222"/>
      <c r="O61" s="222"/>
      <c r="P61" s="222"/>
    </row>
    <row r="62" s="216" customFormat="1" spans="1:16">
      <c r="A62" s="221"/>
      <c r="B62" s="240"/>
      <c r="C62" s="241"/>
      <c r="D62" s="220"/>
      <c r="E62" s="221"/>
      <c r="F62" s="221"/>
      <c r="G62" s="221"/>
      <c r="H62" s="221"/>
      <c r="I62" s="221"/>
      <c r="J62" s="221"/>
      <c r="K62" s="221"/>
      <c r="L62" s="221"/>
      <c r="M62" s="222"/>
      <c r="N62" s="222"/>
      <c r="O62" s="222"/>
      <c r="P62" s="222"/>
    </row>
    <row r="63" s="216" customFormat="1" spans="1:16">
      <c r="A63" s="221"/>
      <c r="B63" s="240"/>
      <c r="C63" s="241"/>
      <c r="D63" s="220"/>
      <c r="E63" s="221"/>
      <c r="F63" s="221"/>
      <c r="G63" s="221"/>
      <c r="H63" s="221"/>
      <c r="I63" s="221"/>
      <c r="J63" s="221"/>
      <c r="K63" s="221"/>
      <c r="L63" s="221"/>
      <c r="M63" s="222"/>
      <c r="N63" s="222"/>
      <c r="O63" s="222"/>
      <c r="P63" s="222"/>
    </row>
    <row r="64" s="216" customFormat="1" spans="1:16">
      <c r="A64" s="221"/>
      <c r="B64" s="240"/>
      <c r="C64" s="241"/>
      <c r="D64" s="220"/>
      <c r="E64" s="221"/>
      <c r="F64" s="221"/>
      <c r="G64" s="221"/>
      <c r="H64" s="221"/>
      <c r="I64" s="221"/>
      <c r="J64" s="221"/>
      <c r="K64" s="221"/>
      <c r="L64" s="221"/>
      <c r="M64" s="222"/>
      <c r="N64" s="222"/>
      <c r="O64" s="222"/>
      <c r="P64" s="222"/>
    </row>
    <row r="65" s="216" customFormat="1" spans="1:16">
      <c r="A65" s="221"/>
      <c r="B65" s="240"/>
      <c r="C65" s="241"/>
      <c r="D65" s="220"/>
      <c r="E65" s="221"/>
      <c r="F65" s="221"/>
      <c r="G65" s="221"/>
      <c r="H65" s="221"/>
      <c r="I65" s="221"/>
      <c r="J65" s="221"/>
      <c r="K65" s="221"/>
      <c r="L65" s="221"/>
      <c r="M65" s="222"/>
      <c r="N65" s="222"/>
      <c r="O65" s="222"/>
      <c r="P65" s="222"/>
    </row>
    <row r="66" s="216" customFormat="1" spans="1:16">
      <c r="A66" s="221"/>
      <c r="B66" s="240"/>
      <c r="C66" s="241"/>
      <c r="D66" s="220"/>
      <c r="E66" s="221"/>
      <c r="F66" s="221"/>
      <c r="G66" s="221"/>
      <c r="H66" s="221"/>
      <c r="I66" s="221"/>
      <c r="J66" s="221"/>
      <c r="K66" s="221"/>
      <c r="L66" s="221"/>
      <c r="M66" s="222"/>
      <c r="N66" s="222"/>
      <c r="O66" s="222"/>
      <c r="P66" s="222"/>
    </row>
    <row r="67" s="216" customFormat="1" spans="1:16">
      <c r="A67" s="221"/>
      <c r="B67" s="240"/>
      <c r="C67" s="241"/>
      <c r="D67" s="220"/>
      <c r="E67" s="221"/>
      <c r="F67" s="221"/>
      <c r="G67" s="221"/>
      <c r="H67" s="221"/>
      <c r="I67" s="221"/>
      <c r="J67" s="221"/>
      <c r="K67" s="221"/>
      <c r="L67" s="221"/>
      <c r="M67" s="222"/>
      <c r="N67" s="222"/>
      <c r="O67" s="222"/>
      <c r="P67" s="222"/>
    </row>
    <row r="68" s="216" customFormat="1" spans="1:16">
      <c r="A68" s="221"/>
      <c r="B68" s="240"/>
      <c r="C68" s="241"/>
      <c r="D68" s="220"/>
      <c r="E68" s="221"/>
      <c r="F68" s="221"/>
      <c r="G68" s="221"/>
      <c r="H68" s="221"/>
      <c r="I68" s="221"/>
      <c r="J68" s="221"/>
      <c r="K68" s="221"/>
      <c r="L68" s="221"/>
      <c r="M68" s="222"/>
      <c r="N68" s="222"/>
      <c r="O68" s="222"/>
      <c r="P68" s="222"/>
    </row>
    <row r="69" s="216" customFormat="1" spans="1:16">
      <c r="A69" s="221"/>
      <c r="B69" s="240"/>
      <c r="C69" s="241"/>
      <c r="D69" s="220"/>
      <c r="E69" s="221"/>
      <c r="F69" s="221"/>
      <c r="G69" s="221"/>
      <c r="H69" s="221"/>
      <c r="I69" s="221"/>
      <c r="J69" s="221"/>
      <c r="K69" s="221"/>
      <c r="L69" s="221"/>
      <c r="M69" s="222"/>
      <c r="N69" s="222"/>
      <c r="O69" s="222"/>
      <c r="P69" s="222"/>
    </row>
    <row r="70" s="216" customFormat="1" spans="1:16">
      <c r="A70" s="221"/>
      <c r="B70" s="240"/>
      <c r="C70" s="241"/>
      <c r="D70" s="220"/>
      <c r="E70" s="221"/>
      <c r="F70" s="221"/>
      <c r="G70" s="221"/>
      <c r="H70" s="221"/>
      <c r="I70" s="221"/>
      <c r="J70" s="221"/>
      <c r="K70" s="221"/>
      <c r="L70" s="221"/>
      <c r="M70" s="222"/>
      <c r="N70" s="222"/>
      <c r="O70" s="222"/>
      <c r="P70" s="222"/>
    </row>
    <row r="71" s="216" customFormat="1" spans="1:16">
      <c r="A71" s="221"/>
      <c r="B71" s="240"/>
      <c r="C71" s="241"/>
      <c r="D71" s="220"/>
      <c r="E71" s="221"/>
      <c r="F71" s="221"/>
      <c r="G71" s="221"/>
      <c r="H71" s="221"/>
      <c r="I71" s="221"/>
      <c r="J71" s="221"/>
      <c r="K71" s="221"/>
      <c r="L71" s="221"/>
      <c r="M71" s="222"/>
      <c r="N71" s="222"/>
      <c r="O71" s="222"/>
      <c r="P71" s="222"/>
    </row>
    <row r="72" s="216" customFormat="1" spans="1:16">
      <c r="A72" s="221"/>
      <c r="B72" s="240"/>
      <c r="C72" s="241"/>
      <c r="D72" s="220"/>
      <c r="E72" s="221"/>
      <c r="F72" s="221"/>
      <c r="G72" s="221"/>
      <c r="H72" s="221"/>
      <c r="I72" s="221"/>
      <c r="J72" s="221"/>
      <c r="K72" s="221"/>
      <c r="L72" s="221"/>
      <c r="M72" s="222"/>
      <c r="N72" s="222"/>
      <c r="O72" s="222"/>
      <c r="P72" s="222"/>
    </row>
    <row r="73" s="216" customFormat="1" spans="1:16">
      <c r="A73" s="221"/>
      <c r="B73" s="240"/>
      <c r="C73" s="241"/>
      <c r="D73" s="220"/>
      <c r="E73" s="221"/>
      <c r="F73" s="221"/>
      <c r="G73" s="221"/>
      <c r="H73" s="221"/>
      <c r="I73" s="221"/>
      <c r="J73" s="221"/>
      <c r="K73" s="221"/>
      <c r="L73" s="221"/>
      <c r="M73" s="222"/>
      <c r="N73" s="222"/>
      <c r="O73" s="222"/>
      <c r="P73" s="222"/>
    </row>
    <row r="74" s="216" customFormat="1" spans="1:16">
      <c r="A74" s="221"/>
      <c r="B74" s="240"/>
      <c r="C74" s="241"/>
      <c r="D74" s="220"/>
      <c r="E74" s="221"/>
      <c r="F74" s="221"/>
      <c r="G74" s="221"/>
      <c r="H74" s="221"/>
      <c r="I74" s="221"/>
      <c r="J74" s="221"/>
      <c r="K74" s="221"/>
      <c r="L74" s="221"/>
      <c r="M74" s="222"/>
      <c r="N74" s="222"/>
      <c r="O74" s="222"/>
      <c r="P74" s="222"/>
    </row>
    <row r="75" s="216" customFormat="1" spans="1:16">
      <c r="A75" s="221"/>
      <c r="B75" s="240"/>
      <c r="C75" s="241"/>
      <c r="D75" s="220"/>
      <c r="E75" s="221"/>
      <c r="F75" s="221"/>
      <c r="G75" s="221"/>
      <c r="H75" s="221"/>
      <c r="I75" s="221"/>
      <c r="J75" s="221"/>
      <c r="K75" s="221"/>
      <c r="L75" s="221"/>
      <c r="M75" s="222"/>
      <c r="N75" s="222"/>
      <c r="O75" s="222"/>
      <c r="P75" s="222"/>
    </row>
    <row r="76" s="216" customFormat="1" spans="1:16">
      <c r="A76" s="221"/>
      <c r="B76" s="240"/>
      <c r="C76" s="241"/>
      <c r="D76" s="220"/>
      <c r="E76" s="221"/>
      <c r="F76" s="221"/>
      <c r="G76" s="221"/>
      <c r="H76" s="221"/>
      <c r="I76" s="221"/>
      <c r="J76" s="221"/>
      <c r="K76" s="221"/>
      <c r="L76" s="221"/>
      <c r="M76" s="222"/>
      <c r="N76" s="222"/>
      <c r="O76" s="222"/>
      <c r="P76" s="222"/>
    </row>
    <row r="77" s="216" customFormat="1" spans="1:16">
      <c r="A77" s="221"/>
      <c r="B77" s="240"/>
      <c r="C77" s="241"/>
      <c r="D77" s="220"/>
      <c r="E77" s="221"/>
      <c r="F77" s="221"/>
      <c r="G77" s="221"/>
      <c r="H77" s="221"/>
      <c r="I77" s="221"/>
      <c r="J77" s="221"/>
      <c r="K77" s="221"/>
      <c r="L77" s="221"/>
      <c r="M77" s="222"/>
      <c r="N77" s="222"/>
      <c r="O77" s="222"/>
      <c r="P77" s="222"/>
    </row>
    <row r="78" s="216" customFormat="1" spans="1:16">
      <c r="A78" s="221"/>
      <c r="B78" s="240"/>
      <c r="C78" s="241"/>
      <c r="D78" s="220"/>
      <c r="E78" s="221"/>
      <c r="F78" s="221"/>
      <c r="G78" s="221"/>
      <c r="H78" s="221"/>
      <c r="I78" s="221"/>
      <c r="J78" s="221"/>
      <c r="K78" s="221"/>
      <c r="L78" s="221"/>
      <c r="M78" s="222"/>
      <c r="N78" s="222"/>
      <c r="O78" s="222"/>
      <c r="P78" s="222"/>
    </row>
    <row r="79" s="216" customFormat="1" spans="1:16">
      <c r="A79" s="221"/>
      <c r="B79" s="240"/>
      <c r="C79" s="241"/>
      <c r="D79" s="220"/>
      <c r="E79" s="221"/>
      <c r="F79" s="221"/>
      <c r="G79" s="221"/>
      <c r="H79" s="221"/>
      <c r="I79" s="221"/>
      <c r="J79" s="221"/>
      <c r="K79" s="221"/>
      <c r="L79" s="221"/>
      <c r="M79" s="222"/>
      <c r="N79" s="222"/>
      <c r="O79" s="222"/>
      <c r="P79" s="222"/>
    </row>
    <row r="80" s="216" customFormat="1" spans="1:16">
      <c r="A80" s="221"/>
      <c r="B80" s="240"/>
      <c r="C80" s="241"/>
      <c r="D80" s="220"/>
      <c r="E80" s="221"/>
      <c r="F80" s="221"/>
      <c r="G80" s="221"/>
      <c r="H80" s="221"/>
      <c r="I80" s="221"/>
      <c r="J80" s="221"/>
      <c r="K80" s="221"/>
      <c r="L80" s="221"/>
      <c r="M80" s="222"/>
      <c r="N80" s="222"/>
      <c r="O80" s="222"/>
      <c r="P80" s="222"/>
    </row>
    <row r="81" s="216" customFormat="1" spans="1:16">
      <c r="A81" s="221"/>
      <c r="B81" s="240"/>
      <c r="C81" s="241"/>
      <c r="D81" s="220"/>
      <c r="E81" s="221"/>
      <c r="F81" s="221"/>
      <c r="G81" s="221"/>
      <c r="H81" s="221"/>
      <c r="I81" s="221"/>
      <c r="J81" s="221"/>
      <c r="K81" s="221"/>
      <c r="L81" s="221"/>
      <c r="M81" s="222"/>
      <c r="N81" s="222"/>
      <c r="O81" s="222"/>
      <c r="P81" s="222"/>
    </row>
    <row r="82" s="216" customFormat="1" spans="1:16">
      <c r="A82" s="221"/>
      <c r="B82" s="240"/>
      <c r="C82" s="241"/>
      <c r="D82" s="220"/>
      <c r="E82" s="221"/>
      <c r="F82" s="221"/>
      <c r="G82" s="221"/>
      <c r="H82" s="221"/>
      <c r="I82" s="221"/>
      <c r="J82" s="221"/>
      <c r="K82" s="221"/>
      <c r="L82" s="221"/>
      <c r="M82" s="222"/>
      <c r="N82" s="222"/>
      <c r="O82" s="222"/>
      <c r="P82" s="222"/>
    </row>
    <row r="83" s="216" customFormat="1" spans="1:16">
      <c r="A83" s="221"/>
      <c r="B83" s="240"/>
      <c r="C83" s="241"/>
      <c r="D83" s="220"/>
      <c r="E83" s="221"/>
      <c r="F83" s="221"/>
      <c r="G83" s="221"/>
      <c r="H83" s="221"/>
      <c r="I83" s="221"/>
      <c r="J83" s="221"/>
      <c r="K83" s="221"/>
      <c r="L83" s="221"/>
      <c r="M83" s="222"/>
      <c r="N83" s="222"/>
      <c r="O83" s="222"/>
      <c r="P83" s="222"/>
    </row>
    <row r="84" s="216" customFormat="1" spans="1:16">
      <c r="A84" s="221"/>
      <c r="B84" s="240"/>
      <c r="C84" s="241"/>
      <c r="D84" s="220"/>
      <c r="E84" s="221"/>
      <c r="F84" s="221"/>
      <c r="G84" s="221"/>
      <c r="H84" s="221"/>
      <c r="I84" s="221"/>
      <c r="J84" s="221"/>
      <c r="K84" s="221"/>
      <c r="L84" s="221"/>
      <c r="M84" s="222"/>
      <c r="N84" s="222"/>
      <c r="O84" s="222"/>
      <c r="P84" s="222"/>
    </row>
    <row r="85" s="216" customFormat="1" spans="1:16">
      <c r="A85" s="221"/>
      <c r="B85" s="240"/>
      <c r="C85" s="241"/>
      <c r="D85" s="220"/>
      <c r="E85" s="221"/>
      <c r="F85" s="221"/>
      <c r="G85" s="221"/>
      <c r="H85" s="221"/>
      <c r="I85" s="221"/>
      <c r="J85" s="221"/>
      <c r="K85" s="221"/>
      <c r="L85" s="221"/>
      <c r="M85" s="222"/>
      <c r="N85" s="222"/>
      <c r="O85" s="222"/>
      <c r="P85" s="222"/>
    </row>
    <row r="86" s="216" customFormat="1" spans="1:16">
      <c r="A86" s="221"/>
      <c r="B86" s="240"/>
      <c r="C86" s="241"/>
      <c r="D86" s="220"/>
      <c r="E86" s="221"/>
      <c r="F86" s="221"/>
      <c r="G86" s="221"/>
      <c r="H86" s="221"/>
      <c r="I86" s="221"/>
      <c r="J86" s="221"/>
      <c r="K86" s="221"/>
      <c r="L86" s="221"/>
      <c r="M86" s="222"/>
      <c r="N86" s="222"/>
      <c r="O86" s="222"/>
      <c r="P86" s="222"/>
    </row>
    <row r="87" s="216" customFormat="1" spans="1:16">
      <c r="A87" s="221"/>
      <c r="B87" s="240"/>
      <c r="C87" s="241"/>
      <c r="D87" s="220"/>
      <c r="E87" s="221"/>
      <c r="F87" s="221"/>
      <c r="G87" s="221"/>
      <c r="H87" s="221"/>
      <c r="I87" s="221"/>
      <c r="J87" s="221"/>
      <c r="K87" s="221"/>
      <c r="L87" s="221"/>
      <c r="M87" s="222"/>
      <c r="N87" s="222"/>
      <c r="O87" s="222"/>
      <c r="P87" s="222"/>
    </row>
    <row r="88" s="216" customFormat="1" spans="1:16">
      <c r="A88" s="221"/>
      <c r="B88" s="240"/>
      <c r="C88" s="241"/>
      <c r="D88" s="220"/>
      <c r="E88" s="221"/>
      <c r="F88" s="221"/>
      <c r="G88" s="221"/>
      <c r="H88" s="221"/>
      <c r="I88" s="221"/>
      <c r="J88" s="221"/>
      <c r="K88" s="221"/>
      <c r="L88" s="221"/>
      <c r="M88" s="222"/>
      <c r="N88" s="222"/>
      <c r="O88" s="222"/>
      <c r="P88" s="222"/>
    </row>
    <row r="89" s="216" customFormat="1" spans="1:16">
      <c r="A89" s="221"/>
      <c r="B89" s="240"/>
      <c r="C89" s="241"/>
      <c r="D89" s="220"/>
      <c r="E89" s="221"/>
      <c r="F89" s="221"/>
      <c r="G89" s="221"/>
      <c r="H89" s="221"/>
      <c r="I89" s="221"/>
      <c r="J89" s="221"/>
      <c r="K89" s="221"/>
      <c r="L89" s="221"/>
      <c r="M89" s="222"/>
      <c r="N89" s="222"/>
      <c r="O89" s="222"/>
      <c r="P89" s="222"/>
    </row>
    <row r="90" s="216" customFormat="1" spans="1:16">
      <c r="A90" s="221"/>
      <c r="B90" s="240"/>
      <c r="C90" s="241"/>
      <c r="D90" s="220"/>
      <c r="E90" s="221"/>
      <c r="F90" s="221"/>
      <c r="G90" s="221"/>
      <c r="H90" s="221"/>
      <c r="I90" s="221"/>
      <c r="J90" s="221"/>
      <c r="K90" s="221"/>
      <c r="L90" s="221"/>
      <c r="M90" s="222"/>
      <c r="N90" s="222"/>
      <c r="O90" s="222"/>
      <c r="P90" s="222"/>
    </row>
    <row r="91" s="216" customFormat="1" spans="1:16">
      <c r="A91" s="221"/>
      <c r="B91" s="240"/>
      <c r="C91" s="241"/>
      <c r="D91" s="220"/>
      <c r="E91" s="221"/>
      <c r="F91" s="221"/>
      <c r="G91" s="221"/>
      <c r="H91" s="221"/>
      <c r="I91" s="221"/>
      <c r="J91" s="221"/>
      <c r="K91" s="221"/>
      <c r="L91" s="221"/>
      <c r="M91" s="222"/>
      <c r="N91" s="222"/>
      <c r="O91" s="222"/>
      <c r="P91" s="222"/>
    </row>
    <row r="92" s="216" customFormat="1" spans="1:16">
      <c r="A92" s="221"/>
      <c r="B92" s="240"/>
      <c r="C92" s="241"/>
      <c r="D92" s="220"/>
      <c r="E92" s="221"/>
      <c r="F92" s="221"/>
      <c r="G92" s="221"/>
      <c r="H92" s="221"/>
      <c r="I92" s="221"/>
      <c r="J92" s="221"/>
      <c r="K92" s="221"/>
      <c r="L92" s="221"/>
      <c r="M92" s="222"/>
      <c r="N92" s="222"/>
      <c r="O92" s="222"/>
      <c r="P92" s="222"/>
    </row>
    <row r="93" s="216" customFormat="1" spans="1:16">
      <c r="A93" s="221"/>
      <c r="B93" s="240"/>
      <c r="C93" s="241"/>
      <c r="D93" s="220"/>
      <c r="E93" s="221"/>
      <c r="F93" s="221"/>
      <c r="G93" s="221"/>
      <c r="H93" s="221"/>
      <c r="I93" s="221"/>
      <c r="J93" s="221"/>
      <c r="K93" s="221"/>
      <c r="L93" s="221"/>
      <c r="M93" s="222"/>
      <c r="N93" s="222"/>
      <c r="O93" s="222"/>
      <c r="P93" s="222"/>
    </row>
    <row r="94" s="216" customFormat="1" spans="1:16">
      <c r="A94" s="221"/>
      <c r="B94" s="240"/>
      <c r="C94" s="241"/>
      <c r="D94" s="220"/>
      <c r="E94" s="221"/>
      <c r="F94" s="221"/>
      <c r="G94" s="221"/>
      <c r="H94" s="221"/>
      <c r="I94" s="221"/>
      <c r="J94" s="221"/>
      <c r="K94" s="221"/>
      <c r="L94" s="221"/>
      <c r="M94" s="222"/>
      <c r="N94" s="222"/>
      <c r="O94" s="222"/>
      <c r="P94" s="222"/>
    </row>
    <row r="95" s="216" customFormat="1" spans="1:16">
      <c r="A95" s="221"/>
      <c r="B95" s="240"/>
      <c r="C95" s="241"/>
      <c r="D95" s="220"/>
      <c r="E95" s="221"/>
      <c r="F95" s="221"/>
      <c r="G95" s="221"/>
      <c r="H95" s="221"/>
      <c r="I95" s="221"/>
      <c r="J95" s="221"/>
      <c r="K95" s="221"/>
      <c r="L95" s="221"/>
      <c r="M95" s="222"/>
      <c r="N95" s="222"/>
      <c r="O95" s="222"/>
      <c r="P95" s="222"/>
    </row>
    <row r="96" s="216" customFormat="1" spans="1:16">
      <c r="A96" s="221"/>
      <c r="B96" s="240"/>
      <c r="C96" s="241"/>
      <c r="D96" s="220"/>
      <c r="E96" s="221"/>
      <c r="F96" s="221"/>
      <c r="G96" s="221"/>
      <c r="H96" s="221"/>
      <c r="I96" s="221"/>
      <c r="J96" s="221"/>
      <c r="K96" s="221"/>
      <c r="L96" s="221"/>
      <c r="M96" s="222"/>
      <c r="N96" s="222"/>
      <c r="O96" s="222"/>
      <c r="P96" s="222"/>
    </row>
    <row r="97" s="216" customFormat="1" spans="1:16">
      <c r="A97" s="221"/>
      <c r="B97" s="240"/>
      <c r="C97" s="241"/>
      <c r="D97" s="220"/>
      <c r="E97" s="221"/>
      <c r="F97" s="221"/>
      <c r="G97" s="221"/>
      <c r="H97" s="221"/>
      <c r="I97" s="221"/>
      <c r="J97" s="221"/>
      <c r="K97" s="221"/>
      <c r="L97" s="221"/>
      <c r="M97" s="222"/>
      <c r="N97" s="222"/>
      <c r="O97" s="222"/>
      <c r="P97" s="222"/>
    </row>
    <row r="98" s="216" customFormat="1" spans="1:16">
      <c r="A98" s="221"/>
      <c r="B98" s="240"/>
      <c r="C98" s="241"/>
      <c r="D98" s="220"/>
      <c r="E98" s="221"/>
      <c r="F98" s="221"/>
      <c r="G98" s="221"/>
      <c r="H98" s="221"/>
      <c r="I98" s="221"/>
      <c r="J98" s="221"/>
      <c r="K98" s="221"/>
      <c r="L98" s="221"/>
      <c r="M98" s="222"/>
      <c r="N98" s="222"/>
      <c r="O98" s="222"/>
      <c r="P98" s="222"/>
    </row>
    <row r="99" s="216" customFormat="1" spans="1:16">
      <c r="A99" s="221"/>
      <c r="B99" s="240"/>
      <c r="C99" s="241"/>
      <c r="D99" s="220"/>
      <c r="E99" s="221"/>
      <c r="F99" s="221"/>
      <c r="G99" s="221"/>
      <c r="H99" s="221"/>
      <c r="I99" s="221"/>
      <c r="J99" s="221"/>
      <c r="K99" s="221"/>
      <c r="L99" s="221"/>
      <c r="M99" s="222"/>
      <c r="N99" s="222"/>
      <c r="O99" s="222"/>
      <c r="P99" s="222"/>
    </row>
    <row r="100" s="216" customFormat="1" spans="1:16">
      <c r="A100" s="221"/>
      <c r="B100" s="240"/>
      <c r="C100" s="241"/>
      <c r="D100" s="220"/>
      <c r="E100" s="221"/>
      <c r="F100" s="221"/>
      <c r="G100" s="221"/>
      <c r="H100" s="221"/>
      <c r="I100" s="221"/>
      <c r="J100" s="221"/>
      <c r="K100" s="221"/>
      <c r="L100" s="221"/>
      <c r="M100" s="222"/>
      <c r="N100" s="222"/>
      <c r="O100" s="222"/>
      <c r="P100" s="222"/>
    </row>
    <row r="101" s="216" customFormat="1" spans="1:16">
      <c r="A101" s="221"/>
      <c r="B101" s="240"/>
      <c r="C101" s="241"/>
      <c r="D101" s="220"/>
      <c r="E101" s="221"/>
      <c r="F101" s="221"/>
      <c r="G101" s="221"/>
      <c r="H101" s="221"/>
      <c r="I101" s="221"/>
      <c r="J101" s="221"/>
      <c r="K101" s="221"/>
      <c r="L101" s="221"/>
      <c r="M101" s="222"/>
      <c r="N101" s="222"/>
      <c r="O101" s="222"/>
      <c r="P101" s="222"/>
    </row>
    <row r="102" s="216" customFormat="1" spans="1:16">
      <c r="A102" s="221"/>
      <c r="B102" s="240"/>
      <c r="C102" s="241"/>
      <c r="D102" s="220"/>
      <c r="E102" s="221"/>
      <c r="F102" s="221"/>
      <c r="G102" s="221"/>
      <c r="H102" s="221"/>
      <c r="I102" s="221"/>
      <c r="J102" s="221"/>
      <c r="K102" s="221"/>
      <c r="L102" s="221"/>
      <c r="M102" s="222"/>
      <c r="N102" s="222"/>
      <c r="O102" s="222"/>
      <c r="P102" s="222"/>
    </row>
    <row r="103" s="216" customFormat="1" spans="1:16">
      <c r="A103" s="221"/>
      <c r="B103" s="240"/>
      <c r="C103" s="241"/>
      <c r="D103" s="220"/>
      <c r="E103" s="221"/>
      <c r="F103" s="221"/>
      <c r="G103" s="221"/>
      <c r="H103" s="221"/>
      <c r="I103" s="221"/>
      <c r="J103" s="221"/>
      <c r="K103" s="221"/>
      <c r="L103" s="221"/>
      <c r="M103" s="222"/>
      <c r="N103" s="222"/>
      <c r="O103" s="222"/>
      <c r="P103" s="222"/>
    </row>
    <row r="104" s="216" customFormat="1" spans="1:16">
      <c r="A104" s="221"/>
      <c r="B104" s="240"/>
      <c r="C104" s="241"/>
      <c r="D104" s="220"/>
      <c r="E104" s="221"/>
      <c r="F104" s="221"/>
      <c r="G104" s="221"/>
      <c r="H104" s="221"/>
      <c r="I104" s="221"/>
      <c r="J104" s="221"/>
      <c r="K104" s="221"/>
      <c r="L104" s="221"/>
      <c r="M104" s="222"/>
      <c r="N104" s="222"/>
      <c r="O104" s="222"/>
      <c r="P104" s="222"/>
    </row>
    <row r="105" s="216" customFormat="1" spans="1:16">
      <c r="A105" s="221"/>
      <c r="B105" s="240"/>
      <c r="C105" s="241"/>
      <c r="D105" s="220"/>
      <c r="E105" s="221"/>
      <c r="F105" s="221"/>
      <c r="G105" s="221"/>
      <c r="H105" s="221"/>
      <c r="I105" s="221"/>
      <c r="J105" s="221"/>
      <c r="K105" s="221"/>
      <c r="L105" s="221"/>
      <c r="M105" s="222"/>
      <c r="N105" s="222"/>
      <c r="O105" s="222"/>
      <c r="P105" s="222"/>
    </row>
    <row r="106" s="216" customFormat="1" spans="1:16">
      <c r="A106" s="221"/>
      <c r="B106" s="240"/>
      <c r="C106" s="241"/>
      <c r="D106" s="220"/>
      <c r="E106" s="221"/>
      <c r="F106" s="221"/>
      <c r="G106" s="221"/>
      <c r="H106" s="221"/>
      <c r="I106" s="221"/>
      <c r="J106" s="221"/>
      <c r="K106" s="221"/>
      <c r="L106" s="221"/>
      <c r="M106" s="222"/>
      <c r="N106" s="222"/>
      <c r="O106" s="222"/>
      <c r="P106" s="222"/>
    </row>
    <row r="107" s="216" customFormat="1" spans="1:16">
      <c r="A107" s="221"/>
      <c r="B107" s="240"/>
      <c r="C107" s="241"/>
      <c r="D107" s="220"/>
      <c r="E107" s="221"/>
      <c r="F107" s="221"/>
      <c r="G107" s="221"/>
      <c r="H107" s="221"/>
      <c r="I107" s="221"/>
      <c r="J107" s="221"/>
      <c r="K107" s="221"/>
      <c r="L107" s="221"/>
      <c r="M107" s="222"/>
      <c r="N107" s="222"/>
      <c r="O107" s="222"/>
      <c r="P107" s="222"/>
    </row>
    <row r="108" s="216" customFormat="1" spans="1:16">
      <c r="A108" s="221"/>
      <c r="B108" s="240"/>
      <c r="C108" s="241"/>
      <c r="D108" s="220"/>
      <c r="E108" s="221"/>
      <c r="F108" s="221"/>
      <c r="G108" s="221"/>
      <c r="H108" s="221"/>
      <c r="I108" s="221"/>
      <c r="J108" s="221"/>
      <c r="K108" s="221"/>
      <c r="L108" s="221"/>
      <c r="M108" s="222"/>
      <c r="N108" s="222"/>
      <c r="O108" s="222"/>
      <c r="P108" s="222"/>
    </row>
    <row r="109" s="216" customFormat="1" spans="1:16">
      <c r="A109" s="221"/>
      <c r="B109" s="240"/>
      <c r="C109" s="241"/>
      <c r="D109" s="220"/>
      <c r="E109" s="221"/>
      <c r="F109" s="221"/>
      <c r="G109" s="221"/>
      <c r="H109" s="221"/>
      <c r="I109" s="221"/>
      <c r="J109" s="221"/>
      <c r="K109" s="221"/>
      <c r="L109" s="221"/>
      <c r="M109" s="222"/>
      <c r="N109" s="222"/>
      <c r="O109" s="222"/>
      <c r="P109" s="222"/>
    </row>
    <row r="110" s="216" customFormat="1" spans="1:16">
      <c r="A110" s="221"/>
      <c r="B110" s="240"/>
      <c r="C110" s="241"/>
      <c r="D110" s="220"/>
      <c r="E110" s="221"/>
      <c r="F110" s="221"/>
      <c r="G110" s="221"/>
      <c r="H110" s="221"/>
      <c r="I110" s="221"/>
      <c r="J110" s="221"/>
      <c r="K110" s="221"/>
      <c r="L110" s="221"/>
      <c r="M110" s="222"/>
      <c r="N110" s="222"/>
      <c r="O110" s="222"/>
      <c r="P110" s="222"/>
    </row>
    <row r="111" s="216" customFormat="1" spans="1:16">
      <c r="A111" s="221"/>
      <c r="B111" s="240"/>
      <c r="C111" s="241"/>
      <c r="D111" s="220"/>
      <c r="E111" s="221"/>
      <c r="F111" s="221"/>
      <c r="G111" s="221"/>
      <c r="H111" s="221"/>
      <c r="I111" s="221"/>
      <c r="J111" s="221"/>
      <c r="K111" s="221"/>
      <c r="L111" s="221"/>
      <c r="M111" s="222"/>
      <c r="N111" s="222"/>
      <c r="O111" s="222"/>
      <c r="P111" s="222"/>
    </row>
    <row r="112" s="216" customFormat="1" spans="1:16">
      <c r="A112" s="221"/>
      <c r="B112" s="240"/>
      <c r="C112" s="241"/>
      <c r="D112" s="220"/>
      <c r="E112" s="221"/>
      <c r="F112" s="221"/>
      <c r="G112" s="221"/>
      <c r="H112" s="221"/>
      <c r="I112" s="221"/>
      <c r="J112" s="221"/>
      <c r="K112" s="221"/>
      <c r="L112" s="221"/>
      <c r="M112" s="222"/>
      <c r="N112" s="222"/>
      <c r="O112" s="222"/>
      <c r="P112" s="222"/>
    </row>
    <row r="113" s="216" customFormat="1" spans="1:16">
      <c r="A113" s="221"/>
      <c r="B113" s="240"/>
      <c r="C113" s="241"/>
      <c r="D113" s="220"/>
      <c r="E113" s="221"/>
      <c r="F113" s="221"/>
      <c r="G113" s="221"/>
      <c r="H113" s="221"/>
      <c r="I113" s="221"/>
      <c r="J113" s="221"/>
      <c r="K113" s="221"/>
      <c r="L113" s="221"/>
      <c r="M113" s="222"/>
      <c r="N113" s="222"/>
      <c r="O113" s="222"/>
      <c r="P113" s="222"/>
    </row>
    <row r="114" s="216" customFormat="1" spans="1:16">
      <c r="A114" s="221"/>
      <c r="B114" s="240"/>
      <c r="C114" s="241"/>
      <c r="D114" s="220"/>
      <c r="E114" s="221"/>
      <c r="F114" s="221"/>
      <c r="G114" s="221"/>
      <c r="H114" s="221"/>
      <c r="I114" s="221"/>
      <c r="J114" s="221"/>
      <c r="K114" s="221"/>
      <c r="L114" s="221"/>
      <c r="M114" s="222"/>
      <c r="N114" s="222"/>
      <c r="O114" s="222"/>
      <c r="P114" s="222"/>
    </row>
    <row r="115" s="216" customFormat="1" spans="1:16">
      <c r="A115" s="221"/>
      <c r="B115" s="240"/>
      <c r="C115" s="241"/>
      <c r="D115" s="220"/>
      <c r="E115" s="221"/>
      <c r="F115" s="221"/>
      <c r="G115" s="221"/>
      <c r="H115" s="221"/>
      <c r="I115" s="221"/>
      <c r="J115" s="221"/>
      <c r="K115" s="221"/>
      <c r="L115" s="221"/>
      <c r="M115" s="222"/>
      <c r="N115" s="222"/>
      <c r="O115" s="222"/>
      <c r="P115" s="222"/>
    </row>
    <row r="116" s="216" customFormat="1" spans="1:16">
      <c r="A116" s="221"/>
      <c r="B116" s="240"/>
      <c r="C116" s="241"/>
      <c r="D116" s="220"/>
      <c r="E116" s="221"/>
      <c r="F116" s="221"/>
      <c r="G116" s="221"/>
      <c r="H116" s="221"/>
      <c r="I116" s="221"/>
      <c r="J116" s="221"/>
      <c r="K116" s="221"/>
      <c r="L116" s="221"/>
      <c r="M116" s="222"/>
      <c r="N116" s="222"/>
      <c r="O116" s="222"/>
      <c r="P116" s="222"/>
    </row>
    <row r="117" s="216" customFormat="1" spans="1:16">
      <c r="A117" s="221"/>
      <c r="B117" s="240"/>
      <c r="C117" s="241"/>
      <c r="D117" s="220"/>
      <c r="E117" s="221"/>
      <c r="F117" s="221"/>
      <c r="G117" s="221"/>
      <c r="H117" s="221"/>
      <c r="I117" s="221"/>
      <c r="J117" s="221"/>
      <c r="K117" s="221"/>
      <c r="L117" s="221"/>
      <c r="M117" s="222"/>
      <c r="N117" s="222"/>
      <c r="O117" s="222"/>
      <c r="P117" s="222"/>
    </row>
    <row r="118" s="216" customFormat="1" spans="1:16">
      <c r="A118" s="221"/>
      <c r="B118" s="240"/>
      <c r="C118" s="241"/>
      <c r="D118" s="220"/>
      <c r="E118" s="221"/>
      <c r="F118" s="221"/>
      <c r="G118" s="221"/>
      <c r="H118" s="221"/>
      <c r="I118" s="221"/>
      <c r="J118" s="221"/>
      <c r="K118" s="221"/>
      <c r="L118" s="221"/>
      <c r="M118" s="222"/>
      <c r="N118" s="222"/>
      <c r="O118" s="222"/>
      <c r="P118" s="222"/>
    </row>
    <row r="119" s="216" customFormat="1" spans="1:16">
      <c r="A119" s="221"/>
      <c r="B119" s="240"/>
      <c r="C119" s="241"/>
      <c r="D119" s="220"/>
      <c r="E119" s="221"/>
      <c r="F119" s="221"/>
      <c r="G119" s="221"/>
      <c r="H119" s="221"/>
      <c r="I119" s="221"/>
      <c r="J119" s="221"/>
      <c r="K119" s="221"/>
      <c r="L119" s="221"/>
      <c r="M119" s="222"/>
      <c r="N119" s="222"/>
      <c r="O119" s="222"/>
      <c r="P119" s="222"/>
    </row>
    <row r="120" s="216" customFormat="1" spans="1:16">
      <c r="A120" s="221"/>
      <c r="B120" s="240"/>
      <c r="C120" s="241"/>
      <c r="D120" s="220"/>
      <c r="E120" s="221"/>
      <c r="F120" s="221"/>
      <c r="G120" s="221"/>
      <c r="H120" s="221"/>
      <c r="I120" s="221"/>
      <c r="J120" s="221"/>
      <c r="K120" s="221"/>
      <c r="L120" s="221"/>
      <c r="M120" s="222"/>
      <c r="N120" s="222"/>
      <c r="O120" s="222"/>
      <c r="P120" s="222"/>
    </row>
    <row r="121" s="216" customFormat="1" spans="1:16">
      <c r="A121" s="221"/>
      <c r="B121" s="240"/>
      <c r="C121" s="241"/>
      <c r="D121" s="220"/>
      <c r="E121" s="221"/>
      <c r="F121" s="221"/>
      <c r="G121" s="221"/>
      <c r="H121" s="221"/>
      <c r="I121" s="221"/>
      <c r="J121" s="221"/>
      <c r="K121" s="221"/>
      <c r="L121" s="221"/>
      <c r="M121" s="222"/>
      <c r="N121" s="222"/>
      <c r="O121" s="222"/>
      <c r="P121" s="222"/>
    </row>
    <row r="122" s="216" customFormat="1" spans="1:16">
      <c r="A122" s="221"/>
      <c r="B122" s="240"/>
      <c r="C122" s="241"/>
      <c r="D122" s="220"/>
      <c r="E122" s="221"/>
      <c r="F122" s="221"/>
      <c r="G122" s="221"/>
      <c r="H122" s="221"/>
      <c r="I122" s="221"/>
      <c r="J122" s="221"/>
      <c r="K122" s="221"/>
      <c r="L122" s="221"/>
      <c r="M122" s="222"/>
      <c r="N122" s="222"/>
      <c r="O122" s="222"/>
      <c r="P122" s="222"/>
    </row>
    <row r="123" s="216" customFormat="1" spans="1:16">
      <c r="A123" s="221"/>
      <c r="B123" s="240"/>
      <c r="C123" s="241"/>
      <c r="D123" s="220"/>
      <c r="E123" s="221"/>
      <c r="F123" s="221"/>
      <c r="G123" s="221"/>
      <c r="H123" s="221"/>
      <c r="I123" s="221"/>
      <c r="J123" s="221"/>
      <c r="K123" s="221"/>
      <c r="L123" s="221"/>
      <c r="M123" s="222"/>
      <c r="N123" s="222"/>
      <c r="O123" s="222"/>
      <c r="P123" s="222"/>
    </row>
    <row r="124" s="216" customFormat="1" spans="1:16">
      <c r="A124" s="221"/>
      <c r="B124" s="240"/>
      <c r="C124" s="241"/>
      <c r="D124" s="220"/>
      <c r="E124" s="221"/>
      <c r="F124" s="221"/>
      <c r="G124" s="221"/>
      <c r="H124" s="221"/>
      <c r="I124" s="221"/>
      <c r="J124" s="221"/>
      <c r="K124" s="221"/>
      <c r="L124" s="221"/>
      <c r="M124" s="222"/>
      <c r="N124" s="222"/>
      <c r="O124" s="222"/>
      <c r="P124" s="222"/>
    </row>
    <row r="125" s="216" customFormat="1" spans="1:16">
      <c r="A125" s="221"/>
      <c r="B125" s="240"/>
      <c r="C125" s="241"/>
      <c r="D125" s="220"/>
      <c r="E125" s="221"/>
      <c r="F125" s="221"/>
      <c r="G125" s="221"/>
      <c r="H125" s="221"/>
      <c r="I125" s="221"/>
      <c r="J125" s="221"/>
      <c r="K125" s="221"/>
      <c r="L125" s="221"/>
      <c r="M125" s="222"/>
      <c r="N125" s="222"/>
      <c r="O125" s="222"/>
      <c r="P125" s="222"/>
    </row>
    <row r="126" s="216" customFormat="1" spans="1:16">
      <c r="A126" s="221"/>
      <c r="B126" s="240"/>
      <c r="C126" s="241"/>
      <c r="D126" s="220"/>
      <c r="E126" s="221"/>
      <c r="F126" s="221"/>
      <c r="G126" s="221"/>
      <c r="H126" s="221"/>
      <c r="I126" s="221"/>
      <c r="J126" s="221"/>
      <c r="K126" s="221"/>
      <c r="L126" s="221"/>
      <c r="M126" s="222"/>
      <c r="N126" s="222"/>
      <c r="O126" s="222"/>
      <c r="P126" s="222"/>
    </row>
    <row r="127" s="216" customFormat="1" spans="1:16">
      <c r="A127" s="221"/>
      <c r="B127" s="240"/>
      <c r="C127" s="241"/>
      <c r="D127" s="220"/>
      <c r="E127" s="221"/>
      <c r="F127" s="221"/>
      <c r="G127" s="221"/>
      <c r="H127" s="221"/>
      <c r="I127" s="221"/>
      <c r="J127" s="221"/>
      <c r="K127" s="221"/>
      <c r="L127" s="221"/>
      <c r="M127" s="222"/>
      <c r="N127" s="222"/>
      <c r="O127" s="222"/>
      <c r="P127" s="222"/>
    </row>
    <row r="128" s="216" customFormat="1" spans="1:16">
      <c r="A128" s="221"/>
      <c r="B128" s="240"/>
      <c r="C128" s="241"/>
      <c r="D128" s="220"/>
      <c r="E128" s="221"/>
      <c r="F128" s="221"/>
      <c r="G128" s="221"/>
      <c r="H128" s="221"/>
      <c r="I128" s="221"/>
      <c r="J128" s="221"/>
      <c r="K128" s="221"/>
      <c r="L128" s="221"/>
      <c r="M128" s="222"/>
      <c r="N128" s="222"/>
      <c r="O128" s="222"/>
      <c r="P128" s="222"/>
    </row>
    <row r="129" s="216" customFormat="1" spans="1:16">
      <c r="A129" s="221"/>
      <c r="B129" s="240"/>
      <c r="C129" s="241"/>
      <c r="D129" s="220"/>
      <c r="E129" s="221"/>
      <c r="F129" s="221"/>
      <c r="G129" s="221"/>
      <c r="H129" s="221"/>
      <c r="I129" s="221"/>
      <c r="J129" s="221"/>
      <c r="K129" s="221"/>
      <c r="L129" s="221"/>
      <c r="M129" s="222"/>
      <c r="N129" s="222"/>
      <c r="O129" s="222"/>
      <c r="P129" s="222"/>
    </row>
    <row r="130" s="216" customFormat="1" spans="1:16">
      <c r="A130" s="221"/>
      <c r="B130" s="240"/>
      <c r="C130" s="241"/>
      <c r="D130" s="220"/>
      <c r="E130" s="221"/>
      <c r="F130" s="221"/>
      <c r="G130" s="221"/>
      <c r="H130" s="221"/>
      <c r="I130" s="221"/>
      <c r="J130" s="221"/>
      <c r="K130" s="221"/>
      <c r="L130" s="221"/>
      <c r="M130" s="222"/>
      <c r="N130" s="222"/>
      <c r="O130" s="222"/>
      <c r="P130" s="222"/>
    </row>
    <row r="131" s="216" customFormat="1" spans="1:16">
      <c r="A131" s="221"/>
      <c r="B131" s="240"/>
      <c r="C131" s="241"/>
      <c r="D131" s="220"/>
      <c r="E131" s="221"/>
      <c r="F131" s="221"/>
      <c r="G131" s="221"/>
      <c r="H131" s="221"/>
      <c r="I131" s="221"/>
      <c r="J131" s="221"/>
      <c r="K131" s="221"/>
      <c r="L131" s="221"/>
      <c r="M131" s="222"/>
      <c r="N131" s="222"/>
      <c r="O131" s="222"/>
      <c r="P131" s="222"/>
    </row>
    <row r="132" s="216" customFormat="1" spans="1:16">
      <c r="A132" s="221"/>
      <c r="B132" s="240"/>
      <c r="C132" s="241"/>
      <c r="D132" s="220"/>
      <c r="E132" s="221"/>
      <c r="F132" s="221"/>
      <c r="G132" s="221"/>
      <c r="H132" s="221"/>
      <c r="I132" s="221"/>
      <c r="J132" s="221"/>
      <c r="K132" s="221"/>
      <c r="L132" s="221"/>
      <c r="M132" s="222"/>
      <c r="N132" s="222"/>
      <c r="O132" s="222"/>
      <c r="P132" s="222"/>
    </row>
    <row r="133" s="216" customFormat="1" spans="1:16">
      <c r="A133" s="221"/>
      <c r="B133" s="240"/>
      <c r="C133" s="241"/>
      <c r="D133" s="220"/>
      <c r="E133" s="221"/>
      <c r="F133" s="221"/>
      <c r="G133" s="221"/>
      <c r="H133" s="221"/>
      <c r="I133" s="221"/>
      <c r="J133" s="221"/>
      <c r="K133" s="221"/>
      <c r="L133" s="221"/>
      <c r="M133" s="222"/>
      <c r="N133" s="222"/>
      <c r="O133" s="222"/>
      <c r="P133" s="222"/>
    </row>
    <row r="134" s="216" customFormat="1" spans="1:16">
      <c r="A134" s="221"/>
      <c r="B134" s="240"/>
      <c r="C134" s="241"/>
      <c r="D134" s="220"/>
      <c r="E134" s="221"/>
      <c r="F134" s="221"/>
      <c r="G134" s="221"/>
      <c r="H134" s="221"/>
      <c r="I134" s="221"/>
      <c r="J134" s="221"/>
      <c r="K134" s="221"/>
      <c r="L134" s="221"/>
      <c r="M134" s="222"/>
      <c r="N134" s="222"/>
      <c r="O134" s="222"/>
      <c r="P134" s="222"/>
    </row>
    <row r="135" s="216" customFormat="1" spans="1:16">
      <c r="A135" s="221"/>
      <c r="B135" s="240"/>
      <c r="C135" s="241"/>
      <c r="D135" s="220"/>
      <c r="E135" s="221"/>
      <c r="F135" s="221"/>
      <c r="G135" s="221"/>
      <c r="H135" s="221"/>
      <c r="I135" s="221"/>
      <c r="J135" s="221"/>
      <c r="K135" s="221"/>
      <c r="L135" s="221"/>
      <c r="M135" s="222"/>
      <c r="N135" s="222"/>
      <c r="O135" s="222"/>
      <c r="P135" s="222"/>
    </row>
    <row r="136" s="216" customFormat="1" spans="1:16">
      <c r="A136" s="221"/>
      <c r="B136" s="240"/>
      <c r="C136" s="241"/>
      <c r="D136" s="220"/>
      <c r="E136" s="221"/>
      <c r="F136" s="221"/>
      <c r="G136" s="221"/>
      <c r="H136" s="221"/>
      <c r="I136" s="221"/>
      <c r="J136" s="221"/>
      <c r="K136" s="221"/>
      <c r="L136" s="221"/>
      <c r="M136" s="222"/>
      <c r="N136" s="222"/>
      <c r="O136" s="222"/>
      <c r="P136" s="222"/>
    </row>
    <row r="137" s="216" customFormat="1" spans="1:16">
      <c r="A137" s="221"/>
      <c r="B137" s="240"/>
      <c r="C137" s="241"/>
      <c r="D137" s="220"/>
      <c r="E137" s="221"/>
      <c r="F137" s="221"/>
      <c r="G137" s="221"/>
      <c r="H137" s="221"/>
      <c r="I137" s="221"/>
      <c r="J137" s="221"/>
      <c r="K137" s="221"/>
      <c r="L137" s="221"/>
      <c r="M137" s="222"/>
      <c r="N137" s="222"/>
      <c r="O137" s="222"/>
      <c r="P137" s="222"/>
    </row>
    <row r="138" s="216" customFormat="1" spans="1:16">
      <c r="A138" s="221"/>
      <c r="B138" s="240"/>
      <c r="C138" s="241"/>
      <c r="D138" s="220"/>
      <c r="E138" s="221"/>
      <c r="F138" s="221"/>
      <c r="G138" s="221"/>
      <c r="H138" s="221"/>
      <c r="I138" s="221"/>
      <c r="J138" s="221"/>
      <c r="K138" s="221"/>
      <c r="L138" s="221"/>
      <c r="M138" s="222"/>
      <c r="N138" s="222"/>
      <c r="O138" s="222"/>
      <c r="P138" s="222"/>
    </row>
    <row r="139" s="216" customFormat="1" spans="1:16">
      <c r="A139" s="221"/>
      <c r="B139" s="240"/>
      <c r="C139" s="241"/>
      <c r="D139" s="220"/>
      <c r="E139" s="221"/>
      <c r="F139" s="221"/>
      <c r="G139" s="221"/>
      <c r="H139" s="221"/>
      <c r="I139" s="221"/>
      <c r="J139" s="221"/>
      <c r="K139" s="221"/>
      <c r="L139" s="221"/>
      <c r="M139" s="222"/>
      <c r="N139" s="222"/>
      <c r="O139" s="222"/>
      <c r="P139" s="222"/>
    </row>
    <row r="140" s="216" customFormat="1" spans="1:16">
      <c r="A140" s="221"/>
      <c r="B140" s="240"/>
      <c r="C140" s="241"/>
      <c r="D140" s="220"/>
      <c r="E140" s="221"/>
      <c r="F140" s="221"/>
      <c r="G140" s="221"/>
      <c r="H140" s="221"/>
      <c r="I140" s="221"/>
      <c r="J140" s="221"/>
      <c r="K140" s="221"/>
      <c r="L140" s="221"/>
      <c r="M140" s="222"/>
      <c r="N140" s="222"/>
      <c r="O140" s="222"/>
      <c r="P140" s="222"/>
    </row>
    <row r="141" s="216" customFormat="1" spans="1:16">
      <c r="A141" s="221"/>
      <c r="B141" s="240"/>
      <c r="C141" s="241"/>
      <c r="D141" s="220"/>
      <c r="E141" s="221"/>
      <c r="F141" s="221"/>
      <c r="G141" s="221"/>
      <c r="H141" s="221"/>
      <c r="I141" s="221"/>
      <c r="J141" s="221"/>
      <c r="K141" s="221"/>
      <c r="L141" s="221"/>
      <c r="M141" s="222"/>
      <c r="N141" s="222"/>
      <c r="O141" s="222"/>
      <c r="P141" s="222"/>
    </row>
    <row r="142" s="216" customFormat="1" spans="1:16">
      <c r="A142" s="221"/>
      <c r="B142" s="240"/>
      <c r="C142" s="241"/>
      <c r="D142" s="220"/>
      <c r="E142" s="221"/>
      <c r="F142" s="221"/>
      <c r="G142" s="221"/>
      <c r="H142" s="221"/>
      <c r="I142" s="221"/>
      <c r="J142" s="221"/>
      <c r="K142" s="221"/>
      <c r="L142" s="221"/>
      <c r="M142" s="222"/>
      <c r="N142" s="222"/>
      <c r="O142" s="222"/>
      <c r="P142" s="222"/>
    </row>
    <row r="143" s="216" customFormat="1" spans="1:16">
      <c r="A143" s="221"/>
      <c r="B143" s="240"/>
      <c r="C143" s="241"/>
      <c r="D143" s="220"/>
      <c r="E143" s="221"/>
      <c r="F143" s="221"/>
      <c r="G143" s="221"/>
      <c r="H143" s="221"/>
      <c r="I143" s="221"/>
      <c r="J143" s="221"/>
      <c r="K143" s="221"/>
      <c r="L143" s="221"/>
      <c r="M143" s="222"/>
      <c r="N143" s="222"/>
      <c r="O143" s="222"/>
      <c r="P143" s="222"/>
    </row>
    <row r="144" s="216" customFormat="1" spans="1:16">
      <c r="A144" s="221"/>
      <c r="B144" s="240"/>
      <c r="C144" s="241"/>
      <c r="D144" s="220"/>
      <c r="E144" s="221"/>
      <c r="F144" s="221"/>
      <c r="G144" s="221"/>
      <c r="H144" s="221"/>
      <c r="I144" s="221"/>
      <c r="J144" s="221"/>
      <c r="K144" s="221"/>
      <c r="L144" s="221"/>
      <c r="M144" s="222"/>
      <c r="N144" s="222"/>
      <c r="O144" s="222"/>
      <c r="P144" s="222"/>
    </row>
    <row r="145" s="216" customFormat="1" spans="1:16">
      <c r="A145" s="221"/>
      <c r="B145" s="240"/>
      <c r="C145" s="241"/>
      <c r="D145" s="220"/>
      <c r="E145" s="221"/>
      <c r="F145" s="221"/>
      <c r="G145" s="221"/>
      <c r="H145" s="221"/>
      <c r="I145" s="221"/>
      <c r="J145" s="221"/>
      <c r="K145" s="221"/>
      <c r="L145" s="221"/>
      <c r="M145" s="222"/>
      <c r="N145" s="222"/>
      <c r="O145" s="222"/>
      <c r="P145" s="222"/>
    </row>
    <row r="146" s="216" customFormat="1" spans="1:16">
      <c r="A146" s="221"/>
      <c r="B146" s="240"/>
      <c r="C146" s="241"/>
      <c r="D146" s="220"/>
      <c r="E146" s="221"/>
      <c r="F146" s="221"/>
      <c r="G146" s="221"/>
      <c r="H146" s="221"/>
      <c r="I146" s="221"/>
      <c r="J146" s="221"/>
      <c r="K146" s="221"/>
      <c r="L146" s="221"/>
      <c r="M146" s="222"/>
      <c r="N146" s="222"/>
      <c r="O146" s="222"/>
      <c r="P146" s="222"/>
    </row>
    <row r="147" s="216" customFormat="1" spans="1:16">
      <c r="A147" s="221"/>
      <c r="B147" s="240"/>
      <c r="C147" s="241"/>
      <c r="D147" s="220"/>
      <c r="E147" s="221"/>
      <c r="F147" s="221"/>
      <c r="G147" s="221"/>
      <c r="H147" s="221"/>
      <c r="I147" s="221"/>
      <c r="J147" s="221"/>
      <c r="K147" s="221"/>
      <c r="L147" s="221"/>
      <c r="M147" s="222"/>
      <c r="N147" s="222"/>
      <c r="O147" s="222"/>
      <c r="P147" s="222"/>
    </row>
    <row r="148" s="216" customFormat="1" spans="1:16">
      <c r="A148" s="221"/>
      <c r="B148" s="240"/>
      <c r="C148" s="241"/>
      <c r="D148" s="220"/>
      <c r="E148" s="221"/>
      <c r="F148" s="221"/>
      <c r="G148" s="221"/>
      <c r="H148" s="221"/>
      <c r="I148" s="221"/>
      <c r="J148" s="221"/>
      <c r="K148" s="221"/>
      <c r="L148" s="221"/>
      <c r="M148" s="222"/>
      <c r="N148" s="222"/>
      <c r="O148" s="222"/>
      <c r="P148" s="222"/>
    </row>
    <row r="149" s="216" customFormat="1" spans="1:16">
      <c r="A149" s="221"/>
      <c r="B149" s="240"/>
      <c r="C149" s="241"/>
      <c r="D149" s="220"/>
      <c r="E149" s="221"/>
      <c r="F149" s="221"/>
      <c r="G149" s="221"/>
      <c r="H149" s="221"/>
      <c r="I149" s="221"/>
      <c r="J149" s="221"/>
      <c r="K149" s="221"/>
      <c r="L149" s="221"/>
      <c r="M149" s="222"/>
      <c r="N149" s="222"/>
      <c r="O149" s="222"/>
      <c r="P149" s="222"/>
    </row>
    <row r="150" s="216" customFormat="1" spans="1:16">
      <c r="A150" s="221"/>
      <c r="B150" s="240"/>
      <c r="C150" s="241"/>
      <c r="D150" s="220"/>
      <c r="E150" s="221"/>
      <c r="F150" s="221"/>
      <c r="G150" s="221"/>
      <c r="H150" s="221"/>
      <c r="I150" s="221"/>
      <c r="J150" s="221"/>
      <c r="K150" s="221"/>
      <c r="L150" s="221"/>
      <c r="M150" s="222"/>
      <c r="N150" s="222"/>
      <c r="O150" s="222"/>
      <c r="P150" s="222"/>
    </row>
    <row r="151" s="216" customFormat="1" spans="1:16">
      <c r="A151" s="221"/>
      <c r="B151" s="240"/>
      <c r="C151" s="241"/>
      <c r="D151" s="220"/>
      <c r="E151" s="221"/>
      <c r="F151" s="221"/>
      <c r="G151" s="221"/>
      <c r="H151" s="221"/>
      <c r="I151" s="221"/>
      <c r="J151" s="221"/>
      <c r="K151" s="221"/>
      <c r="L151" s="221"/>
      <c r="M151" s="222"/>
      <c r="N151" s="222"/>
      <c r="O151" s="222"/>
      <c r="P151" s="222"/>
    </row>
    <row r="152" s="216" customFormat="1" spans="1:16">
      <c r="A152" s="221"/>
      <c r="B152" s="240"/>
      <c r="C152" s="241"/>
      <c r="D152" s="220"/>
      <c r="E152" s="221"/>
      <c r="F152" s="221"/>
      <c r="G152" s="221"/>
      <c r="H152" s="221"/>
      <c r="I152" s="221"/>
      <c r="J152" s="221"/>
      <c r="K152" s="221"/>
      <c r="L152" s="221"/>
      <c r="M152" s="222"/>
      <c r="N152" s="222"/>
      <c r="O152" s="222"/>
      <c r="P152" s="222"/>
    </row>
    <row r="153" s="216" customFormat="1" spans="1:16">
      <c r="A153" s="221"/>
      <c r="B153" s="240"/>
      <c r="C153" s="241"/>
      <c r="D153" s="220"/>
      <c r="E153" s="221"/>
      <c r="F153" s="221"/>
      <c r="G153" s="221"/>
      <c r="H153" s="221"/>
      <c r="I153" s="221"/>
      <c r="J153" s="221"/>
      <c r="K153" s="221"/>
      <c r="L153" s="221"/>
      <c r="M153" s="222"/>
      <c r="N153" s="222"/>
      <c r="O153" s="222"/>
      <c r="P153" s="222"/>
    </row>
    <row r="154" s="216" customFormat="1" spans="1:16">
      <c r="A154" s="221"/>
      <c r="B154" s="240"/>
      <c r="C154" s="241"/>
      <c r="D154" s="220"/>
      <c r="E154" s="221"/>
      <c r="F154" s="221"/>
      <c r="G154" s="221"/>
      <c r="H154" s="221"/>
      <c r="I154" s="221"/>
      <c r="J154" s="221"/>
      <c r="K154" s="221"/>
      <c r="L154" s="221"/>
      <c r="M154" s="222"/>
      <c r="N154" s="222"/>
      <c r="O154" s="222"/>
      <c r="P154" s="222"/>
    </row>
    <row r="155" s="216" customFormat="1" spans="1:16">
      <c r="A155" s="221"/>
      <c r="B155" s="240"/>
      <c r="C155" s="241"/>
      <c r="D155" s="220"/>
      <c r="E155" s="221"/>
      <c r="F155" s="221"/>
      <c r="G155" s="221"/>
      <c r="H155" s="221"/>
      <c r="I155" s="221"/>
      <c r="J155" s="221"/>
      <c r="K155" s="221"/>
      <c r="L155" s="221"/>
      <c r="M155" s="222"/>
      <c r="N155" s="222"/>
      <c r="O155" s="222"/>
      <c r="P155" s="222"/>
    </row>
    <row r="156" s="216" customFormat="1" spans="1:16">
      <c r="A156" s="221"/>
      <c r="B156" s="240"/>
      <c r="C156" s="241"/>
      <c r="D156" s="220"/>
      <c r="E156" s="221"/>
      <c r="F156" s="221"/>
      <c r="G156" s="221"/>
      <c r="H156" s="221"/>
      <c r="I156" s="221"/>
      <c r="J156" s="221"/>
      <c r="K156" s="221"/>
      <c r="L156" s="221"/>
      <c r="M156" s="222"/>
      <c r="N156" s="222"/>
      <c r="O156" s="222"/>
      <c r="P156" s="222"/>
    </row>
    <row r="157" s="216" customFormat="1" spans="1:16">
      <c r="A157" s="221"/>
      <c r="B157" s="240"/>
      <c r="C157" s="241"/>
      <c r="D157" s="220"/>
      <c r="E157" s="221"/>
      <c r="F157" s="221"/>
      <c r="G157" s="221"/>
      <c r="H157" s="221"/>
      <c r="I157" s="221"/>
      <c r="J157" s="221"/>
      <c r="K157" s="221"/>
      <c r="L157" s="221"/>
      <c r="M157" s="222"/>
      <c r="N157" s="222"/>
      <c r="O157" s="222"/>
      <c r="P157" s="222"/>
    </row>
    <row r="158" s="216" customFormat="1" spans="1:16">
      <c r="A158" s="221"/>
      <c r="B158" s="240"/>
      <c r="C158" s="241"/>
      <c r="D158" s="220"/>
      <c r="E158" s="221"/>
      <c r="F158" s="221"/>
      <c r="G158" s="221"/>
      <c r="H158" s="221"/>
      <c r="I158" s="221"/>
      <c r="J158" s="221"/>
      <c r="K158" s="221"/>
      <c r="L158" s="221"/>
      <c r="M158" s="222"/>
      <c r="N158" s="222"/>
      <c r="O158" s="222"/>
      <c r="P158" s="222"/>
    </row>
    <row r="159" s="216" customFormat="1" spans="1:16">
      <c r="A159" s="221"/>
      <c r="B159" s="240"/>
      <c r="C159" s="241"/>
      <c r="D159" s="220"/>
      <c r="E159" s="221"/>
      <c r="F159" s="221"/>
      <c r="G159" s="221"/>
      <c r="H159" s="221"/>
      <c r="I159" s="221"/>
      <c r="J159" s="221"/>
      <c r="K159" s="221"/>
      <c r="L159" s="221"/>
      <c r="M159" s="222"/>
      <c r="N159" s="222"/>
      <c r="O159" s="222"/>
      <c r="P159" s="222"/>
    </row>
    <row r="160" s="216" customFormat="1" spans="1:16">
      <c r="A160" s="221"/>
      <c r="B160" s="240"/>
      <c r="C160" s="241"/>
      <c r="D160" s="220"/>
      <c r="E160" s="221"/>
      <c r="F160" s="221"/>
      <c r="G160" s="221"/>
      <c r="H160" s="221"/>
      <c r="I160" s="221"/>
      <c r="J160" s="221"/>
      <c r="K160" s="221"/>
      <c r="L160" s="221"/>
      <c r="M160" s="222"/>
      <c r="N160" s="222"/>
      <c r="O160" s="222"/>
      <c r="P160" s="222"/>
    </row>
    <row r="161" s="216" customFormat="1" spans="1:16">
      <c r="A161" s="221"/>
      <c r="B161" s="240"/>
      <c r="C161" s="241"/>
      <c r="D161" s="220"/>
      <c r="E161" s="221"/>
      <c r="F161" s="221"/>
      <c r="G161" s="221"/>
      <c r="H161" s="221"/>
      <c r="I161" s="221"/>
      <c r="J161" s="221"/>
      <c r="K161" s="221"/>
      <c r="L161" s="221"/>
      <c r="M161" s="222"/>
      <c r="N161" s="222"/>
      <c r="O161" s="222"/>
      <c r="P161" s="222"/>
    </row>
    <row r="162" s="216" customFormat="1" spans="1:16">
      <c r="A162" s="221"/>
      <c r="B162" s="240"/>
      <c r="C162" s="241"/>
      <c r="D162" s="220"/>
      <c r="E162" s="221"/>
      <c r="F162" s="221"/>
      <c r="G162" s="221"/>
      <c r="H162" s="221"/>
      <c r="I162" s="221"/>
      <c r="J162" s="221"/>
      <c r="K162" s="221"/>
      <c r="L162" s="221"/>
      <c r="M162" s="222"/>
      <c r="N162" s="222"/>
      <c r="O162" s="222"/>
      <c r="P162" s="222"/>
    </row>
    <row r="163" s="216" customFormat="1" spans="1:16">
      <c r="A163" s="221"/>
      <c r="B163" s="240"/>
      <c r="C163" s="241"/>
      <c r="D163" s="220"/>
      <c r="E163" s="221"/>
      <c r="F163" s="221"/>
      <c r="G163" s="221"/>
      <c r="H163" s="221"/>
      <c r="I163" s="221"/>
      <c r="J163" s="221"/>
      <c r="K163" s="221"/>
      <c r="L163" s="221"/>
      <c r="M163" s="222"/>
      <c r="N163" s="222"/>
      <c r="O163" s="222"/>
      <c r="P163" s="222"/>
    </row>
    <row r="164" s="216" customFormat="1" spans="1:16">
      <c r="A164" s="221"/>
      <c r="B164" s="240"/>
      <c r="C164" s="241"/>
      <c r="D164" s="220"/>
      <c r="E164" s="221"/>
      <c r="F164" s="221"/>
      <c r="G164" s="221"/>
      <c r="H164" s="221"/>
      <c r="I164" s="221"/>
      <c r="J164" s="221"/>
      <c r="K164" s="221"/>
      <c r="L164" s="221"/>
      <c r="M164" s="222"/>
      <c r="N164" s="222"/>
      <c r="O164" s="222"/>
      <c r="P164" s="222"/>
    </row>
    <row r="165" s="216" customFormat="1" spans="1:16">
      <c r="A165" s="221"/>
      <c r="B165" s="240"/>
      <c r="C165" s="241"/>
      <c r="D165" s="220"/>
      <c r="E165" s="221"/>
      <c r="F165" s="221"/>
      <c r="G165" s="221"/>
      <c r="H165" s="221"/>
      <c r="I165" s="221"/>
      <c r="J165" s="221"/>
      <c r="K165" s="221"/>
      <c r="L165" s="221"/>
      <c r="M165" s="222"/>
      <c r="N165" s="222"/>
      <c r="O165" s="222"/>
      <c r="P165" s="222"/>
    </row>
    <row r="166" s="216" customFormat="1" spans="1:16">
      <c r="A166" s="221"/>
      <c r="B166" s="240"/>
      <c r="C166" s="241"/>
      <c r="D166" s="220"/>
      <c r="E166" s="221"/>
      <c r="F166" s="221"/>
      <c r="G166" s="221"/>
      <c r="H166" s="221"/>
      <c r="I166" s="221"/>
      <c r="J166" s="221"/>
      <c r="K166" s="221"/>
      <c r="L166" s="221"/>
      <c r="M166" s="222"/>
      <c r="N166" s="222"/>
      <c r="O166" s="222"/>
      <c r="P166" s="222"/>
    </row>
    <row r="167" s="216" customFormat="1" spans="1:16">
      <c r="A167" s="221"/>
      <c r="B167" s="240"/>
      <c r="C167" s="241"/>
      <c r="D167" s="220"/>
      <c r="E167" s="221"/>
      <c r="F167" s="221"/>
      <c r="G167" s="221"/>
      <c r="H167" s="221"/>
      <c r="I167" s="221"/>
      <c r="J167" s="221"/>
      <c r="K167" s="221"/>
      <c r="L167" s="221"/>
      <c r="M167" s="222"/>
      <c r="N167" s="222"/>
      <c r="O167" s="222"/>
      <c r="P167" s="222"/>
    </row>
    <row r="168" s="216" customFormat="1" spans="1:16">
      <c r="A168" s="221"/>
      <c r="B168" s="240"/>
      <c r="C168" s="241"/>
      <c r="D168" s="220"/>
      <c r="E168" s="221"/>
      <c r="F168" s="221"/>
      <c r="G168" s="221"/>
      <c r="H168" s="221"/>
      <c r="I168" s="221"/>
      <c r="J168" s="221"/>
      <c r="K168" s="221"/>
      <c r="L168" s="221"/>
      <c r="M168" s="222"/>
      <c r="N168" s="222"/>
      <c r="O168" s="222"/>
      <c r="P168" s="222"/>
    </row>
    <row r="169" s="216" customFormat="1" spans="1:16">
      <c r="A169" s="221"/>
      <c r="B169" s="240"/>
      <c r="C169" s="241"/>
      <c r="D169" s="220"/>
      <c r="E169" s="221"/>
      <c r="F169" s="221"/>
      <c r="G169" s="221"/>
      <c r="H169" s="221"/>
      <c r="I169" s="221"/>
      <c r="J169" s="221"/>
      <c r="K169" s="221"/>
      <c r="L169" s="221"/>
      <c r="M169" s="222"/>
      <c r="N169" s="222"/>
      <c r="O169" s="222"/>
      <c r="P169" s="222"/>
    </row>
    <row r="170" s="216" customFormat="1" spans="1:16">
      <c r="A170" s="221"/>
      <c r="B170" s="240"/>
      <c r="C170" s="241"/>
      <c r="D170" s="220"/>
      <c r="E170" s="221"/>
      <c r="F170" s="221"/>
      <c r="G170" s="221"/>
      <c r="H170" s="221"/>
      <c r="I170" s="221"/>
      <c r="J170" s="221"/>
      <c r="K170" s="221"/>
      <c r="L170" s="221"/>
      <c r="M170" s="222"/>
      <c r="N170" s="222"/>
      <c r="O170" s="222"/>
      <c r="P170" s="222"/>
    </row>
    <row r="171" s="216" customFormat="1" spans="1:16">
      <c r="A171" s="221"/>
      <c r="B171" s="240"/>
      <c r="C171" s="241"/>
      <c r="D171" s="220"/>
      <c r="E171" s="221"/>
      <c r="F171" s="221"/>
      <c r="G171" s="221"/>
      <c r="H171" s="221"/>
      <c r="I171" s="221"/>
      <c r="J171" s="221"/>
      <c r="K171" s="221"/>
      <c r="L171" s="221"/>
      <c r="M171" s="222"/>
      <c r="N171" s="222"/>
      <c r="O171" s="222"/>
      <c r="P171" s="222"/>
    </row>
    <row r="172" s="216" customFormat="1" spans="1:16">
      <c r="A172" s="221"/>
      <c r="B172" s="240"/>
      <c r="C172" s="241"/>
      <c r="D172" s="220"/>
      <c r="E172" s="221"/>
      <c r="F172" s="221"/>
      <c r="G172" s="221"/>
      <c r="H172" s="221"/>
      <c r="I172" s="221"/>
      <c r="J172" s="221"/>
      <c r="K172" s="221"/>
      <c r="L172" s="221"/>
      <c r="M172" s="222"/>
      <c r="N172" s="222"/>
      <c r="O172" s="222"/>
      <c r="P172" s="222"/>
    </row>
    <row r="173" s="216" customFormat="1" spans="1:16">
      <c r="A173" s="221"/>
      <c r="B173" s="240"/>
      <c r="C173" s="241"/>
      <c r="D173" s="220"/>
      <c r="E173" s="221"/>
      <c r="F173" s="221"/>
      <c r="G173" s="221"/>
      <c r="H173" s="221"/>
      <c r="I173" s="221"/>
      <c r="J173" s="221"/>
      <c r="K173" s="221"/>
      <c r="L173" s="221"/>
      <c r="M173" s="222"/>
      <c r="N173" s="222"/>
      <c r="O173" s="222"/>
      <c r="P173" s="222"/>
    </row>
    <row r="174" s="216" customFormat="1" spans="1:16">
      <c r="A174" s="221"/>
      <c r="B174" s="240"/>
      <c r="C174" s="241"/>
      <c r="D174" s="220"/>
      <c r="E174" s="221"/>
      <c r="F174" s="221"/>
      <c r="G174" s="221"/>
      <c r="H174" s="221"/>
      <c r="I174" s="221"/>
      <c r="J174" s="221"/>
      <c r="K174" s="221"/>
      <c r="L174" s="221"/>
      <c r="M174" s="222"/>
      <c r="N174" s="222"/>
      <c r="O174" s="222"/>
      <c r="P174" s="222"/>
    </row>
    <row r="175" s="216" customFormat="1" spans="1:16">
      <c r="A175" s="221"/>
      <c r="B175" s="240"/>
      <c r="C175" s="241"/>
      <c r="D175" s="220"/>
      <c r="E175" s="221"/>
      <c r="F175" s="221"/>
      <c r="G175" s="221"/>
      <c r="H175" s="221"/>
      <c r="I175" s="221"/>
      <c r="J175" s="221"/>
      <c r="K175" s="221"/>
      <c r="L175" s="221"/>
      <c r="M175" s="222"/>
      <c r="N175" s="222"/>
      <c r="O175" s="222"/>
      <c r="P175" s="222"/>
    </row>
    <row r="176" s="216" customFormat="1" spans="1:16">
      <c r="A176" s="221"/>
      <c r="B176" s="240"/>
      <c r="C176" s="241"/>
      <c r="D176" s="220"/>
      <c r="E176" s="221"/>
      <c r="F176" s="221"/>
      <c r="G176" s="221"/>
      <c r="H176" s="221"/>
      <c r="I176" s="221"/>
      <c r="J176" s="221"/>
      <c r="K176" s="221"/>
      <c r="L176" s="221"/>
      <c r="M176" s="222"/>
      <c r="N176" s="222"/>
      <c r="O176" s="222"/>
      <c r="P176" s="222"/>
    </row>
    <row r="177" s="216" customFormat="1" spans="1:16">
      <c r="A177" s="221"/>
      <c r="B177" s="240"/>
      <c r="C177" s="241"/>
      <c r="D177" s="220"/>
      <c r="E177" s="221"/>
      <c r="F177" s="221"/>
      <c r="G177" s="221"/>
      <c r="H177" s="221"/>
      <c r="I177" s="221"/>
      <c r="J177" s="221"/>
      <c r="K177" s="221"/>
      <c r="L177" s="221"/>
      <c r="M177" s="222"/>
      <c r="N177" s="222"/>
      <c r="O177" s="222"/>
      <c r="P177" s="222"/>
    </row>
    <row r="178" s="216" customFormat="1" spans="1:16">
      <c r="A178" s="221"/>
      <c r="B178" s="240"/>
      <c r="C178" s="241"/>
      <c r="D178" s="220"/>
      <c r="E178" s="221"/>
      <c r="F178" s="221"/>
      <c r="G178" s="221"/>
      <c r="H178" s="221"/>
      <c r="I178" s="221"/>
      <c r="J178" s="221"/>
      <c r="K178" s="221"/>
      <c r="L178" s="221"/>
      <c r="M178" s="222"/>
      <c r="N178" s="222"/>
      <c r="O178" s="222"/>
      <c r="P178" s="222"/>
    </row>
    <row r="179" s="216" customFormat="1" spans="1:16">
      <c r="A179" s="221"/>
      <c r="B179" s="240"/>
      <c r="C179" s="241"/>
      <c r="D179" s="220"/>
      <c r="E179" s="221"/>
      <c r="F179" s="221"/>
      <c r="G179" s="221"/>
      <c r="H179" s="221"/>
      <c r="I179" s="221"/>
      <c r="J179" s="221"/>
      <c r="K179" s="221"/>
      <c r="L179" s="221"/>
      <c r="M179" s="222"/>
      <c r="N179" s="222"/>
      <c r="O179" s="222"/>
      <c r="P179" s="222"/>
    </row>
    <row r="180" s="216" customFormat="1" spans="1:16">
      <c r="A180" s="221"/>
      <c r="B180" s="240"/>
      <c r="C180" s="241"/>
      <c r="D180" s="220"/>
      <c r="E180" s="221"/>
      <c r="F180" s="221"/>
      <c r="G180" s="221"/>
      <c r="H180" s="221"/>
      <c r="I180" s="221"/>
      <c r="J180" s="221"/>
      <c r="K180" s="221"/>
      <c r="L180" s="221"/>
      <c r="M180" s="222"/>
      <c r="N180" s="222"/>
      <c r="O180" s="222"/>
      <c r="P180" s="222"/>
    </row>
    <row r="181" s="216" customFormat="1" spans="1:16">
      <c r="A181" s="221"/>
      <c r="B181" s="240"/>
      <c r="C181" s="241"/>
      <c r="D181" s="220"/>
      <c r="E181" s="221"/>
      <c r="F181" s="221"/>
      <c r="G181" s="221"/>
      <c r="H181" s="221"/>
      <c r="I181" s="221"/>
      <c r="J181" s="221"/>
      <c r="K181" s="221"/>
      <c r="L181" s="221"/>
      <c r="M181" s="222"/>
      <c r="N181" s="222"/>
      <c r="O181" s="222"/>
      <c r="P181" s="222"/>
    </row>
    <row r="182" s="216" customFormat="1" spans="1:16">
      <c r="A182" s="221"/>
      <c r="B182" s="240"/>
      <c r="C182" s="241"/>
      <c r="D182" s="220"/>
      <c r="E182" s="221"/>
      <c r="F182" s="221"/>
      <c r="G182" s="221"/>
      <c r="H182" s="221"/>
      <c r="I182" s="221"/>
      <c r="J182" s="221"/>
      <c r="K182" s="221"/>
      <c r="L182" s="221"/>
      <c r="M182" s="222"/>
      <c r="N182" s="222"/>
      <c r="O182" s="222"/>
      <c r="P182" s="222"/>
    </row>
    <row r="183" s="216" customFormat="1" spans="1:16">
      <c r="A183" s="221"/>
      <c r="B183" s="240"/>
      <c r="C183" s="241"/>
      <c r="D183" s="220"/>
      <c r="E183" s="221"/>
      <c r="F183" s="221"/>
      <c r="G183" s="221"/>
      <c r="H183" s="221"/>
      <c r="I183" s="221"/>
      <c r="J183" s="221"/>
      <c r="K183" s="221"/>
      <c r="L183" s="221"/>
      <c r="M183" s="222"/>
      <c r="N183" s="222"/>
      <c r="O183" s="222"/>
      <c r="P183" s="222"/>
    </row>
    <row r="184" s="216" customFormat="1" spans="1:16">
      <c r="A184" s="221"/>
      <c r="B184" s="240"/>
      <c r="C184" s="241"/>
      <c r="D184" s="220"/>
      <c r="E184" s="221"/>
      <c r="F184" s="221"/>
      <c r="G184" s="221"/>
      <c r="H184" s="221"/>
      <c r="I184" s="221"/>
      <c r="J184" s="221"/>
      <c r="K184" s="221"/>
      <c r="L184" s="221"/>
      <c r="M184" s="222"/>
      <c r="N184" s="222"/>
      <c r="O184" s="222"/>
      <c r="P184" s="222"/>
    </row>
    <row r="185" s="216" customFormat="1" spans="1:16">
      <c r="A185" s="221"/>
      <c r="B185" s="240"/>
      <c r="C185" s="241"/>
      <c r="D185" s="220"/>
      <c r="E185" s="221"/>
      <c r="F185" s="221"/>
      <c r="G185" s="221"/>
      <c r="H185" s="221"/>
      <c r="I185" s="221"/>
      <c r="J185" s="221"/>
      <c r="K185" s="221"/>
      <c r="L185" s="221"/>
      <c r="M185" s="222"/>
      <c r="N185" s="222"/>
      <c r="O185" s="222"/>
      <c r="P185" s="222"/>
    </row>
    <row r="186" s="216" customFormat="1" spans="1:16">
      <c r="A186" s="221"/>
      <c r="B186" s="240"/>
      <c r="C186" s="241"/>
      <c r="D186" s="220"/>
      <c r="E186" s="221"/>
      <c r="F186" s="221"/>
      <c r="G186" s="221"/>
      <c r="H186" s="221"/>
      <c r="I186" s="221"/>
      <c r="J186" s="221"/>
      <c r="K186" s="221"/>
      <c r="L186" s="221"/>
      <c r="M186" s="222"/>
      <c r="N186" s="222"/>
      <c r="O186" s="222"/>
      <c r="P186" s="222"/>
    </row>
    <row r="187" s="216" customFormat="1" spans="1:16">
      <c r="A187" s="221"/>
      <c r="B187" s="240"/>
      <c r="C187" s="241"/>
      <c r="D187" s="220"/>
      <c r="E187" s="221"/>
      <c r="F187" s="221"/>
      <c r="G187" s="221"/>
      <c r="H187" s="221"/>
      <c r="I187" s="221"/>
      <c r="J187" s="221"/>
      <c r="K187" s="221"/>
      <c r="L187" s="221"/>
      <c r="M187" s="222"/>
      <c r="N187" s="222"/>
      <c r="O187" s="222"/>
      <c r="P187" s="222"/>
    </row>
    <row r="188" s="216" customFormat="1" spans="1:16">
      <c r="A188" s="221"/>
      <c r="B188" s="240"/>
      <c r="C188" s="241"/>
      <c r="D188" s="220"/>
      <c r="E188" s="221"/>
      <c r="F188" s="221"/>
      <c r="G188" s="221"/>
      <c r="H188" s="221"/>
      <c r="I188" s="221"/>
      <c r="J188" s="221"/>
      <c r="K188" s="221"/>
      <c r="L188" s="221"/>
      <c r="M188" s="222"/>
      <c r="N188" s="222"/>
      <c r="O188" s="222"/>
      <c r="P188" s="222"/>
    </row>
    <row r="189" s="216" customFormat="1" spans="1:16">
      <c r="A189" s="221"/>
      <c r="B189" s="240"/>
      <c r="C189" s="241"/>
      <c r="D189" s="220"/>
      <c r="E189" s="221"/>
      <c r="F189" s="221"/>
      <c r="G189" s="221"/>
      <c r="H189" s="221"/>
      <c r="I189" s="221"/>
      <c r="J189" s="221"/>
      <c r="K189" s="221"/>
      <c r="L189" s="221"/>
      <c r="M189" s="222"/>
      <c r="N189" s="222"/>
      <c r="O189" s="222"/>
      <c r="P189" s="222"/>
    </row>
    <row r="190" s="216" customFormat="1" spans="1:16">
      <c r="A190" s="221"/>
      <c r="B190" s="240"/>
      <c r="C190" s="241"/>
      <c r="D190" s="220"/>
      <c r="E190" s="221"/>
      <c r="F190" s="221"/>
      <c r="G190" s="221"/>
      <c r="H190" s="221"/>
      <c r="I190" s="221"/>
      <c r="J190" s="221"/>
      <c r="K190" s="221"/>
      <c r="L190" s="221"/>
      <c r="M190" s="222"/>
      <c r="N190" s="222"/>
      <c r="O190" s="222"/>
      <c r="P190" s="222"/>
    </row>
    <row r="191" s="216" customFormat="1" spans="1:16">
      <c r="A191" s="221"/>
      <c r="B191" s="240"/>
      <c r="C191" s="241"/>
      <c r="D191" s="220"/>
      <c r="E191" s="221"/>
      <c r="F191" s="221"/>
      <c r="G191" s="221"/>
      <c r="H191" s="221"/>
      <c r="I191" s="221"/>
      <c r="J191" s="221"/>
      <c r="K191" s="221"/>
      <c r="L191" s="221"/>
      <c r="M191" s="222"/>
      <c r="N191" s="222"/>
      <c r="O191" s="222"/>
      <c r="P191" s="222"/>
    </row>
    <row r="192" s="216" customFormat="1" spans="1:16">
      <c r="A192" s="221"/>
      <c r="B192" s="240"/>
      <c r="C192" s="241"/>
      <c r="D192" s="220"/>
      <c r="E192" s="221"/>
      <c r="F192" s="221"/>
      <c r="G192" s="221"/>
      <c r="H192" s="221"/>
      <c r="I192" s="221"/>
      <c r="J192" s="221"/>
      <c r="K192" s="221"/>
      <c r="L192" s="221"/>
      <c r="M192" s="222"/>
      <c r="N192" s="222"/>
      <c r="O192" s="222"/>
      <c r="P192" s="222"/>
    </row>
    <row r="193" s="216" customFormat="1" spans="1:16">
      <c r="A193" s="221"/>
      <c r="B193" s="240"/>
      <c r="C193" s="241"/>
      <c r="D193" s="220"/>
      <c r="E193" s="221"/>
      <c r="F193" s="221"/>
      <c r="G193" s="221"/>
      <c r="H193" s="221"/>
      <c r="I193" s="221"/>
      <c r="J193" s="221"/>
      <c r="K193" s="221"/>
      <c r="L193" s="221"/>
      <c r="M193" s="222"/>
      <c r="N193" s="222"/>
      <c r="O193" s="222"/>
      <c r="P193" s="222"/>
    </row>
    <row r="194" s="216" customFormat="1" spans="1:16">
      <c r="A194" s="221"/>
      <c r="B194" s="240"/>
      <c r="C194" s="241"/>
      <c r="D194" s="220"/>
      <c r="E194" s="221"/>
      <c r="F194" s="221"/>
      <c r="G194" s="221"/>
      <c r="H194" s="221"/>
      <c r="I194" s="221"/>
      <c r="J194" s="221"/>
      <c r="K194" s="221"/>
      <c r="L194" s="221"/>
      <c r="M194" s="222"/>
      <c r="N194" s="222"/>
      <c r="O194" s="222"/>
      <c r="P194" s="222"/>
    </row>
    <row r="195" s="216" customFormat="1" spans="1:16">
      <c r="A195" s="221"/>
      <c r="B195" s="240"/>
      <c r="C195" s="241"/>
      <c r="D195" s="220"/>
      <c r="E195" s="221"/>
      <c r="F195" s="221"/>
      <c r="G195" s="221"/>
      <c r="H195" s="221"/>
      <c r="I195" s="221"/>
      <c r="J195" s="221"/>
      <c r="K195" s="221"/>
      <c r="L195" s="221"/>
      <c r="M195" s="222"/>
      <c r="N195" s="222"/>
      <c r="O195" s="222"/>
      <c r="P195" s="222"/>
    </row>
    <row r="196" s="216" customFormat="1" spans="1:16">
      <c r="A196" s="221"/>
      <c r="B196" s="240"/>
      <c r="C196" s="241"/>
      <c r="D196" s="220"/>
      <c r="E196" s="221"/>
      <c r="F196" s="221"/>
      <c r="G196" s="221"/>
      <c r="H196" s="221"/>
      <c r="I196" s="221"/>
      <c r="J196" s="221"/>
      <c r="K196" s="221"/>
      <c r="L196" s="221"/>
      <c r="M196" s="222"/>
      <c r="N196" s="222"/>
      <c r="O196" s="222"/>
      <c r="P196" s="222"/>
    </row>
    <row r="197" s="216" customFormat="1" spans="1:16">
      <c r="A197" s="221"/>
      <c r="B197" s="240"/>
      <c r="C197" s="241"/>
      <c r="D197" s="220"/>
      <c r="E197" s="221"/>
      <c r="F197" s="221"/>
      <c r="G197" s="221"/>
      <c r="H197" s="221"/>
      <c r="I197" s="221"/>
      <c r="J197" s="221"/>
      <c r="K197" s="221"/>
      <c r="L197" s="221"/>
      <c r="M197" s="222"/>
      <c r="N197" s="222"/>
      <c r="O197" s="222"/>
      <c r="P197" s="222"/>
    </row>
    <row r="198" s="216" customFormat="1" spans="1:16">
      <c r="A198" s="221"/>
      <c r="B198" s="240"/>
      <c r="C198" s="241"/>
      <c r="D198" s="220"/>
      <c r="E198" s="221"/>
      <c r="F198" s="221"/>
      <c r="G198" s="221"/>
      <c r="H198" s="221"/>
      <c r="I198" s="221"/>
      <c r="J198" s="221"/>
      <c r="K198" s="221"/>
      <c r="L198" s="221"/>
      <c r="M198" s="222"/>
      <c r="N198" s="222"/>
      <c r="O198" s="222"/>
      <c r="P198" s="222"/>
    </row>
    <row r="199" s="216" customFormat="1" spans="1:16">
      <c r="A199" s="221"/>
      <c r="B199" s="240"/>
      <c r="C199" s="241"/>
      <c r="D199" s="220"/>
      <c r="E199" s="221"/>
      <c r="F199" s="221"/>
      <c r="G199" s="221"/>
      <c r="H199" s="221"/>
      <c r="I199" s="221"/>
      <c r="J199" s="221"/>
      <c r="K199" s="221"/>
      <c r="L199" s="221"/>
      <c r="M199" s="222"/>
      <c r="N199" s="222"/>
      <c r="O199" s="222"/>
      <c r="P199" s="222"/>
    </row>
    <row r="200" s="216" customFormat="1" spans="1:16">
      <c r="A200" s="221"/>
      <c r="B200" s="240"/>
      <c r="C200" s="241"/>
      <c r="D200" s="220"/>
      <c r="E200" s="221"/>
      <c r="F200" s="221"/>
      <c r="G200" s="221"/>
      <c r="H200" s="221"/>
      <c r="I200" s="221"/>
      <c r="J200" s="221"/>
      <c r="K200" s="221"/>
      <c r="L200" s="221"/>
      <c r="M200" s="222"/>
      <c r="N200" s="222"/>
      <c r="O200" s="222"/>
      <c r="P200" s="222"/>
    </row>
    <row r="201" s="216" customFormat="1" spans="1:16">
      <c r="A201" s="221"/>
      <c r="B201" s="240"/>
      <c r="C201" s="241"/>
      <c r="D201" s="220"/>
      <c r="E201" s="221"/>
      <c r="F201" s="221"/>
      <c r="G201" s="221"/>
      <c r="H201" s="221"/>
      <c r="I201" s="221"/>
      <c r="J201" s="221"/>
      <c r="K201" s="221"/>
      <c r="L201" s="221"/>
      <c r="M201" s="222"/>
      <c r="N201" s="222"/>
      <c r="O201" s="222"/>
      <c r="P201" s="222"/>
    </row>
    <row r="202" s="216" customFormat="1" spans="1:16">
      <c r="A202" s="221"/>
      <c r="B202" s="240"/>
      <c r="C202" s="241"/>
      <c r="D202" s="220"/>
      <c r="E202" s="221"/>
      <c r="F202" s="221"/>
      <c r="G202" s="221"/>
      <c r="H202" s="221"/>
      <c r="I202" s="221"/>
      <c r="J202" s="221"/>
      <c r="K202" s="221"/>
      <c r="L202" s="221"/>
      <c r="M202" s="222"/>
      <c r="N202" s="222"/>
      <c r="O202" s="222"/>
      <c r="P202" s="222"/>
    </row>
    <row r="203" s="216" customFormat="1" spans="1:16">
      <c r="A203" s="221"/>
      <c r="B203" s="240"/>
      <c r="C203" s="241"/>
      <c r="D203" s="220"/>
      <c r="E203" s="221"/>
      <c r="F203" s="221"/>
      <c r="G203" s="221"/>
      <c r="H203" s="221"/>
      <c r="I203" s="221"/>
      <c r="J203" s="221"/>
      <c r="K203" s="221"/>
      <c r="L203" s="221"/>
      <c r="M203" s="222"/>
      <c r="N203" s="222"/>
      <c r="O203" s="222"/>
      <c r="P203" s="222"/>
    </row>
    <row r="204" s="216" customFormat="1" spans="1:16">
      <c r="A204" s="221"/>
      <c r="B204" s="240"/>
      <c r="C204" s="241"/>
      <c r="D204" s="220"/>
      <c r="E204" s="221"/>
      <c r="F204" s="221"/>
      <c r="G204" s="221"/>
      <c r="H204" s="221"/>
      <c r="I204" s="221"/>
      <c r="J204" s="221"/>
      <c r="K204" s="221"/>
      <c r="L204" s="221"/>
      <c r="M204" s="222"/>
      <c r="N204" s="222"/>
      <c r="O204" s="222"/>
      <c r="P204" s="222"/>
    </row>
    <row r="205" s="216" customFormat="1" spans="1:16">
      <c r="A205" s="221"/>
      <c r="B205" s="240"/>
      <c r="C205" s="241"/>
      <c r="D205" s="220"/>
      <c r="E205" s="221"/>
      <c r="F205" s="221"/>
      <c r="G205" s="221"/>
      <c r="H205" s="221"/>
      <c r="I205" s="221"/>
      <c r="J205" s="221"/>
      <c r="K205" s="221"/>
      <c r="L205" s="221"/>
      <c r="M205" s="222"/>
      <c r="N205" s="222"/>
      <c r="O205" s="222"/>
      <c r="P205" s="222"/>
    </row>
    <row r="206" s="216" customFormat="1" spans="1:16">
      <c r="A206" s="221"/>
      <c r="B206" s="240"/>
      <c r="C206" s="241"/>
      <c r="D206" s="220"/>
      <c r="E206" s="221"/>
      <c r="F206" s="221"/>
      <c r="G206" s="221"/>
      <c r="H206" s="221"/>
      <c r="I206" s="221"/>
      <c r="J206" s="221"/>
      <c r="K206" s="221"/>
      <c r="L206" s="221"/>
      <c r="M206" s="222"/>
      <c r="N206" s="222"/>
      <c r="O206" s="222"/>
      <c r="P206" s="222"/>
    </row>
    <row r="207" s="216" customFormat="1" spans="1:16">
      <c r="A207" s="221"/>
      <c r="B207" s="240"/>
      <c r="C207" s="241"/>
      <c r="D207" s="220"/>
      <c r="E207" s="221"/>
      <c r="F207" s="221"/>
      <c r="G207" s="221"/>
      <c r="H207" s="221"/>
      <c r="I207" s="221"/>
      <c r="J207" s="221"/>
      <c r="K207" s="221"/>
      <c r="L207" s="221"/>
      <c r="M207" s="222"/>
      <c r="N207" s="222"/>
      <c r="O207" s="222"/>
      <c r="P207" s="222"/>
    </row>
    <row r="208" s="216" customFormat="1" spans="1:16">
      <c r="A208" s="221"/>
      <c r="B208" s="240"/>
      <c r="C208" s="241"/>
      <c r="D208" s="220"/>
      <c r="E208" s="221"/>
      <c r="F208" s="221"/>
      <c r="G208" s="221"/>
      <c r="H208" s="221"/>
      <c r="I208" s="221"/>
      <c r="J208" s="221"/>
      <c r="K208" s="221"/>
      <c r="L208" s="221"/>
      <c r="M208" s="222"/>
      <c r="N208" s="222"/>
      <c r="O208" s="222"/>
      <c r="P208" s="222"/>
    </row>
    <row r="209" s="216" customFormat="1" spans="1:16">
      <c r="A209" s="221"/>
      <c r="B209" s="240"/>
      <c r="C209" s="241"/>
      <c r="D209" s="220"/>
      <c r="E209" s="221"/>
      <c r="F209" s="221"/>
      <c r="G209" s="221"/>
      <c r="H209" s="221"/>
      <c r="I209" s="221"/>
      <c r="J209" s="221"/>
      <c r="K209" s="221"/>
      <c r="L209" s="221"/>
      <c r="M209" s="222"/>
      <c r="N209" s="222"/>
      <c r="O209" s="222"/>
      <c r="P209" s="222"/>
    </row>
    <row r="210" s="216" customFormat="1" spans="1:16">
      <c r="A210" s="221"/>
      <c r="B210" s="240"/>
      <c r="C210" s="241"/>
      <c r="D210" s="220"/>
      <c r="E210" s="221"/>
      <c r="F210" s="221"/>
      <c r="G210" s="221"/>
      <c r="H210" s="221"/>
      <c r="I210" s="221"/>
      <c r="J210" s="221"/>
      <c r="K210" s="221"/>
      <c r="L210" s="221"/>
      <c r="M210" s="222"/>
      <c r="N210" s="222"/>
      <c r="O210" s="222"/>
      <c r="P210" s="222"/>
    </row>
    <row r="211" s="216" customFormat="1" spans="1:16">
      <c r="A211" s="221"/>
      <c r="B211" s="240"/>
      <c r="C211" s="241"/>
      <c r="D211" s="220"/>
      <c r="E211" s="221"/>
      <c r="F211" s="221"/>
      <c r="G211" s="221"/>
      <c r="H211" s="221"/>
      <c r="I211" s="221"/>
      <c r="J211" s="221"/>
      <c r="K211" s="221"/>
      <c r="L211" s="221"/>
      <c r="M211" s="222"/>
      <c r="N211" s="222"/>
      <c r="O211" s="222"/>
      <c r="P211" s="222"/>
    </row>
    <row r="212" s="216" customFormat="1" spans="1:16">
      <c r="A212" s="221"/>
      <c r="B212" s="240"/>
      <c r="C212" s="241"/>
      <c r="D212" s="220"/>
      <c r="E212" s="221"/>
      <c r="F212" s="221"/>
      <c r="G212" s="221"/>
      <c r="H212" s="221"/>
      <c r="I212" s="221"/>
      <c r="J212" s="221"/>
      <c r="K212" s="221"/>
      <c r="L212" s="221"/>
      <c r="M212" s="222"/>
      <c r="N212" s="222"/>
      <c r="O212" s="222"/>
      <c r="P212" s="222"/>
    </row>
    <row r="213" s="216" customFormat="1" spans="1:16">
      <c r="A213" s="221"/>
      <c r="B213" s="240"/>
      <c r="C213" s="241"/>
      <c r="D213" s="220"/>
      <c r="E213" s="221"/>
      <c r="F213" s="221"/>
      <c r="G213" s="221"/>
      <c r="H213" s="221"/>
      <c r="I213" s="221"/>
      <c r="J213" s="221"/>
      <c r="K213" s="221"/>
      <c r="L213" s="221"/>
      <c r="M213" s="222"/>
      <c r="N213" s="222"/>
      <c r="O213" s="222"/>
      <c r="P213" s="222"/>
    </row>
    <row r="214" s="216" customFormat="1" spans="1:16">
      <c r="A214" s="221"/>
      <c r="B214" s="240"/>
      <c r="C214" s="241"/>
      <c r="D214" s="220"/>
      <c r="E214" s="221"/>
      <c r="F214" s="221"/>
      <c r="G214" s="221"/>
      <c r="H214" s="221"/>
      <c r="I214" s="221"/>
      <c r="J214" s="221"/>
      <c r="K214" s="221"/>
      <c r="L214" s="221"/>
      <c r="M214" s="222"/>
      <c r="N214" s="222"/>
      <c r="O214" s="222"/>
      <c r="P214" s="222"/>
    </row>
    <row r="215" s="216" customFormat="1" spans="1:16">
      <c r="A215" s="221"/>
      <c r="B215" s="240"/>
      <c r="C215" s="241"/>
      <c r="D215" s="220"/>
      <c r="E215" s="221"/>
      <c r="F215" s="221"/>
      <c r="G215" s="221"/>
      <c r="H215" s="221"/>
      <c r="I215" s="221"/>
      <c r="J215" s="221"/>
      <c r="K215" s="221"/>
      <c r="L215" s="221"/>
      <c r="M215" s="222"/>
      <c r="N215" s="222"/>
      <c r="O215" s="222"/>
      <c r="P215" s="222"/>
    </row>
    <row r="216" s="216" customFormat="1" spans="1:16">
      <c r="A216" s="221"/>
      <c r="B216" s="240"/>
      <c r="C216" s="241"/>
      <c r="D216" s="220"/>
      <c r="E216" s="221"/>
      <c r="F216" s="221"/>
      <c r="G216" s="221"/>
      <c r="H216" s="221"/>
      <c r="I216" s="221"/>
      <c r="J216" s="221"/>
      <c r="K216" s="221"/>
      <c r="L216" s="221"/>
      <c r="M216" s="222"/>
      <c r="N216" s="222"/>
      <c r="O216" s="222"/>
      <c r="P216" s="222"/>
    </row>
  </sheetData>
  <mergeCells count="14">
    <mergeCell ref="A1:B1"/>
    <mergeCell ref="A2:Q2"/>
    <mergeCell ref="A3:C3"/>
    <mergeCell ref="F4:H4"/>
    <mergeCell ref="I4:K4"/>
    <mergeCell ref="M4:O4"/>
    <mergeCell ref="A4:A5"/>
    <mergeCell ref="B4:B5"/>
    <mergeCell ref="C4:C5"/>
    <mergeCell ref="D4:D5"/>
    <mergeCell ref="E4:E5"/>
    <mergeCell ref="L4:L5"/>
    <mergeCell ref="P4:P5"/>
    <mergeCell ref="Q4:Q5"/>
  </mergeCells>
  <pageMargins left="0.75" right="0.75" top="1" bottom="1" header="0.5" footer="0.5"/>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78"/>
  <sheetViews>
    <sheetView workbookViewId="0">
      <pane xSplit="1" ySplit="3" topLeftCell="B4" activePane="bottomRight" state="frozen"/>
      <selection/>
      <selection pane="topRight"/>
      <selection pane="bottomLeft"/>
      <selection pane="bottomRight" activeCell="A1" sqref="A1:J1"/>
    </sheetView>
  </sheetViews>
  <sheetFormatPr defaultColWidth="11" defaultRowHeight="14.4" customHeight="1"/>
  <cols>
    <col min="1" max="1" width="12.225" style="128" customWidth="1"/>
    <col min="2" max="2" width="28.8916666666667" style="128" customWidth="1"/>
    <col min="3" max="3" width="8.775" style="130" customWidth="1"/>
    <col min="4" max="4" width="11" style="131" customWidth="1"/>
    <col min="5" max="5" width="34.1083333333333" style="130" customWidth="1"/>
    <col min="6" max="6" width="32.3333333333333" style="130" customWidth="1"/>
    <col min="7" max="7" width="11.1083333333333" style="128" customWidth="1"/>
    <col min="8" max="8" width="11.8916666666667" style="128" customWidth="1"/>
    <col min="9" max="9" width="9.21666666666667" style="128" customWidth="1"/>
    <col min="10" max="10" width="7.225" style="128" customWidth="1"/>
    <col min="11" max="39" width="11" style="128"/>
    <col min="40" max="16384" width="11" style="129"/>
  </cols>
  <sheetData>
    <row r="1" s="128" customFormat="1" ht="38" customHeight="1" spans="1:10">
      <c r="A1" s="132" t="s">
        <v>148</v>
      </c>
      <c r="B1" s="132"/>
      <c r="C1" s="132"/>
      <c r="D1" s="133"/>
      <c r="E1" s="132"/>
      <c r="F1" s="132"/>
      <c r="G1" s="132"/>
      <c r="H1" s="132"/>
      <c r="I1" s="132"/>
      <c r="J1" s="132"/>
    </row>
    <row r="2" s="128" customFormat="1" ht="21" customHeight="1" spans="3:8">
      <c r="C2" s="130"/>
      <c r="D2" s="131"/>
      <c r="E2" s="130"/>
      <c r="F2" s="130"/>
      <c r="H2" s="128" t="s">
        <v>149</v>
      </c>
    </row>
    <row r="3" s="128" customFormat="1" ht="45" customHeight="1" spans="1:10">
      <c r="A3" s="134" t="s">
        <v>108</v>
      </c>
      <c r="B3" s="134" t="s">
        <v>150</v>
      </c>
      <c r="C3" s="135" t="s">
        <v>151</v>
      </c>
      <c r="D3" s="134" t="s">
        <v>152</v>
      </c>
      <c r="E3" s="136" t="s">
        <v>153</v>
      </c>
      <c r="F3" s="136" t="s">
        <v>154</v>
      </c>
      <c r="G3" s="134" t="s">
        <v>155</v>
      </c>
      <c r="H3" s="137" t="s">
        <v>156</v>
      </c>
      <c r="I3" s="136" t="s">
        <v>157</v>
      </c>
      <c r="J3" s="197" t="s">
        <v>5</v>
      </c>
    </row>
    <row r="4" s="128" customFormat="1" ht="19" customHeight="1" spans="1:10">
      <c r="A4" s="138"/>
      <c r="B4" s="139" t="s">
        <v>3</v>
      </c>
      <c r="C4" s="139"/>
      <c r="D4" s="139"/>
      <c r="E4" s="140"/>
      <c r="F4" s="140"/>
      <c r="G4" s="141">
        <f>SUM(G5,G23,G24,G49,G61,G65,G70)</f>
        <v>0</v>
      </c>
      <c r="H4" s="141">
        <f>SUM(H5,H23,H24,H49,H61,H65,H70)</f>
        <v>0</v>
      </c>
      <c r="I4" s="198">
        <f>G4-H4</f>
        <v>0</v>
      </c>
      <c r="J4" s="199"/>
    </row>
    <row r="5" s="128" customFormat="1" ht="27" customHeight="1" spans="1:10">
      <c r="A5" s="142"/>
      <c r="B5" s="143" t="s">
        <v>158</v>
      </c>
      <c r="C5" s="144"/>
      <c r="D5" s="145"/>
      <c r="E5" s="144"/>
      <c r="F5" s="144"/>
      <c r="G5" s="144">
        <f>G15+G18+G22</f>
        <v>0</v>
      </c>
      <c r="H5" s="144">
        <f>H15+H18+H22</f>
        <v>0</v>
      </c>
      <c r="I5" s="200">
        <f>G5-H5</f>
        <v>0</v>
      </c>
      <c r="J5" s="144"/>
    </row>
    <row r="6" s="128" customFormat="1" ht="27" hidden="1" customHeight="1" spans="1:10">
      <c r="A6" s="146"/>
      <c r="B6" s="147" t="s">
        <v>159</v>
      </c>
      <c r="C6" s="104"/>
      <c r="D6" s="104"/>
      <c r="E6" s="104"/>
      <c r="F6" s="104"/>
      <c r="G6" s="104"/>
      <c r="H6" s="148"/>
      <c r="I6" s="201">
        <f t="shared" ref="I5:I24" si="0">G6-H6</f>
        <v>0</v>
      </c>
      <c r="J6" s="160"/>
    </row>
    <row r="7" s="128" customFormat="1" ht="27" hidden="1" customHeight="1" spans="1:10">
      <c r="A7" s="146"/>
      <c r="B7" s="147" t="s">
        <v>160</v>
      </c>
      <c r="C7" s="104"/>
      <c r="D7" s="104"/>
      <c r="E7" s="104"/>
      <c r="F7" s="104"/>
      <c r="G7" s="104"/>
      <c r="H7" s="148"/>
      <c r="I7" s="201">
        <f t="shared" si="0"/>
        <v>0</v>
      </c>
      <c r="J7" s="160"/>
    </row>
    <row r="8" s="128" customFormat="1" ht="21" hidden="1" customHeight="1" spans="1:10">
      <c r="A8" s="146"/>
      <c r="B8" s="149" t="s">
        <v>161</v>
      </c>
      <c r="C8" s="99"/>
      <c r="D8" s="99"/>
      <c r="E8" s="99"/>
      <c r="F8" s="99"/>
      <c r="G8" s="99"/>
      <c r="H8" s="100"/>
      <c r="I8" s="202">
        <f t="shared" si="0"/>
        <v>0</v>
      </c>
      <c r="J8" s="158"/>
    </row>
    <row r="9" s="128" customFormat="1" ht="21" hidden="1" customHeight="1" spans="1:10">
      <c r="A9" s="146"/>
      <c r="B9" s="149" t="s">
        <v>162</v>
      </c>
      <c r="C9" s="99"/>
      <c r="D9" s="99"/>
      <c r="E9" s="99"/>
      <c r="F9" s="99"/>
      <c r="G9" s="99"/>
      <c r="H9" s="100"/>
      <c r="I9" s="202">
        <f t="shared" si="0"/>
        <v>0</v>
      </c>
      <c r="J9" s="158"/>
    </row>
    <row r="10" s="128" customFormat="1" ht="27" hidden="1" customHeight="1" spans="1:10">
      <c r="A10" s="146"/>
      <c r="B10" s="147" t="s">
        <v>163</v>
      </c>
      <c r="C10" s="104"/>
      <c r="D10" s="104"/>
      <c r="E10" s="104"/>
      <c r="F10" s="104"/>
      <c r="G10" s="104"/>
      <c r="H10" s="148"/>
      <c r="I10" s="201">
        <f t="shared" si="0"/>
        <v>0</v>
      </c>
      <c r="J10" s="160"/>
    </row>
    <row r="11" s="128" customFormat="1" ht="27" hidden="1" customHeight="1" spans="1:10">
      <c r="A11" s="146"/>
      <c r="B11" s="147" t="s">
        <v>164</v>
      </c>
      <c r="C11" s="104"/>
      <c r="D11" s="104"/>
      <c r="E11" s="104"/>
      <c r="F11" s="104"/>
      <c r="G11" s="104"/>
      <c r="H11" s="148"/>
      <c r="I11" s="201">
        <f t="shared" si="0"/>
        <v>0</v>
      </c>
      <c r="J11" s="160"/>
    </row>
    <row r="12" s="128" customFormat="1" ht="27" hidden="1" customHeight="1" spans="1:10">
      <c r="A12" s="146"/>
      <c r="B12" s="147" t="s">
        <v>165</v>
      </c>
      <c r="C12" s="104"/>
      <c r="D12" s="104"/>
      <c r="E12" s="104"/>
      <c r="F12" s="104"/>
      <c r="G12" s="104"/>
      <c r="H12" s="148"/>
      <c r="I12" s="201">
        <f t="shared" si="0"/>
        <v>0</v>
      </c>
      <c r="J12" s="160"/>
    </row>
    <row r="13" s="128" customFormat="1" ht="21" hidden="1" customHeight="1" spans="1:10">
      <c r="A13" s="146"/>
      <c r="B13" s="149" t="s">
        <v>161</v>
      </c>
      <c r="C13" s="99"/>
      <c r="D13" s="99"/>
      <c r="E13" s="99"/>
      <c r="F13" s="99"/>
      <c r="G13" s="99"/>
      <c r="H13" s="100"/>
      <c r="I13" s="202">
        <f t="shared" si="0"/>
        <v>0</v>
      </c>
      <c r="J13" s="158"/>
    </row>
    <row r="14" s="128" customFormat="1" ht="21" hidden="1" customHeight="1" spans="1:10">
      <c r="A14" s="146"/>
      <c r="B14" s="149" t="s">
        <v>162</v>
      </c>
      <c r="C14" s="99"/>
      <c r="D14" s="99"/>
      <c r="E14" s="99"/>
      <c r="F14" s="99"/>
      <c r="G14" s="99"/>
      <c r="H14" s="100"/>
      <c r="I14" s="202">
        <f t="shared" si="0"/>
        <v>0</v>
      </c>
      <c r="J14" s="158"/>
    </row>
    <row r="15" s="128" customFormat="1" ht="27" customHeight="1" spans="1:10">
      <c r="A15" s="146"/>
      <c r="B15" s="147" t="s">
        <v>166</v>
      </c>
      <c r="C15" s="104"/>
      <c r="D15" s="104"/>
      <c r="E15" s="104"/>
      <c r="F15" s="104"/>
      <c r="G15" s="104"/>
      <c r="H15" s="148"/>
      <c r="I15" s="201"/>
      <c r="J15" s="160"/>
    </row>
    <row r="16" s="128" customFormat="1" ht="51" customHeight="1" spans="1:10">
      <c r="A16" s="146"/>
      <c r="B16" s="150" t="s">
        <v>167</v>
      </c>
      <c r="C16" s="151"/>
      <c r="D16" s="151"/>
      <c r="E16" s="152"/>
      <c r="F16" s="153"/>
      <c r="G16" s="154"/>
      <c r="H16" s="154"/>
      <c r="I16" s="203"/>
      <c r="J16" s="204"/>
    </row>
    <row r="17" s="128" customFormat="1" ht="48" customHeight="1" spans="1:10">
      <c r="A17" s="146"/>
      <c r="B17" s="150" t="s">
        <v>168</v>
      </c>
      <c r="C17" s="155"/>
      <c r="D17" s="155"/>
      <c r="E17" s="156"/>
      <c r="F17" s="157"/>
      <c r="G17" s="154"/>
      <c r="H17" s="158"/>
      <c r="I17" s="203"/>
      <c r="J17" s="204"/>
    </row>
    <row r="18" s="128" customFormat="1" ht="27" customHeight="1" spans="1:10">
      <c r="A18" s="146"/>
      <c r="B18" s="147" t="s">
        <v>169</v>
      </c>
      <c r="C18" s="159"/>
      <c r="D18" s="159"/>
      <c r="E18" s="159"/>
      <c r="F18" s="159"/>
      <c r="G18" s="104"/>
      <c r="H18" s="160"/>
      <c r="I18" s="201"/>
      <c r="J18" s="160"/>
    </row>
    <row r="19" s="129" customFormat="1" ht="33" customHeight="1" spans="1:39">
      <c r="A19" s="146"/>
      <c r="B19" s="149" t="s">
        <v>170</v>
      </c>
      <c r="C19" s="161"/>
      <c r="D19" s="151"/>
      <c r="E19" s="162"/>
      <c r="F19" s="163"/>
      <c r="G19" s="154"/>
      <c r="H19" s="158"/>
      <c r="I19" s="203"/>
      <c r="J19" s="204"/>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row>
    <row r="20" ht="33" customHeight="1" spans="1:10">
      <c r="A20" s="146"/>
      <c r="B20" s="149" t="s">
        <v>171</v>
      </c>
      <c r="C20" s="161"/>
      <c r="D20" s="151"/>
      <c r="E20" s="162"/>
      <c r="F20" s="163"/>
      <c r="G20" s="154"/>
      <c r="H20" s="158"/>
      <c r="I20" s="203"/>
      <c r="J20" s="204"/>
    </row>
    <row r="21" ht="33" customHeight="1" spans="1:10">
      <c r="A21" s="146"/>
      <c r="B21" s="149" t="s">
        <v>172</v>
      </c>
      <c r="C21" s="161"/>
      <c r="D21" s="151"/>
      <c r="E21" s="162"/>
      <c r="F21" s="163"/>
      <c r="G21" s="154"/>
      <c r="H21" s="158"/>
      <c r="I21" s="203"/>
      <c r="J21" s="204"/>
    </row>
    <row r="22" ht="27" customHeight="1" spans="1:10">
      <c r="A22" s="146"/>
      <c r="B22" s="147" t="s">
        <v>173</v>
      </c>
      <c r="C22" s="159"/>
      <c r="D22" s="159"/>
      <c r="E22" s="104"/>
      <c r="F22" s="104"/>
      <c r="G22" s="104"/>
      <c r="H22" s="160"/>
      <c r="I22" s="201">
        <f t="shared" si="0"/>
        <v>0</v>
      </c>
      <c r="J22" s="160"/>
    </row>
    <row r="23" s="129" customFormat="1" ht="27" customHeight="1" spans="1:39">
      <c r="A23" s="142"/>
      <c r="B23" s="164" t="s">
        <v>174</v>
      </c>
      <c r="C23" s="165"/>
      <c r="D23" s="165"/>
      <c r="E23" s="145"/>
      <c r="F23" s="145"/>
      <c r="G23" s="145"/>
      <c r="H23" s="144"/>
      <c r="I23" s="200">
        <f t="shared" si="0"/>
        <v>0</v>
      </c>
      <c r="J23" s="144"/>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row>
    <row r="24" ht="27" customHeight="1" spans="1:10">
      <c r="A24" s="142"/>
      <c r="B24" s="164" t="s">
        <v>175</v>
      </c>
      <c r="C24" s="166"/>
      <c r="D24" s="166"/>
      <c r="E24" s="167"/>
      <c r="F24" s="167"/>
      <c r="G24" s="167">
        <f>G25+G26+G27+G28+G29+G30+G31+G34+G39+G40+G41+G42+G43+G44+G45+G46</f>
        <v>0</v>
      </c>
      <c r="H24" s="167">
        <f>H25+H26+H27+H28+H29+H30+H31+H34+H39+H40+H41+H42+H43+H44+H45+H46</f>
        <v>0</v>
      </c>
      <c r="I24" s="205">
        <f t="shared" si="0"/>
        <v>0</v>
      </c>
      <c r="J24" s="144"/>
    </row>
    <row r="25" ht="64" customHeight="1" spans="1:10">
      <c r="A25" s="146"/>
      <c r="B25" s="147" t="s">
        <v>176</v>
      </c>
      <c r="C25" s="151"/>
      <c r="D25" s="151"/>
      <c r="E25" s="168"/>
      <c r="F25" s="151"/>
      <c r="G25" s="169"/>
      <c r="H25" s="170"/>
      <c r="I25" s="206"/>
      <c r="J25" s="185"/>
    </row>
    <row r="26" ht="27" customHeight="1" spans="1:10">
      <c r="A26" s="146"/>
      <c r="B26" s="171" t="s">
        <v>177</v>
      </c>
      <c r="C26" s="172"/>
      <c r="D26" s="172"/>
      <c r="E26" s="169"/>
      <c r="F26" s="169"/>
      <c r="G26" s="169"/>
      <c r="H26" s="170"/>
      <c r="I26" s="206">
        <f>G26-H26</f>
        <v>0</v>
      </c>
      <c r="J26" s="170"/>
    </row>
    <row r="27" ht="51" customHeight="1" spans="1:10">
      <c r="A27" s="146"/>
      <c r="B27" s="171" t="s">
        <v>178</v>
      </c>
      <c r="C27" s="172"/>
      <c r="D27" s="172"/>
      <c r="E27" s="173"/>
      <c r="F27" s="173"/>
      <c r="G27" s="148"/>
      <c r="H27" s="148"/>
      <c r="I27" s="207"/>
      <c r="J27" s="100"/>
    </row>
    <row r="28" ht="27" customHeight="1" spans="1:10">
      <c r="A28" s="146"/>
      <c r="B28" s="171" t="s">
        <v>179</v>
      </c>
      <c r="C28" s="151"/>
      <c r="D28" s="151"/>
      <c r="E28" s="174"/>
      <c r="F28" s="175"/>
      <c r="G28" s="176"/>
      <c r="H28" s="177"/>
      <c r="I28" s="208"/>
      <c r="J28" s="209"/>
    </row>
    <row r="29" ht="27" customHeight="1" spans="1:10">
      <c r="A29" s="146"/>
      <c r="B29" s="147" t="s">
        <v>180</v>
      </c>
      <c r="C29" s="151"/>
      <c r="D29" s="151"/>
      <c r="E29" s="174"/>
      <c r="F29" s="174"/>
      <c r="G29" s="169"/>
      <c r="H29" s="169"/>
      <c r="I29" s="169"/>
      <c r="J29" s="120"/>
    </row>
    <row r="30" ht="27" customHeight="1" spans="1:10">
      <c r="A30" s="146"/>
      <c r="B30" s="147" t="s">
        <v>181</v>
      </c>
      <c r="C30" s="151"/>
      <c r="D30" s="151"/>
      <c r="E30" s="174"/>
      <c r="F30" s="174"/>
      <c r="G30" s="120"/>
      <c r="H30" s="120"/>
      <c r="I30" s="120"/>
      <c r="J30" s="120"/>
    </row>
    <row r="31" ht="58" customHeight="1" spans="1:10">
      <c r="A31" s="146"/>
      <c r="B31" s="147" t="s">
        <v>182</v>
      </c>
      <c r="C31" s="151"/>
      <c r="D31" s="151"/>
      <c r="E31" s="173"/>
      <c r="F31" s="173"/>
      <c r="G31" s="148"/>
      <c r="H31" s="148"/>
      <c r="I31" s="207"/>
      <c r="J31" s="120"/>
    </row>
    <row r="32" ht="27" hidden="1" customHeight="1" spans="1:10">
      <c r="A32" s="146"/>
      <c r="B32" s="147" t="s">
        <v>183</v>
      </c>
      <c r="C32" s="151"/>
      <c r="D32" s="151"/>
      <c r="E32" s="100"/>
      <c r="F32" s="100"/>
      <c r="G32" s="100"/>
      <c r="H32" s="100"/>
      <c r="I32" s="125"/>
      <c r="J32" s="120"/>
    </row>
    <row r="33" ht="27" hidden="1" customHeight="1" spans="1:10">
      <c r="A33" s="146"/>
      <c r="B33" s="147" t="s">
        <v>184</v>
      </c>
      <c r="C33" s="151"/>
      <c r="D33" s="151"/>
      <c r="E33" s="120"/>
      <c r="F33" s="120"/>
      <c r="G33" s="120"/>
      <c r="H33" s="120"/>
      <c r="I33" s="120"/>
      <c r="J33" s="120"/>
    </row>
    <row r="34" ht="27" customHeight="1" spans="1:10">
      <c r="A34" s="146"/>
      <c r="B34" s="147" t="s">
        <v>185</v>
      </c>
      <c r="C34" s="159"/>
      <c r="D34" s="159"/>
      <c r="E34" s="104"/>
      <c r="F34" s="104"/>
      <c r="G34" s="104"/>
      <c r="H34" s="160"/>
      <c r="I34" s="201"/>
      <c r="J34" s="160"/>
    </row>
    <row r="35" ht="22" customHeight="1" spans="1:10">
      <c r="A35" s="146"/>
      <c r="B35" s="149" t="s">
        <v>186</v>
      </c>
      <c r="C35" s="178"/>
      <c r="D35" s="178"/>
      <c r="E35" s="178"/>
      <c r="F35" s="99"/>
      <c r="G35" s="99"/>
      <c r="H35" s="158"/>
      <c r="I35" s="202"/>
      <c r="J35" s="158"/>
    </row>
    <row r="36" ht="22" customHeight="1" spans="1:10">
      <c r="A36" s="146"/>
      <c r="B36" s="149" t="s">
        <v>187</v>
      </c>
      <c r="C36" s="178"/>
      <c r="D36" s="178"/>
      <c r="E36" s="178"/>
      <c r="F36" s="99"/>
      <c r="G36" s="99"/>
      <c r="H36" s="158"/>
      <c r="I36" s="202"/>
      <c r="J36" s="158"/>
    </row>
    <row r="37" ht="22" customHeight="1" spans="1:10">
      <c r="A37" s="146"/>
      <c r="B37" s="149" t="s">
        <v>188</v>
      </c>
      <c r="C37" s="178"/>
      <c r="D37" s="178"/>
      <c r="E37" s="178"/>
      <c r="F37" s="99"/>
      <c r="G37" s="99"/>
      <c r="H37" s="158"/>
      <c r="I37" s="202"/>
      <c r="J37" s="158"/>
    </row>
    <row r="38" ht="22" customHeight="1" spans="1:10">
      <c r="A38" s="146"/>
      <c r="B38" s="149" t="s">
        <v>189</v>
      </c>
      <c r="C38" s="178"/>
      <c r="D38" s="178"/>
      <c r="E38" s="178"/>
      <c r="F38" s="99"/>
      <c r="G38" s="99"/>
      <c r="H38" s="158"/>
      <c r="I38" s="202"/>
      <c r="J38" s="158"/>
    </row>
    <row r="39" ht="43" customHeight="1" spans="1:10">
      <c r="A39" s="146"/>
      <c r="B39" s="147" t="s">
        <v>190</v>
      </c>
      <c r="C39" s="179"/>
      <c r="D39" s="179"/>
      <c r="E39" s="179"/>
      <c r="F39" s="179"/>
      <c r="G39" s="169"/>
      <c r="H39" s="170"/>
      <c r="I39" s="206"/>
      <c r="J39" s="160"/>
    </row>
    <row r="40" ht="40" customHeight="1" spans="1:10">
      <c r="A40" s="146"/>
      <c r="B40" s="147" t="s">
        <v>191</v>
      </c>
      <c r="C40" s="180"/>
      <c r="D40" s="180"/>
      <c r="E40" s="179"/>
      <c r="F40" s="179"/>
      <c r="G40" s="169"/>
      <c r="H40" s="170"/>
      <c r="I40" s="206"/>
      <c r="J40" s="185"/>
    </row>
    <row r="41" s="129" customFormat="1" ht="33" customHeight="1" spans="1:39">
      <c r="A41" s="146"/>
      <c r="B41" s="147" t="s">
        <v>192</v>
      </c>
      <c r="C41" s="151"/>
      <c r="D41" s="151"/>
      <c r="E41" s="151"/>
      <c r="F41" s="151"/>
      <c r="G41" s="169"/>
      <c r="H41" s="169"/>
      <c r="I41" s="169"/>
      <c r="J41" s="120"/>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row>
    <row r="42" ht="28" customHeight="1" spans="1:10">
      <c r="A42" s="146"/>
      <c r="B42" s="147" t="s">
        <v>193</v>
      </c>
      <c r="C42" s="178"/>
      <c r="D42" s="178"/>
      <c r="E42" s="178"/>
      <c r="F42" s="178"/>
      <c r="G42" s="99"/>
      <c r="H42" s="158"/>
      <c r="I42" s="202"/>
      <c r="J42" s="158"/>
    </row>
    <row r="43" ht="42" customHeight="1" spans="1:10">
      <c r="A43" s="146"/>
      <c r="B43" s="147" t="s">
        <v>194</v>
      </c>
      <c r="C43" s="178"/>
      <c r="D43" s="151"/>
      <c r="E43" s="151"/>
      <c r="F43" s="151"/>
      <c r="G43" s="169"/>
      <c r="H43" s="170"/>
      <c r="I43" s="206"/>
      <c r="J43" s="185"/>
    </row>
    <row r="44" ht="67" customHeight="1" spans="1:10">
      <c r="A44" s="146"/>
      <c r="B44" s="181" t="s">
        <v>195</v>
      </c>
      <c r="C44" s="151"/>
      <c r="D44" s="151"/>
      <c r="E44" s="151"/>
      <c r="F44" s="151"/>
      <c r="G44" s="169"/>
      <c r="H44" s="170"/>
      <c r="I44" s="206"/>
      <c r="J44" s="158"/>
    </row>
    <row r="45" ht="42" customHeight="1" spans="1:10">
      <c r="A45" s="146"/>
      <c r="B45" s="182" t="s">
        <v>196</v>
      </c>
      <c r="C45" s="151"/>
      <c r="D45" s="151"/>
      <c r="E45" s="151"/>
      <c r="F45" s="151"/>
      <c r="G45" s="169"/>
      <c r="H45" s="170"/>
      <c r="I45" s="201"/>
      <c r="J45" s="158"/>
    </row>
    <row r="46" ht="27" customHeight="1" spans="1:10">
      <c r="A46" s="146"/>
      <c r="B46" s="147" t="s">
        <v>197</v>
      </c>
      <c r="C46" s="178"/>
      <c r="D46" s="178"/>
      <c r="E46" s="178"/>
      <c r="F46" s="178"/>
      <c r="G46" s="104"/>
      <c r="H46" s="104"/>
      <c r="I46" s="104"/>
      <c r="J46" s="158"/>
    </row>
    <row r="47" ht="27" customHeight="1" spans="1:10">
      <c r="A47" s="146"/>
      <c r="B47" s="183" t="s">
        <v>198</v>
      </c>
      <c r="C47" s="184"/>
      <c r="D47" s="151"/>
      <c r="E47" s="151"/>
      <c r="F47" s="151"/>
      <c r="G47" s="120"/>
      <c r="H47" s="185"/>
      <c r="I47" s="202"/>
      <c r="J47" s="158"/>
    </row>
    <row r="48" ht="27" customHeight="1" spans="1:10">
      <c r="A48" s="186"/>
      <c r="B48" s="187" t="s">
        <v>199</v>
      </c>
      <c r="C48" s="188"/>
      <c r="D48" s="189"/>
      <c r="E48" s="189"/>
      <c r="F48" s="189"/>
      <c r="G48" s="190"/>
      <c r="H48" s="191"/>
      <c r="I48" s="202"/>
      <c r="J48" s="158"/>
    </row>
    <row r="49" ht="27" customHeight="1" spans="1:10">
      <c r="A49" s="142"/>
      <c r="B49" s="164" t="s">
        <v>200</v>
      </c>
      <c r="C49" s="166"/>
      <c r="D49" s="166"/>
      <c r="E49" s="166"/>
      <c r="F49" s="166"/>
      <c r="G49" s="167">
        <f>G50+G51+G52+G60</f>
        <v>0</v>
      </c>
      <c r="H49" s="167">
        <f>H50+H51+H52+H60</f>
        <v>0</v>
      </c>
      <c r="I49" s="205">
        <f>G49-H49</f>
        <v>0</v>
      </c>
      <c r="J49" s="144"/>
    </row>
    <row r="50" ht="31" customHeight="1" spans="1:10">
      <c r="A50" s="146"/>
      <c r="B50" s="147" t="s">
        <v>201</v>
      </c>
      <c r="C50" s="99"/>
      <c r="D50" s="99"/>
      <c r="E50" s="99"/>
      <c r="F50" s="99"/>
      <c r="G50" s="99"/>
      <c r="H50" s="192"/>
      <c r="I50" s="202"/>
      <c r="J50" s="158"/>
    </row>
    <row r="51" ht="31" customHeight="1" spans="1:10">
      <c r="A51" s="146"/>
      <c r="B51" s="147" t="s">
        <v>202</v>
      </c>
      <c r="C51" s="178"/>
      <c r="D51" s="178"/>
      <c r="E51" s="178"/>
      <c r="F51" s="178"/>
      <c r="G51" s="99"/>
      <c r="H51" s="158"/>
      <c r="I51" s="202"/>
      <c r="J51" s="158"/>
    </row>
    <row r="52" ht="31" customHeight="1" spans="1:10">
      <c r="A52" s="146"/>
      <c r="B52" s="147" t="s">
        <v>203</v>
      </c>
      <c r="C52" s="178"/>
      <c r="D52" s="178"/>
      <c r="E52" s="178"/>
      <c r="F52" s="178"/>
      <c r="G52" s="99">
        <f>SUM(G53:G59)</f>
        <v>0</v>
      </c>
      <c r="H52" s="99">
        <f>SUM(H53:H59)</f>
        <v>0</v>
      </c>
      <c r="I52" s="202">
        <f>G52-H52</f>
        <v>0</v>
      </c>
      <c r="J52" s="158"/>
    </row>
    <row r="53" ht="36" customHeight="1" spans="1:10">
      <c r="A53" s="146"/>
      <c r="B53" s="149" t="s">
        <v>204</v>
      </c>
      <c r="C53" s="178"/>
      <c r="D53" s="178"/>
      <c r="E53" s="178"/>
      <c r="F53" s="178"/>
      <c r="G53" s="99"/>
      <c r="H53" s="158"/>
      <c r="I53" s="202"/>
      <c r="J53" s="158"/>
    </row>
    <row r="54" ht="27" customHeight="1" spans="1:10">
      <c r="A54" s="146"/>
      <c r="B54" s="149" t="s">
        <v>205</v>
      </c>
      <c r="C54" s="178"/>
      <c r="D54" s="178"/>
      <c r="E54" s="99"/>
      <c r="F54" s="99"/>
      <c r="G54" s="99"/>
      <c r="H54" s="99"/>
      <c r="I54" s="99"/>
      <c r="J54" s="158"/>
    </row>
    <row r="55" ht="20" customHeight="1" spans="1:10">
      <c r="A55" s="146"/>
      <c r="B55" s="149" t="s">
        <v>206</v>
      </c>
      <c r="C55" s="178"/>
      <c r="D55" s="178"/>
      <c r="E55" s="193"/>
      <c r="F55" s="193"/>
      <c r="G55" s="99"/>
      <c r="H55" s="158"/>
      <c r="I55" s="202"/>
      <c r="J55" s="158"/>
    </row>
    <row r="56" ht="20" customHeight="1" spans="1:10">
      <c r="A56" s="146"/>
      <c r="B56" s="149" t="s">
        <v>207</v>
      </c>
      <c r="C56" s="178"/>
      <c r="D56" s="178"/>
      <c r="E56" s="193"/>
      <c r="F56" s="193"/>
      <c r="G56" s="99"/>
      <c r="H56" s="158"/>
      <c r="I56" s="202"/>
      <c r="J56" s="158"/>
    </row>
    <row r="57" ht="20" customHeight="1" spans="1:10">
      <c r="A57" s="146"/>
      <c r="B57" s="149" t="s">
        <v>208</v>
      </c>
      <c r="C57" s="178"/>
      <c r="D57" s="178"/>
      <c r="E57" s="193"/>
      <c r="F57" s="193"/>
      <c r="G57" s="99"/>
      <c r="H57" s="158"/>
      <c r="I57" s="202"/>
      <c r="J57" s="158"/>
    </row>
    <row r="58" ht="20" customHeight="1" spans="1:10">
      <c r="A58" s="146"/>
      <c r="B58" s="149" t="s">
        <v>209</v>
      </c>
      <c r="C58" s="178"/>
      <c r="D58" s="178"/>
      <c r="E58" s="193"/>
      <c r="F58" s="193"/>
      <c r="G58" s="99"/>
      <c r="H58" s="158"/>
      <c r="I58" s="202"/>
      <c r="J58" s="158"/>
    </row>
    <row r="59" ht="20" customHeight="1" spans="1:10">
      <c r="A59" s="146"/>
      <c r="B59" s="149" t="s">
        <v>210</v>
      </c>
      <c r="C59" s="178"/>
      <c r="D59" s="178"/>
      <c r="E59" s="193"/>
      <c r="F59" s="193"/>
      <c r="G59" s="99"/>
      <c r="H59" s="158"/>
      <c r="I59" s="202"/>
      <c r="J59" s="158"/>
    </row>
    <row r="60" ht="27" customHeight="1" spans="1:10">
      <c r="A60" s="146"/>
      <c r="B60" s="147" t="s">
        <v>211</v>
      </c>
      <c r="C60" s="178"/>
      <c r="D60" s="178"/>
      <c r="E60" s="99"/>
      <c r="F60" s="99"/>
      <c r="G60" s="99"/>
      <c r="H60" s="158"/>
      <c r="I60" s="202"/>
      <c r="J60" s="158"/>
    </row>
    <row r="61" s="129" customFormat="1" ht="27" customHeight="1" spans="1:39">
      <c r="A61" s="142"/>
      <c r="B61" s="164" t="s">
        <v>212</v>
      </c>
      <c r="C61" s="166"/>
      <c r="D61" s="166"/>
      <c r="E61" s="167"/>
      <c r="F61" s="167"/>
      <c r="G61" s="167">
        <f>SUM(G62:G64)</f>
        <v>0</v>
      </c>
      <c r="H61" s="167">
        <f>SUM(H62:H64)</f>
        <v>0</v>
      </c>
      <c r="I61" s="167">
        <f>SUM(I62:I64)</f>
        <v>0</v>
      </c>
      <c r="J61" s="144"/>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row>
    <row r="62" s="129" customFormat="1" ht="29" customHeight="1" spans="1:39">
      <c r="A62" s="186"/>
      <c r="B62" s="194" t="s">
        <v>213</v>
      </c>
      <c r="C62" s="159"/>
      <c r="D62" s="159"/>
      <c r="E62" s="189"/>
      <c r="F62" s="189"/>
      <c r="G62" s="120"/>
      <c r="H62" s="195"/>
      <c r="I62" s="120"/>
      <c r="J62" s="15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row>
    <row r="63" s="129" customFormat="1" ht="33" customHeight="1" spans="1:39">
      <c r="A63" s="146"/>
      <c r="B63" s="196" t="s">
        <v>214</v>
      </c>
      <c r="C63" s="159"/>
      <c r="D63" s="159"/>
      <c r="E63" s="189"/>
      <c r="F63" s="189"/>
      <c r="G63" s="120"/>
      <c r="H63" s="195"/>
      <c r="I63" s="120"/>
      <c r="J63" s="15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row>
    <row r="64" s="129" customFormat="1" ht="30" customHeight="1" spans="1:39">
      <c r="A64" s="146"/>
      <c r="B64" s="196" t="s">
        <v>215</v>
      </c>
      <c r="C64" s="159"/>
      <c r="D64" s="159"/>
      <c r="E64" s="104"/>
      <c r="F64" s="104"/>
      <c r="G64" s="99"/>
      <c r="H64" s="158"/>
      <c r="I64" s="120"/>
      <c r="J64" s="15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row>
    <row r="65" s="129" customFormat="1" ht="27" customHeight="1" spans="1:39">
      <c r="A65" s="142"/>
      <c r="B65" s="143" t="s">
        <v>216</v>
      </c>
      <c r="C65" s="210"/>
      <c r="D65" s="165"/>
      <c r="E65" s="144"/>
      <c r="F65" s="144"/>
      <c r="G65" s="211">
        <f>SUM(G66:G69)</f>
        <v>0</v>
      </c>
      <c r="H65" s="211">
        <f>SUM(H66:H69)</f>
        <v>0</v>
      </c>
      <c r="I65" s="205">
        <f>G65-H65</f>
        <v>0</v>
      </c>
      <c r="J65" s="211"/>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row>
    <row r="66" ht="27" customHeight="1" spans="1:10">
      <c r="A66" s="146"/>
      <c r="B66" s="147" t="s">
        <v>217</v>
      </c>
      <c r="C66" s="150"/>
      <c r="D66" s="150"/>
      <c r="E66" s="212"/>
      <c r="F66" s="213"/>
      <c r="G66" s="99"/>
      <c r="H66" s="158"/>
      <c r="I66" s="202"/>
      <c r="J66" s="158"/>
    </row>
    <row r="67" ht="27" customHeight="1" spans="1:10">
      <c r="A67" s="146"/>
      <c r="B67" s="147" t="s">
        <v>218</v>
      </c>
      <c r="C67" s="151"/>
      <c r="D67" s="151"/>
      <c r="E67" s="214"/>
      <c r="F67" s="215"/>
      <c r="G67" s="120"/>
      <c r="H67" s="185"/>
      <c r="I67" s="202"/>
      <c r="J67" s="158"/>
    </row>
    <row r="68" ht="27" customHeight="1" spans="1:10">
      <c r="A68" s="146"/>
      <c r="B68" s="147" t="s">
        <v>219</v>
      </c>
      <c r="C68" s="151"/>
      <c r="D68" s="162"/>
      <c r="E68" s="214"/>
      <c r="F68" s="215"/>
      <c r="G68" s="120"/>
      <c r="H68" s="185"/>
      <c r="I68" s="202"/>
      <c r="J68" s="158"/>
    </row>
    <row r="69" ht="27" customHeight="1" spans="1:10">
      <c r="A69" s="146"/>
      <c r="B69" s="147" t="s">
        <v>220</v>
      </c>
      <c r="C69" s="178"/>
      <c r="D69" s="178"/>
      <c r="E69" s="99"/>
      <c r="F69" s="99"/>
      <c r="G69" s="99"/>
      <c r="H69" s="158"/>
      <c r="I69" s="202">
        <f>G69-H69</f>
        <v>0</v>
      </c>
      <c r="J69" s="158"/>
    </row>
    <row r="70" s="129" customFormat="1" ht="27" customHeight="1" spans="1:39">
      <c r="A70" s="142"/>
      <c r="B70" s="164" t="s">
        <v>221</v>
      </c>
      <c r="C70" s="166"/>
      <c r="D70" s="166"/>
      <c r="E70" s="167"/>
      <c r="F70" s="167"/>
      <c r="G70" s="145">
        <f>G71</f>
        <v>0</v>
      </c>
      <c r="H70" s="145">
        <f>H71</f>
        <v>0</v>
      </c>
      <c r="I70" s="200">
        <f>G70-H70</f>
        <v>0</v>
      </c>
      <c r="J70" s="144"/>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row>
    <row r="71" ht="25" customHeight="1" spans="1:10">
      <c r="A71" s="146"/>
      <c r="B71" s="147" t="s">
        <v>222</v>
      </c>
      <c r="C71" s="178"/>
      <c r="D71" s="178"/>
      <c r="E71" s="99"/>
      <c r="F71" s="99"/>
      <c r="G71" s="99">
        <f>SUM(G75:G78)</f>
        <v>0</v>
      </c>
      <c r="H71" s="99">
        <f>SUM(H75:H78)</f>
        <v>0</v>
      </c>
      <c r="I71" s="202">
        <f>G71-H71</f>
        <v>0</v>
      </c>
      <c r="J71" s="158"/>
    </row>
    <row r="72" ht="25" customHeight="1" spans="1:10">
      <c r="A72" s="146"/>
      <c r="B72" s="147"/>
      <c r="C72" s="178"/>
      <c r="D72" s="178"/>
      <c r="E72" s="99" t="s">
        <v>223</v>
      </c>
      <c r="F72" s="99"/>
      <c r="G72" s="99"/>
      <c r="H72" s="99"/>
      <c r="I72" s="202"/>
      <c r="J72" s="158"/>
    </row>
    <row r="73" ht="25" customHeight="1" spans="1:10">
      <c r="A73" s="146"/>
      <c r="B73" s="147"/>
      <c r="C73" s="178"/>
      <c r="D73" s="178"/>
      <c r="E73" s="99" t="s">
        <v>223</v>
      </c>
      <c r="F73" s="99"/>
      <c r="G73" s="99"/>
      <c r="H73" s="99"/>
      <c r="I73" s="202"/>
      <c r="J73" s="158"/>
    </row>
    <row r="74" ht="25" customHeight="1" spans="1:10">
      <c r="A74" s="146"/>
      <c r="B74" s="147"/>
      <c r="C74" s="178"/>
      <c r="D74" s="178"/>
      <c r="E74" s="99" t="s">
        <v>224</v>
      </c>
      <c r="F74" s="99"/>
      <c r="G74" s="99"/>
      <c r="H74" s="99"/>
      <c r="I74" s="202"/>
      <c r="J74" s="158"/>
    </row>
    <row r="75" ht="25" customHeight="1" spans="1:10">
      <c r="A75" s="146"/>
      <c r="B75" s="147"/>
      <c r="C75" s="178"/>
      <c r="D75" s="178"/>
      <c r="E75" s="99" t="s">
        <v>225</v>
      </c>
      <c r="F75" s="99"/>
      <c r="G75" s="99"/>
      <c r="H75" s="158"/>
      <c r="I75" s="202"/>
      <c r="J75" s="158"/>
    </row>
    <row r="76" ht="25" customHeight="1" spans="1:10">
      <c r="A76" s="146"/>
      <c r="B76" s="147"/>
      <c r="C76" s="178"/>
      <c r="D76" s="178"/>
      <c r="E76" s="99" t="s">
        <v>226</v>
      </c>
      <c r="F76" s="99"/>
      <c r="G76" s="99"/>
      <c r="H76" s="158"/>
      <c r="I76" s="202"/>
      <c r="J76" s="158"/>
    </row>
    <row r="77" ht="25" customHeight="1" spans="1:10">
      <c r="A77" s="146"/>
      <c r="B77" s="147"/>
      <c r="C77" s="178"/>
      <c r="D77" s="178"/>
      <c r="E77" s="99"/>
      <c r="F77" s="99"/>
      <c r="G77" s="99"/>
      <c r="H77" s="158"/>
      <c r="I77" s="202"/>
      <c r="J77" s="158"/>
    </row>
    <row r="78" ht="25" customHeight="1" spans="1:10">
      <c r="A78" s="146"/>
      <c r="B78" s="147"/>
      <c r="C78" s="178"/>
      <c r="D78" s="178"/>
      <c r="E78" s="99"/>
      <c r="F78" s="99"/>
      <c r="G78" s="99"/>
      <c r="H78" s="158"/>
      <c r="I78" s="202">
        <f>G78-H78</f>
        <v>0</v>
      </c>
      <c r="J78" s="158"/>
    </row>
  </sheetData>
  <mergeCells count="1">
    <mergeCell ref="A1:J1"/>
  </mergeCells>
  <pageMargins left="0.275" right="0.275" top="0.393055555555556" bottom="0.393055555555556" header="0.236111111111111" footer="0.275"/>
  <pageSetup paperSize="9" scale="8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
  <sheetViews>
    <sheetView workbookViewId="0">
      <pane xSplit="3" ySplit="6" topLeftCell="D7" activePane="bottomRight" state="frozen"/>
      <selection/>
      <selection pane="topRight"/>
      <selection pane="bottomLeft"/>
      <selection pane="bottomRight" activeCell="F23" sqref="F23"/>
    </sheetView>
  </sheetViews>
  <sheetFormatPr defaultColWidth="9" defaultRowHeight="13.5"/>
  <cols>
    <col min="1" max="1" width="4.10833333333333" style="74" customWidth="1"/>
    <col min="2" max="2" width="10.4416666666667" style="74" customWidth="1"/>
    <col min="3" max="3" width="16.1083333333333" style="76" customWidth="1"/>
    <col min="4" max="4" width="19.5583333333333" style="76" customWidth="1"/>
    <col min="5" max="5" width="16.4416666666667" style="74" customWidth="1"/>
    <col min="6" max="6" width="13.4416666666667" style="74" customWidth="1"/>
    <col min="7" max="7" width="12.8916666666667" style="74" customWidth="1"/>
    <col min="8" max="8" width="17.1083333333333" style="74" customWidth="1"/>
    <col min="9" max="9" width="10.5583333333333" style="77" customWidth="1"/>
    <col min="10" max="10" width="12.5583333333333" style="77" customWidth="1"/>
    <col min="11" max="11" width="11.1083333333333" style="77" customWidth="1"/>
    <col min="12" max="16384" width="9" style="74"/>
  </cols>
  <sheetData>
    <row r="1" s="74" customFormat="1" ht="31.5" spans="1:12">
      <c r="A1" s="78"/>
      <c r="B1" s="78"/>
      <c r="C1" s="79" t="s">
        <v>227</v>
      </c>
      <c r="D1" s="79"/>
      <c r="E1" s="79"/>
      <c r="F1" s="79"/>
      <c r="G1" s="79"/>
      <c r="H1" s="79"/>
      <c r="I1" s="107"/>
      <c r="J1" s="107"/>
      <c r="K1" s="107"/>
      <c r="L1" s="79"/>
    </row>
    <row r="2" s="74" customFormat="1" ht="33" customHeight="1" spans="1:12">
      <c r="A2" s="80" t="s">
        <v>228</v>
      </c>
      <c r="B2" s="80"/>
      <c r="C2" s="80"/>
      <c r="D2" s="80"/>
      <c r="E2" s="80"/>
      <c r="F2" s="80"/>
      <c r="G2" s="80"/>
      <c r="H2" s="80"/>
      <c r="I2" s="80"/>
      <c r="J2" s="80"/>
      <c r="K2" s="80"/>
      <c r="L2" s="80"/>
    </row>
    <row r="3" s="74" customFormat="1" ht="21" customHeight="1" spans="1:11">
      <c r="A3" s="74" t="s">
        <v>229</v>
      </c>
      <c r="C3" s="76" t="s">
        <v>230</v>
      </c>
      <c r="D3" s="76"/>
      <c r="I3" s="77"/>
      <c r="J3" s="77" t="s">
        <v>149</v>
      </c>
      <c r="K3" s="77"/>
    </row>
    <row r="4" s="74" customFormat="1" ht="22" customHeight="1" spans="1:12">
      <c r="A4" s="81" t="s">
        <v>77</v>
      </c>
      <c r="B4" s="82" t="s">
        <v>78</v>
      </c>
      <c r="C4" s="83" t="s">
        <v>231</v>
      </c>
      <c r="D4" s="84" t="s">
        <v>150</v>
      </c>
      <c r="E4" s="84" t="s">
        <v>151</v>
      </c>
      <c r="F4" s="84" t="s">
        <v>232</v>
      </c>
      <c r="G4" s="85" t="s">
        <v>154</v>
      </c>
      <c r="H4" s="85" t="s">
        <v>153</v>
      </c>
      <c r="I4" s="108" t="s">
        <v>155</v>
      </c>
      <c r="J4" s="108" t="s">
        <v>233</v>
      </c>
      <c r="K4" s="108" t="s">
        <v>157</v>
      </c>
      <c r="L4" s="109" t="s">
        <v>5</v>
      </c>
    </row>
    <row r="5" s="74" customFormat="1" ht="22" customHeight="1" spans="1:12">
      <c r="A5" s="86"/>
      <c r="B5" s="87"/>
      <c r="C5" s="88"/>
      <c r="D5" s="89"/>
      <c r="E5" s="89"/>
      <c r="F5" s="89"/>
      <c r="G5" s="90"/>
      <c r="H5" s="90"/>
      <c r="I5" s="110"/>
      <c r="J5" s="110"/>
      <c r="K5" s="110"/>
      <c r="L5" s="111"/>
    </row>
    <row r="6" s="74" customFormat="1" ht="16" customHeight="1" spans="1:12">
      <c r="A6" s="91"/>
      <c r="B6" s="92"/>
      <c r="C6" s="93"/>
      <c r="D6" s="94"/>
      <c r="E6" s="94"/>
      <c r="F6" s="94"/>
      <c r="G6" s="95"/>
      <c r="H6" s="95"/>
      <c r="I6" s="112"/>
      <c r="J6" s="112"/>
      <c r="K6" s="112"/>
      <c r="L6" s="113"/>
    </row>
    <row r="7" s="74" customFormat="1" ht="32" customHeight="1" spans="1:12">
      <c r="A7" s="96" t="s">
        <v>3</v>
      </c>
      <c r="B7" s="97"/>
      <c r="C7" s="97"/>
      <c r="D7" s="98"/>
      <c r="E7" s="94"/>
      <c r="F7" s="94"/>
      <c r="G7" s="95"/>
      <c r="H7" s="95"/>
      <c r="I7" s="112">
        <f>SUM(I8:I108)</f>
        <v>0</v>
      </c>
      <c r="J7" s="112">
        <f>SUM(J8:J108)</f>
        <v>0</v>
      </c>
      <c r="K7" s="112">
        <f>SUM(K8:K108)</f>
        <v>0</v>
      </c>
      <c r="L7" s="113"/>
    </row>
    <row r="8" s="75" customFormat="1" ht="22" customHeight="1" spans="1:12">
      <c r="A8" s="99">
        <v>1</v>
      </c>
      <c r="B8" s="99"/>
      <c r="C8" s="100"/>
      <c r="D8" s="100"/>
      <c r="E8" s="99"/>
      <c r="F8" s="99"/>
      <c r="G8" s="99"/>
      <c r="H8" s="99"/>
      <c r="I8" s="114"/>
      <c r="J8" s="114"/>
      <c r="K8" s="114"/>
      <c r="L8" s="99"/>
    </row>
    <row r="9" s="75" customFormat="1" ht="22" customHeight="1" spans="1:12">
      <c r="A9" s="99">
        <v>2</v>
      </c>
      <c r="B9" s="99"/>
      <c r="C9" s="100"/>
      <c r="D9" s="100"/>
      <c r="E9" s="99"/>
      <c r="F9" s="99"/>
      <c r="G9" s="99"/>
      <c r="H9" s="99"/>
      <c r="I9" s="114"/>
      <c r="J9" s="114"/>
      <c r="K9" s="114"/>
      <c r="L9" s="99"/>
    </row>
    <row r="10" s="75" customFormat="1" ht="22" customHeight="1" spans="1:12">
      <c r="A10" s="99">
        <v>3</v>
      </c>
      <c r="B10" s="99"/>
      <c r="C10" s="100"/>
      <c r="D10" s="100"/>
      <c r="E10" s="99"/>
      <c r="F10" s="99"/>
      <c r="G10" s="100"/>
      <c r="H10" s="100"/>
      <c r="I10" s="114"/>
      <c r="J10" s="114"/>
      <c r="K10" s="114"/>
      <c r="L10" s="99"/>
    </row>
    <row r="11" s="75" customFormat="1" ht="22" customHeight="1" spans="1:12">
      <c r="A11" s="99">
        <v>4</v>
      </c>
      <c r="B11" s="99"/>
      <c r="C11" s="100"/>
      <c r="D11" s="100"/>
      <c r="E11" s="99"/>
      <c r="F11" s="99"/>
      <c r="G11" s="99"/>
      <c r="H11" s="99"/>
      <c r="I11" s="114"/>
      <c r="J11" s="114"/>
      <c r="K11" s="114"/>
      <c r="L11" s="99"/>
    </row>
    <row r="12" s="75" customFormat="1" ht="22" customHeight="1" spans="1:12">
      <c r="A12" s="99">
        <v>5</v>
      </c>
      <c r="B12" s="99"/>
      <c r="C12" s="100"/>
      <c r="D12" s="99"/>
      <c r="E12" s="99"/>
      <c r="F12" s="99"/>
      <c r="G12" s="99"/>
      <c r="H12" s="99"/>
      <c r="I12" s="114"/>
      <c r="J12" s="114"/>
      <c r="K12" s="114"/>
      <c r="L12" s="99"/>
    </row>
    <row r="13" s="75" customFormat="1" ht="22" customHeight="1" spans="1:12">
      <c r="A13" s="99">
        <v>6</v>
      </c>
      <c r="B13" s="99"/>
      <c r="C13" s="100"/>
      <c r="D13" s="99"/>
      <c r="E13" s="99"/>
      <c r="F13" s="99"/>
      <c r="G13" s="99"/>
      <c r="H13" s="99"/>
      <c r="I13" s="114"/>
      <c r="J13" s="114"/>
      <c r="K13" s="114"/>
      <c r="L13" s="99"/>
    </row>
    <row r="14" s="75" customFormat="1" ht="22" customHeight="1" spans="1:12">
      <c r="A14" s="99">
        <v>7</v>
      </c>
      <c r="B14" s="99"/>
      <c r="C14" s="100"/>
      <c r="D14" s="99"/>
      <c r="E14" s="99"/>
      <c r="F14" s="99"/>
      <c r="G14" s="99"/>
      <c r="H14" s="99"/>
      <c r="I14" s="114"/>
      <c r="J14" s="114"/>
      <c r="K14" s="114"/>
      <c r="L14" s="99"/>
    </row>
    <row r="15" s="75" customFormat="1" ht="22" customHeight="1" spans="1:12">
      <c r="A15" s="99">
        <v>8</v>
      </c>
      <c r="B15" s="99"/>
      <c r="C15" s="100"/>
      <c r="D15" s="99"/>
      <c r="E15" s="99"/>
      <c r="F15" s="99"/>
      <c r="G15" s="99"/>
      <c r="H15" s="99"/>
      <c r="I15" s="114"/>
      <c r="J15" s="114"/>
      <c r="K15" s="114"/>
      <c r="L15" s="99"/>
    </row>
    <row r="16" s="75" customFormat="1" ht="22" customHeight="1" spans="1:12">
      <c r="A16" s="99">
        <v>9</v>
      </c>
      <c r="B16" s="99"/>
      <c r="C16" s="100"/>
      <c r="D16" s="99"/>
      <c r="E16" s="99"/>
      <c r="F16" s="99"/>
      <c r="G16" s="99"/>
      <c r="H16" s="99"/>
      <c r="I16" s="114"/>
      <c r="J16" s="114"/>
      <c r="K16" s="114"/>
      <c r="L16" s="99"/>
    </row>
    <row r="17" s="75" customFormat="1" ht="22" customHeight="1" spans="1:12">
      <c r="A17" s="99">
        <v>10</v>
      </c>
      <c r="B17" s="99"/>
      <c r="C17" s="100"/>
      <c r="D17" s="99"/>
      <c r="E17" s="99"/>
      <c r="F17" s="99"/>
      <c r="G17" s="99"/>
      <c r="H17" s="99"/>
      <c r="I17" s="114"/>
      <c r="J17" s="114"/>
      <c r="K17" s="114"/>
      <c r="L17" s="99"/>
    </row>
    <row r="18" s="75" customFormat="1" ht="22" customHeight="1" spans="1:12">
      <c r="A18" s="99">
        <v>11</v>
      </c>
      <c r="B18" s="99"/>
      <c r="C18" s="100"/>
      <c r="D18" s="99"/>
      <c r="E18" s="99"/>
      <c r="F18" s="99"/>
      <c r="G18" s="99"/>
      <c r="H18" s="99"/>
      <c r="I18" s="114"/>
      <c r="J18" s="114"/>
      <c r="K18" s="114"/>
      <c r="L18" s="99"/>
    </row>
    <row r="19" s="75" customFormat="1" ht="22" customHeight="1" spans="1:12">
      <c r="A19" s="99">
        <v>12</v>
      </c>
      <c r="B19" s="99"/>
      <c r="C19" s="100"/>
      <c r="D19" s="99"/>
      <c r="E19" s="99"/>
      <c r="F19" s="99"/>
      <c r="G19" s="99"/>
      <c r="H19" s="99"/>
      <c r="I19" s="114"/>
      <c r="J19" s="114"/>
      <c r="K19" s="114"/>
      <c r="L19" s="99"/>
    </row>
    <row r="20" s="75" customFormat="1" ht="22" customHeight="1" spans="1:12">
      <c r="A20" s="99">
        <v>13</v>
      </c>
      <c r="B20" s="99"/>
      <c r="C20" s="100"/>
      <c r="D20" s="99"/>
      <c r="E20" s="99"/>
      <c r="F20" s="99"/>
      <c r="G20" s="99"/>
      <c r="H20" s="99"/>
      <c r="I20" s="114"/>
      <c r="J20" s="114"/>
      <c r="K20" s="114"/>
      <c r="L20" s="99"/>
    </row>
    <row r="21" s="75" customFormat="1" ht="22" customHeight="1" spans="1:12">
      <c r="A21" s="99">
        <v>14</v>
      </c>
      <c r="B21" s="99"/>
      <c r="C21" s="100"/>
      <c r="D21" s="99"/>
      <c r="E21" s="99"/>
      <c r="F21" s="99"/>
      <c r="G21" s="99"/>
      <c r="H21" s="99"/>
      <c r="I21" s="114"/>
      <c r="J21" s="114"/>
      <c r="K21" s="114"/>
      <c r="L21" s="99"/>
    </row>
    <row r="22" s="75" customFormat="1" ht="22" customHeight="1" spans="1:12">
      <c r="A22" s="99">
        <v>15</v>
      </c>
      <c r="B22" s="99"/>
      <c r="C22" s="100"/>
      <c r="D22" s="99"/>
      <c r="E22" s="99"/>
      <c r="F22" s="99"/>
      <c r="G22" s="99"/>
      <c r="H22" s="99"/>
      <c r="I22" s="114"/>
      <c r="J22" s="114"/>
      <c r="K22" s="114"/>
      <c r="L22" s="99"/>
    </row>
    <row r="23" s="75" customFormat="1" ht="22" customHeight="1" spans="1:12">
      <c r="A23" s="99">
        <v>16</v>
      </c>
      <c r="B23" s="99"/>
      <c r="C23" s="100"/>
      <c r="D23" s="99"/>
      <c r="E23" s="99"/>
      <c r="F23" s="99"/>
      <c r="G23" s="99"/>
      <c r="H23" s="99"/>
      <c r="I23" s="114"/>
      <c r="J23" s="114"/>
      <c r="K23" s="114"/>
      <c r="L23" s="99"/>
    </row>
    <row r="24" s="75" customFormat="1" ht="22" customHeight="1" spans="1:12">
      <c r="A24" s="99">
        <v>17</v>
      </c>
      <c r="B24" s="99"/>
      <c r="C24" s="100"/>
      <c r="D24" s="100"/>
      <c r="E24" s="99"/>
      <c r="F24" s="99"/>
      <c r="G24" s="99"/>
      <c r="H24" s="100"/>
      <c r="I24" s="114"/>
      <c r="J24" s="114"/>
      <c r="K24" s="114"/>
      <c r="L24" s="99"/>
    </row>
    <row r="25" s="75" customFormat="1" ht="22" customHeight="1" spans="1:12">
      <c r="A25" s="99">
        <v>18</v>
      </c>
      <c r="B25" s="99"/>
      <c r="C25" s="100"/>
      <c r="D25" s="100"/>
      <c r="E25" s="99"/>
      <c r="F25" s="99"/>
      <c r="G25" s="99"/>
      <c r="H25" s="100"/>
      <c r="I25" s="114"/>
      <c r="J25" s="114"/>
      <c r="K25" s="114"/>
      <c r="L25" s="99"/>
    </row>
    <row r="26" s="75" customFormat="1" ht="22" customHeight="1" spans="1:12">
      <c r="A26" s="99">
        <v>19</v>
      </c>
      <c r="B26" s="99"/>
      <c r="C26" s="100"/>
      <c r="D26" s="100"/>
      <c r="E26" s="99"/>
      <c r="F26" s="101"/>
      <c r="G26" s="99"/>
      <c r="H26" s="100"/>
      <c r="I26" s="114"/>
      <c r="J26" s="114"/>
      <c r="K26" s="114"/>
      <c r="L26" s="99"/>
    </row>
    <row r="27" s="75" customFormat="1" ht="22" customHeight="1" spans="1:12">
      <c r="A27" s="99">
        <v>20</v>
      </c>
      <c r="B27" s="99"/>
      <c r="C27" s="100"/>
      <c r="D27" s="100"/>
      <c r="E27" s="99"/>
      <c r="F27" s="101"/>
      <c r="G27" s="99"/>
      <c r="H27" s="100"/>
      <c r="I27" s="114"/>
      <c r="J27" s="114"/>
      <c r="K27" s="114"/>
      <c r="L27" s="99"/>
    </row>
    <row r="28" s="75" customFormat="1" ht="22" customHeight="1" spans="1:12">
      <c r="A28" s="99">
        <v>21</v>
      </c>
      <c r="B28" s="99"/>
      <c r="C28" s="100"/>
      <c r="D28" s="100"/>
      <c r="E28" s="99"/>
      <c r="F28" s="101"/>
      <c r="G28" s="101"/>
      <c r="H28" s="100"/>
      <c r="I28" s="114"/>
      <c r="J28" s="114"/>
      <c r="K28" s="114"/>
      <c r="L28" s="99"/>
    </row>
    <row r="29" s="75" customFormat="1" ht="22" customHeight="1" spans="1:12">
      <c r="A29" s="99">
        <v>22</v>
      </c>
      <c r="B29" s="99"/>
      <c r="C29" s="100"/>
      <c r="D29" s="100"/>
      <c r="E29" s="99"/>
      <c r="F29" s="101"/>
      <c r="G29" s="101"/>
      <c r="H29" s="100"/>
      <c r="I29" s="114"/>
      <c r="J29" s="114"/>
      <c r="K29" s="114"/>
      <c r="L29" s="99"/>
    </row>
    <row r="30" s="75" customFormat="1" ht="22" customHeight="1" spans="1:12">
      <c r="A30" s="99">
        <v>23</v>
      </c>
      <c r="B30" s="99"/>
      <c r="C30" s="100"/>
      <c r="D30" s="100"/>
      <c r="E30" s="99"/>
      <c r="F30" s="101"/>
      <c r="G30" s="99"/>
      <c r="H30" s="100"/>
      <c r="I30" s="114"/>
      <c r="J30" s="114"/>
      <c r="K30" s="114"/>
      <c r="L30" s="99"/>
    </row>
    <row r="31" s="75" customFormat="1" ht="22" customHeight="1" spans="1:12">
      <c r="A31" s="99">
        <v>24</v>
      </c>
      <c r="B31" s="99"/>
      <c r="C31" s="100"/>
      <c r="D31" s="100"/>
      <c r="E31" s="99"/>
      <c r="F31" s="101"/>
      <c r="G31" s="99"/>
      <c r="H31" s="100"/>
      <c r="I31" s="114"/>
      <c r="J31" s="114"/>
      <c r="K31" s="114"/>
      <c r="L31" s="99"/>
    </row>
    <row r="32" s="75" customFormat="1" ht="22" customHeight="1" spans="1:12">
      <c r="A32" s="99">
        <v>25</v>
      </c>
      <c r="B32" s="99"/>
      <c r="C32" s="100"/>
      <c r="D32" s="100"/>
      <c r="E32" s="99"/>
      <c r="F32" s="101"/>
      <c r="G32" s="101"/>
      <c r="H32" s="100"/>
      <c r="I32" s="114"/>
      <c r="J32" s="114"/>
      <c r="K32" s="114"/>
      <c r="L32" s="99"/>
    </row>
    <row r="33" s="75" customFormat="1" ht="22" customHeight="1" spans="1:12">
      <c r="A33" s="99">
        <v>26</v>
      </c>
      <c r="B33" s="99"/>
      <c r="C33" s="100"/>
      <c r="D33" s="100"/>
      <c r="E33" s="99"/>
      <c r="F33" s="101"/>
      <c r="G33" s="101"/>
      <c r="H33" s="100"/>
      <c r="I33" s="114"/>
      <c r="J33" s="114"/>
      <c r="K33" s="114"/>
      <c r="L33" s="99"/>
    </row>
    <row r="34" s="75" customFormat="1" ht="22" customHeight="1" spans="1:12">
      <c r="A34" s="99">
        <v>27</v>
      </c>
      <c r="B34" s="99"/>
      <c r="C34" s="99"/>
      <c r="D34" s="100"/>
      <c r="E34" s="102"/>
      <c r="F34" s="102"/>
      <c r="G34" s="99"/>
      <c r="H34" s="99"/>
      <c r="I34" s="114"/>
      <c r="J34" s="114"/>
      <c r="K34" s="114"/>
      <c r="L34" s="99"/>
    </row>
    <row r="35" s="75" customFormat="1" ht="22" customHeight="1" spans="1:12">
      <c r="A35" s="99">
        <v>28</v>
      </c>
      <c r="B35" s="99"/>
      <c r="C35" s="99"/>
      <c r="D35" s="100"/>
      <c r="E35" s="102"/>
      <c r="F35" s="102"/>
      <c r="G35" s="99"/>
      <c r="H35" s="99"/>
      <c r="I35" s="114"/>
      <c r="J35" s="114"/>
      <c r="K35" s="114"/>
      <c r="L35" s="99"/>
    </row>
    <row r="36" s="75" customFormat="1" ht="22" customHeight="1" spans="1:12">
      <c r="A36" s="99">
        <v>29</v>
      </c>
      <c r="B36" s="99"/>
      <c r="C36" s="99"/>
      <c r="D36" s="100"/>
      <c r="E36" s="99"/>
      <c r="F36" s="102"/>
      <c r="G36" s="99"/>
      <c r="H36" s="99"/>
      <c r="I36" s="114"/>
      <c r="J36" s="114"/>
      <c r="K36" s="114"/>
      <c r="L36" s="99"/>
    </row>
    <row r="37" s="75" customFormat="1" ht="22" customHeight="1" spans="1:12">
      <c r="A37" s="99">
        <v>30</v>
      </c>
      <c r="B37" s="99"/>
      <c r="C37" s="99"/>
      <c r="D37" s="100"/>
      <c r="E37" s="99"/>
      <c r="F37" s="102"/>
      <c r="G37" s="99"/>
      <c r="H37" s="99"/>
      <c r="I37" s="114"/>
      <c r="J37" s="114"/>
      <c r="K37" s="114"/>
      <c r="L37" s="99"/>
    </row>
    <row r="38" s="75" customFormat="1" ht="22" customHeight="1" spans="1:12">
      <c r="A38" s="99">
        <v>31</v>
      </c>
      <c r="B38" s="99"/>
      <c r="C38" s="99"/>
      <c r="D38" s="99"/>
      <c r="E38" s="99"/>
      <c r="F38" s="99"/>
      <c r="G38" s="99"/>
      <c r="H38" s="99"/>
      <c r="I38" s="114"/>
      <c r="J38" s="114"/>
      <c r="K38" s="114"/>
      <c r="L38" s="99"/>
    </row>
    <row r="39" s="75" customFormat="1" ht="22" customHeight="1" spans="1:12">
      <c r="A39" s="99">
        <v>32</v>
      </c>
      <c r="B39" s="99"/>
      <c r="C39" s="99"/>
      <c r="D39" s="99"/>
      <c r="E39" s="99"/>
      <c r="F39" s="99"/>
      <c r="G39" s="99"/>
      <c r="H39" s="99"/>
      <c r="I39" s="114"/>
      <c r="J39" s="114"/>
      <c r="K39" s="114"/>
      <c r="L39" s="99"/>
    </row>
    <row r="40" s="75" customFormat="1" ht="22" customHeight="1" spans="1:12">
      <c r="A40" s="99">
        <v>33</v>
      </c>
      <c r="B40" s="99"/>
      <c r="C40" s="99"/>
      <c r="D40" s="99"/>
      <c r="E40" s="99"/>
      <c r="F40" s="99"/>
      <c r="G40" s="99"/>
      <c r="H40" s="99"/>
      <c r="I40" s="114"/>
      <c r="J40" s="114"/>
      <c r="K40" s="114"/>
      <c r="L40" s="99"/>
    </row>
    <row r="41" s="75" customFormat="1" ht="22" customHeight="1" spans="1:12">
      <c r="A41" s="99">
        <v>34</v>
      </c>
      <c r="B41" s="99"/>
      <c r="C41" s="99"/>
      <c r="D41" s="99"/>
      <c r="E41" s="99"/>
      <c r="F41" s="99"/>
      <c r="G41" s="99"/>
      <c r="H41" s="99"/>
      <c r="I41" s="114"/>
      <c r="J41" s="114"/>
      <c r="K41" s="114"/>
      <c r="L41" s="99"/>
    </row>
    <row r="42" s="75" customFormat="1" ht="22" customHeight="1" spans="1:12">
      <c r="A42" s="99">
        <v>35</v>
      </c>
      <c r="B42" s="99"/>
      <c r="C42" s="99"/>
      <c r="D42" s="99"/>
      <c r="E42" s="99"/>
      <c r="F42" s="99"/>
      <c r="G42" s="99"/>
      <c r="H42" s="99"/>
      <c r="I42" s="114"/>
      <c r="J42" s="114"/>
      <c r="K42" s="114"/>
      <c r="L42" s="99"/>
    </row>
    <row r="43" s="75" customFormat="1" ht="22" customHeight="1" spans="1:12">
      <c r="A43" s="99">
        <v>36</v>
      </c>
      <c r="B43" s="99"/>
      <c r="C43" s="99"/>
      <c r="D43" s="99"/>
      <c r="E43" s="103"/>
      <c r="F43" s="99"/>
      <c r="G43" s="99"/>
      <c r="H43" s="99"/>
      <c r="I43" s="114"/>
      <c r="J43" s="114"/>
      <c r="K43" s="114"/>
      <c r="L43" s="99"/>
    </row>
    <row r="44" s="75" customFormat="1" ht="22" customHeight="1" spans="1:12">
      <c r="A44" s="99">
        <v>37</v>
      </c>
      <c r="B44" s="99"/>
      <c r="C44" s="99"/>
      <c r="D44" s="99"/>
      <c r="E44" s="99"/>
      <c r="F44" s="99"/>
      <c r="G44" s="99"/>
      <c r="H44" s="99"/>
      <c r="I44" s="114"/>
      <c r="J44" s="114"/>
      <c r="K44" s="114"/>
      <c r="L44" s="99"/>
    </row>
    <row r="45" s="75" customFormat="1" ht="22" customHeight="1" spans="1:12">
      <c r="A45" s="99">
        <v>38</v>
      </c>
      <c r="B45" s="99"/>
      <c r="C45" s="99"/>
      <c r="D45" s="99"/>
      <c r="E45" s="99"/>
      <c r="F45" s="99"/>
      <c r="G45" s="99"/>
      <c r="H45" s="99"/>
      <c r="I45" s="114"/>
      <c r="J45" s="114"/>
      <c r="K45" s="114"/>
      <c r="L45" s="99"/>
    </row>
    <row r="46" s="75" customFormat="1" ht="22" customHeight="1" spans="1:12">
      <c r="A46" s="99">
        <v>39</v>
      </c>
      <c r="B46" s="99"/>
      <c r="C46" s="99"/>
      <c r="D46" s="99"/>
      <c r="E46" s="99"/>
      <c r="F46" s="99"/>
      <c r="G46" s="99"/>
      <c r="H46" s="99"/>
      <c r="I46" s="114"/>
      <c r="J46" s="114"/>
      <c r="K46" s="114"/>
      <c r="L46" s="99"/>
    </row>
    <row r="47" s="75" customFormat="1" ht="22" customHeight="1" spans="1:12">
      <c r="A47" s="99">
        <v>40</v>
      </c>
      <c r="B47" s="99"/>
      <c r="C47" s="99"/>
      <c r="D47" s="99"/>
      <c r="E47" s="99"/>
      <c r="F47" s="99"/>
      <c r="G47" s="99"/>
      <c r="H47" s="99"/>
      <c r="I47" s="114"/>
      <c r="J47" s="114"/>
      <c r="K47" s="114"/>
      <c r="L47" s="99"/>
    </row>
    <row r="48" s="75" customFormat="1" ht="22" customHeight="1" spans="1:12">
      <c r="A48" s="99">
        <v>41</v>
      </c>
      <c r="B48" s="99"/>
      <c r="C48" s="99"/>
      <c r="D48" s="99"/>
      <c r="E48" s="99"/>
      <c r="F48" s="99"/>
      <c r="G48" s="99"/>
      <c r="H48" s="99"/>
      <c r="I48" s="114"/>
      <c r="J48" s="114"/>
      <c r="K48" s="114"/>
      <c r="L48" s="99"/>
    </row>
    <row r="49" s="75" customFormat="1" ht="22" customHeight="1" spans="1:12">
      <c r="A49" s="99">
        <v>42</v>
      </c>
      <c r="B49" s="99"/>
      <c r="C49" s="99"/>
      <c r="D49" s="99"/>
      <c r="E49" s="99"/>
      <c r="F49" s="99"/>
      <c r="G49" s="99"/>
      <c r="H49" s="99"/>
      <c r="I49" s="114"/>
      <c r="J49" s="114"/>
      <c r="K49" s="114"/>
      <c r="L49" s="99"/>
    </row>
    <row r="50" s="75" customFormat="1" ht="22" customHeight="1" spans="1:12">
      <c r="A50" s="99">
        <v>43</v>
      </c>
      <c r="B50" s="99"/>
      <c r="C50" s="99"/>
      <c r="D50" s="99"/>
      <c r="E50" s="99"/>
      <c r="F50" s="99"/>
      <c r="G50" s="99"/>
      <c r="H50" s="99"/>
      <c r="I50" s="114"/>
      <c r="J50" s="114"/>
      <c r="K50" s="114"/>
      <c r="L50" s="99"/>
    </row>
    <row r="51" s="75" customFormat="1" ht="22" customHeight="1" spans="1:12">
      <c r="A51" s="99">
        <v>44</v>
      </c>
      <c r="B51" s="99"/>
      <c r="C51" s="99"/>
      <c r="D51" s="99"/>
      <c r="E51" s="99"/>
      <c r="F51" s="99"/>
      <c r="G51" s="99"/>
      <c r="H51" s="99"/>
      <c r="I51" s="114"/>
      <c r="J51" s="114"/>
      <c r="K51" s="114"/>
      <c r="L51" s="99"/>
    </row>
    <row r="52" s="75" customFormat="1" ht="22" customHeight="1" spans="1:12">
      <c r="A52" s="99">
        <v>45</v>
      </c>
      <c r="B52" s="99"/>
      <c r="C52" s="99"/>
      <c r="D52" s="99"/>
      <c r="E52" s="99"/>
      <c r="F52" s="99"/>
      <c r="G52" s="99"/>
      <c r="H52" s="99"/>
      <c r="I52" s="114"/>
      <c r="J52" s="114"/>
      <c r="K52" s="114"/>
      <c r="L52" s="99"/>
    </row>
    <row r="53" s="75" customFormat="1" ht="22" customHeight="1" spans="1:12">
      <c r="A53" s="99">
        <v>46</v>
      </c>
      <c r="B53" s="99"/>
      <c r="C53" s="99"/>
      <c r="D53" s="99"/>
      <c r="E53" s="104"/>
      <c r="F53" s="104"/>
      <c r="G53" s="99"/>
      <c r="H53" s="104"/>
      <c r="I53" s="114"/>
      <c r="J53" s="114"/>
      <c r="K53" s="114"/>
      <c r="L53" s="99"/>
    </row>
    <row r="54" s="75" customFormat="1" ht="22" customHeight="1" spans="1:12">
      <c r="A54" s="99">
        <v>47</v>
      </c>
      <c r="B54" s="99"/>
      <c r="C54" s="99"/>
      <c r="D54" s="99"/>
      <c r="E54" s="99"/>
      <c r="F54" s="99"/>
      <c r="G54" s="99"/>
      <c r="H54" s="99"/>
      <c r="I54" s="114"/>
      <c r="J54" s="114"/>
      <c r="K54" s="114"/>
      <c r="L54" s="99"/>
    </row>
    <row r="55" s="75" customFormat="1" ht="22" customHeight="1" spans="1:12">
      <c r="A55" s="99">
        <v>48</v>
      </c>
      <c r="B55" s="99"/>
      <c r="C55" s="99"/>
      <c r="D55" s="99"/>
      <c r="E55" s="99"/>
      <c r="F55" s="99"/>
      <c r="G55" s="99"/>
      <c r="H55" s="99"/>
      <c r="I55" s="114"/>
      <c r="J55" s="114"/>
      <c r="K55" s="114"/>
      <c r="L55" s="99"/>
    </row>
    <row r="56" s="75" customFormat="1" ht="22" customHeight="1" spans="1:12">
      <c r="A56" s="99">
        <v>49</v>
      </c>
      <c r="B56" s="99"/>
      <c r="C56" s="99"/>
      <c r="D56" s="99"/>
      <c r="E56" s="99"/>
      <c r="F56" s="99"/>
      <c r="G56" s="99"/>
      <c r="H56" s="99"/>
      <c r="I56" s="114"/>
      <c r="J56" s="114"/>
      <c r="K56" s="114"/>
      <c r="L56" s="99"/>
    </row>
    <row r="57" s="75" customFormat="1" ht="22" customHeight="1" spans="1:12">
      <c r="A57" s="99">
        <v>50</v>
      </c>
      <c r="B57" s="99"/>
      <c r="C57" s="99"/>
      <c r="D57" s="99"/>
      <c r="E57" s="99"/>
      <c r="F57" s="99"/>
      <c r="G57" s="99"/>
      <c r="H57" s="99"/>
      <c r="I57" s="114"/>
      <c r="J57" s="114"/>
      <c r="K57" s="114"/>
      <c r="L57" s="99"/>
    </row>
    <row r="58" s="75" customFormat="1" ht="22" customHeight="1" spans="1:12">
      <c r="A58" s="99">
        <v>51</v>
      </c>
      <c r="B58" s="99"/>
      <c r="C58" s="99"/>
      <c r="D58" s="99"/>
      <c r="E58" s="99"/>
      <c r="F58" s="99"/>
      <c r="G58" s="99"/>
      <c r="H58" s="99"/>
      <c r="I58" s="114"/>
      <c r="J58" s="114"/>
      <c r="K58" s="114"/>
      <c r="L58" s="99"/>
    </row>
    <row r="59" s="75" customFormat="1" ht="22" customHeight="1" spans="1:12">
      <c r="A59" s="99">
        <v>52</v>
      </c>
      <c r="B59" s="99"/>
      <c r="C59" s="99"/>
      <c r="D59" s="99"/>
      <c r="E59" s="99"/>
      <c r="F59" s="99"/>
      <c r="G59" s="99"/>
      <c r="H59" s="99"/>
      <c r="I59" s="114"/>
      <c r="J59" s="114"/>
      <c r="K59" s="114"/>
      <c r="L59" s="99"/>
    </row>
    <row r="60" s="75" customFormat="1" ht="22" customHeight="1" spans="1:12">
      <c r="A60" s="99">
        <v>53</v>
      </c>
      <c r="B60" s="99"/>
      <c r="C60" s="99"/>
      <c r="D60" s="99"/>
      <c r="E60" s="99"/>
      <c r="F60" s="99"/>
      <c r="G60" s="99"/>
      <c r="H60" s="99"/>
      <c r="I60" s="114"/>
      <c r="J60" s="114"/>
      <c r="K60" s="114"/>
      <c r="L60" s="99"/>
    </row>
    <row r="61" s="75" customFormat="1" ht="22" customHeight="1" spans="1:12">
      <c r="A61" s="99">
        <v>54</v>
      </c>
      <c r="B61" s="99"/>
      <c r="C61" s="99"/>
      <c r="D61" s="99"/>
      <c r="E61" s="99"/>
      <c r="F61" s="99"/>
      <c r="G61" s="99"/>
      <c r="H61" s="99"/>
      <c r="I61" s="114"/>
      <c r="J61" s="114"/>
      <c r="K61" s="114"/>
      <c r="L61" s="99"/>
    </row>
    <row r="62" s="75" customFormat="1" ht="22" customHeight="1" spans="1:12">
      <c r="A62" s="99">
        <v>55</v>
      </c>
      <c r="B62" s="99"/>
      <c r="C62" s="99"/>
      <c r="D62" s="100"/>
      <c r="E62" s="99"/>
      <c r="F62" s="99"/>
      <c r="G62" s="99"/>
      <c r="H62" s="100"/>
      <c r="I62" s="114"/>
      <c r="J62" s="114"/>
      <c r="K62" s="114"/>
      <c r="L62" s="99"/>
    </row>
    <row r="63" s="75" customFormat="1" ht="22" customHeight="1" spans="1:12">
      <c r="A63" s="99">
        <v>56</v>
      </c>
      <c r="B63" s="99"/>
      <c r="C63" s="105"/>
      <c r="D63" s="100"/>
      <c r="E63" s="99"/>
      <c r="F63" s="99"/>
      <c r="G63" s="99"/>
      <c r="H63" s="100"/>
      <c r="I63" s="114"/>
      <c r="J63" s="114"/>
      <c r="K63" s="114"/>
      <c r="L63" s="99"/>
    </row>
    <row r="64" s="75" customFormat="1" ht="22" customHeight="1" spans="1:12">
      <c r="A64" s="99">
        <v>57</v>
      </c>
      <c r="B64" s="99"/>
      <c r="C64" s="106"/>
      <c r="D64" s="100"/>
      <c r="E64" s="99"/>
      <c r="F64" s="99"/>
      <c r="G64" s="99"/>
      <c r="H64" s="100"/>
      <c r="I64" s="114"/>
      <c r="J64" s="114"/>
      <c r="K64" s="114"/>
      <c r="L64" s="99"/>
    </row>
    <row r="65" s="75" customFormat="1" ht="22" customHeight="1" spans="1:12">
      <c r="A65" s="99">
        <v>58</v>
      </c>
      <c r="B65" s="99"/>
      <c r="C65" s="106"/>
      <c r="D65" s="100"/>
      <c r="E65" s="99"/>
      <c r="F65" s="99"/>
      <c r="G65" s="99"/>
      <c r="H65" s="100"/>
      <c r="I65" s="114"/>
      <c r="J65" s="114"/>
      <c r="K65" s="114"/>
      <c r="L65" s="99"/>
    </row>
    <row r="66" s="75" customFormat="1" ht="22" customHeight="1" spans="1:12">
      <c r="A66" s="99">
        <v>59</v>
      </c>
      <c r="B66" s="99"/>
      <c r="C66" s="115"/>
      <c r="D66" s="116"/>
      <c r="E66" s="99"/>
      <c r="F66" s="99"/>
      <c r="G66" s="99"/>
      <c r="H66" s="100"/>
      <c r="I66" s="114"/>
      <c r="J66" s="114"/>
      <c r="K66" s="114"/>
      <c r="L66" s="99"/>
    </row>
    <row r="67" s="75" customFormat="1" ht="22" customHeight="1" spans="1:12">
      <c r="A67" s="99">
        <v>60</v>
      </c>
      <c r="B67" s="99"/>
      <c r="C67" s="99"/>
      <c r="D67" s="116"/>
      <c r="E67" s="104"/>
      <c r="F67" s="104"/>
      <c r="G67" s="104"/>
      <c r="H67" s="104"/>
      <c r="I67" s="114"/>
      <c r="J67" s="114"/>
      <c r="K67" s="114"/>
      <c r="L67" s="99"/>
    </row>
    <row r="68" s="75" customFormat="1" ht="22" customHeight="1" spans="1:12">
      <c r="A68" s="99">
        <v>61</v>
      </c>
      <c r="B68" s="99"/>
      <c r="C68" s="99"/>
      <c r="D68" s="99"/>
      <c r="E68" s="104"/>
      <c r="F68" s="104"/>
      <c r="G68" s="104"/>
      <c r="H68" s="104"/>
      <c r="I68" s="114"/>
      <c r="J68" s="114"/>
      <c r="K68" s="114"/>
      <c r="L68" s="99"/>
    </row>
    <row r="69" s="75" customFormat="1" ht="22" customHeight="1" spans="1:12">
      <c r="A69" s="99">
        <v>62</v>
      </c>
      <c r="B69" s="99"/>
      <c r="C69" s="99"/>
      <c r="D69" s="99"/>
      <c r="E69" s="104"/>
      <c r="F69" s="104"/>
      <c r="G69" s="104"/>
      <c r="H69" s="104"/>
      <c r="I69" s="114"/>
      <c r="J69" s="114"/>
      <c r="K69" s="114"/>
      <c r="L69" s="99"/>
    </row>
    <row r="70" s="75" customFormat="1" ht="22" customHeight="1" spans="1:12">
      <c r="A70" s="99">
        <v>63</v>
      </c>
      <c r="B70" s="99"/>
      <c r="C70" s="99"/>
      <c r="D70" s="99"/>
      <c r="E70" s="104"/>
      <c r="F70" s="99"/>
      <c r="G70" s="104"/>
      <c r="H70" s="99"/>
      <c r="I70" s="114"/>
      <c r="J70" s="114"/>
      <c r="K70" s="114"/>
      <c r="L70" s="99"/>
    </row>
    <row r="71" s="75" customFormat="1" ht="22" customHeight="1" spans="1:12">
      <c r="A71" s="99">
        <v>64</v>
      </c>
      <c r="B71" s="99"/>
      <c r="C71" s="99"/>
      <c r="D71" s="99"/>
      <c r="E71" s="104"/>
      <c r="F71" s="99"/>
      <c r="G71" s="99"/>
      <c r="H71" s="99"/>
      <c r="I71" s="114"/>
      <c r="J71" s="114"/>
      <c r="K71" s="114"/>
      <c r="L71" s="99"/>
    </row>
    <row r="72" s="75" customFormat="1" ht="22" customHeight="1" spans="1:12">
      <c r="A72" s="99">
        <v>65</v>
      </c>
      <c r="B72" s="99"/>
      <c r="C72" s="99"/>
      <c r="D72" s="99"/>
      <c r="E72" s="104"/>
      <c r="F72" s="99"/>
      <c r="G72" s="99"/>
      <c r="H72" s="99"/>
      <c r="I72" s="114"/>
      <c r="J72" s="114"/>
      <c r="K72" s="114"/>
      <c r="L72" s="99"/>
    </row>
    <row r="73" s="75" customFormat="1" ht="22" customHeight="1" spans="1:12">
      <c r="A73" s="99">
        <v>66</v>
      </c>
      <c r="B73" s="99"/>
      <c r="C73" s="99"/>
      <c r="D73" s="99"/>
      <c r="E73" s="104"/>
      <c r="F73" s="99"/>
      <c r="G73" s="104"/>
      <c r="H73" s="104"/>
      <c r="I73" s="114"/>
      <c r="J73" s="114"/>
      <c r="K73" s="114"/>
      <c r="L73" s="99"/>
    </row>
    <row r="74" s="75" customFormat="1" ht="22" customHeight="1" spans="1:12">
      <c r="A74" s="99">
        <v>67</v>
      </c>
      <c r="B74" s="99"/>
      <c r="C74" s="99"/>
      <c r="D74" s="104"/>
      <c r="E74" s="104"/>
      <c r="F74" s="104"/>
      <c r="G74" s="104"/>
      <c r="H74" s="104"/>
      <c r="I74" s="114"/>
      <c r="J74" s="114"/>
      <c r="K74" s="114"/>
      <c r="L74" s="99"/>
    </row>
    <row r="75" s="75" customFormat="1" ht="22" customHeight="1" spans="1:12">
      <c r="A75" s="99">
        <v>68</v>
      </c>
      <c r="B75" s="99"/>
      <c r="C75" s="99"/>
      <c r="D75" s="99"/>
      <c r="E75" s="104"/>
      <c r="F75" s="104"/>
      <c r="G75" s="104"/>
      <c r="H75" s="99"/>
      <c r="I75" s="114"/>
      <c r="J75" s="114"/>
      <c r="K75" s="114"/>
      <c r="L75" s="99"/>
    </row>
    <row r="76" s="75" customFormat="1" ht="22" customHeight="1" spans="1:12">
      <c r="A76" s="99">
        <v>69</v>
      </c>
      <c r="B76" s="99"/>
      <c r="C76" s="99"/>
      <c r="D76" s="99"/>
      <c r="E76" s="104"/>
      <c r="F76" s="104"/>
      <c r="G76" s="99"/>
      <c r="H76" s="99"/>
      <c r="I76" s="114"/>
      <c r="J76" s="114"/>
      <c r="K76" s="114"/>
      <c r="L76" s="99"/>
    </row>
    <row r="77" s="75" customFormat="1" ht="22" customHeight="1" spans="1:12">
      <c r="A77" s="99">
        <v>70</v>
      </c>
      <c r="B77" s="99"/>
      <c r="C77" s="99"/>
      <c r="D77" s="99"/>
      <c r="E77" s="99"/>
      <c r="F77" s="99"/>
      <c r="G77" s="99"/>
      <c r="H77" s="99"/>
      <c r="I77" s="114"/>
      <c r="J77" s="114"/>
      <c r="K77" s="114"/>
      <c r="L77" s="99"/>
    </row>
    <row r="78" s="75" customFormat="1" ht="22" customHeight="1" spans="1:12">
      <c r="A78" s="99">
        <v>71</v>
      </c>
      <c r="B78" s="99"/>
      <c r="C78" s="99"/>
      <c r="D78" s="99"/>
      <c r="E78" s="99"/>
      <c r="F78" s="99"/>
      <c r="G78" s="99"/>
      <c r="H78" s="99"/>
      <c r="I78" s="114"/>
      <c r="J78" s="114"/>
      <c r="K78" s="114"/>
      <c r="L78" s="99"/>
    </row>
    <row r="79" s="75" customFormat="1" ht="22" customHeight="1" spans="1:12">
      <c r="A79" s="99">
        <v>72</v>
      </c>
      <c r="B79" s="99"/>
      <c r="C79" s="105"/>
      <c r="D79" s="99"/>
      <c r="E79" s="99"/>
      <c r="F79" s="103"/>
      <c r="G79" s="99"/>
      <c r="H79" s="99"/>
      <c r="I79" s="114"/>
      <c r="J79" s="114"/>
      <c r="K79" s="114"/>
      <c r="L79" s="99"/>
    </row>
    <row r="80" s="75" customFormat="1" ht="22" customHeight="1" spans="1:12">
      <c r="A80" s="99">
        <v>73</v>
      </c>
      <c r="B80" s="99"/>
      <c r="C80" s="105"/>
      <c r="D80" s="99"/>
      <c r="E80" s="99"/>
      <c r="F80" s="99"/>
      <c r="G80" s="99"/>
      <c r="H80" s="117"/>
      <c r="I80" s="114"/>
      <c r="J80" s="114"/>
      <c r="K80" s="114"/>
      <c r="L80" s="99"/>
    </row>
    <row r="81" s="75" customFormat="1" ht="22" customHeight="1" spans="1:12">
      <c r="A81" s="99">
        <v>74</v>
      </c>
      <c r="B81" s="99"/>
      <c r="C81" s="105"/>
      <c r="D81" s="99"/>
      <c r="E81" s="99"/>
      <c r="F81" s="99"/>
      <c r="G81" s="99"/>
      <c r="H81" s="117"/>
      <c r="I81" s="114"/>
      <c r="J81" s="114"/>
      <c r="K81" s="114"/>
      <c r="L81" s="99"/>
    </row>
    <row r="82" s="75" customFormat="1" ht="22" customHeight="1" spans="1:12">
      <c r="A82" s="99">
        <v>75</v>
      </c>
      <c r="B82" s="118"/>
      <c r="C82" s="119"/>
      <c r="D82" s="118"/>
      <c r="E82" s="99"/>
      <c r="F82" s="99"/>
      <c r="G82" s="99"/>
      <c r="H82" s="118"/>
      <c r="I82" s="123"/>
      <c r="J82" s="123"/>
      <c r="K82" s="114"/>
      <c r="L82" s="99"/>
    </row>
    <row r="83" s="75" customFormat="1" ht="22" customHeight="1" spans="1:12">
      <c r="A83" s="99">
        <v>76</v>
      </c>
      <c r="B83" s="99"/>
      <c r="C83" s="105"/>
      <c r="D83" s="99"/>
      <c r="E83" s="99"/>
      <c r="F83" s="99"/>
      <c r="G83" s="99"/>
      <c r="H83" s="99"/>
      <c r="I83" s="114"/>
      <c r="J83" s="114"/>
      <c r="K83" s="114"/>
      <c r="L83" s="99"/>
    </row>
    <row r="84" s="75" customFormat="1" ht="22" customHeight="1" spans="1:12">
      <c r="A84" s="99">
        <v>77</v>
      </c>
      <c r="B84" s="99"/>
      <c r="C84" s="105"/>
      <c r="D84" s="99"/>
      <c r="E84" s="99"/>
      <c r="F84" s="99"/>
      <c r="G84" s="99"/>
      <c r="H84" s="99"/>
      <c r="I84" s="114"/>
      <c r="J84" s="114"/>
      <c r="K84" s="114"/>
      <c r="L84" s="99"/>
    </row>
    <row r="85" s="75" customFormat="1" ht="22" customHeight="1" spans="1:12">
      <c r="A85" s="99">
        <v>78</v>
      </c>
      <c r="B85" s="99"/>
      <c r="C85" s="105"/>
      <c r="D85" s="99"/>
      <c r="E85" s="99"/>
      <c r="F85" s="99"/>
      <c r="G85" s="99"/>
      <c r="H85" s="99"/>
      <c r="I85" s="114"/>
      <c r="J85" s="114"/>
      <c r="K85" s="114"/>
      <c r="L85" s="99"/>
    </row>
    <row r="86" s="75" customFormat="1" ht="22" customHeight="1" spans="1:12">
      <c r="A86" s="99">
        <v>79</v>
      </c>
      <c r="B86" s="99"/>
      <c r="C86" s="99"/>
      <c r="D86" s="99"/>
      <c r="E86" s="99"/>
      <c r="F86" s="99"/>
      <c r="G86" s="99"/>
      <c r="H86" s="99"/>
      <c r="I86" s="114"/>
      <c r="J86" s="114"/>
      <c r="K86" s="114"/>
      <c r="L86" s="99"/>
    </row>
    <row r="87" s="75" customFormat="1" ht="22" customHeight="1" spans="1:12">
      <c r="A87" s="99">
        <v>80</v>
      </c>
      <c r="B87" s="99"/>
      <c r="C87" s="99"/>
      <c r="D87" s="99"/>
      <c r="E87" s="99"/>
      <c r="F87" s="99"/>
      <c r="G87" s="100"/>
      <c r="H87" s="99"/>
      <c r="I87" s="114"/>
      <c r="J87" s="114"/>
      <c r="K87" s="114"/>
      <c r="L87" s="99"/>
    </row>
    <row r="88" s="75" customFormat="1" ht="22" customHeight="1" spans="1:12">
      <c r="A88" s="99">
        <v>81</v>
      </c>
      <c r="B88" s="99"/>
      <c r="C88" s="99"/>
      <c r="D88" s="99"/>
      <c r="E88" s="99"/>
      <c r="F88" s="99"/>
      <c r="G88" s="99"/>
      <c r="H88" s="99"/>
      <c r="I88" s="114"/>
      <c r="J88" s="114"/>
      <c r="K88" s="114"/>
      <c r="L88" s="99"/>
    </row>
    <row r="89" s="75" customFormat="1" ht="22" customHeight="1" spans="1:12">
      <c r="A89" s="99">
        <v>82</v>
      </c>
      <c r="B89" s="99"/>
      <c r="C89" s="99"/>
      <c r="D89" s="99"/>
      <c r="E89" s="99"/>
      <c r="F89" s="99"/>
      <c r="G89" s="99"/>
      <c r="H89" s="99"/>
      <c r="I89" s="114"/>
      <c r="J89" s="114"/>
      <c r="K89" s="114"/>
      <c r="L89" s="99"/>
    </row>
    <row r="90" s="75" customFormat="1" ht="22" customHeight="1" spans="1:12">
      <c r="A90" s="99">
        <v>83</v>
      </c>
      <c r="B90" s="99"/>
      <c r="C90" s="99"/>
      <c r="D90" s="99"/>
      <c r="E90" s="99"/>
      <c r="F90" s="99"/>
      <c r="G90" s="99"/>
      <c r="H90" s="99"/>
      <c r="I90" s="114"/>
      <c r="J90" s="114"/>
      <c r="K90" s="114"/>
      <c r="L90" s="99"/>
    </row>
    <row r="91" s="75" customFormat="1" ht="22" customHeight="1" spans="1:12">
      <c r="A91" s="99">
        <v>84</v>
      </c>
      <c r="B91" s="99"/>
      <c r="C91" s="99"/>
      <c r="D91" s="99"/>
      <c r="E91" s="99"/>
      <c r="F91" s="99"/>
      <c r="G91" s="99"/>
      <c r="H91" s="99"/>
      <c r="I91" s="114"/>
      <c r="J91" s="114"/>
      <c r="K91" s="114"/>
      <c r="L91" s="99"/>
    </row>
    <row r="92" s="75" customFormat="1" ht="22" customHeight="1" spans="1:12">
      <c r="A92" s="99">
        <v>85</v>
      </c>
      <c r="B92" s="118"/>
      <c r="C92" s="118"/>
      <c r="D92" s="118"/>
      <c r="E92" s="118"/>
      <c r="F92" s="118"/>
      <c r="G92" s="118"/>
      <c r="H92" s="118"/>
      <c r="I92" s="123"/>
      <c r="J92" s="123"/>
      <c r="K92" s="114"/>
      <c r="L92" s="118"/>
    </row>
    <row r="93" s="75" customFormat="1" ht="22" customHeight="1" spans="1:12">
      <c r="A93" s="99">
        <v>86</v>
      </c>
      <c r="B93" s="118"/>
      <c r="C93" s="118"/>
      <c r="D93" s="118"/>
      <c r="E93" s="118"/>
      <c r="F93" s="118"/>
      <c r="G93" s="118"/>
      <c r="H93" s="118"/>
      <c r="I93" s="123"/>
      <c r="J93" s="123"/>
      <c r="K93" s="114"/>
      <c r="L93" s="118"/>
    </row>
    <row r="94" s="75" customFormat="1" ht="22" customHeight="1" spans="1:12">
      <c r="A94" s="99">
        <v>87</v>
      </c>
      <c r="B94" s="118"/>
      <c r="C94" s="118"/>
      <c r="D94" s="118"/>
      <c r="E94" s="118"/>
      <c r="F94" s="118"/>
      <c r="G94" s="118"/>
      <c r="H94" s="118"/>
      <c r="I94" s="123"/>
      <c r="J94" s="123"/>
      <c r="K94" s="114"/>
      <c r="L94" s="118"/>
    </row>
    <row r="95" s="75" customFormat="1" ht="22" customHeight="1" spans="1:12">
      <c r="A95" s="99">
        <v>88</v>
      </c>
      <c r="B95" s="118"/>
      <c r="C95" s="118"/>
      <c r="D95" s="118"/>
      <c r="E95" s="118"/>
      <c r="F95" s="118"/>
      <c r="G95" s="118"/>
      <c r="H95" s="118"/>
      <c r="I95" s="123"/>
      <c r="J95" s="123"/>
      <c r="K95" s="114"/>
      <c r="L95" s="118"/>
    </row>
    <row r="96" s="75" customFormat="1" ht="22" customHeight="1" spans="1:12">
      <c r="A96" s="99">
        <v>89</v>
      </c>
      <c r="B96" s="99"/>
      <c r="C96" s="99"/>
      <c r="D96" s="99"/>
      <c r="E96" s="99"/>
      <c r="F96" s="99"/>
      <c r="G96" s="99"/>
      <c r="H96" s="99"/>
      <c r="I96" s="114"/>
      <c r="J96" s="114"/>
      <c r="K96" s="114"/>
      <c r="L96" s="99"/>
    </row>
    <row r="97" s="75" customFormat="1" ht="22" customHeight="1" spans="1:12">
      <c r="A97" s="99">
        <v>90</v>
      </c>
      <c r="B97" s="120"/>
      <c r="C97" s="120"/>
      <c r="D97" s="120"/>
      <c r="E97" s="120"/>
      <c r="F97" s="120"/>
      <c r="G97" s="120"/>
      <c r="H97" s="120"/>
      <c r="I97" s="124"/>
      <c r="J97" s="124"/>
      <c r="K97" s="114"/>
      <c r="L97" s="99"/>
    </row>
    <row r="98" s="75" customFormat="1" ht="22" customHeight="1" spans="1:12">
      <c r="A98" s="99">
        <v>91</v>
      </c>
      <c r="B98" s="99"/>
      <c r="C98" s="99"/>
      <c r="D98" s="99"/>
      <c r="E98" s="99"/>
      <c r="F98" s="99"/>
      <c r="G98" s="99"/>
      <c r="H98" s="99"/>
      <c r="I98" s="114"/>
      <c r="J98" s="114"/>
      <c r="K98" s="114"/>
      <c r="L98" s="99"/>
    </row>
    <row r="99" s="75" customFormat="1" ht="22" customHeight="1" spans="1:12">
      <c r="A99" s="99">
        <v>92</v>
      </c>
      <c r="B99" s="99"/>
      <c r="C99" s="99"/>
      <c r="D99" s="99"/>
      <c r="E99" s="99"/>
      <c r="F99" s="99"/>
      <c r="G99" s="99"/>
      <c r="H99" s="99"/>
      <c r="I99" s="114"/>
      <c r="J99" s="114"/>
      <c r="K99" s="114"/>
      <c r="L99" s="99"/>
    </row>
    <row r="100" s="75" customFormat="1" ht="22" customHeight="1" spans="1:12">
      <c r="A100" s="99">
        <v>93</v>
      </c>
      <c r="B100" s="99"/>
      <c r="C100" s="99"/>
      <c r="D100" s="99"/>
      <c r="E100" s="99"/>
      <c r="F100" s="99"/>
      <c r="G100" s="99"/>
      <c r="H100" s="99"/>
      <c r="I100" s="114"/>
      <c r="J100" s="114"/>
      <c r="K100" s="114"/>
      <c r="L100" s="99"/>
    </row>
    <row r="101" s="75" customFormat="1" ht="22" customHeight="1" spans="1:12">
      <c r="A101" s="99">
        <v>94</v>
      </c>
      <c r="B101" s="99"/>
      <c r="C101" s="99"/>
      <c r="D101" s="99"/>
      <c r="E101" s="99"/>
      <c r="F101" s="99"/>
      <c r="G101" s="99"/>
      <c r="H101" s="99"/>
      <c r="I101" s="114"/>
      <c r="J101" s="114"/>
      <c r="K101" s="114"/>
      <c r="L101" s="99"/>
    </row>
    <row r="102" s="75" customFormat="1" ht="22" customHeight="1" spans="1:12">
      <c r="A102" s="99">
        <v>95</v>
      </c>
      <c r="B102" s="99"/>
      <c r="C102" s="99"/>
      <c r="D102" s="99"/>
      <c r="E102" s="99"/>
      <c r="F102" s="99"/>
      <c r="G102" s="99"/>
      <c r="H102" s="99"/>
      <c r="I102" s="114"/>
      <c r="J102" s="114"/>
      <c r="K102" s="114"/>
      <c r="L102" s="99"/>
    </row>
    <row r="103" s="75" customFormat="1" ht="22" customHeight="1" spans="1:12">
      <c r="A103" s="99">
        <v>96</v>
      </c>
      <c r="B103" s="99"/>
      <c r="C103" s="105"/>
      <c r="D103" s="99"/>
      <c r="E103" s="99"/>
      <c r="F103" s="99"/>
      <c r="G103" s="99"/>
      <c r="H103" s="99"/>
      <c r="I103" s="114"/>
      <c r="J103" s="114"/>
      <c r="K103" s="114"/>
      <c r="L103" s="99"/>
    </row>
    <row r="104" s="75" customFormat="1" ht="22" customHeight="1" spans="1:12">
      <c r="A104" s="99">
        <v>97</v>
      </c>
      <c r="B104" s="99"/>
      <c r="C104" s="99"/>
      <c r="D104" s="99"/>
      <c r="E104" s="99"/>
      <c r="F104" s="99"/>
      <c r="G104" s="99"/>
      <c r="H104" s="99"/>
      <c r="I104" s="114"/>
      <c r="J104" s="114"/>
      <c r="K104" s="114"/>
      <c r="L104" s="99"/>
    </row>
    <row r="105" s="75" customFormat="1" ht="22" customHeight="1" spans="1:12">
      <c r="A105" s="99">
        <v>98</v>
      </c>
      <c r="B105" s="99"/>
      <c r="C105" s="99"/>
      <c r="D105" s="99"/>
      <c r="E105" s="99"/>
      <c r="F105" s="99"/>
      <c r="G105" s="99"/>
      <c r="H105" s="99"/>
      <c r="I105" s="114"/>
      <c r="J105" s="114"/>
      <c r="K105" s="114"/>
      <c r="L105" s="99"/>
    </row>
    <row r="106" s="75" customFormat="1" ht="22" customHeight="1" spans="1:12">
      <c r="A106" s="99">
        <v>99</v>
      </c>
      <c r="B106" s="99"/>
      <c r="C106" s="99"/>
      <c r="D106" s="99"/>
      <c r="E106" s="99"/>
      <c r="F106" s="99"/>
      <c r="G106" s="118"/>
      <c r="H106" s="118"/>
      <c r="I106" s="114"/>
      <c r="J106" s="114"/>
      <c r="K106" s="114"/>
      <c r="L106" s="99"/>
    </row>
    <row r="107" s="75" customFormat="1" ht="22" customHeight="1" spans="1:12">
      <c r="A107" s="99">
        <v>100</v>
      </c>
      <c r="B107" s="118"/>
      <c r="C107" s="100"/>
      <c r="D107" s="99"/>
      <c r="E107" s="99"/>
      <c r="F107" s="121"/>
      <c r="G107" s="99"/>
      <c r="H107" s="99"/>
      <c r="I107" s="114"/>
      <c r="J107" s="125"/>
      <c r="K107" s="114"/>
      <c r="L107" s="118"/>
    </row>
    <row r="108" s="75" customFormat="1" ht="22" customHeight="1" spans="1:12">
      <c r="A108" s="99">
        <v>101</v>
      </c>
      <c r="B108" s="99"/>
      <c r="C108" s="100"/>
      <c r="D108" s="99"/>
      <c r="E108" s="99"/>
      <c r="F108" s="121"/>
      <c r="G108" s="99"/>
      <c r="H108" s="100"/>
      <c r="I108" s="126"/>
      <c r="J108" s="125"/>
      <c r="K108" s="114"/>
      <c r="L108" s="99"/>
    </row>
    <row r="109" s="75" customFormat="1" ht="22" customHeight="1" spans="3:11">
      <c r="C109" s="122"/>
      <c r="D109" s="122"/>
      <c r="I109" s="127"/>
      <c r="J109" s="127"/>
      <c r="K109" s="127"/>
    </row>
  </sheetData>
  <autoFilter xmlns:etc="http://www.wps.cn/officeDocument/2017/etCustomData" ref="A6:L108" etc:filterBottomFollowUsedRange="0">
    <extLst/>
  </autoFilter>
  <mergeCells count="16">
    <mergeCell ref="A1:B1"/>
    <mergeCell ref="C1:L1"/>
    <mergeCell ref="A2:L2"/>
    <mergeCell ref="A7:D7"/>
    <mergeCell ref="A4:A6"/>
    <mergeCell ref="B4:B6"/>
    <mergeCell ref="C4:C6"/>
    <mergeCell ref="D4:D6"/>
    <mergeCell ref="E4:E6"/>
    <mergeCell ref="F4:F6"/>
    <mergeCell ref="G4:G6"/>
    <mergeCell ref="H4:H6"/>
    <mergeCell ref="I4:I6"/>
    <mergeCell ref="J4:J6"/>
    <mergeCell ref="K4:K6"/>
    <mergeCell ref="L4:L6"/>
  </mergeCells>
  <pageMargins left="0.393055555555556" right="0.275" top="0.511805555555556" bottom="0.393055555555556" header="0.275" footer="0.236111111111111"/>
  <pageSetup paperSize="9" scale="92"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L7" sqref="L7"/>
    </sheetView>
  </sheetViews>
  <sheetFormatPr defaultColWidth="9.16666666666667" defaultRowHeight="12.75"/>
  <cols>
    <col min="1" max="1" width="9.16666666666667" style="51"/>
    <col min="2" max="2" width="10.1666666666667" style="51" customWidth="1"/>
    <col min="3" max="4" width="8.45" style="51" customWidth="1"/>
    <col min="5" max="5" width="9.16666666666667" style="51" customWidth="1"/>
    <col min="6" max="6" width="9.16666666666667" style="51"/>
    <col min="7" max="7" width="6.16666666666667" style="51" customWidth="1"/>
    <col min="8" max="8" width="11.1666666666667" style="51"/>
    <col min="9" max="9" width="9.16666666666667" style="51" customWidth="1"/>
    <col min="10" max="11" width="6.16666666666667" style="51" customWidth="1"/>
    <col min="12" max="12" width="43" style="51" customWidth="1"/>
    <col min="13" max="13" width="14.8" style="51" customWidth="1"/>
    <col min="14" max="18" width="30" style="51" customWidth="1"/>
    <col min="19" max="16384" width="9.16666666666667" style="51"/>
  </cols>
  <sheetData>
    <row r="1" s="48" customFormat="1" ht="69" customHeight="1" spans="1:13">
      <c r="A1" s="54" t="s">
        <v>234</v>
      </c>
      <c r="B1" s="54"/>
      <c r="C1" s="54"/>
      <c r="D1" s="54"/>
      <c r="E1" s="54"/>
      <c r="F1" s="54"/>
      <c r="G1" s="54"/>
      <c r="H1" s="54"/>
      <c r="I1" s="54"/>
      <c r="J1" s="54"/>
      <c r="K1" s="54"/>
      <c r="L1" s="54"/>
      <c r="M1" s="54"/>
    </row>
    <row r="2" s="48" customFormat="1" ht="39" customHeight="1" spans="1:13">
      <c r="A2" s="55" t="s">
        <v>235</v>
      </c>
      <c r="B2" s="56"/>
      <c r="C2" s="56"/>
      <c r="D2" s="56"/>
      <c r="E2" s="56"/>
      <c r="F2" s="56"/>
      <c r="G2" s="56"/>
      <c r="H2" s="56"/>
      <c r="I2" s="56"/>
      <c r="J2" s="56"/>
      <c r="K2" s="56"/>
      <c r="L2" s="56" t="s">
        <v>236</v>
      </c>
      <c r="M2" s="56"/>
    </row>
    <row r="3" s="49" customFormat="1" ht="101.15" customHeight="1" spans="1:13">
      <c r="A3" s="57" t="s">
        <v>77</v>
      </c>
      <c r="B3" s="58" t="s">
        <v>237</v>
      </c>
      <c r="C3" s="59" t="s">
        <v>238</v>
      </c>
      <c r="D3" s="59" t="s">
        <v>239</v>
      </c>
      <c r="E3" s="59" t="s">
        <v>240</v>
      </c>
      <c r="F3" s="57" t="s">
        <v>241</v>
      </c>
      <c r="G3" s="58" t="s">
        <v>242</v>
      </c>
      <c r="H3" s="58" t="s">
        <v>243</v>
      </c>
      <c r="I3" s="59" t="s">
        <v>244</v>
      </c>
      <c r="J3" s="59" t="s">
        <v>245</v>
      </c>
      <c r="K3" s="59" t="s">
        <v>246</v>
      </c>
      <c r="L3" s="70" t="s">
        <v>247</v>
      </c>
      <c r="M3" s="71" t="s">
        <v>248</v>
      </c>
    </row>
    <row r="4" s="50" customFormat="1" ht="31" customHeight="1" spans="1:13">
      <c r="A4" s="60"/>
      <c r="B4" s="61"/>
      <c r="C4" s="62"/>
      <c r="D4" s="62"/>
      <c r="E4" s="61"/>
      <c r="F4" s="61"/>
      <c r="G4" s="63"/>
      <c r="H4" s="64"/>
      <c r="I4" s="64"/>
      <c r="J4" s="61"/>
      <c r="K4" s="61"/>
      <c r="L4" s="61"/>
      <c r="M4" s="72"/>
    </row>
    <row r="5" s="51" customFormat="1" ht="31" customHeight="1" spans="1:13">
      <c r="A5" s="65"/>
      <c r="B5" s="65"/>
      <c r="C5" s="65"/>
      <c r="D5" s="65"/>
      <c r="E5" s="65"/>
      <c r="F5" s="65"/>
      <c r="G5" s="65"/>
      <c r="H5" s="65"/>
      <c r="I5" s="65"/>
      <c r="J5" s="65"/>
      <c r="K5" s="65"/>
      <c r="L5" s="65"/>
      <c r="M5" s="73"/>
    </row>
    <row r="6" s="51" customFormat="1" ht="31" customHeight="1" spans="1:13">
      <c r="A6" s="65"/>
      <c r="B6" s="65"/>
      <c r="C6" s="65"/>
      <c r="D6" s="65"/>
      <c r="E6" s="65"/>
      <c r="F6" s="65"/>
      <c r="G6" s="65"/>
      <c r="H6" s="65"/>
      <c r="I6" s="65"/>
      <c r="J6" s="65"/>
      <c r="K6" s="65"/>
      <c r="L6" s="65"/>
      <c r="M6" s="73"/>
    </row>
    <row r="7" s="51" customFormat="1" ht="31" customHeight="1" spans="1:13">
      <c r="A7" s="65"/>
      <c r="B7" s="65"/>
      <c r="C7" s="65"/>
      <c r="D7" s="65"/>
      <c r="E7" s="65"/>
      <c r="F7" s="65"/>
      <c r="G7" s="65"/>
      <c r="H7" s="65"/>
      <c r="I7" s="65"/>
      <c r="J7" s="65"/>
      <c r="K7" s="65"/>
      <c r="L7" s="65"/>
      <c r="M7" s="73"/>
    </row>
    <row r="8" s="51" customFormat="1" ht="31" customHeight="1" spans="1:13">
      <c r="A8" s="65"/>
      <c r="B8" s="65"/>
      <c r="C8" s="65"/>
      <c r="D8" s="65"/>
      <c r="E8" s="65"/>
      <c r="F8" s="65"/>
      <c r="G8" s="65"/>
      <c r="H8" s="65"/>
      <c r="I8" s="65"/>
      <c r="J8" s="65"/>
      <c r="K8" s="65"/>
      <c r="L8" s="65"/>
      <c r="M8" s="73"/>
    </row>
    <row r="9" s="51" customFormat="1" ht="31" customHeight="1" spans="1:13">
      <c r="A9" s="65"/>
      <c r="B9" s="65"/>
      <c r="C9" s="65"/>
      <c r="D9" s="65"/>
      <c r="E9" s="65"/>
      <c r="F9" s="65"/>
      <c r="G9" s="65"/>
      <c r="H9" s="65"/>
      <c r="I9" s="65"/>
      <c r="J9" s="65"/>
      <c r="K9" s="65"/>
      <c r="L9" s="65"/>
      <c r="M9" s="73"/>
    </row>
    <row r="10" s="52" customFormat="1" ht="33" customHeight="1" spans="1:12">
      <c r="A10" s="66" t="s">
        <v>249</v>
      </c>
      <c r="F10" s="52" t="s">
        <v>250</v>
      </c>
      <c r="H10" s="66"/>
      <c r="L10" s="66" t="s">
        <v>251</v>
      </c>
    </row>
    <row r="11" s="51" customFormat="1" spans="1:2">
      <c r="A11" s="67" t="s">
        <v>252</v>
      </c>
      <c r="B11" s="68"/>
    </row>
    <row r="12" s="51" customFormat="1" spans="1:1">
      <c r="A12" s="51" t="s">
        <v>253</v>
      </c>
    </row>
    <row r="13" s="53" customFormat="1" ht="27" customHeight="1" spans="1:13">
      <c r="A13" s="69" t="s">
        <v>254</v>
      </c>
      <c r="B13" s="69"/>
      <c r="C13" s="69"/>
      <c r="D13" s="69"/>
      <c r="E13" s="69"/>
      <c r="F13" s="69"/>
      <c r="G13" s="69"/>
      <c r="H13" s="69"/>
      <c r="I13" s="69"/>
      <c r="J13" s="69"/>
      <c r="K13" s="69"/>
      <c r="L13" s="69"/>
      <c r="M13" s="69"/>
    </row>
    <row r="14" s="51" customFormat="1" spans="1:1">
      <c r="A14" s="51" t="s">
        <v>255</v>
      </c>
    </row>
    <row r="15" s="51" customFormat="1" spans="1:1">
      <c r="A15" s="51" t="s">
        <v>256</v>
      </c>
    </row>
    <row r="16" s="51" customFormat="1" spans="1:1">
      <c r="A16" s="51" t="s">
        <v>257</v>
      </c>
    </row>
    <row r="17" s="51" customFormat="1" spans="1:1">
      <c r="A17" s="51" t="s">
        <v>258</v>
      </c>
    </row>
  </sheetData>
  <mergeCells count="3">
    <mergeCell ref="A1:M1"/>
    <mergeCell ref="A11:B11"/>
    <mergeCell ref="A13:M13"/>
  </mergeCells>
  <dataValidations count="3">
    <dataValidation type="list" allowBlank="1" showInputMessage="1" showErrorMessage="1" sqref="F4">
      <formula1>"项,只,个,套,台,件,袋,瓶,箱,包,张,支,把,公斤,千克,克,米,平方米,立方米,升,本,批,组,其他"</formula1>
    </dataValidation>
    <dataValidation type="list" allowBlank="1" showInputMessage="1" showErrorMessage="1" sqref="J4:K4">
      <formula1>"是,否"</formula1>
    </dataValidation>
    <dataValidation type="list" allowBlank="1" showInputMessage="1" showErrorMessage="1" sqref="L4">
      <formula1>"一般公共预算资金（部门预算）,政府性基金（基金收入）,国有资本经营预算资金（国有资本经营收入）,社会保险基金,教育专户资金,上级专项,其他资金"</formula1>
    </dataValidation>
  </dataValidations>
  <pageMargins left="0.75" right="0.75"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workbookViewId="0">
      <selection activeCell="L22" sqref="L22"/>
    </sheetView>
  </sheetViews>
  <sheetFormatPr defaultColWidth="9" defaultRowHeight="13.5" outlineLevelCol="7"/>
  <cols>
    <col min="1" max="1" width="14.1083333333333" style="24" customWidth="1"/>
    <col min="2" max="2" width="12.225" style="24" customWidth="1"/>
    <col min="3" max="3" width="10.8666666666667" style="24" customWidth="1"/>
    <col min="4" max="4" width="11.225" style="24" customWidth="1"/>
    <col min="5" max="5" width="11.95" style="24" customWidth="1"/>
    <col min="6" max="6" width="9.89166666666667" style="24" customWidth="1"/>
    <col min="7" max="7" width="10.225" style="24" customWidth="1"/>
    <col min="8" max="8" width="5.43333333333333" style="24" customWidth="1"/>
    <col min="9" max="16384" width="9" style="24"/>
  </cols>
  <sheetData>
    <row r="1" s="24" customFormat="1" ht="45" customHeight="1" spans="1:8">
      <c r="A1" s="25" t="s">
        <v>259</v>
      </c>
      <c r="B1" s="26"/>
      <c r="C1" s="26"/>
      <c r="D1" s="26"/>
      <c r="E1" s="26"/>
      <c r="F1" s="26"/>
      <c r="G1" s="26"/>
      <c r="H1" s="26"/>
    </row>
    <row r="2" s="24" customFormat="1" ht="22" customHeight="1" spans="1:8">
      <c r="A2" s="27" t="s">
        <v>260</v>
      </c>
      <c r="B2" s="28" t="s">
        <v>261</v>
      </c>
      <c r="C2" s="28"/>
      <c r="D2" s="28"/>
      <c r="E2" s="29" t="s">
        <v>262</v>
      </c>
      <c r="F2" s="28"/>
      <c r="G2" s="28"/>
      <c r="H2" s="28"/>
    </row>
    <row r="3" s="24" customFormat="1" ht="22" customHeight="1" spans="1:8">
      <c r="A3" s="28" t="s">
        <v>263</v>
      </c>
      <c r="B3" s="30" t="s">
        <v>264</v>
      </c>
      <c r="C3" s="31"/>
      <c r="D3" s="32"/>
      <c r="E3" s="29" t="s">
        <v>265</v>
      </c>
      <c r="F3" s="28" t="s">
        <v>264</v>
      </c>
      <c r="G3" s="28"/>
      <c r="H3" s="28"/>
    </row>
    <row r="4" s="24" customFormat="1" ht="22" customHeight="1" spans="1:8">
      <c r="A4" s="28" t="s">
        <v>266</v>
      </c>
      <c r="B4" s="33" t="s">
        <v>264</v>
      </c>
      <c r="C4" s="34"/>
      <c r="D4" s="35"/>
      <c r="E4" s="29" t="s">
        <v>267</v>
      </c>
      <c r="F4" s="36" t="s">
        <v>264</v>
      </c>
      <c r="G4" s="36"/>
      <c r="H4" s="36"/>
    </row>
    <row r="5" s="24" customFormat="1" ht="27" customHeight="1" spans="1:8">
      <c r="A5" s="28" t="s">
        <v>268</v>
      </c>
      <c r="B5" s="30" t="s">
        <v>264</v>
      </c>
      <c r="C5" s="31"/>
      <c r="D5" s="32"/>
      <c r="E5" s="37" t="s">
        <v>269</v>
      </c>
      <c r="F5" s="36" t="s">
        <v>264</v>
      </c>
      <c r="G5" s="36"/>
      <c r="H5" s="36"/>
    </row>
    <row r="6" s="24" customFormat="1" ht="25" customHeight="1" spans="1:8">
      <c r="A6" s="38" t="s">
        <v>270</v>
      </c>
      <c r="B6" s="39"/>
      <c r="C6" s="40"/>
      <c r="D6" s="40"/>
      <c r="E6" s="40"/>
      <c r="F6" s="40"/>
      <c r="G6" s="40"/>
      <c r="H6" s="41"/>
    </row>
    <row r="7" s="24" customFormat="1" ht="25" customHeight="1" spans="1:8">
      <c r="A7" s="42" t="s">
        <v>271</v>
      </c>
      <c r="B7" s="43" t="s">
        <v>264</v>
      </c>
      <c r="C7" s="44"/>
      <c r="D7" s="44"/>
      <c r="E7" s="44"/>
      <c r="F7" s="44"/>
      <c r="G7" s="44"/>
      <c r="H7" s="45"/>
    </row>
    <row r="8" s="24" customFormat="1" ht="29" customHeight="1" spans="1:8">
      <c r="A8" s="42" t="s">
        <v>272</v>
      </c>
      <c r="B8" s="43" t="s">
        <v>264</v>
      </c>
      <c r="C8" s="44"/>
      <c r="D8" s="44"/>
      <c r="E8" s="44"/>
      <c r="F8" s="44"/>
      <c r="G8" s="44"/>
      <c r="H8" s="45"/>
    </row>
    <row r="9" s="24" customFormat="1" ht="25" customHeight="1" spans="1:8">
      <c r="A9" s="28" t="s">
        <v>273</v>
      </c>
      <c r="B9" s="43" t="s">
        <v>264</v>
      </c>
      <c r="C9" s="44"/>
      <c r="D9" s="44"/>
      <c r="E9" s="44"/>
      <c r="F9" s="44"/>
      <c r="G9" s="44"/>
      <c r="H9" s="45"/>
    </row>
    <row r="10" s="24" customFormat="1" ht="25" customHeight="1" spans="1:8">
      <c r="A10" s="28" t="s">
        <v>274</v>
      </c>
      <c r="B10" s="43" t="s">
        <v>264</v>
      </c>
      <c r="C10" s="44"/>
      <c r="D10" s="44"/>
      <c r="E10" s="44"/>
      <c r="F10" s="44"/>
      <c r="G10" s="44"/>
      <c r="H10" s="45"/>
    </row>
    <row r="11" s="24" customFormat="1" ht="25" customHeight="1" spans="1:8">
      <c r="A11" s="28" t="s">
        <v>275</v>
      </c>
      <c r="B11" s="43" t="s">
        <v>264</v>
      </c>
      <c r="C11" s="44"/>
      <c r="D11" s="44"/>
      <c r="E11" s="44"/>
      <c r="F11" s="44"/>
      <c r="G11" s="44"/>
      <c r="H11" s="45"/>
    </row>
    <row r="12" s="24" customFormat="1" ht="25" customHeight="1" spans="1:8">
      <c r="A12" s="28" t="s">
        <v>276</v>
      </c>
      <c r="B12" s="43" t="s">
        <v>264</v>
      </c>
      <c r="C12" s="44"/>
      <c r="D12" s="44"/>
      <c r="E12" s="44"/>
      <c r="F12" s="44"/>
      <c r="G12" s="44"/>
      <c r="H12" s="45"/>
    </row>
    <row r="13" s="24" customFormat="1" ht="25" customHeight="1" spans="1:8">
      <c r="A13" s="28" t="s">
        <v>277</v>
      </c>
      <c r="B13" s="36" t="s">
        <v>264</v>
      </c>
      <c r="C13" s="36"/>
      <c r="D13" s="36"/>
      <c r="E13" s="36"/>
      <c r="F13" s="36"/>
      <c r="G13" s="36"/>
      <c r="H13" s="36"/>
    </row>
    <row r="14" s="24" customFormat="1" ht="25" customHeight="1" spans="1:8">
      <c r="A14" s="28" t="s">
        <v>278</v>
      </c>
      <c r="B14" s="43" t="s">
        <v>264</v>
      </c>
      <c r="C14" s="44"/>
      <c r="D14" s="44"/>
      <c r="E14" s="44"/>
      <c r="F14" s="44"/>
      <c r="G14" s="44"/>
      <c r="H14" s="45"/>
    </row>
    <row r="15" s="24" customFormat="1" ht="28" customHeight="1" spans="1:8">
      <c r="A15" s="42" t="s">
        <v>279</v>
      </c>
      <c r="B15" s="43" t="s">
        <v>264</v>
      </c>
      <c r="C15" s="44"/>
      <c r="D15" s="44"/>
      <c r="E15" s="44"/>
      <c r="F15" s="44"/>
      <c r="G15" s="44"/>
      <c r="H15" s="45"/>
    </row>
    <row r="16" s="24" customFormat="1" ht="26" customHeight="1" spans="1:8">
      <c r="A16" s="28" t="s">
        <v>280</v>
      </c>
      <c r="B16" s="29"/>
      <c r="C16" s="29"/>
      <c r="D16" s="29"/>
      <c r="E16" s="29"/>
      <c r="F16" s="29"/>
      <c r="G16" s="29"/>
      <c r="H16" s="29"/>
    </row>
    <row r="17" s="24" customFormat="1" spans="1:8">
      <c r="A17" s="46" t="s">
        <v>281</v>
      </c>
      <c r="B17" s="46" t="s">
        <v>282</v>
      </c>
      <c r="C17" s="46" t="s">
        <v>283</v>
      </c>
      <c r="D17" s="46" t="s">
        <v>284</v>
      </c>
      <c r="E17" s="46" t="s">
        <v>285</v>
      </c>
      <c r="F17" s="46" t="s">
        <v>286</v>
      </c>
      <c r="G17" s="46" t="s">
        <v>287</v>
      </c>
      <c r="H17" s="46" t="s">
        <v>5</v>
      </c>
    </row>
    <row r="18" s="24" customFormat="1" ht="24" customHeight="1" spans="1:8">
      <c r="A18" s="42" t="s">
        <v>288</v>
      </c>
      <c r="B18" s="42" t="s">
        <v>289</v>
      </c>
      <c r="C18" s="42"/>
      <c r="D18" s="42"/>
      <c r="E18" s="42"/>
      <c r="F18" s="42"/>
      <c r="G18" s="42" t="s">
        <v>264</v>
      </c>
      <c r="H18" s="42" t="s">
        <v>264</v>
      </c>
    </row>
    <row r="19" s="24" customFormat="1" ht="24" customHeight="1" spans="1:8">
      <c r="A19" s="42"/>
      <c r="B19" s="42" t="s">
        <v>290</v>
      </c>
      <c r="C19" s="42"/>
      <c r="D19" s="42"/>
      <c r="E19" s="42"/>
      <c r="F19" s="42"/>
      <c r="G19" s="42" t="s">
        <v>264</v>
      </c>
      <c r="H19" s="42" t="s">
        <v>264</v>
      </c>
    </row>
    <row r="20" s="24" customFormat="1" ht="28" customHeight="1" spans="1:8">
      <c r="A20" s="42"/>
      <c r="B20" s="42" t="s">
        <v>291</v>
      </c>
      <c r="C20" s="42"/>
      <c r="D20" s="42"/>
      <c r="E20" s="42"/>
      <c r="F20" s="42"/>
      <c r="G20" s="42" t="s">
        <v>264</v>
      </c>
      <c r="H20" s="42" t="s">
        <v>264</v>
      </c>
    </row>
    <row r="21" s="24" customFormat="1" ht="24" customHeight="1" spans="1:8">
      <c r="A21" s="42" t="s">
        <v>292</v>
      </c>
      <c r="B21" s="42" t="s">
        <v>293</v>
      </c>
      <c r="C21" s="42"/>
      <c r="D21" s="42"/>
      <c r="E21" s="42"/>
      <c r="F21" s="42"/>
      <c r="G21" s="42" t="s">
        <v>264</v>
      </c>
      <c r="H21" s="42" t="s">
        <v>264</v>
      </c>
    </row>
    <row r="22" s="24" customFormat="1" ht="24" customHeight="1" spans="1:8">
      <c r="A22" s="42"/>
      <c r="B22" s="42"/>
      <c r="C22" s="42"/>
      <c r="D22" s="42"/>
      <c r="E22" s="42"/>
      <c r="F22" s="42"/>
      <c r="G22" s="42" t="s">
        <v>264</v>
      </c>
      <c r="H22" s="42" t="s">
        <v>264</v>
      </c>
    </row>
    <row r="23" s="24" customFormat="1" ht="24" customHeight="1" spans="1:8">
      <c r="A23" s="42"/>
      <c r="B23" s="42" t="s">
        <v>294</v>
      </c>
      <c r="C23" s="42"/>
      <c r="D23" s="42"/>
      <c r="E23" s="42"/>
      <c r="F23" s="42"/>
      <c r="G23" s="42" t="s">
        <v>264</v>
      </c>
      <c r="H23" s="42" t="s">
        <v>264</v>
      </c>
    </row>
    <row r="24" s="24" customFormat="1" ht="24" customHeight="1" spans="1:8">
      <c r="A24" s="42"/>
      <c r="B24" s="42" t="s">
        <v>295</v>
      </c>
      <c r="C24" s="42"/>
      <c r="D24" s="42"/>
      <c r="E24" s="42"/>
      <c r="F24" s="42"/>
      <c r="G24" s="42" t="s">
        <v>264</v>
      </c>
      <c r="H24" s="42" t="s">
        <v>264</v>
      </c>
    </row>
    <row r="25" s="24" customFormat="1" ht="24" customHeight="1" spans="1:8">
      <c r="A25" s="42" t="s">
        <v>296</v>
      </c>
      <c r="B25" s="42" t="s">
        <v>297</v>
      </c>
      <c r="C25" s="42"/>
      <c r="D25" s="42"/>
      <c r="E25" s="42"/>
      <c r="F25" s="42"/>
      <c r="G25" s="42" t="s">
        <v>264</v>
      </c>
      <c r="H25" s="42" t="s">
        <v>264</v>
      </c>
    </row>
    <row r="26" s="24" customFormat="1" ht="24" customHeight="1" spans="1:8">
      <c r="A26" s="42"/>
      <c r="B26" s="42" t="s">
        <v>298</v>
      </c>
      <c r="C26" s="42"/>
      <c r="D26" s="42"/>
      <c r="E26" s="42"/>
      <c r="F26" s="42"/>
      <c r="G26" s="42" t="s">
        <v>264</v>
      </c>
      <c r="H26" s="42" t="s">
        <v>264</v>
      </c>
    </row>
    <row r="27" s="24" customFormat="1" ht="24" customHeight="1" spans="1:8">
      <c r="A27" s="42"/>
      <c r="B27" s="42" t="s">
        <v>299</v>
      </c>
      <c r="C27" s="42"/>
      <c r="D27" s="42"/>
      <c r="E27" s="42"/>
      <c r="F27" s="42"/>
      <c r="G27" s="42" t="s">
        <v>264</v>
      </c>
      <c r="H27" s="42" t="s">
        <v>264</v>
      </c>
    </row>
    <row r="28" s="24" customFormat="1" ht="30" customHeight="1" spans="1:8">
      <c r="A28" s="42" t="s">
        <v>300</v>
      </c>
      <c r="B28" s="42" t="s">
        <v>301</v>
      </c>
      <c r="C28" s="42"/>
      <c r="D28" s="42"/>
      <c r="E28" s="42"/>
      <c r="F28" s="42"/>
      <c r="G28" s="42" t="s">
        <v>264</v>
      </c>
      <c r="H28" s="42" t="s">
        <v>264</v>
      </c>
    </row>
    <row r="30" s="24" customFormat="1" ht="13.85" customHeight="1" spans="1:8">
      <c r="A30" s="47"/>
      <c r="B30" s="47"/>
      <c r="C30" s="47"/>
      <c r="D30" s="47"/>
      <c r="E30" s="47"/>
      <c r="F30" s="47"/>
      <c r="G30" s="47"/>
      <c r="H30" s="47"/>
    </row>
    <row r="31" s="24" customFormat="1" ht="13.85" customHeight="1" spans="1:8">
      <c r="A31" s="47"/>
      <c r="B31" s="47"/>
      <c r="C31" s="47"/>
      <c r="D31" s="47"/>
      <c r="E31" s="47"/>
      <c r="F31" s="47"/>
      <c r="G31" s="47"/>
      <c r="H31" s="47"/>
    </row>
    <row r="32" s="24" customFormat="1" ht="13.85" customHeight="1" spans="1:8">
      <c r="A32" s="47"/>
      <c r="B32" s="47"/>
      <c r="C32" s="47"/>
      <c r="D32" s="47"/>
      <c r="E32" s="47"/>
      <c r="F32" s="47"/>
      <c r="G32" s="47"/>
      <c r="H32" s="47"/>
    </row>
    <row r="33" s="24" customFormat="1" ht="13.85" customHeight="1" spans="1:8">
      <c r="A33" s="47"/>
      <c r="B33" s="47"/>
      <c r="C33" s="47"/>
      <c r="D33" s="47"/>
      <c r="E33" s="47"/>
      <c r="F33" s="47"/>
      <c r="G33" s="47"/>
      <c r="H33" s="47"/>
    </row>
    <row r="34" s="24" customFormat="1" ht="13.85" customHeight="1" spans="1:8">
      <c r="A34" s="47"/>
      <c r="B34" s="47"/>
      <c r="C34" s="47"/>
      <c r="D34" s="47"/>
      <c r="E34" s="47"/>
      <c r="F34" s="47"/>
      <c r="G34" s="47"/>
      <c r="H34" s="47"/>
    </row>
    <row r="35" s="24" customFormat="1" ht="13.85" customHeight="1" spans="1:8">
      <c r="A35" s="47"/>
      <c r="B35" s="47"/>
      <c r="C35" s="47"/>
      <c r="D35" s="47"/>
      <c r="E35" s="47"/>
      <c r="F35" s="47"/>
      <c r="G35" s="47"/>
      <c r="H35" s="47"/>
    </row>
  </sheetData>
  <mergeCells count="30">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18:A20"/>
    <mergeCell ref="A21:A24"/>
    <mergeCell ref="A25:A27"/>
    <mergeCell ref="B21:B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财力表</vt:lpstr>
      <vt:lpstr>人员情况</vt:lpstr>
      <vt:lpstr>在职人员工资</vt:lpstr>
      <vt:lpstr>退休人员 (2)</vt:lpstr>
      <vt:lpstr>公用经费</vt:lpstr>
      <vt:lpstr>民生类支出预算</vt:lpstr>
      <vt:lpstr>其他项目支出预算表</vt:lpstr>
      <vt:lpstr>政府采购预算表</vt:lpstr>
      <vt:lpstr>绩效表</vt:lpstr>
      <vt:lpstr>部门整体绩效目标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2024-11-13T06:55:45Z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0256075C0F5A412C95350F7F751CE7A3_13</vt:lpwstr>
  </property>
  <property fmtid="{D5CDD505-2E9C-101B-9397-08002B2CF9AE}" pid="3" name="KSOProductBuildVer">
    <vt:lpwstr>2052-12.1.0.18912</vt:lpwstr>
  </property>
  <property fmtid="{D5CDD505-2E9C-101B-9397-08002B2CF9AE}" pid="4" name="KSOReadingLayout">
    <vt:bool>true</vt:bool>
  </property>
</Properties>
</file>