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255" activeTab="0"/>
  </bookViews>
  <sheets>
    <sheet name="Sheet1" sheetId="3" r:id="rId3"/>
    <sheet name="Sheet1 (2)" sheetId="5" r:id="rId4"/>
    <sheet name="Sheet2" sheetId="4" r:id="rId5"/>
  </sheets>
  <definedNames>
    <definedName name="_xlnm._FilterDatabase" localSheetId="0" hidden="1">Sheet1!$A$4:$AA$13</definedName>
    <definedName name="_xlnm._FilterDatabase" localSheetId="1" hidden="1">'Sheet1 (2)'!$A$4:$AA$14</definedName>
    <definedName name="_xlnm.Print_Titles" localSheetId="0">Sheet1!$2:$4</definedName>
    <definedName name="_xlnm.Print_Titles" localSheetId="1">'Sheet1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<sst xmlns="http://schemas.openxmlformats.org/spreadsheetml/2006/main" count="216" uniqueCount="91">
  <si>
    <t>附件2</t>
  </si>
  <si>
    <t>合水县2025年中央定点帮扶资金项目计划表</t>
  </si>
  <si>
    <t>序号</t>
  </si>
  <si>
    <t>项目基本情况</t>
  </si>
  <si>
    <t>项目存续及现状</t>
  </si>
  <si>
    <t>项目建设情况</t>
  </si>
  <si>
    <t>项目资金概况</t>
  </si>
  <si>
    <t>项目效益情况</t>
  </si>
  <si>
    <t>备注</t>
  </si>
  <si>
    <t>县名</t>
  </si>
  <si>
    <t>项目申请年份</t>
  </si>
  <si>
    <t>项目实施（投产）年份</t>
  </si>
  <si>
    <t>项目终止年份</t>
  </si>
  <si>
    <t>项目名称</t>
  </si>
  <si>
    <t>项目类别</t>
  </si>
  <si>
    <t>所在乡(镇、街)和村(社区)</t>
  </si>
  <si>
    <t>建设性质</t>
  </si>
  <si>
    <t>项目业主（主管)单位</t>
  </si>
  <si>
    <t>项目实施单位</t>
  </si>
  <si>
    <t>项目存续情况</t>
  </si>
  <si>
    <t>项目经营现状</t>
  </si>
  <si>
    <t>项目建设内容</t>
  </si>
  <si>
    <t>子项目数量(个)</t>
  </si>
  <si>
    <t>概算资金(万元)</t>
  </si>
  <si>
    <t>申请资金(万元)</t>
  </si>
  <si>
    <t>自筹资金(万元)</t>
  </si>
  <si>
    <t>利益联结机制</t>
  </si>
  <si>
    <t>受益脱贫农户数(户)</t>
  </si>
  <si>
    <t>受益脱贫人数(人)</t>
  </si>
  <si>
    <t>受益户数(户)</t>
  </si>
  <si>
    <t>受益人数(人)</t>
  </si>
  <si>
    <t>带动脱贫农户(增收)效益(元/户/年)</t>
  </si>
  <si>
    <t>带动脱贫户数</t>
  </si>
  <si>
    <t>带动脱贫人数</t>
  </si>
  <si>
    <t>合
水
县</t>
  </si>
  <si>
    <t>合水县太白镇鲜糯玉米生产加工项目</t>
  </si>
  <si>
    <t>产业
帮扶</t>
  </si>
  <si>
    <t>太白镇</t>
  </si>
  <si>
    <t>农业
农村局</t>
  </si>
  <si>
    <t>1.对太白镇莲花寺甜糯玉米加工车间进行扩能升级，新建生产加工线一条，配套相关设施设备；
2.新建急冻冷库、高温冷库各一座，实现全年连续生产；
3.引导带动太白、蒿咀铺、板桥、固城等乡镇推广种植甜糯玉米5000亩以上，推动特色产业发展。</t>
  </si>
  <si>
    <t>1.将传统的玉米种植转化为商品，优化调整产业结构，延长产业链条，带动群众扩大种植面积，探索试点土地复垦复种模式，有效提高群众收入，年净受益每亩实现3000元以上。
2.建立健全村集体+合作社+企业+农户的联农带农模式，打造县域甜糯玉米品牌，拓宽农特产品供给，实现多方受益共赢。
3.符合绿色循环发展趋势，有效利用糯玉米生长周期短的优势，可加大玉米秸秆回收青贮，就近为牛羊养殖提供优质便捷饲草料，实现了经济效益和社会效益相互补。</t>
  </si>
  <si>
    <t>太白镇鲜食玉米数字全产业链示范项目</t>
  </si>
  <si>
    <t xml:space="preserve">1.建设鲜食玉米全产业链管理服务平台，对太白镇农业资源情况进行数字化分析评价，对鲜食玉米种植、加工等太白镇鲜食玉米数流程的辅助分析决策。
2.建设鲜食玉米种植管理系统。配套农业物联网设备、采购智能作业装备和卫星遥感等，提供数据更新、服务器运行维护，信息安全和培训服务。
</t>
  </si>
  <si>
    <t>(一)经济效益方面，鲜食玉米数字化建设后，可覆盖示范基地3000亩，经济效益达到2103300元/年。1.每亩平均产量提升10%,按每亩种植3500株计算，保苗3100株，即3000亩 *3100株 (棒)/亩*10%=930000，均价1.5元/棒，直接经济效益930000*1.5=1395000元.2.提升玉米棒优质品率12%,单价可以提升20%;即3000亩 *3100*12% *(1.5元/根 *120%(单价提升50%)-1.5)-直接经济价值=613800元。3.每亩投入肥料265元，肥料投入降低10%:即3000亩*265*10%=79500元。4.人工每亩投入50元，降低用工10%;即3000亩*50*10%=15000元。
(二)社会效益层面，无人机等自动化设备改善生产条件，技 术培训提升农民技能，吸引年轻人投身鲜食玉米产业，有力推 动农业现代化。
(三)生态效益方面，项目建成后，精准灌溉与优化施肥减少水资源与化肥浪费，降低环境污染。为鲜食玉米产业的可持续 发展莫定基础。</t>
  </si>
  <si>
    <t>国投种业科技有限公司数溪科技</t>
  </si>
  <si>
    <t>数字乡村建设项目</t>
  </si>
  <si>
    <t>乡村
建设</t>
  </si>
  <si>
    <t>各乡镇</t>
  </si>
  <si>
    <t>县工业信息化和商务局</t>
  </si>
  <si>
    <t xml:space="preserve">
1.建设基层治理公共服务综合管理平台，在现有平台基础上，逐步完善风险防控、城市管理、移风易俗、权益维护、宣传引导等数字化应用模块，加快推进基层系统融合和数据流通。
2.建立综合性就业服务平台，充分运用信息化手段，整合事业单位招聘、大学生就业对接、企业用工需求以及本地零工市场等信息资源，打造一个集信息发布、职业介绍、洽谈对接、优质服务等功能为一体的综合性就业服务平台。
3.建立农文旅融合平台，依托庆阳市农文旅融合发展百千万工程，整合县域农文旅资源，对周边特色观光旅游景点、农家特色饮食、主题民宿等进行线上规划设计，同步在新兴媒体进行推广推送，同时实现县域农特产品销售功能。
4.建立国资国企监督管理平台，支持数据填报、审批流程、预警提醒等功能。</t>
  </si>
  <si>
    <t>1.全力推进政府决策科学化、社会治理精准化、公共服务高效化，全面建成“智慧合水、数字合水、清廉合水”，将合水打造成数智融合应用高地，提升基层治理信息化水平，不断增强社区居民满意度和幸福感。
2.充分运用信息化手段，有效提升就业服务水准、促进就业供需匹配，为全县农户提供事业单位招聘、大学生对接、企业用工、零工市场等信息，进一步拓展就业渠道，帮扶农村闲置劳动力、就业困难人员等再就业。
3.带动全县12个乡镇在现有基础上，持续打造本地区域公用品牌，有效提升农业观光、主题民宿、民俗文化、特色餐饮等配套服务能力，推动乡村农文旅融合。
4.助力深化国企改革，完善管理机制，实现对国有企业财务流动、资产运营等方面的实时监控与管理，帮助管理者做出更科学、合理的决策，争取2025年底实现国企增收1000万以上，两年实现扭亏为盈。</t>
  </si>
  <si>
    <t>国投智能（厦门）信息股份有限公司</t>
  </si>
  <si>
    <t>农村生活污水处理试点示范项目</t>
  </si>
  <si>
    <t>设施设备</t>
  </si>
  <si>
    <t>采用一户一套设备单体独立地埋式安装方式，为30户群众配套分布式农村生活污水处理系统，运用“智能操控+自动运行+无人值守+实时监控”智能运营模式，实现每家每户设备按照最佳污水处理工艺智能化独立运行。</t>
  </si>
  <si>
    <t>深入学习借鉴“千万工程”经验，坚持试点先行，梯次推进的原则，积极探索符合合水县农村实际，推广投资小、见效快，管理方便、运行稳定的农村生活污水治理技术和模式，设备投入运行后为用户提供十年质保(含设备运行用户缴纳电费),彻底解决农村污水“建设难、运维难”等痛点难点，不仅能够有效解决农村污水排放问题，还能够促进资源的循环利用，为农村经济、社会环境的和谐发展提供有力支持。</t>
  </si>
  <si>
    <t>中国电子工程院-国投融合科技股份有限公司</t>
  </si>
  <si>
    <t>乡村振兴干部能力提升培训</t>
  </si>
  <si>
    <t>人才帮扶</t>
  </si>
  <si>
    <t>根据帮扶县干部和人才培训计划，实施
1.县、乡、村三级基层干部乡村振兴培训；
2.乡村振兴致富带头人培训。</t>
  </si>
  <si>
    <t>该项目实施后，培训各类专业人才、致富带头人3000人次以上，全面提升全县干部政治理论素养和履职能力，培育一批适应乡村振兴需要的高素质骨干队伍和乡村致富带头人，有效激发乡村振兴内生动力。</t>
  </si>
  <si>
    <t>健康养老产业人才培训项目</t>
  </si>
  <si>
    <t>相关乡镇</t>
  </si>
  <si>
    <t>聚焦县域养老照护从业人员及职校相关专业师生，实施养老产业人才线上线下技能培训、定向培养照护人员，组织专家入校指导，提升实训教室的使用效果。</t>
  </si>
  <si>
    <t>充分发挥国投健康在康养产业上的优势，积极开展企校共建，以产教融合为切入点，不断提升县域医疗康养人才专业技术水平，实现学历与就业双向提升，为推动合水康养产业发展提供有力支撑。</t>
  </si>
  <si>
    <t>国投健康产业投资有限
公司实施(非到县资
金 )</t>
  </si>
  <si>
    <t>“关爱她”—乡村女教师关爱项目</t>
  </si>
  <si>
    <t>民生公益</t>
  </si>
  <si>
    <t>聚焦脱贫地区女性乡村女教师群体，实施：
1.职业素养能力提升培训；
2.身心健康关爱等慈善公益关爱帮扶。</t>
  </si>
  <si>
    <t>开展乡村优秀女教师职业技能培训，培育乡村教育中坚力量，不断提升教师队伍能力水平。</t>
  </si>
  <si>
    <t>非到县资金</t>
  </si>
  <si>
    <t>求是杂志实物捐赠</t>
  </si>
  <si>
    <t>组织振兴</t>
  </si>
  <si>
    <t>基层党组织</t>
  </si>
  <si>
    <t>200份《求是》杂志实物捐赠到县。</t>
  </si>
  <si>
    <t>帮助县“两新”组织和乡村学校进一步了解国家政策，掌握乡村振兴的相关信息。</t>
  </si>
  <si>
    <t>附件1</t>
  </si>
  <si>
    <t>合水县2025年国家开发投资集团有限公司帮扶项目计划表</t>
  </si>
  <si>
    <t>备注：</t>
  </si>
  <si>
    <t>孟县长建议</t>
  </si>
  <si>
    <t>鲜糯玉米生产加工项目</t>
  </si>
  <si>
    <t>冷库按补助政策</t>
  </si>
  <si>
    <t>(一)经济效益方面，鲜食玉米数字化建设后，可覆盖示范基地3000亩，经济效益达到2103300元/年。1.每亩平均产量提升10%,按每亩种植3500株计算，保苗3100株，即3000亩 *3100株 (棒)/亩*10%=930000;均价1.5元/棒，直接经济效益930000*1.5=1395000元.2.提升玉米棒优质品率12%,单价可以提升20%;即3000亩 *3100*12% *(1.5元/根 *120%(单价提升50%)-1.5)-直接经济价值=613800元。3.每亩投入肥料265元，肥料投入降低10%:即3000亩*265*10%=79500元。4.人工每亩投入50元，降低用工10%;即3000亩*50*10%=15000元。
(二)社会效益层面，无人机等自动化设备改善生产条件，技 术培训提升农民技能，吸引年轻人投身鲜食玉米产业，有力推 动农业现代化.
(三)生态效益方面，项目建成后，精准灌溉与优化施肥减少 水资源与化肥浪费，降低环境污染。为鲜食玉米产业的可持续 发展莫定基础.</t>
  </si>
  <si>
    <t>投资收益是否匹配</t>
  </si>
  <si>
    <t>和公安局、政法委的平台要对接</t>
  </si>
  <si>
    <t>在相对基础较好的居民点实施</t>
  </si>
  <si>
    <t>1.实施医护人员、养老服务人员线上培训；
2.组织开展健康养老产业人才就业培训；
3.深化合水职专校企共建，继续开办“薪火照护”培训班</t>
  </si>
  <si>
    <t>“关爱她”—留守女童关爱项目</t>
  </si>
  <si>
    <t>聚焦留守女童群体，设立爱心服务站，捐赠爱心物资，提供法律援助、安全教育、心理辅导专业服务。</t>
  </si>
  <si>
    <t>充分发挥爱心服务站作用，通过系列关爱服务行动，持续加强对农村留守儿童和困境儿童的关爱保护，助力他们身心健康成长。</t>
  </si>
  <si>
    <t>结合金秋助学及困难高中生补助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</si>
</sst>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仿宋_GB2312"/>
      <family val="2"/>
      <charset val="134"/>
    </font>
    <font>
      <sz val="11"/>
      <name val="仿宋_GB2312"/>
      <family val="2"/>
      <charset val="134"/>
    </font>
    <font>
      <sz val="24"/>
      <color theme="1"/>
      <name val="方正小标宋简体"/>
      <family val="2"/>
      <charset val="134"/>
    </font>
    <font>
      <b/>
      <sz val="10"/>
      <name val="宋体"/>
      <family val="2"/>
      <charset val="134"/>
    </font>
    <font>
      <sz val="12"/>
      <color theme="1"/>
      <name val="黑体"/>
      <family val="2"/>
      <charset val="134"/>
    </font>
    <font>
      <sz val="12"/>
      <name val="黑体"/>
      <family val="2"/>
      <charset val="134"/>
    </font>
    <font>
      <sz val="12"/>
      <color rgb="FF000000"/>
      <name val="黑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黑体"/>
      <family val="2"/>
      <charset val="134"/>
    </font>
    <font>
      <sz val="14"/>
      <color theme="1"/>
      <name val="黑体"/>
      <family val="2"/>
      <charset val="134"/>
    </font>
    <font>
      <b/>
      <sz val="12"/>
      <name val="仿宋_GB2312"/>
      <family val="2"/>
      <charset val="134"/>
    </font>
    <font>
      <sz val="12"/>
      <color theme="1"/>
      <name val="仿宋_GB2312"/>
      <family val="2"/>
      <charset val="134"/>
    </font>
    <font>
      <sz val="12"/>
      <name val="仿宋_GB2312"/>
      <family val="2"/>
      <charset val="134"/>
    </font>
    <font>
      <sz val="12"/>
      <color rgb="FF000000"/>
      <name val="仿宋_GB2312"/>
      <family val="2"/>
      <charset val="134"/>
    </font>
    <font>
      <u val="single"/>
      <sz val="11"/>
      <color rgb="FF0000FF"/>
      <name val="等线"/>
      <family val="2"/>
      <scheme val="minor"/>
    </font>
    <font>
      <u val="single"/>
      <sz val="11"/>
      <color rgb="FF80008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sz val="11"/>
      <color theme="0"/>
      <name val="等线"/>
      <family val="2"/>
      <scheme val="minor"/>
    </font>
    <font>
      <sz val="12"/>
      <name val="宋体"/>
      <family val="2"/>
      <charset val="134"/>
    </font>
    <font>
      <sz val="11"/>
      <color rgb="FF000000"/>
      <name val="等线"/>
      <family val="2"/>
      <charset val="134"/>
      <scheme val="minor"/>
    </font>
    <font>
      <sz val="11"/>
      <color rgb="FF000000"/>
      <name val="黑体"/>
      <family val="2"/>
      <charset val="134"/>
    </font>
    <font>
      <b/>
      <sz val="12"/>
      <color rgb="FF000000"/>
      <name val="仿宋_GB2312"/>
      <family val="2"/>
      <charset val="134"/>
    </font>
    <font>
      <sz val="24"/>
      <color rgb="FF000000"/>
      <name val="方正小标宋简体"/>
      <family val="2"/>
      <charset val="134"/>
    </font>
    <font>
      <sz val="14"/>
      <color rgb="FF000000"/>
      <name val="黑体"/>
      <family val="2"/>
      <charset val="134"/>
    </font>
    <font>
      <sz val="12"/>
      <color rgb="FF000000"/>
      <name val="宋体"/>
      <family val="2"/>
      <charset val="134"/>
    </font>
    <font>
      <sz val="11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1"/>
      <color rgb="FFFFFFFF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44546A"/>
      <name val="等线"/>
      <family val="2"/>
      <charset val="134"/>
      <scheme val="minor"/>
    </font>
    <font>
      <b/>
      <sz val="13"/>
      <color rgb="FF44546A"/>
      <name val="等线"/>
      <family val="2"/>
      <charset val="134"/>
      <scheme val="minor"/>
    </font>
    <font>
      <b/>
      <sz val="15"/>
      <color rgb="FF44546A"/>
      <name val="等线"/>
      <family val="2"/>
      <charset val="134"/>
      <scheme val="minor"/>
    </font>
    <font>
      <b/>
      <sz val="18"/>
      <color rgb="FF44546A"/>
      <name val="等线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</borders>
  <cellStyleXfs count="55">
    <xf numFmtId="0" fontId="35" fillId="0" borderId="0" applyBorder="0">
      <alignment/>
      <protection/>
    </xf>
    <xf numFmtId="9" fontId="49" fillId="0" borderId="0" applyFill="0" applyBorder="0" applyAlignment="0" applyProtection="0"/>
    <xf numFmtId="44" fontId="49" fillId="0" borderId="0" applyFill="0" applyBorder="0" applyAlignment="0" applyProtection="0"/>
    <xf numFmtId="42" fontId="49" fillId="0" borderId="0" applyFill="0" applyBorder="0" applyAlignment="0" applyProtection="0"/>
    <xf numFmtId="43" fontId="49" fillId="0" borderId="0" applyFill="0" applyBorder="0" applyAlignment="0" applyProtection="0"/>
    <xf numFmtId="41" fontId="49" fillId="0" borderId="0" applyFill="0" applyBorder="0" applyAlignment="0" applyProtection="0"/>
    <xf numFmtId="43" fontId="35" fillId="0" borderId="0" applyFill="0" applyBorder="0" applyAlignment="0" applyProtection="0">
      <alignment/>
    </xf>
    <xf numFmtId="44" fontId="35" fillId="0" borderId="0" applyFill="0" applyBorder="0" applyAlignment="0" applyProtection="0">
      <alignment/>
    </xf>
    <xf numFmtId="9" fontId="35" fillId="0" borderId="0" applyFill="0" applyBorder="0" applyAlignment="0" applyProtection="0">
      <alignment/>
    </xf>
    <xf numFmtId="41" fontId="35" fillId="0" borderId="0" applyFill="0" applyBorder="0" applyAlignment="0" applyProtection="0">
      <alignment/>
    </xf>
    <xf numFmtId="42" fontId="35" fillId="0" borderId="0" applyFill="0" applyBorder="0" applyAlignment="0" applyProtection="0">
      <alignment/>
    </xf>
    <xf numFmtId="0" fontId="16" fillId="0" borderId="0" applyNumberFormat="0" applyFill="0" applyBorder="0" applyAlignment="0" applyProtection="0">
      <alignment/>
    </xf>
    <xf numFmtId="0" fontId="17" fillId="0" borderId="0" applyNumberFormat="0" applyFill="0" applyBorder="0" applyAlignment="0" applyProtection="0">
      <alignment/>
    </xf>
    <xf numFmtId="0" fontId="35" fillId="2" borderId="1" applyNumberFormat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48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47" fillId="0" borderId="2" applyNumberFormat="0" applyFill="0" applyAlignment="0" applyProtection="0">
      <alignment/>
    </xf>
    <xf numFmtId="0" fontId="46" fillId="0" borderId="2" applyNumberFormat="0" applyFill="0" applyAlignment="0" applyProtection="0">
      <alignment/>
    </xf>
    <xf numFmtId="0" fontId="45" fillId="0" borderId="3" applyNumberFormat="0" applyFill="0" applyAlignment="0" applyProtection="0">
      <alignment/>
    </xf>
    <xf numFmtId="0" fontId="45" fillId="0" borderId="0" applyNumberFormat="0" applyFill="0" applyBorder="0" applyAlignment="0" applyProtection="0">
      <alignment/>
    </xf>
    <xf numFmtId="0" fontId="24" fillId="3" borderId="4" applyNumberFormat="0" applyAlignment="0" applyProtection="0">
      <alignment/>
    </xf>
    <xf numFmtId="0" fontId="25" fillId="4" borderId="5" applyNumberFormat="0" applyAlignment="0" applyProtection="0">
      <alignment/>
    </xf>
    <xf numFmtId="0" fontId="26" fillId="4" borderId="4" applyNumberFormat="0" applyAlignment="0" applyProtection="0">
      <alignment/>
    </xf>
    <xf numFmtId="0" fontId="27" fillId="5" borderId="6" applyNumberFormat="0" applyAlignment="0" applyProtection="0">
      <alignment/>
    </xf>
    <xf numFmtId="0" fontId="28" fillId="0" borderId="7" applyNumberFormat="0" applyFill="0" applyAlignment="0" applyProtection="0">
      <alignment/>
    </xf>
    <xf numFmtId="0" fontId="44" fillId="0" borderId="8" applyNumberFormat="0" applyFill="0" applyAlignment="0" applyProtection="0">
      <alignment/>
    </xf>
    <xf numFmtId="0" fontId="30" fillId="6" borderId="0" applyNumberFormat="0" applyBorder="0" applyAlignment="0" applyProtection="0">
      <alignment/>
    </xf>
    <xf numFmtId="0" fontId="31" fillId="7" borderId="0" applyNumberFormat="0" applyBorder="0" applyAlignment="0" applyProtection="0">
      <alignment/>
    </xf>
    <xf numFmtId="0" fontId="32" fillId="8" borderId="0" applyNumberFormat="0" applyBorder="0" applyAlignment="0" applyProtection="0">
      <alignment/>
    </xf>
    <xf numFmtId="0" fontId="43" fillId="9" borderId="0" applyNumberFormat="0" applyBorder="0" applyAlignment="0" applyProtection="0">
      <alignment/>
    </xf>
    <xf numFmtId="0" fontId="35" fillId="10" borderId="0" applyNumberFormat="0" applyBorder="0" applyAlignment="0" applyProtection="0">
      <alignment/>
    </xf>
    <xf numFmtId="0" fontId="35" fillId="11" borderId="0" applyNumberFormat="0" applyBorder="0" applyAlignment="0" applyProtection="0">
      <alignment/>
    </xf>
    <xf numFmtId="0" fontId="43" fillId="12" borderId="0" applyNumberFormat="0" applyBorder="0" applyAlignment="0" applyProtection="0">
      <alignment/>
    </xf>
    <xf numFmtId="0" fontId="43" fillId="13" borderId="0" applyNumberFormat="0" applyBorder="0" applyAlignment="0" applyProtection="0">
      <alignment/>
    </xf>
    <xf numFmtId="0" fontId="35" fillId="14" borderId="0" applyNumberFormat="0" applyBorder="0" applyAlignment="0" applyProtection="0">
      <alignment/>
    </xf>
    <xf numFmtId="0" fontId="35" fillId="15" borderId="0" applyNumberFormat="0" applyBorder="0" applyAlignment="0" applyProtection="0">
      <alignment/>
    </xf>
    <xf numFmtId="0" fontId="43" fillId="16" borderId="0" applyNumberFormat="0" applyBorder="0" applyAlignment="0" applyProtection="0">
      <alignment/>
    </xf>
    <xf numFmtId="0" fontId="43" fillId="17" borderId="0" applyNumberFormat="0" applyBorder="0" applyAlignment="0" applyProtection="0">
      <alignment/>
    </xf>
    <xf numFmtId="0" fontId="35" fillId="18" borderId="0" applyNumberFormat="0" applyBorder="0" applyAlignment="0" applyProtection="0">
      <alignment/>
    </xf>
    <xf numFmtId="0" fontId="35" fillId="19" borderId="0" applyNumberFormat="0" applyBorder="0" applyAlignment="0" applyProtection="0">
      <alignment/>
    </xf>
    <xf numFmtId="0" fontId="43" fillId="20" borderId="0" applyNumberFormat="0" applyBorder="0" applyAlignment="0" applyProtection="0">
      <alignment/>
    </xf>
    <xf numFmtId="0" fontId="43" fillId="21" borderId="0" applyNumberFormat="0" applyBorder="0" applyAlignment="0" applyProtection="0">
      <alignment/>
    </xf>
    <xf numFmtId="0" fontId="35" fillId="22" borderId="0" applyNumberFormat="0" applyBorder="0" applyAlignment="0" applyProtection="0">
      <alignment/>
    </xf>
    <xf numFmtId="0" fontId="35" fillId="23" borderId="0" applyNumberFormat="0" applyBorder="0" applyAlignment="0" applyProtection="0">
      <alignment/>
    </xf>
    <xf numFmtId="0" fontId="43" fillId="24" borderId="0" applyNumberFormat="0" applyBorder="0" applyAlignment="0" applyProtection="0">
      <alignment/>
    </xf>
    <xf numFmtId="0" fontId="43" fillId="25" borderId="0" applyNumberFormat="0" applyBorder="0" applyAlignment="0" applyProtection="0">
      <alignment/>
    </xf>
    <xf numFmtId="0" fontId="35" fillId="26" borderId="0" applyNumberFormat="0" applyBorder="0" applyAlignment="0" applyProtection="0">
      <alignment/>
    </xf>
    <xf numFmtId="0" fontId="35" fillId="27" borderId="0" applyNumberFormat="0" applyBorder="0" applyAlignment="0" applyProtection="0">
      <alignment/>
    </xf>
    <xf numFmtId="0" fontId="43" fillId="28" borderId="0" applyNumberFormat="0" applyBorder="0" applyAlignment="0" applyProtection="0">
      <alignment/>
    </xf>
    <xf numFmtId="0" fontId="43" fillId="29" borderId="0" applyNumberFormat="0" applyBorder="0" applyAlignment="0" applyProtection="0">
      <alignment/>
    </xf>
    <xf numFmtId="0" fontId="35" fillId="30" borderId="0" applyNumberFormat="0" applyBorder="0" applyAlignment="0" applyProtection="0">
      <alignment/>
    </xf>
    <xf numFmtId="0" fontId="35" fillId="31" borderId="0" applyNumberFormat="0" applyBorder="0" applyAlignment="0" applyProtection="0">
      <alignment/>
    </xf>
    <xf numFmtId="0" fontId="43" fillId="32" borderId="0" applyNumberFormat="0" applyBorder="0" applyAlignment="0" applyProtection="0">
      <alignment/>
    </xf>
    <xf numFmtId="0" fontId="40" fillId="0" borderId="0" applyBorder="0">
      <alignment vertical="center"/>
      <protection/>
    </xf>
  </cellStyleXfs>
  <cellXfs count="62">
    <xf numFmtId="0" fontId="35" fillId="0" borderId="0" xfId="0" applyFont="1">
      <alignment/>
    </xf>
    <xf numFmtId="0" fontId="35" fillId="0" borderId="0" xfId="0" applyFont="1" applyFill="1">
      <alignment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>
      <alignment/>
    </xf>
    <xf numFmtId="0" fontId="41" fillId="0" borderId="0" xfId="0" applyFont="1">
      <alignment/>
    </xf>
    <xf numFmtId="0" fontId="35" fillId="0" borderId="0" xfId="0" applyFont="1" applyFill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35" fillId="33" borderId="0" xfId="0" applyFont="1" applyFill="1">
      <alignment/>
    </xf>
    <xf numFmtId="0" fontId="42" fillId="33" borderId="13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35" fillId="33" borderId="10" xfId="0" applyFont="1" applyFill="1" applyBorder="1">
      <alignment/>
    </xf>
    <xf numFmtId="0" fontId="41" fillId="33" borderId="10" xfId="0" applyFont="1" applyFill="1" applyBorder="1" applyAlignment="1">
      <alignment horizontal="center" vertical="center" wrapText="1"/>
    </xf>
    <xf numFmtId="0" fontId="41" fillId="33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41" fillId="33" borderId="10" xfId="0" applyFont="1" applyFill="1" applyBorder="1">
      <alignment/>
    </xf>
    <xf numFmtId="0" fontId="8" fillId="0" borderId="10" xfId="0" applyNumberFormat="1" applyFont="1" applyFill="1" applyBorder="1" applyAlignment="1">
      <alignment horizontal="left" vertical="center" wrapText="1"/>
    </xf>
    <xf numFmtId="0" fontId="41" fillId="33" borderId="0" xfId="0" applyFont="1" applyFill="1">
      <alignment/>
    </xf>
    <xf numFmtId="0" fontId="41" fillId="33" borderId="0" xfId="0" applyFont="1" applyFill="1" applyAlignment="1">
      <alignment horizontal="center" vertical="center" wrapText="1"/>
    </xf>
    <xf numFmtId="0" fontId="8" fillId="0" borderId="0" xfId="0" applyFont="1" applyFill="1">
      <alignment/>
    </xf>
    <xf numFmtId="0" fontId="40" fillId="0" borderId="0" xfId="0" applyFont="1" applyFill="1">
      <alignment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>
      <alignment/>
    </xf>
    <xf numFmtId="0" fontId="36" fillId="0" borderId="0" xfId="0" applyFont="1">
      <alignment/>
    </xf>
    <xf numFmtId="0" fontId="35" fillId="0" borderId="0" xfId="0" applyFont="1" applyFill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15" fillId="0" borderId="10" xfId="0" applyNumberFormat="1" applyFont="1" applyFill="1" applyBorder="1" applyAlignment="1">
      <alignment horizontal="left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5"/>
  <sheetViews>
    <sheetView showGridLines="0" tabSelected="1" zoomScale="90" zoomScaleNormal="90" zoomScaleSheetLayoutView="120" workbookViewId="0" topLeftCell="A1">
      <selection pane="topLeft" activeCell="Q6" sqref="Q6"/>
    </sheetView>
  </sheetViews>
  <sheetFormatPr defaultColWidth="9.005" defaultRowHeight="14.25"/>
  <cols>
    <col min="1" max="1" width="2.875" style="7" customWidth="1"/>
    <col min="2" max="2" width="5.5" style="7" customWidth="1"/>
    <col min="3" max="3" width="6.5" style="7" customWidth="1"/>
    <col min="4" max="4" width="8.875" style="7" customWidth="1"/>
    <col min="5" max="5" width="0.125" style="7" customWidth="1"/>
    <col min="6" max="6" width="12.875" style="7" customWidth="1"/>
    <col min="7" max="7" width="9.125" style="7" customWidth="1"/>
    <col min="8" max="8" width="9" style="7"/>
    <col min="9" max="9" width="9" style="7" hidden="1" customWidth="1"/>
    <col min="10" max="10" width="12.5" style="7" customWidth="1"/>
    <col min="11" max="11" width="13.5" style="7" customWidth="1"/>
    <col min="12" max="12" width="9.5" style="7" hidden="1" customWidth="1"/>
    <col min="13" max="13" width="8.625" style="7" hidden="1" customWidth="1"/>
    <col min="14" max="14" width="42.875" style="7" customWidth="1"/>
    <col min="15" max="15" width="6" style="7" customWidth="1"/>
    <col min="16" max="16" width="9" style="7"/>
    <col min="17" max="17" width="9.25" style="7"/>
    <col min="18" max="18" width="9" style="7"/>
    <col min="19" max="19" width="44.875" style="43" customWidth="1"/>
    <col min="20" max="23" width="9" style="7"/>
    <col min="24" max="24" width="11.875" style="7" customWidth="1"/>
    <col min="25" max="25" width="7.5" style="7" customWidth="1"/>
    <col min="26" max="26" width="6.875" style="7" customWidth="1"/>
    <col min="27" max="27" width="14.5" style="7" customWidth="1"/>
    <col min="28" max="16384" width="9" style="7"/>
  </cols>
  <sheetData>
    <row r="1" spans="1:28" ht="18.7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59"/>
    </row>
    <row r="2" spans="1:27" s="1" customFormat="1" ht="39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s="36" customFormat="1" ht="40" customHeight="1">
      <c r="A3" s="16" t="s">
        <v>2</v>
      </c>
      <c r="B3" s="16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 t="s">
        <v>4</v>
      </c>
      <c r="M3" s="16"/>
      <c r="N3" s="16" t="s">
        <v>5</v>
      </c>
      <c r="O3" s="16"/>
      <c r="P3" s="16" t="s">
        <v>6</v>
      </c>
      <c r="Q3" s="16"/>
      <c r="R3" s="16"/>
      <c r="S3" s="16" t="s">
        <v>7</v>
      </c>
      <c r="T3" s="16"/>
      <c r="U3" s="16"/>
      <c r="V3" s="16"/>
      <c r="W3" s="16"/>
      <c r="X3" s="16"/>
      <c r="Y3" s="16"/>
      <c r="Z3" s="16"/>
      <c r="AA3" s="16" t="s">
        <v>8</v>
      </c>
    </row>
    <row r="4" spans="1:27" s="36" customFormat="1" ht="80" customHeight="1">
      <c r="A4" s="16"/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18</v>
      </c>
      <c r="L4" s="16" t="s">
        <v>19</v>
      </c>
      <c r="M4" s="16" t="s">
        <v>20</v>
      </c>
      <c r="N4" s="16" t="s">
        <v>21</v>
      </c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 t="s">
        <v>33</v>
      </c>
      <c r="AA4" s="16"/>
    </row>
    <row r="5" spans="1:27" s="37" customFormat="1" ht="3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>
        <f>SUM(Q6:Q13)</f>
        <v>1715.28</v>
      </c>
      <c r="R5" s="46"/>
      <c r="S5" s="55"/>
      <c r="T5" s="46"/>
      <c r="U5" s="46"/>
      <c r="V5" s="46"/>
      <c r="W5" s="46"/>
      <c r="X5" s="46"/>
      <c r="Y5" s="46"/>
      <c r="Z5" s="46"/>
      <c r="AA5" s="46"/>
    </row>
    <row r="6" spans="1:27" s="38" customFormat="1" ht="234" customHeight="1">
      <c r="A6" s="47">
        <v>1</v>
      </c>
      <c r="B6" s="47" t="s">
        <v>34</v>
      </c>
      <c r="C6" s="47">
        <v>2025</v>
      </c>
      <c r="D6" s="47">
        <v>2025</v>
      </c>
      <c r="E6" s="47"/>
      <c r="F6" s="47" t="s">
        <v>35</v>
      </c>
      <c r="G6" s="47" t="s">
        <v>36</v>
      </c>
      <c r="H6" s="47" t="s">
        <v>37</v>
      </c>
      <c r="I6" s="47"/>
      <c r="J6" s="50" t="s">
        <v>38</v>
      </c>
      <c r="K6" s="50" t="s">
        <v>37</v>
      </c>
      <c r="L6" s="47"/>
      <c r="M6" s="47"/>
      <c r="N6" s="49" t="s">
        <v>39</v>
      </c>
      <c r="O6" s="47">
        <v>2</v>
      </c>
      <c r="P6" s="47">
        <v>520</v>
      </c>
      <c r="Q6" s="47">
        <v>520</v>
      </c>
      <c r="R6" s="47"/>
      <c r="S6" s="49" t="s">
        <v>40</v>
      </c>
      <c r="T6" s="47">
        <v>425</v>
      </c>
      <c r="U6" s="47">
        <v>1802</v>
      </c>
      <c r="V6" s="47">
        <v>800</v>
      </c>
      <c r="W6" s="47">
        <v>3000</v>
      </c>
      <c r="X6" s="47">
        <v>2000</v>
      </c>
      <c r="Y6" s="47">
        <v>345</v>
      </c>
      <c r="Z6" s="47">
        <v>1637</v>
      </c>
      <c r="AA6" s="47"/>
    </row>
    <row r="7" spans="1:27" s="39" customFormat="1" ht="351" customHeight="1">
      <c r="A7" s="47">
        <v>2</v>
      </c>
      <c r="B7" s="48" t="s">
        <v>34</v>
      </c>
      <c r="C7" s="48">
        <v>2025</v>
      </c>
      <c r="D7" s="48">
        <v>2025</v>
      </c>
      <c r="E7" s="48"/>
      <c r="F7" s="48" t="s">
        <v>41</v>
      </c>
      <c r="G7" s="48" t="s">
        <v>36</v>
      </c>
      <c r="H7" s="48" t="s">
        <v>37</v>
      </c>
      <c r="I7" s="48"/>
      <c r="J7" s="48" t="s">
        <v>38</v>
      </c>
      <c r="K7" s="47" t="s">
        <v>38</v>
      </c>
      <c r="L7" s="48"/>
      <c r="M7" s="48"/>
      <c r="N7" s="52" t="s">
        <v>42</v>
      </c>
      <c r="O7" s="48">
        <v>2</v>
      </c>
      <c r="P7" s="48">
        <v>315</v>
      </c>
      <c r="Q7" s="48">
        <v>315</v>
      </c>
      <c r="R7" s="48"/>
      <c r="S7" s="52" t="s">
        <v>43</v>
      </c>
      <c r="T7" s="48">
        <v>20</v>
      </c>
      <c r="U7" s="48">
        <v>87</v>
      </c>
      <c r="V7" s="48">
        <v>37</v>
      </c>
      <c r="W7" s="48">
        <v>160</v>
      </c>
      <c r="X7" s="48">
        <v>3500</v>
      </c>
      <c r="Y7" s="48">
        <v>120</v>
      </c>
      <c r="Z7" s="48">
        <v>480</v>
      </c>
      <c r="AA7" s="48" t="s">
        <v>44</v>
      </c>
    </row>
    <row r="8" spans="1:27" s="40" customFormat="1" ht="380" customHeight="1">
      <c r="A8" s="47">
        <v>3</v>
      </c>
      <c r="B8" s="47" t="s">
        <v>34</v>
      </c>
      <c r="C8" s="47">
        <v>2025</v>
      </c>
      <c r="D8" s="47">
        <v>2025</v>
      </c>
      <c r="E8" s="49"/>
      <c r="F8" s="47" t="s">
        <v>45</v>
      </c>
      <c r="G8" s="50" t="s">
        <v>46</v>
      </c>
      <c r="H8" s="47" t="s">
        <v>47</v>
      </c>
      <c r="I8" s="49"/>
      <c r="J8" s="50" t="s">
        <v>38</v>
      </c>
      <c r="K8" s="50" t="s">
        <v>48</v>
      </c>
      <c r="L8" s="49"/>
      <c r="M8" s="49"/>
      <c r="N8" s="53" t="s">
        <v>49</v>
      </c>
      <c r="O8" s="47">
        <v>4</v>
      </c>
      <c r="P8" s="47">
        <v>600</v>
      </c>
      <c r="Q8" s="56">
        <v>600</v>
      </c>
      <c r="R8" s="47"/>
      <c r="S8" s="57" t="s">
        <v>50</v>
      </c>
      <c r="T8" s="47">
        <v>14234</v>
      </c>
      <c r="U8" s="47">
        <v>57816</v>
      </c>
      <c r="V8" s="48">
        <v>50350</v>
      </c>
      <c r="W8" s="48">
        <v>134700</v>
      </c>
      <c r="X8" s="47"/>
      <c r="Y8" s="47">
        <v>14234</v>
      </c>
      <c r="Z8" s="47">
        <v>57816</v>
      </c>
      <c r="AA8" s="47" t="s">
        <v>51</v>
      </c>
    </row>
    <row r="9" spans="1:27" s="36" customFormat="1" ht="220" customHeight="1">
      <c r="A9" s="47">
        <v>4</v>
      </c>
      <c r="B9" s="47" t="s">
        <v>34</v>
      </c>
      <c r="C9" s="49">
        <v>2025</v>
      </c>
      <c r="D9" s="49">
        <v>2025</v>
      </c>
      <c r="E9" s="49"/>
      <c r="F9" s="49" t="s">
        <v>52</v>
      </c>
      <c r="G9" s="49" t="s">
        <v>53</v>
      </c>
      <c r="H9" s="47" t="s">
        <v>47</v>
      </c>
      <c r="I9" s="49"/>
      <c r="J9" s="50" t="s">
        <v>38</v>
      </c>
      <c r="K9" s="50" t="s">
        <v>38</v>
      </c>
      <c r="L9" s="47"/>
      <c r="M9" s="47"/>
      <c r="N9" s="49" t="s">
        <v>54</v>
      </c>
      <c r="O9" s="47">
        <v>1</v>
      </c>
      <c r="P9" s="47">
        <v>100</v>
      </c>
      <c r="Q9" s="47">
        <v>100</v>
      </c>
      <c r="R9" s="47"/>
      <c r="S9" s="49" t="s">
        <v>55</v>
      </c>
      <c r="T9" s="47">
        <v>20</v>
      </c>
      <c r="U9" s="47">
        <v>80</v>
      </c>
      <c r="V9" s="47">
        <v>30</v>
      </c>
      <c r="W9" s="47">
        <v>130</v>
      </c>
      <c r="X9" s="49"/>
      <c r="Y9" s="49"/>
      <c r="Z9" s="49"/>
      <c r="AA9" s="60" t="s">
        <v>56</v>
      </c>
    </row>
    <row r="10" spans="1:27" s="36" customFormat="1" ht="134" customHeight="1">
      <c r="A10" s="47">
        <v>5</v>
      </c>
      <c r="B10" s="47" t="s">
        <v>34</v>
      </c>
      <c r="C10" s="47">
        <v>2025</v>
      </c>
      <c r="D10" s="47">
        <v>2025</v>
      </c>
      <c r="E10" s="48"/>
      <c r="F10" s="50" t="s">
        <v>57</v>
      </c>
      <c r="G10" s="48" t="s">
        <v>58</v>
      </c>
      <c r="H10" s="47" t="s">
        <v>47</v>
      </c>
      <c r="I10" s="48"/>
      <c r="J10" s="50" t="s">
        <v>38</v>
      </c>
      <c r="K10" s="50" t="s">
        <v>38</v>
      </c>
      <c r="L10" s="48"/>
      <c r="M10" s="48"/>
      <c r="N10" s="54" t="s">
        <v>59</v>
      </c>
      <c r="O10" s="48">
        <v>1</v>
      </c>
      <c r="P10" s="48">
        <v>20</v>
      </c>
      <c r="Q10" s="48">
        <v>20</v>
      </c>
      <c r="R10" s="48"/>
      <c r="S10" s="49" t="s">
        <v>60</v>
      </c>
      <c r="T10" s="48">
        <v>100</v>
      </c>
      <c r="U10" s="48">
        <v>360</v>
      </c>
      <c r="V10" s="48">
        <v>300</v>
      </c>
      <c r="W10" s="48">
        <v>1200</v>
      </c>
      <c r="X10" s="48"/>
      <c r="Y10" s="48"/>
      <c r="Z10" s="48"/>
      <c r="AA10" s="48"/>
    </row>
    <row r="11" spans="1:27" s="41" customFormat="1" ht="117" customHeight="1">
      <c r="A11" s="47">
        <v>6</v>
      </c>
      <c r="B11" s="47" t="s">
        <v>34</v>
      </c>
      <c r="C11" s="47">
        <v>2025</v>
      </c>
      <c r="D11" s="47">
        <v>2025</v>
      </c>
      <c r="E11" s="47"/>
      <c r="F11" s="47" t="s">
        <v>61</v>
      </c>
      <c r="G11" s="48" t="s">
        <v>58</v>
      </c>
      <c r="H11" s="47" t="s">
        <v>62</v>
      </c>
      <c r="I11" s="47"/>
      <c r="J11" s="50" t="s">
        <v>38</v>
      </c>
      <c r="K11" s="47"/>
      <c r="L11" s="47"/>
      <c r="M11" s="47"/>
      <c r="N11" s="49" t="s">
        <v>63</v>
      </c>
      <c r="O11" s="47">
        <v>3</v>
      </c>
      <c r="P11" s="47">
        <v>55</v>
      </c>
      <c r="Q11" s="47">
        <v>55</v>
      </c>
      <c r="R11" s="47"/>
      <c r="S11" s="49" t="s">
        <v>64</v>
      </c>
      <c r="T11" s="47"/>
      <c r="U11" s="47"/>
      <c r="V11" s="47"/>
      <c r="W11" s="47"/>
      <c r="X11" s="47"/>
      <c r="Y11" s="47"/>
      <c r="Z11" s="47"/>
      <c r="AA11" s="61" t="s">
        <v>65</v>
      </c>
    </row>
    <row r="12" spans="1:27" s="41" customFormat="1" ht="84" customHeight="1">
      <c r="A12" s="47">
        <v>7</v>
      </c>
      <c r="B12" s="47" t="s">
        <v>34</v>
      </c>
      <c r="C12" s="47">
        <v>2025</v>
      </c>
      <c r="D12" s="47">
        <v>2025</v>
      </c>
      <c r="E12" s="47"/>
      <c r="F12" s="47" t="s">
        <v>66</v>
      </c>
      <c r="G12" s="47" t="s">
        <v>67</v>
      </c>
      <c r="H12" s="47" t="s">
        <v>62</v>
      </c>
      <c r="I12" s="47"/>
      <c r="J12" s="50" t="s">
        <v>38</v>
      </c>
      <c r="K12" s="47"/>
      <c r="L12" s="47"/>
      <c r="M12" s="47"/>
      <c r="N12" s="49" t="s">
        <v>68</v>
      </c>
      <c r="O12" s="47">
        <v>1</v>
      </c>
      <c r="P12" s="47">
        <v>100</v>
      </c>
      <c r="Q12" s="47">
        <v>100</v>
      </c>
      <c r="R12" s="47"/>
      <c r="S12" s="49" t="s">
        <v>69</v>
      </c>
      <c r="T12" s="47"/>
      <c r="U12" s="47"/>
      <c r="V12" s="47"/>
      <c r="W12" s="47"/>
      <c r="X12" s="47"/>
      <c r="Y12" s="47"/>
      <c r="Z12" s="47"/>
      <c r="AA12" s="61" t="s">
        <v>70</v>
      </c>
    </row>
    <row r="13" spans="1:27" s="41" customFormat="1" ht="82" customHeight="1">
      <c r="A13" s="47">
        <v>8</v>
      </c>
      <c r="B13" s="47" t="s">
        <v>34</v>
      </c>
      <c r="C13" s="47">
        <v>2025</v>
      </c>
      <c r="D13" s="47">
        <v>2025</v>
      </c>
      <c r="E13" s="47"/>
      <c r="F13" s="47" t="s">
        <v>71</v>
      </c>
      <c r="G13" s="47" t="s">
        <v>72</v>
      </c>
      <c r="H13" s="47" t="s">
        <v>73</v>
      </c>
      <c r="I13" s="47"/>
      <c r="J13" s="50" t="s">
        <v>38</v>
      </c>
      <c r="K13" s="47"/>
      <c r="L13" s="47"/>
      <c r="M13" s="47"/>
      <c r="N13" s="49" t="s">
        <v>74</v>
      </c>
      <c r="O13" s="47">
        <v>1</v>
      </c>
      <c r="P13" s="47">
        <v>5.28</v>
      </c>
      <c r="Q13" s="47">
        <v>5.28</v>
      </c>
      <c r="R13" s="47"/>
      <c r="S13" s="49" t="s">
        <v>75</v>
      </c>
      <c r="T13" s="47"/>
      <c r="U13" s="47"/>
      <c r="V13" s="47"/>
      <c r="W13" s="47"/>
      <c r="X13" s="47"/>
      <c r="Y13" s="47"/>
      <c r="Z13" s="47"/>
      <c r="AA13" s="61" t="s">
        <v>70</v>
      </c>
    </row>
    <row r="14" spans="1:27" s="42" customFormat="1" ht="13.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8"/>
      <c r="T14" s="51"/>
      <c r="U14" s="51"/>
      <c r="V14" s="51"/>
      <c r="W14" s="51"/>
      <c r="X14" s="51"/>
      <c r="Y14" s="51"/>
      <c r="Z14" s="51"/>
      <c r="AA14" s="51"/>
    </row>
    <row r="15" spans="1:27" s="42" customFormat="1" ht="13.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8"/>
      <c r="T15" s="51"/>
      <c r="U15" s="51"/>
      <c r="V15" s="51"/>
      <c r="W15" s="51"/>
      <c r="X15" s="51"/>
      <c r="Y15" s="51"/>
      <c r="Z15" s="51"/>
      <c r="AA15" s="51"/>
    </row>
    <row r="16" spans="1:27" s="42" customFormat="1" ht="13.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8"/>
      <c r="T16" s="51"/>
      <c r="U16" s="51"/>
      <c r="V16" s="51"/>
      <c r="W16" s="51"/>
      <c r="X16" s="51"/>
      <c r="Y16" s="51"/>
      <c r="Z16" s="51"/>
      <c r="AA16" s="51"/>
    </row>
    <row r="17" spans="1:27" s="42" customFormat="1" ht="13.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8"/>
      <c r="T17" s="51"/>
      <c r="U17" s="51"/>
      <c r="V17" s="51"/>
      <c r="W17" s="51"/>
      <c r="X17" s="51"/>
      <c r="Y17" s="51"/>
      <c r="Z17" s="51"/>
      <c r="AA17" s="51"/>
    </row>
    <row r="18" spans="1:27" s="42" customFormat="1" ht="13.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8"/>
      <c r="T18" s="51"/>
      <c r="U18" s="51"/>
      <c r="V18" s="51"/>
      <c r="W18" s="51"/>
      <c r="X18" s="51"/>
      <c r="Y18" s="51"/>
      <c r="Z18" s="51"/>
      <c r="AA18" s="51"/>
    </row>
    <row r="19" spans="1:27" s="42" customFormat="1" ht="13.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8"/>
      <c r="T19" s="51"/>
      <c r="U19" s="51"/>
      <c r="V19" s="51"/>
      <c r="W19" s="51"/>
      <c r="X19" s="51"/>
      <c r="Y19" s="51"/>
      <c r="Z19" s="51"/>
      <c r="AA19" s="51"/>
    </row>
    <row r="20" spans="1:27" s="42" customFormat="1" ht="13.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8"/>
      <c r="T20" s="51"/>
      <c r="U20" s="51"/>
      <c r="V20" s="51"/>
      <c r="W20" s="51"/>
      <c r="X20" s="51"/>
      <c r="Y20" s="51"/>
      <c r="Z20" s="51"/>
      <c r="AA20" s="51"/>
    </row>
    <row r="21" spans="1:27" s="42" customFormat="1" ht="13.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8"/>
      <c r="T21" s="51"/>
      <c r="U21" s="51"/>
      <c r="V21" s="51"/>
      <c r="W21" s="51"/>
      <c r="X21" s="51"/>
      <c r="Y21" s="51"/>
      <c r="Z21" s="51"/>
      <c r="AA21" s="51"/>
    </row>
    <row r="22" spans="1:27" s="6" customFormat="1" ht="13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4"/>
      <c r="T22" s="2"/>
      <c r="U22" s="2"/>
      <c r="V22" s="2"/>
      <c r="W22" s="2"/>
      <c r="X22" s="2"/>
      <c r="Y22" s="2"/>
      <c r="Z22" s="2"/>
      <c r="AA22" s="2"/>
    </row>
    <row r="23" spans="1:27" s="6" customFormat="1" ht="13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4"/>
      <c r="T23" s="2"/>
      <c r="U23" s="2"/>
      <c r="V23" s="2"/>
      <c r="W23" s="2"/>
      <c r="X23" s="2"/>
      <c r="Y23" s="2"/>
      <c r="Z23" s="2"/>
      <c r="AA23" s="2"/>
    </row>
    <row r="24" spans="19:19" s="2" customFormat="1" ht="13.5">
      <c r="S24" s="4"/>
    </row>
    <row r="25" spans="19:19" s="2" customFormat="1" ht="13.5">
      <c r="S25" s="4"/>
    </row>
  </sheetData>
  <autoFilter ref="A4:AA13"/>
  <mergeCells count="9">
    <mergeCell ref="A1:AA1"/>
    <mergeCell ref="A2:AA2"/>
    <mergeCell ref="B3:K3"/>
    <mergeCell ref="L3:M3"/>
    <mergeCell ref="N3:O3"/>
    <mergeCell ref="P3:R3"/>
    <mergeCell ref="S3:Z3"/>
    <mergeCell ref="A3:A4"/>
    <mergeCell ref="AA3:AA4"/>
  </mergeCells>
  <printOptions horizontalCentered="1"/>
  <pageMargins left="0.751388888888889" right="0.751388888888889" top="0.786805555555556" bottom="0.786805555555556" header="0.5" footer="0.5"/>
  <pageSetup fitToHeight="0" orientation="landscape" paperSize="8" scale="67"/>
  <colBreaks count="1" manualBreakCount="1">
    <brk id="2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6"/>
  <sheetViews>
    <sheetView zoomScale="70" zoomScaleNormal="70" zoomScaleSheetLayoutView="120" workbookViewId="0" topLeftCell="A8">
      <selection pane="topLeft" activeCell="AD6" sqref="AD6"/>
    </sheetView>
  </sheetViews>
  <sheetFormatPr defaultColWidth="9.005" defaultRowHeight="14.25"/>
  <cols>
    <col min="1" max="1" width="2.875" style="7" customWidth="1"/>
    <col min="2" max="2" width="5.5" style="7" customWidth="1"/>
    <col min="3" max="3" width="6.5" style="7" customWidth="1"/>
    <col min="4" max="4" width="8.875" style="7" customWidth="1"/>
    <col min="5" max="5" width="0.125" style="7" customWidth="1"/>
    <col min="6" max="6" width="12.875" style="7" customWidth="1"/>
    <col min="7" max="7" width="9.125" style="7" customWidth="1"/>
    <col min="8" max="8" width="9" style="7"/>
    <col min="9" max="9" width="9" style="7" hidden="1" customWidth="1"/>
    <col min="10" max="10" width="12.5" style="7" customWidth="1"/>
    <col min="11" max="11" width="13.5" style="7" customWidth="1"/>
    <col min="12" max="12" width="9.5" style="7" hidden="1" customWidth="1"/>
    <col min="13" max="13" width="8.625" style="7" hidden="1" customWidth="1"/>
    <col min="14" max="14" width="42.875" style="7" customWidth="1"/>
    <col min="15" max="15" width="6" style="7" customWidth="1"/>
    <col min="16" max="18" width="9" style="7"/>
    <col min="19" max="19" width="44.875" style="7" customWidth="1"/>
    <col min="20" max="23" width="9" style="7"/>
    <col min="24" max="24" width="11.875" style="7" customWidth="1"/>
    <col min="25" max="25" width="7.5" style="7" customWidth="1"/>
    <col min="26" max="26" width="6.875" style="7" customWidth="1"/>
    <col min="27" max="27" width="14.5" style="7" customWidth="1"/>
    <col min="28" max="28" width="9" style="8"/>
    <col min="29" max="16384" width="9" style="7"/>
  </cols>
  <sheetData>
    <row r="1" spans="1:28" ht="14.25">
      <c r="A1" s="7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</row>
    <row r="2" spans="1:28" s="1" customFormat="1" ht="39" customHeight="1">
      <c r="A2" s="9" t="s">
        <v>77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25"/>
    </row>
    <row r="3" spans="1:28" s="1" customFormat="1" ht="28" customHeight="1">
      <c r="A3" s="11" t="s">
        <v>2</v>
      </c>
      <c r="B3" s="12" t="s">
        <v>3</v>
      </c>
      <c r="C3" s="13"/>
      <c r="D3" s="13"/>
      <c r="E3" s="13"/>
      <c r="F3" s="13"/>
      <c r="G3" s="13"/>
      <c r="H3" s="13"/>
      <c r="I3" s="13"/>
      <c r="J3" s="13"/>
      <c r="K3" s="19"/>
      <c r="L3" s="11" t="s">
        <v>4</v>
      </c>
      <c r="M3" s="11"/>
      <c r="N3" s="11" t="s">
        <v>5</v>
      </c>
      <c r="O3" s="11"/>
      <c r="P3" s="11" t="s">
        <v>6</v>
      </c>
      <c r="Q3" s="11"/>
      <c r="R3" s="11"/>
      <c r="S3" s="11" t="s">
        <v>7</v>
      </c>
      <c r="T3" s="11"/>
      <c r="U3" s="11"/>
      <c r="V3" s="11"/>
      <c r="W3" s="11"/>
      <c r="X3" s="11"/>
      <c r="Y3" s="11"/>
      <c r="Z3" s="11"/>
      <c r="AA3" s="12" t="s">
        <v>78</v>
      </c>
      <c r="AB3" s="26" t="s">
        <v>79</v>
      </c>
    </row>
    <row r="4" spans="1:28" s="1" customFormat="1" ht="59" customHeight="1">
      <c r="A4" s="14"/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1" t="s">
        <v>18</v>
      </c>
      <c r="L4" s="14" t="s">
        <v>19</v>
      </c>
      <c r="M4" s="14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 t="s">
        <v>25</v>
      </c>
      <c r="S4" s="14" t="s">
        <v>26</v>
      </c>
      <c r="T4" s="14" t="s">
        <v>27</v>
      </c>
      <c r="U4" s="14" t="s">
        <v>28</v>
      </c>
      <c r="V4" s="14" t="s">
        <v>29</v>
      </c>
      <c r="W4" s="14" t="s">
        <v>30</v>
      </c>
      <c r="X4" s="14" t="s">
        <v>31</v>
      </c>
      <c r="Y4" s="14" t="s">
        <v>32</v>
      </c>
      <c r="Z4" s="14" t="s">
        <v>33</v>
      </c>
      <c r="AA4" s="27"/>
      <c r="AB4" s="26"/>
    </row>
    <row r="5" spans="1:28" s="1" customFormat="1" ht="24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1"/>
      <c r="L5" s="14"/>
      <c r="M5" s="14"/>
      <c r="N5" s="14"/>
      <c r="O5" s="14"/>
      <c r="P5" s="14"/>
      <c r="Q5" s="14">
        <f>SUM(Q6:Q14)</f>
        <v>1750.28</v>
      </c>
      <c r="R5" s="14"/>
      <c r="S5" s="14"/>
      <c r="T5" s="14"/>
      <c r="U5" s="14"/>
      <c r="V5" s="14"/>
      <c r="W5" s="14"/>
      <c r="X5" s="14"/>
      <c r="Y5" s="14"/>
      <c r="Z5" s="14"/>
      <c r="AA5" s="27"/>
      <c r="AB5" s="28"/>
    </row>
    <row r="6" spans="1:28" s="2" customFormat="1" ht="169" customHeight="1">
      <c r="A6" s="15">
        <v>1</v>
      </c>
      <c r="B6" s="15" t="s">
        <v>34</v>
      </c>
      <c r="C6" s="15">
        <v>2025</v>
      </c>
      <c r="D6" s="15">
        <v>2025</v>
      </c>
      <c r="E6" s="15"/>
      <c r="F6" s="15" t="s">
        <v>80</v>
      </c>
      <c r="G6" s="15" t="s">
        <v>36</v>
      </c>
      <c r="H6" s="15" t="s">
        <v>37</v>
      </c>
      <c r="I6" s="15"/>
      <c r="J6" s="18" t="s">
        <v>38</v>
      </c>
      <c r="K6" s="18" t="s">
        <v>37</v>
      </c>
      <c r="L6" s="15"/>
      <c r="M6" s="15"/>
      <c r="N6" s="17" t="s">
        <v>39</v>
      </c>
      <c r="O6" s="15">
        <v>2</v>
      </c>
      <c r="P6" s="15">
        <v>520</v>
      </c>
      <c r="Q6" s="15">
        <v>520</v>
      </c>
      <c r="R6" s="15"/>
      <c r="S6" s="17" t="s">
        <v>40</v>
      </c>
      <c r="T6" s="15">
        <v>425</v>
      </c>
      <c r="U6" s="15">
        <v>1802</v>
      </c>
      <c r="V6" s="15">
        <v>800</v>
      </c>
      <c r="W6" s="15">
        <v>3000</v>
      </c>
      <c r="X6" s="15">
        <v>2000</v>
      </c>
      <c r="Y6" s="15">
        <v>345</v>
      </c>
      <c r="Z6" s="15">
        <v>1637</v>
      </c>
      <c r="AA6" s="15"/>
      <c r="AB6" s="29" t="s">
        <v>81</v>
      </c>
    </row>
    <row r="7" spans="1:28" s="3" customFormat="1" ht="284" customHeight="1">
      <c r="A7" s="15">
        <v>2</v>
      </c>
      <c r="B7" s="16" t="s">
        <v>34</v>
      </c>
      <c r="C7" s="16">
        <v>2025</v>
      </c>
      <c r="D7" s="16">
        <v>2025</v>
      </c>
      <c r="E7" s="16"/>
      <c r="F7" s="16" t="s">
        <v>41</v>
      </c>
      <c r="G7" s="16" t="s">
        <v>36</v>
      </c>
      <c r="H7" s="16" t="s">
        <v>37</v>
      </c>
      <c r="I7" s="16"/>
      <c r="J7" s="16" t="s">
        <v>38</v>
      </c>
      <c r="K7" s="16" t="s">
        <v>37</v>
      </c>
      <c r="L7" s="16"/>
      <c r="M7" s="16"/>
      <c r="N7" s="20" t="s">
        <v>42</v>
      </c>
      <c r="O7" s="16">
        <v>2</v>
      </c>
      <c r="P7" s="16">
        <v>315</v>
      </c>
      <c r="Q7" s="16">
        <v>315</v>
      </c>
      <c r="R7" s="16"/>
      <c r="S7" s="20" t="s">
        <v>82</v>
      </c>
      <c r="T7" s="16">
        <v>87</v>
      </c>
      <c r="U7" s="16">
        <v>20</v>
      </c>
      <c r="V7" s="16">
        <v>37</v>
      </c>
      <c r="W7" s="16">
        <v>160</v>
      </c>
      <c r="X7" s="16">
        <v>3500</v>
      </c>
      <c r="Y7" s="16">
        <v>120</v>
      </c>
      <c r="Z7" s="16">
        <v>480</v>
      </c>
      <c r="AA7" s="16" t="s">
        <v>44</v>
      </c>
      <c r="AB7" s="30" t="s">
        <v>83</v>
      </c>
    </row>
    <row r="8" spans="1:28" s="4" customFormat="1" ht="254" customHeight="1">
      <c r="A8" s="15">
        <v>3</v>
      </c>
      <c r="B8" s="15" t="s">
        <v>34</v>
      </c>
      <c r="C8" s="15">
        <v>2025</v>
      </c>
      <c r="D8" s="15">
        <v>2025</v>
      </c>
      <c r="E8" s="17"/>
      <c r="F8" s="15" t="s">
        <v>45</v>
      </c>
      <c r="G8" s="18" t="s">
        <v>46</v>
      </c>
      <c r="H8" s="15" t="s">
        <v>47</v>
      </c>
      <c r="I8" s="17"/>
      <c r="J8" s="18" t="s">
        <v>38</v>
      </c>
      <c r="K8" s="15" t="s">
        <v>38</v>
      </c>
      <c r="L8" s="17"/>
      <c r="M8" s="17"/>
      <c r="N8" s="21" t="s">
        <v>49</v>
      </c>
      <c r="O8" s="15">
        <v>4</v>
      </c>
      <c r="P8" s="15">
        <v>600</v>
      </c>
      <c r="Q8" s="23">
        <v>600</v>
      </c>
      <c r="R8" s="15"/>
      <c r="S8" s="24" t="s">
        <v>50</v>
      </c>
      <c r="T8" s="15">
        <v>14234</v>
      </c>
      <c r="U8" s="15">
        <v>57816</v>
      </c>
      <c r="V8" s="16">
        <v>50350</v>
      </c>
      <c r="W8" s="16">
        <v>134700</v>
      </c>
      <c r="X8" s="15"/>
      <c r="Y8" s="15">
        <v>14234</v>
      </c>
      <c r="Z8" s="15">
        <v>57816</v>
      </c>
      <c r="AA8" s="15" t="s">
        <v>51</v>
      </c>
      <c r="AB8" s="29" t="s">
        <v>84</v>
      </c>
    </row>
    <row r="9" spans="1:28" s="5" customFormat="1" ht="132" customHeight="1">
      <c r="A9" s="15">
        <v>4</v>
      </c>
      <c r="B9" s="15" t="s">
        <v>34</v>
      </c>
      <c r="C9" s="17">
        <v>2025</v>
      </c>
      <c r="D9" s="17">
        <v>2025</v>
      </c>
      <c r="E9" s="17"/>
      <c r="F9" s="17" t="s">
        <v>52</v>
      </c>
      <c r="G9" s="17" t="s">
        <v>53</v>
      </c>
      <c r="H9" s="15" t="s">
        <v>47</v>
      </c>
      <c r="I9" s="17"/>
      <c r="J9" s="18" t="s">
        <v>38</v>
      </c>
      <c r="K9" s="18" t="s">
        <v>38</v>
      </c>
      <c r="L9" s="15"/>
      <c r="M9" s="15"/>
      <c r="N9" s="17" t="s">
        <v>54</v>
      </c>
      <c r="O9" s="15">
        <v>1</v>
      </c>
      <c r="P9" s="15">
        <v>100</v>
      </c>
      <c r="Q9" s="15">
        <v>100</v>
      </c>
      <c r="R9" s="15"/>
      <c r="S9" s="17" t="s">
        <v>55</v>
      </c>
      <c r="T9" s="15">
        <v>20</v>
      </c>
      <c r="U9" s="15">
        <v>80</v>
      </c>
      <c r="V9" s="15">
        <v>30</v>
      </c>
      <c r="W9" s="15">
        <v>130</v>
      </c>
      <c r="X9" s="17"/>
      <c r="Y9" s="17"/>
      <c r="Z9" s="17"/>
      <c r="AA9" s="31" t="s">
        <v>56</v>
      </c>
      <c r="AB9" s="29" t="s">
        <v>85</v>
      </c>
    </row>
    <row r="10" spans="1:28" s="5" customFormat="1" ht="90" customHeight="1">
      <c r="A10" s="15">
        <v>5</v>
      </c>
      <c r="B10" s="15" t="s">
        <v>34</v>
      </c>
      <c r="C10" s="15">
        <v>2025</v>
      </c>
      <c r="D10" s="15">
        <v>2025</v>
      </c>
      <c r="E10" s="16"/>
      <c r="F10" s="18" t="s">
        <v>57</v>
      </c>
      <c r="G10" s="16" t="s">
        <v>58</v>
      </c>
      <c r="H10" s="15" t="s">
        <v>47</v>
      </c>
      <c r="I10" s="16"/>
      <c r="J10" s="18" t="s">
        <v>38</v>
      </c>
      <c r="K10" s="18" t="s">
        <v>38</v>
      </c>
      <c r="L10" s="16"/>
      <c r="M10" s="16"/>
      <c r="N10" s="22" t="s">
        <v>59</v>
      </c>
      <c r="O10" s="16">
        <v>1</v>
      </c>
      <c r="P10" s="16">
        <v>20</v>
      </c>
      <c r="Q10" s="16">
        <v>20</v>
      </c>
      <c r="R10" s="16"/>
      <c r="S10" s="17" t="s">
        <v>60</v>
      </c>
      <c r="T10" s="16">
        <v>100</v>
      </c>
      <c r="U10" s="16">
        <v>360</v>
      </c>
      <c r="V10" s="16">
        <v>300</v>
      </c>
      <c r="W10" s="16">
        <v>1200</v>
      </c>
      <c r="X10" s="16"/>
      <c r="Y10" s="16"/>
      <c r="Z10" s="16"/>
      <c r="AA10" s="16"/>
      <c r="AB10" s="32"/>
    </row>
    <row r="11" spans="1:28" s="6" customFormat="1" ht="68" customHeight="1">
      <c r="A11" s="15">
        <v>6</v>
      </c>
      <c r="B11" s="15" t="s">
        <v>34</v>
      </c>
      <c r="C11" s="15">
        <v>2025</v>
      </c>
      <c r="D11" s="15">
        <v>2025</v>
      </c>
      <c r="E11" s="15"/>
      <c r="F11" s="15" t="s">
        <v>61</v>
      </c>
      <c r="G11" s="16" t="s">
        <v>58</v>
      </c>
      <c r="H11" s="15" t="s">
        <v>62</v>
      </c>
      <c r="I11" s="15"/>
      <c r="J11" s="18" t="s">
        <v>38</v>
      </c>
      <c r="K11" s="15"/>
      <c r="L11" s="15"/>
      <c r="M11" s="15"/>
      <c r="N11" s="17" t="s">
        <v>86</v>
      </c>
      <c r="O11" s="15">
        <v>3</v>
      </c>
      <c r="P11" s="15">
        <v>45</v>
      </c>
      <c r="Q11" s="15">
        <v>45</v>
      </c>
      <c r="R11" s="15"/>
      <c r="S11" s="17" t="s">
        <v>64</v>
      </c>
      <c r="T11" s="15"/>
      <c r="U11" s="15"/>
      <c r="V11" s="15"/>
      <c r="W11" s="15"/>
      <c r="X11" s="15"/>
      <c r="Y11" s="15"/>
      <c r="Z11" s="15"/>
      <c r="AA11" s="33" t="s">
        <v>65</v>
      </c>
      <c r="AB11" s="32"/>
    </row>
    <row r="12" spans="1:28" s="6" customFormat="1" ht="55" customHeight="1">
      <c r="A12" s="15">
        <v>7</v>
      </c>
      <c r="B12" s="15" t="s">
        <v>34</v>
      </c>
      <c r="C12" s="15">
        <v>2025</v>
      </c>
      <c r="D12" s="15">
        <v>2025</v>
      </c>
      <c r="E12" s="15"/>
      <c r="F12" s="15" t="s">
        <v>66</v>
      </c>
      <c r="G12" s="15" t="s">
        <v>67</v>
      </c>
      <c r="H12" s="15" t="s">
        <v>62</v>
      </c>
      <c r="I12" s="15"/>
      <c r="J12" s="18" t="s">
        <v>38</v>
      </c>
      <c r="K12" s="15"/>
      <c r="L12" s="15"/>
      <c r="M12" s="15"/>
      <c r="N12" s="17" t="s">
        <v>68</v>
      </c>
      <c r="O12" s="15">
        <v>1</v>
      </c>
      <c r="P12" s="15">
        <v>100</v>
      </c>
      <c r="Q12" s="15">
        <v>100</v>
      </c>
      <c r="R12" s="15"/>
      <c r="S12" s="17" t="s">
        <v>69</v>
      </c>
      <c r="T12" s="15"/>
      <c r="U12" s="15"/>
      <c r="V12" s="15"/>
      <c r="W12" s="15"/>
      <c r="X12" s="15"/>
      <c r="Y12" s="15"/>
      <c r="Z12" s="15"/>
      <c r="AA12" s="33" t="s">
        <v>70</v>
      </c>
      <c r="AB12" s="32"/>
    </row>
    <row r="13" spans="1:28" s="6" customFormat="1" ht="55" customHeight="1">
      <c r="A13" s="15">
        <v>8</v>
      </c>
      <c r="B13" s="15" t="s">
        <v>34</v>
      </c>
      <c r="C13" s="15">
        <v>2025</v>
      </c>
      <c r="D13" s="15">
        <v>2025</v>
      </c>
      <c r="E13" s="15"/>
      <c r="F13" s="15" t="s">
        <v>87</v>
      </c>
      <c r="G13" s="15" t="s">
        <v>67</v>
      </c>
      <c r="H13" s="15" t="s">
        <v>62</v>
      </c>
      <c r="I13" s="15"/>
      <c r="J13" s="18" t="s">
        <v>38</v>
      </c>
      <c r="K13" s="15"/>
      <c r="L13" s="15"/>
      <c r="M13" s="15"/>
      <c r="N13" s="17" t="s">
        <v>88</v>
      </c>
      <c r="O13" s="15">
        <v>1</v>
      </c>
      <c r="P13" s="15">
        <v>45</v>
      </c>
      <c r="Q13" s="15">
        <v>45</v>
      </c>
      <c r="R13" s="15"/>
      <c r="S13" s="17" t="s">
        <v>89</v>
      </c>
      <c r="T13" s="15"/>
      <c r="U13" s="15"/>
      <c r="V13" s="15"/>
      <c r="W13" s="15"/>
      <c r="X13" s="15"/>
      <c r="Y13" s="15"/>
      <c r="Z13" s="15"/>
      <c r="AA13" s="33" t="s">
        <v>70</v>
      </c>
      <c r="AB13" s="29" t="s">
        <v>90</v>
      </c>
    </row>
    <row r="14" spans="1:28" s="6" customFormat="1" ht="50" customHeight="1">
      <c r="A14" s="15">
        <v>9</v>
      </c>
      <c r="B14" s="15" t="s">
        <v>34</v>
      </c>
      <c r="C14" s="15">
        <v>2025</v>
      </c>
      <c r="D14" s="15">
        <v>2025</v>
      </c>
      <c r="E14" s="15"/>
      <c r="F14" s="15" t="s">
        <v>71</v>
      </c>
      <c r="G14" s="15" t="s">
        <v>72</v>
      </c>
      <c r="H14" s="15" t="s">
        <v>73</v>
      </c>
      <c r="I14" s="15"/>
      <c r="J14" s="18" t="s">
        <v>38</v>
      </c>
      <c r="K14" s="15"/>
      <c r="L14" s="15"/>
      <c r="M14" s="15"/>
      <c r="N14" s="17" t="s">
        <v>74</v>
      </c>
      <c r="O14" s="15">
        <v>1</v>
      </c>
      <c r="P14" s="15">
        <v>5.28</v>
      </c>
      <c r="Q14" s="15">
        <v>5.28</v>
      </c>
      <c r="R14" s="15"/>
      <c r="S14" s="17" t="s">
        <v>75</v>
      </c>
      <c r="T14" s="15"/>
      <c r="U14" s="15"/>
      <c r="V14" s="15"/>
      <c r="W14" s="15"/>
      <c r="X14" s="15"/>
      <c r="Y14" s="15"/>
      <c r="Z14" s="15"/>
      <c r="AA14" s="33" t="s">
        <v>70</v>
      </c>
      <c r="AB14" s="32"/>
    </row>
    <row r="15" spans="1:28" s="6" customFormat="1" ht="13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4"/>
    </row>
    <row r="16" spans="1:28" s="6" customFormat="1" ht="13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4"/>
    </row>
    <row r="17" spans="1:28" s="6" customFormat="1" ht="13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4"/>
    </row>
    <row r="18" spans="1:28" s="6" customFormat="1" ht="13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4"/>
    </row>
    <row r="19" spans="1:28" s="6" customFormat="1" ht="13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4"/>
    </row>
    <row r="20" spans="1:28" s="6" customFormat="1" ht="13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4"/>
    </row>
    <row r="21" spans="1:28" s="6" customFormat="1" ht="13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4"/>
    </row>
    <row r="22" spans="1:28" s="6" customFormat="1" ht="13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4"/>
    </row>
    <row r="23" spans="1:28" s="6" customFormat="1" ht="13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4"/>
    </row>
    <row r="24" spans="1:28" s="6" customFormat="1" ht="13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4"/>
    </row>
    <row r="25" spans="28:28" s="2" customFormat="1" ht="13.5">
      <c r="AB25" s="35"/>
    </row>
    <row r="26" spans="28:28" s="2" customFormat="1" ht="13.5">
      <c r="AB26" s="35"/>
    </row>
  </sheetData>
  <autoFilter ref="A4:AA14"/>
  <mergeCells count="10">
    <mergeCell ref="A1:B1"/>
    <mergeCell ref="A2:AA2"/>
    <mergeCell ref="B3:K3"/>
    <mergeCell ref="L3:M3"/>
    <mergeCell ref="N3:O3"/>
    <mergeCell ref="P3:R3"/>
    <mergeCell ref="S3:Z3"/>
    <mergeCell ref="A3:A4"/>
    <mergeCell ref="AA3:AA4"/>
    <mergeCell ref="AB3:AB4"/>
  </mergeCells>
  <printOptions gridLines="1"/>
  <pageMargins left="0.751388888888889" right="0.751388888888889" top="0.786805555555556" bottom="0.786805555555556" header="0.5" footer="0.5"/>
  <pageSetup fitToHeight="0" orientation="landscape" paperSize="8" scale="46"/>
  <colBreaks count="1" manualBreakCount="1">
    <brk id="27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 topLeftCell="A1">
      <selection pane="topLeft" activeCell="M36" sqref="M36"/>
    </sheetView>
  </sheetViews>
  <sheetFormatPr defaultColWidth="9.005" defaultRowHeight="14.25"/>
  <sheetData>
    <row r="1" spans="1:11" ht="14.25"/>
    <row r="2" spans="1:11" ht="14.25"/>
    <row r="3" spans="1:11" ht="14.25"/>
    <row r="4" spans="1:11" ht="14.25"/>
    <row r="5" spans="1:11" ht="14.25"/>
    <row r="6" spans="1:11" ht="14.25"/>
    <row r="7" spans="1:11" ht="14.25"/>
    <row r="8" spans="1:11" ht="14.25"/>
    <row r="9" spans="1:11" ht="14.25"/>
    <row r="10" spans="1:11" ht="14.25"/>
    <row r="11" spans="1:11" ht="14.25"/>
    <row r="12" spans="1:11" ht="14.25"/>
    <row r="13" spans="1:11" ht="14.25"/>
    <row r="14" spans="1:11" ht="14.25"/>
    <row r="15" spans="1:11" ht="14.25"/>
    <row r="16" spans="1:11" ht="14.25"/>
    <row r="17" spans="1:11" ht="14.25"/>
    <row r="18" spans="1:11" ht="14.25"/>
    <row r="19" spans="1:11" ht="14.25"/>
    <row r="20" spans="1:11" ht="14.25"/>
    <row r="21" spans="1:11" ht="14.25"/>
    <row r="22" spans="1:11" ht="14.25"/>
    <row r="23" spans="1:11" ht="14.25"/>
    <row r="24" spans="1:11" ht="14.25"/>
    <row r="25" spans="1:11" ht="14.25"/>
    <row r="26" spans="1:11" ht="14.25"/>
    <row r="27" spans="1:11" ht="14.25"/>
    <row r="28" spans="1:11" ht="14.25"/>
    <row r="29" spans="1:11" ht="14.25"/>
    <row r="30" spans="1:11" ht="14.25"/>
    <row r="31" spans="1:11" ht="14.25">
      <c r="I31">
        <v>2021</v>
      </c>
      <c r="J31">
        <v>6</v>
      </c>
      <c r="K31">
        <v>1590.40</v>
      </c>
    </row>
    <row r="32" spans="1:11" ht="14.25">
      <c r="I32">
        <v>2022</v>
      </c>
      <c r="J32">
        <v>6</v>
      </c>
      <c r="K32">
        <v>1530</v>
      </c>
    </row>
    <row r="33" spans="1:11" ht="14.25">
      <c r="I33">
        <v>2023</v>
      </c>
      <c r="J33">
        <v>5</v>
      </c>
      <c r="K33">
        <v>1470</v>
      </c>
    </row>
    <row r="34" spans="1:11" ht="14.25">
      <c r="I34">
        <v>2024</v>
      </c>
      <c r="J34">
        <v>5</v>
      </c>
      <c r="K34">
        <v>1500</v>
      </c>
    </row>
    <row r="35" spans="1:11" ht="14.25">
      <c r="J35">
        <f>SUM(J31:J34)</f>
        <v>22</v>
      </c>
      <c r="K35">
        <f>SUM(K31:K34)</f>
        <v>6090.3999999999996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iPad</dc:creator>
  <cp:keywords/>
  <dc:description/>
  <cp:lastModifiedBy>半城繁华</cp:lastModifiedBy>
  <dcterms:created xsi:type="dcterms:W3CDTF">2015-06-08T02:19:00Z</dcterms:created>
  <dcterms:modified xsi:type="dcterms:W3CDTF">2025-05-19T01:06:28Z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D60E7A1EF1EF47ECAE70B8CBC1E6BAE9_13</vt:lpwstr>
  </property>
  <property fmtid="{D5CDD505-2E9C-101B-9397-08002B2CF9AE}" pid="3" name="KSOProductBuildVer">
    <vt:lpwstr>2052-12.1.0.21171</vt:lpwstr>
  </property>
</Properties>
</file>