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21" r:id="rId1"/>
    <sheet name="目录" sheetId="22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<sst xmlns="http://schemas.openxmlformats.org/spreadsheetml/2006/main" count="338" uniqueCount="231">
  <si>
    <t>单位代码：</t>
  </si>
  <si>
    <t>单位名称：</t>
  </si>
  <si>
    <t>合水县农业农村局</t>
  </si>
  <si>
    <t>部门预算公开表</t>
  </si>
  <si>
    <t xml:space="preserve">     </t>
  </si>
  <si>
    <t>编制日期：</t>
  </si>
  <si>
    <t>部门领导：</t>
  </si>
  <si>
    <t>高建军</t>
  </si>
  <si>
    <t>财务负责人：</t>
  </si>
  <si>
    <t>徐小鹏</t>
  </si>
  <si>
    <t>制表人：</t>
  </si>
  <si>
    <t>何登全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</si>
  <si>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</si>
  <si>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</si>
  <si>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</si>
  <si>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</si>
  <si>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</si>
  <si>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</si>
  <si>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</si>
  <si>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</si>
  <si>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</si>
  <si>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</si>
  <si>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</si>
  <si>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</si>
  <si>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</si>
  <si>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</si>
  <si>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</si>
  <si>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</si>
  <si>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</si>
  <si>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</si>
  <si>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</si>
  <si>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</si>
  <si>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</si>
  <si>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</si>
  <si>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</si>
  <si>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</si>
  <si>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</si>
  <si>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</si>
  <si>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</si>
  <si>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</si>
  <si>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</si>
  <si>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</si>
  <si>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</si>
  <si>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</si>
  <si>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</si>
  <si>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</si>
  <si>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</si>
  <si>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</si>
  <si>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</si>
  <si>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</si>
  <si>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</si>
  <si>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</si>
  <si>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</si>
  <si>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</si>
  <si>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</si>
  <si>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</si>
  <si>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</si>
  <si>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</si>
  <si>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</si>
  <si>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</si>
  <si>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</si>
  <si>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</si>
  <si>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</si>
  <si>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</si>
  <si>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</si>
  <si>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</si>
  <si>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</si>
  <si>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</si>
  <si>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</si>
  <si>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</si>
  <si>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</si>
  <si>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</si>
  <si>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</si>
  <si>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</si>
  <si>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</si>
  <si>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</si>
  <si>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</si>
  <si>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</si>
  <si>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</si>
  <si>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</si>
  <si>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</si>
  <si>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</si>
  <si>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</si>
  <si>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</si>
  <si>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</si>
  <si>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</si>
  <si>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</si>
  <si>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</si>
  <si>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</si>
  <si>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t>**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</si>
  <si>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</si>
  <si>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</si>
  <si>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</si>
  <si>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</si>
  <si>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</si>
  <si>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</si>
  <si>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</si>
  <si>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</si>
  <si>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</si>
  <si>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</si>
  <si>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</si>
  <si>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</si>
  <si>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</si>
  <si>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t>项目支出</t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</si>
  <si>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</si>
  <si>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</si>
  <si>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</si>
  <si>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</si>
  <si>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</si>
  <si>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</si>
  <si>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</si>
  <si>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</si>
  <si>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</si>
  <si>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</si>
  <si>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</si>
  <si>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一、一般公共服务</t>
  </si>
  <si>
    <t xml:space="preserve">     行政运行</t>
  </si>
  <si>
    <t>二、住房保障支出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</si>
  <si>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</si>
  <si>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</si>
  <si>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t>三、卫生健康支出</t>
  </si>
  <si>
    <t xml:space="preserve">        事业单位医疗</t>
  </si>
  <si>
    <t>四、社会保障和就业支出</t>
  </si>
  <si>
    <t>机关事业单位基本养老保险缴费支出</t>
  </si>
  <si>
    <t>其他社会保险和就业支出</t>
  </si>
  <si>
    <t>支出合计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</si>
  <si>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</si>
  <si>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</si>
  <si>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</si>
  <si>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</si>
  <si>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</si>
  <si>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</si>
  <si>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</si>
  <si>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</si>
  <si>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</si>
  <si>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</si>
  <si>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</si>
  <si>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</si>
  <si>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</si>
  <si>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</si>
  <si>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</si>
  <si>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</si>
  <si>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</si>
  <si>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</si>
  <si>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</si>
  <si>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</si>
  <si>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</si>
  <si>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</si>
  <si>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</si>
  <si>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</si>
  <si>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</si>
  <si>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</si>
  <si>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</si>
  <si>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</si>
  <si>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</si>
  <si>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</si>
  <si>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</si>
  <si>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</si>
  <si>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</si>
  <si>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</si>
  <si>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</si>
  <si>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</si>
  <si>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</si>
  <si>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</si>
  <si>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</si>
  <si>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</si>
  <si>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</si>
  <si>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</si>
  <si>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</si>
  <si>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</si>
  <si>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</si>
  <si>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</si>
  <si>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</si>
  <si>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</si>
  <si>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项 目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</si>
  <si>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</si>
  <si>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t>住房公积金</t>
  </si>
  <si>
    <t>事业单位医疗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</si>
  <si>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</si>
  <si>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</si>
  <si>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</si>
  <si>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</si>
  <si>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基本工资</t>
  </si>
  <si>
    <t>办公费</t>
  </si>
  <si>
    <t>公务用车维护费</t>
  </si>
  <si>
    <t>公务接待费</t>
  </si>
  <si>
    <t>工会经费</t>
  </si>
  <si>
    <t>支出总计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</si>
  <si>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</si>
  <si>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</si>
  <si>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</si>
  <si>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</si>
  <si>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</si>
  <si>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</si>
  <si>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</si>
  <si>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</si>
  <si>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</si>
  <si>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</si>
  <si>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</si>
  <si>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</si>
  <si>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</si>
  <si>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</si>
  <si>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……</t>
  </si>
  <si>
    <t>备注：本年度接待50人次。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</si>
  <si>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</si>
  <si>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</si>
  <si>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</si>
  <si>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</si>
  <si>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</si>
  <si>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</si>
  <si>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</si>
  <si>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</si>
  <si>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</si>
  <si>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</si>
  <si>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</si>
  <si>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</si>
  <si>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</si>
  <si>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</si>
  <si>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</si>
  <si>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</si>
  <si>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</si>
  <si>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</si>
  <si>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</si>
  <si>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</si>
  <si>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</si>
  <si>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t>备注：本单位无此项预算。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</si>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</sst>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2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8" fillId="3" borderId="2" xfId="0" applyFont="1" applyFill="1" applyBorder="1" applyAlignment="1"/>
    <xf numFmtId="0" fontId="8" fillId="0" borderId="2" xfId="0" applyFont="1" applyFill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177" fontId="17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15" sqref="O15"/>
    </sheetView>
  </sheetViews>
  <sheetFormatPr defaultColWidth="10" defaultRowHeight="13.5"/>
  <cols>
    <col min="1" max="1" width="2.5" style="54" customWidth="1"/>
    <col min="2" max="2" width="14.1333333333333" style="54" customWidth="1"/>
    <col min="3" max="4" width="9.75" style="54" customWidth="1"/>
    <col min="5" max="5" width="14.8833333333333" style="54" customWidth="1"/>
    <col min="6" max="6" width="11.3833333333333" style="54" customWidth="1"/>
    <col min="7" max="7" width="11.5" style="54" customWidth="1"/>
    <col min="8" max="8" width="9.75" style="54" customWidth="1"/>
    <col min="9" max="9" width="17.75" style="54" customWidth="1"/>
    <col min="10" max="11" width="9.75" style="54" customWidth="1"/>
    <col min="12" max="16384" width="10" style="54"/>
  </cols>
  <sheetData>
    <row r="1" s="54" customFormat="1" ht="16.35" customHeight="1" spans="1:1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="54" customFormat="1" ht="16.35" customHeight="1" spans="1:1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4" customFormat="1" ht="26.1" customHeight="1" spans="1:11">
      <c r="A3" s="63"/>
      <c r="B3" s="64" t="s">
        <v>0</v>
      </c>
      <c r="C3" s="65">
        <v>201001</v>
      </c>
      <c r="D3" s="65"/>
      <c r="E3" s="64"/>
      <c r="F3" s="63"/>
      <c r="G3" s="63"/>
      <c r="H3" s="63"/>
      <c r="I3" s="63"/>
      <c r="J3" s="63"/>
      <c r="K3" s="63"/>
    </row>
    <row r="4" s="54" customFormat="1" ht="26.1" customHeight="1" spans="1:11">
      <c r="A4" s="63"/>
      <c r="B4" s="64" t="s">
        <v>1</v>
      </c>
      <c r="C4" s="64" t="s">
        <v>2</v>
      </c>
      <c r="D4" s="64"/>
      <c r="E4" s="64"/>
      <c r="F4" s="63"/>
      <c r="G4" s="63"/>
      <c r="H4" s="63"/>
      <c r="I4" s="63"/>
      <c r="J4" s="63"/>
      <c r="K4" s="63"/>
    </row>
    <row r="5" s="54" customFormat="1" ht="16.35" customHeight="1" spans="1:1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="54" customFormat="1" ht="89.85" customHeight="1" spans="1:11">
      <c r="A6" s="55"/>
      <c r="B6" s="66" t="s">
        <v>3</v>
      </c>
      <c r="C6" s="66"/>
      <c r="D6" s="66"/>
      <c r="E6" s="66"/>
      <c r="F6" s="66"/>
      <c r="G6" s="66"/>
      <c r="H6" s="66"/>
      <c r="I6" s="66"/>
      <c r="J6" s="66"/>
      <c r="K6" s="66"/>
    </row>
    <row r="7" s="54" customFormat="1" ht="26.1" customHeight="1" spans="1:1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="54" customFormat="1" ht="26.1" customHeight="1" spans="1:1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="54" customFormat="1" ht="26.1" customHeight="1" spans="1:1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="54" customFormat="1" ht="26.1" customHeight="1" spans="1:11">
      <c r="A10" s="63"/>
      <c r="B10" s="64" t="s">
        <v>4</v>
      </c>
      <c r="C10" s="64"/>
      <c r="D10" s="64"/>
      <c r="E10" s="64"/>
      <c r="F10" s="67" t="s">
        <v>5</v>
      </c>
      <c r="G10" s="68">
        <v>45344</v>
      </c>
      <c r="H10" s="64"/>
      <c r="I10" s="64"/>
      <c r="J10" s="64"/>
      <c r="K10" s="63"/>
    </row>
    <row r="11" s="54" customFormat="1" ht="26.1" customHeight="1" spans="1:1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3"/>
    </row>
    <row r="12" s="54" customFormat="1" ht="26.1" customHeight="1" spans="1:11">
      <c r="A12" s="63"/>
      <c r="B12" s="67" t="s">
        <v>6</v>
      </c>
      <c r="C12" s="69" t="s">
        <v>7</v>
      </c>
      <c r="D12" s="64"/>
      <c r="E12" s="67" t="s">
        <v>8</v>
      </c>
      <c r="F12" s="64" t="s">
        <v>9</v>
      </c>
      <c r="G12" s="64"/>
      <c r="H12" s="67" t="s">
        <v>10</v>
      </c>
      <c r="I12" s="64" t="s">
        <v>11</v>
      </c>
      <c r="J12" s="64"/>
      <c r="K12" s="63"/>
    </row>
    <row r="13" s="54" customFormat="1" ht="16.35" customHeight="1" spans="1:11">
      <c r="A13" s="55"/>
      <c r="B13" s="55"/>
      <c r="C13" s="55" t="s">
        <v>12</v>
      </c>
      <c r="D13" s="55"/>
      <c r="E13" s="55"/>
      <c r="F13" s="55"/>
      <c r="G13" s="55"/>
      <c r="H13" s="55"/>
      <c r="I13" s="55"/>
      <c r="J13" s="55"/>
      <c r="K13" s="55"/>
    </row>
    <row r="14" s="54" customFormat="1" ht="16.35" customHeight="1" spans="1:1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="54" customFormat="1" ht="16.35" customHeight="1" spans="1:1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22" sqref="C22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193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36</v>
      </c>
    </row>
    <row r="3" ht="15" customHeight="1" spans="1:8">
      <c r="A3" s="11" t="s">
        <v>169</v>
      </c>
      <c r="B3" s="6" t="s">
        <v>194</v>
      </c>
      <c r="C3" s="6"/>
      <c r="D3" s="6"/>
      <c r="E3" s="6"/>
      <c r="F3" s="6"/>
      <c r="G3" s="6" t="s">
        <v>195</v>
      </c>
      <c r="H3" s="6" t="s">
        <v>196</v>
      </c>
    </row>
    <row r="4" ht="15" customHeight="1" spans="1:8">
      <c r="A4" s="11"/>
      <c r="B4" s="6" t="s">
        <v>130</v>
      </c>
      <c r="C4" s="6" t="s">
        <v>197</v>
      </c>
      <c r="D4" s="6" t="s">
        <v>198</v>
      </c>
      <c r="E4" s="6" t="s">
        <v>199</v>
      </c>
      <c r="F4" s="6"/>
      <c r="G4" s="6"/>
      <c r="H4" s="6"/>
    </row>
    <row r="5" spans="1:8">
      <c r="A5" s="11"/>
      <c r="B5" s="6"/>
      <c r="C5" s="6"/>
      <c r="D5" s="6"/>
      <c r="E5" s="6" t="s">
        <v>200</v>
      </c>
      <c r="F5" s="6" t="s">
        <v>201</v>
      </c>
      <c r="G5" s="6"/>
      <c r="H5" s="6"/>
    </row>
    <row r="6" spans="1:8">
      <c r="A6" s="6" t="s">
        <v>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114</v>
      </c>
      <c r="B7" s="19">
        <f>D7+F7</f>
        <v>5.4</v>
      </c>
      <c r="C7" s="19"/>
      <c r="D7" s="19">
        <v>5.2</v>
      </c>
      <c r="E7" s="19"/>
      <c r="F7" s="19">
        <v>0.2</v>
      </c>
      <c r="G7" s="20"/>
      <c r="H7" s="20"/>
    </row>
    <row r="8" spans="1:8">
      <c r="A8" s="21" t="s">
        <v>202</v>
      </c>
      <c r="B8" s="20"/>
      <c r="C8" s="20"/>
      <c r="D8" s="20"/>
      <c r="E8" s="20"/>
      <c r="F8" s="20"/>
      <c r="G8" s="20"/>
      <c r="H8" s="20"/>
    </row>
    <row r="9" spans="1:8">
      <c r="A9" s="21"/>
      <c r="B9" s="20"/>
      <c r="C9" s="20"/>
      <c r="D9" s="20"/>
      <c r="E9" s="20"/>
      <c r="F9" s="20"/>
      <c r="G9" s="20"/>
      <c r="H9" s="20"/>
    </row>
    <row r="10" spans="1:8">
      <c r="A10" s="21"/>
      <c r="B10" s="20"/>
      <c r="C10" s="20"/>
      <c r="D10" s="20"/>
      <c r="E10" s="20"/>
      <c r="F10" s="20"/>
      <c r="G10" s="20"/>
      <c r="H10" s="20"/>
    </row>
    <row r="11" spans="1:8">
      <c r="A11" s="21"/>
      <c r="B11" s="20"/>
      <c r="C11" s="20"/>
      <c r="D11" s="20"/>
      <c r="E11" s="20"/>
      <c r="F11" s="20"/>
      <c r="G11" s="20"/>
      <c r="H11" s="20"/>
    </row>
    <row r="12" spans="1:8">
      <c r="A12" s="21"/>
      <c r="B12" s="20"/>
      <c r="C12" s="20"/>
      <c r="D12" s="20"/>
      <c r="E12" s="20"/>
      <c r="F12" s="20"/>
      <c r="G12" s="20"/>
      <c r="H12" s="20"/>
    </row>
    <row r="13" spans="1:8">
      <c r="A13" s="21"/>
      <c r="B13" s="20"/>
      <c r="C13" s="20"/>
      <c r="D13" s="20"/>
      <c r="E13" s="20"/>
      <c r="F13" s="20"/>
      <c r="G13" s="20"/>
      <c r="H13" s="20"/>
    </row>
    <row r="14" spans="1:8">
      <c r="A14" s="21"/>
      <c r="B14" s="20"/>
      <c r="C14" s="20"/>
      <c r="D14" s="20"/>
      <c r="E14" s="20"/>
      <c r="F14" s="20"/>
      <c r="G14" s="20"/>
      <c r="H14" s="20"/>
    </row>
    <row r="15" spans="1:8">
      <c r="A15" s="21"/>
      <c r="B15" s="20"/>
      <c r="C15" s="20"/>
      <c r="D15" s="20"/>
      <c r="E15" s="20"/>
      <c r="F15" s="20"/>
      <c r="G15" s="20"/>
      <c r="H15" s="20"/>
    </row>
    <row r="16" spans="1:8">
      <c r="A16" s="21"/>
      <c r="B16" s="20"/>
      <c r="C16" s="20"/>
      <c r="D16" s="20"/>
      <c r="E16" s="20"/>
      <c r="F16" s="20"/>
      <c r="G16" s="20"/>
      <c r="H16" s="20"/>
    </row>
    <row r="17" spans="1:1">
      <c r="A17" s="22" t="s">
        <v>203</v>
      </c>
    </row>
    <row r="18" spans="1:1">
      <c r="A18" s="23" t="s">
        <v>167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9" sqref="H9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204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spans="1:5">
      <c r="A3" s="11" t="s">
        <v>205</v>
      </c>
      <c r="B3" s="11" t="s">
        <v>39</v>
      </c>
      <c r="C3" s="11" t="s">
        <v>130</v>
      </c>
      <c r="D3" s="11" t="s">
        <v>110</v>
      </c>
      <c r="E3" s="11" t="s">
        <v>111</v>
      </c>
    </row>
    <row r="4" spans="1:5">
      <c r="A4" s="11" t="s">
        <v>113</v>
      </c>
      <c r="B4" s="11" t="s">
        <v>113</v>
      </c>
      <c r="C4" s="11">
        <v>1</v>
      </c>
      <c r="D4" s="11">
        <v>2</v>
      </c>
      <c r="E4" s="11">
        <v>3</v>
      </c>
    </row>
    <row r="5" spans="1:5">
      <c r="A5" s="12"/>
      <c r="B5" s="13" t="s">
        <v>170</v>
      </c>
      <c r="C5" s="12">
        <v>34.2</v>
      </c>
      <c r="D5" s="12"/>
      <c r="E5" s="14">
        <v>29</v>
      </c>
    </row>
    <row r="6" spans="1:5">
      <c r="A6" s="15">
        <v>1</v>
      </c>
      <c r="B6" s="9" t="s">
        <v>206</v>
      </c>
      <c r="C6" s="15"/>
      <c r="D6" s="15"/>
      <c r="E6" s="16"/>
    </row>
    <row r="7" spans="1:5">
      <c r="A7" s="15">
        <v>2</v>
      </c>
      <c r="B7" s="9" t="s">
        <v>207</v>
      </c>
      <c r="C7" s="15"/>
      <c r="D7" s="15"/>
      <c r="E7" s="16"/>
    </row>
    <row r="8" spans="1:5">
      <c r="A8" s="15">
        <v>3</v>
      </c>
      <c r="B8" s="9" t="s">
        <v>208</v>
      </c>
      <c r="C8" s="15"/>
      <c r="D8" s="15"/>
      <c r="E8" s="16"/>
    </row>
    <row r="9" spans="1:5">
      <c r="A9" s="15">
        <v>4</v>
      </c>
      <c r="B9" s="9" t="s">
        <v>209</v>
      </c>
      <c r="C9" s="15"/>
      <c r="D9" s="15"/>
      <c r="E9" s="16"/>
    </row>
    <row r="10" spans="1:5">
      <c r="A10" s="15">
        <v>5</v>
      </c>
      <c r="B10" s="9" t="s">
        <v>210</v>
      </c>
      <c r="C10" s="15"/>
      <c r="D10" s="15"/>
      <c r="E10" s="16"/>
    </row>
    <row r="11" spans="1:5">
      <c r="A11" s="15">
        <v>6</v>
      </c>
      <c r="B11" s="9" t="s">
        <v>211</v>
      </c>
      <c r="C11" s="15"/>
      <c r="D11" s="15"/>
      <c r="E11" s="16"/>
    </row>
    <row r="12" spans="1:5">
      <c r="A12" s="15">
        <v>7</v>
      </c>
      <c r="B12" s="9" t="s">
        <v>212</v>
      </c>
      <c r="C12" s="15"/>
      <c r="D12" s="15"/>
      <c r="E12" s="16"/>
    </row>
    <row r="13" spans="1:5">
      <c r="A13" s="15">
        <v>8</v>
      </c>
      <c r="B13" s="9" t="s">
        <v>213</v>
      </c>
      <c r="C13" s="15"/>
      <c r="D13" s="15"/>
      <c r="E13" s="16"/>
    </row>
    <row r="14" spans="1:5">
      <c r="A14" s="15">
        <v>9</v>
      </c>
      <c r="B14" s="9" t="s">
        <v>214</v>
      </c>
      <c r="C14" s="15">
        <v>5</v>
      </c>
      <c r="D14" s="15">
        <v>5</v>
      </c>
      <c r="E14" s="16"/>
    </row>
    <row r="15" spans="1:5">
      <c r="A15" s="15">
        <v>10</v>
      </c>
      <c r="B15" s="9" t="s">
        <v>215</v>
      </c>
      <c r="C15" s="15"/>
      <c r="D15" s="15"/>
      <c r="E15" s="16"/>
    </row>
    <row r="16" spans="1:5">
      <c r="A16" s="15">
        <v>11</v>
      </c>
      <c r="B16" s="9" t="s">
        <v>216</v>
      </c>
      <c r="C16" s="15"/>
      <c r="D16" s="15"/>
      <c r="E16" s="16"/>
    </row>
    <row r="17" spans="1:5">
      <c r="A17" s="15">
        <v>12</v>
      </c>
      <c r="B17" s="9" t="s">
        <v>217</v>
      </c>
      <c r="C17" s="15"/>
      <c r="D17" s="15"/>
      <c r="E17" s="16"/>
    </row>
    <row r="18" spans="1:5">
      <c r="A18" s="15">
        <v>13</v>
      </c>
      <c r="B18" s="9" t="s">
        <v>218</v>
      </c>
      <c r="C18" s="15">
        <v>0.2</v>
      </c>
      <c r="D18" s="15">
        <v>0.2</v>
      </c>
      <c r="E18" s="16"/>
    </row>
    <row r="19" spans="1:5">
      <c r="A19" s="15">
        <v>14</v>
      </c>
      <c r="B19" s="9" t="s">
        <v>219</v>
      </c>
      <c r="C19" s="15"/>
      <c r="D19" s="15"/>
      <c r="E19" s="16"/>
    </row>
    <row r="20" spans="1:5">
      <c r="A20" s="15">
        <v>15</v>
      </c>
      <c r="B20" s="9" t="s">
        <v>220</v>
      </c>
      <c r="C20" s="8"/>
      <c r="D20" s="8"/>
      <c r="E20" s="17"/>
    </row>
    <row r="21" spans="1:1">
      <c r="A21" s="10" t="s">
        <v>87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221</v>
      </c>
      <c r="B1" s="1"/>
    </row>
    <row r="2" spans="1:2">
      <c r="A2" s="2"/>
      <c r="B2" s="3" t="s">
        <v>36</v>
      </c>
    </row>
    <row r="3" ht="15" customHeight="1" spans="1:2">
      <c r="A3" s="4" t="s">
        <v>222</v>
      </c>
      <c r="B3" s="5" t="s">
        <v>223</v>
      </c>
    </row>
    <row r="4" spans="1:2">
      <c r="A4" s="4"/>
      <c r="B4" s="5"/>
    </row>
    <row r="5" spans="1:2">
      <c r="A5" s="6" t="s">
        <v>113</v>
      </c>
      <c r="B5" s="5">
        <v>1</v>
      </c>
    </row>
    <row r="6" spans="1:2">
      <c r="A6" s="7" t="s">
        <v>114</v>
      </c>
      <c r="B6" s="8"/>
    </row>
    <row r="7" spans="1:2">
      <c r="A7" s="9" t="s">
        <v>224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225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4" sqref="D2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spans="1:5">
      <c r="A3" s="11" t="s">
        <v>169</v>
      </c>
      <c r="B3" s="11" t="s">
        <v>130</v>
      </c>
      <c r="C3" s="11" t="s">
        <v>227</v>
      </c>
      <c r="D3" s="11" t="s">
        <v>228</v>
      </c>
      <c r="E3" s="11" t="s">
        <v>229</v>
      </c>
    </row>
    <row r="4" spans="1:5">
      <c r="A4" s="11" t="s">
        <v>113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114</v>
      </c>
      <c r="B5" s="8"/>
      <c r="C5" s="8"/>
      <c r="D5" s="8"/>
      <c r="E5" s="8"/>
    </row>
    <row r="6" spans="1:5">
      <c r="A6" s="9" t="s">
        <v>224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225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I24" sqref="I24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230</v>
      </c>
      <c r="B1" s="1"/>
    </row>
    <row r="2" spans="1:2">
      <c r="A2" s="2"/>
      <c r="B2" s="3" t="s">
        <v>36</v>
      </c>
    </row>
    <row r="3" ht="15" customHeight="1" spans="1:2">
      <c r="A3" s="4" t="s">
        <v>222</v>
      </c>
      <c r="B3" s="5" t="s">
        <v>223</v>
      </c>
    </row>
    <row r="4" spans="1:2">
      <c r="A4" s="4"/>
      <c r="B4" s="5"/>
    </row>
    <row r="5" spans="1:2">
      <c r="A5" s="6" t="s">
        <v>113</v>
      </c>
      <c r="B5" s="5">
        <v>1</v>
      </c>
    </row>
    <row r="6" spans="1:2">
      <c r="A6" s="7" t="s">
        <v>114</v>
      </c>
      <c r="B6" s="8"/>
    </row>
    <row r="7" spans="1:2">
      <c r="A7" s="9" t="s">
        <v>224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225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6" sqref="$A1:$XFD1048576"/>
    </sheetView>
  </sheetViews>
  <sheetFormatPr defaultColWidth="9" defaultRowHeight="13.5" outlineLevelCol="2"/>
  <cols>
    <col min="1" max="1" width="5" style="54" customWidth="1"/>
    <col min="2" max="2" width="56.3833333333333" style="54" customWidth="1"/>
    <col min="3" max="3" width="40.1333333333333" style="54" customWidth="1"/>
    <col min="4" max="4" width="9" style="54" customWidth="1"/>
    <col min="5" max="16384" width="9" style="54"/>
  </cols>
  <sheetData>
    <row r="1" s="54" customFormat="1" ht="40.5" customHeight="1" spans="1:2">
      <c r="A1" s="55"/>
      <c r="B1" s="55"/>
    </row>
    <row r="2" s="54" customFormat="1" ht="32.65" customHeight="1" spans="1:3">
      <c r="A2" s="55"/>
      <c r="B2" s="56" t="s">
        <v>13</v>
      </c>
      <c r="C2" s="56"/>
    </row>
    <row r="3" s="54" customFormat="1" ht="33.6" customHeight="1" spans="1:3">
      <c r="A3" s="57"/>
      <c r="B3" s="58" t="s">
        <v>14</v>
      </c>
      <c r="C3" s="59" t="s">
        <v>15</v>
      </c>
    </row>
    <row r="4" s="54" customFormat="1" ht="32.65" customHeight="1" spans="1:3">
      <c r="A4" s="60"/>
      <c r="B4" s="61" t="s">
        <v>16</v>
      </c>
      <c r="C4" s="62" t="s">
        <v>17</v>
      </c>
    </row>
    <row r="5" s="54" customFormat="1" ht="32.65" customHeight="1" spans="1:3">
      <c r="A5" s="60"/>
      <c r="B5" s="61" t="s">
        <v>18</v>
      </c>
      <c r="C5" s="62" t="s">
        <v>19</v>
      </c>
    </row>
    <row r="6" s="54" customFormat="1" ht="32.65" customHeight="1" spans="1:3">
      <c r="A6" s="60"/>
      <c r="B6" s="61" t="s">
        <v>20</v>
      </c>
      <c r="C6" s="62" t="s">
        <v>21</v>
      </c>
    </row>
    <row r="7" s="54" customFormat="1" ht="32.65" customHeight="1" spans="1:3">
      <c r="A7" s="60"/>
      <c r="B7" s="61" t="s">
        <v>22</v>
      </c>
      <c r="C7" s="62"/>
    </row>
    <row r="8" s="54" customFormat="1" ht="32.65" customHeight="1" spans="1:3">
      <c r="A8" s="60"/>
      <c r="B8" s="61" t="s">
        <v>23</v>
      </c>
      <c r="C8" s="62" t="s">
        <v>24</v>
      </c>
    </row>
    <row r="9" s="54" customFormat="1" ht="32.65" customHeight="1" spans="1:3">
      <c r="A9" s="60"/>
      <c r="B9" s="61" t="s">
        <v>25</v>
      </c>
      <c r="C9" s="62" t="s">
        <v>26</v>
      </c>
    </row>
    <row r="10" s="54" customFormat="1" ht="32.65" customHeight="1" spans="1:3">
      <c r="A10" s="60"/>
      <c r="B10" s="61" t="s">
        <v>27</v>
      </c>
      <c r="C10" s="62" t="s">
        <v>28</v>
      </c>
    </row>
    <row r="11" s="54" customFormat="1" ht="32.65" customHeight="1" spans="1:3">
      <c r="A11" s="60"/>
      <c r="B11" s="61" t="s">
        <v>29</v>
      </c>
      <c r="C11" s="62" t="s">
        <v>30</v>
      </c>
    </row>
    <row r="12" s="54" customFormat="1" ht="32.65" customHeight="1" spans="1:3">
      <c r="A12" s="60"/>
      <c r="B12" s="61" t="s">
        <v>31</v>
      </c>
      <c r="C12" s="62"/>
    </row>
    <row r="13" s="54" customFormat="1" ht="32.65" customHeight="1" spans="1:3">
      <c r="A13" s="55"/>
      <c r="B13" s="61" t="s">
        <v>32</v>
      </c>
      <c r="C13" s="62"/>
    </row>
    <row r="14" s="54" customFormat="1" ht="32.65" customHeight="1" spans="1:3">
      <c r="A14" s="55"/>
      <c r="B14" s="61" t="s">
        <v>33</v>
      </c>
      <c r="C14" s="62" t="s">
        <v>17</v>
      </c>
    </row>
    <row r="15" s="54" customFormat="1" ht="32.65" customHeight="1" spans="2:3">
      <c r="B15" s="61" t="s">
        <v>34</v>
      </c>
      <c r="C15" s="62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L22" sqref="L22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46" t="s">
        <v>35</v>
      </c>
      <c r="B1" s="46"/>
      <c r="C1" s="46"/>
      <c r="D1" s="46"/>
    </row>
    <row r="2" spans="1:4">
      <c r="A2" s="47"/>
      <c r="D2" t="s">
        <v>36</v>
      </c>
    </row>
    <row r="3" ht="15" customHeight="1" spans="1:4">
      <c r="A3" s="11" t="s">
        <v>37</v>
      </c>
      <c r="B3" s="11"/>
      <c r="C3" s="11" t="s">
        <v>38</v>
      </c>
      <c r="D3" s="11"/>
    </row>
    <row r="4" spans="1:4">
      <c r="A4" s="11" t="s">
        <v>39</v>
      </c>
      <c r="B4" s="11" t="s">
        <v>40</v>
      </c>
      <c r="C4" s="11" t="s">
        <v>39</v>
      </c>
      <c r="D4" s="11" t="s">
        <v>40</v>
      </c>
    </row>
    <row r="5" spans="1:4">
      <c r="A5" s="36" t="s">
        <v>41</v>
      </c>
      <c r="B5" s="50">
        <f>D40</f>
        <v>290.42</v>
      </c>
      <c r="C5" s="36" t="s">
        <v>42</v>
      </c>
      <c r="D5" s="20">
        <v>206.92</v>
      </c>
    </row>
    <row r="6" spans="1:4">
      <c r="A6" s="36" t="s">
        <v>43</v>
      </c>
      <c r="B6" s="50"/>
      <c r="C6" s="36" t="s">
        <v>44</v>
      </c>
      <c r="D6" s="20"/>
    </row>
    <row r="7" spans="1:4">
      <c r="A7" s="36" t="s">
        <v>45</v>
      </c>
      <c r="B7" s="50"/>
      <c r="C7" s="36" t="s">
        <v>46</v>
      </c>
      <c r="D7" s="20"/>
    </row>
    <row r="8" spans="1:4">
      <c r="A8" s="36" t="s">
        <v>47</v>
      </c>
      <c r="B8" s="50"/>
      <c r="C8" s="36" t="s">
        <v>48</v>
      </c>
      <c r="D8" s="20"/>
    </row>
    <row r="9" spans="1:4">
      <c r="A9" s="36" t="s">
        <v>49</v>
      </c>
      <c r="B9" s="50"/>
      <c r="C9" s="36" t="s">
        <v>50</v>
      </c>
      <c r="D9" s="20"/>
    </row>
    <row r="10" spans="1:4">
      <c r="A10" s="36" t="s">
        <v>51</v>
      </c>
      <c r="B10" s="50"/>
      <c r="C10" s="36" t="s">
        <v>52</v>
      </c>
      <c r="D10" s="20"/>
    </row>
    <row r="11" spans="1:4">
      <c r="A11" s="36" t="s">
        <v>53</v>
      </c>
      <c r="B11" s="50"/>
      <c r="C11" s="36" t="s">
        <v>54</v>
      </c>
      <c r="D11" s="20"/>
    </row>
    <row r="12" spans="1:4">
      <c r="A12" s="36" t="s">
        <v>55</v>
      </c>
      <c r="B12" s="50"/>
      <c r="C12" s="36" t="s">
        <v>56</v>
      </c>
      <c r="D12" s="20">
        <v>17.04</v>
      </c>
    </row>
    <row r="13" spans="1:4">
      <c r="A13" s="36" t="s">
        <v>57</v>
      </c>
      <c r="B13" s="50"/>
      <c r="C13" s="36" t="s">
        <v>58</v>
      </c>
      <c r="D13" s="20"/>
    </row>
    <row r="14" spans="1:4">
      <c r="A14" s="36"/>
      <c r="B14" s="38"/>
      <c r="C14" s="36" t="s">
        <v>59</v>
      </c>
      <c r="D14" s="20">
        <v>9.88</v>
      </c>
    </row>
    <row r="15" spans="1:4">
      <c r="A15" s="36"/>
      <c r="B15" s="38"/>
      <c r="C15" s="36" t="s">
        <v>60</v>
      </c>
      <c r="D15" s="20"/>
    </row>
    <row r="16" spans="1:4">
      <c r="A16" s="36"/>
      <c r="B16" s="38"/>
      <c r="C16" s="36" t="s">
        <v>61</v>
      </c>
      <c r="D16" s="20"/>
    </row>
    <row r="17" spans="1:4">
      <c r="A17" s="36"/>
      <c r="B17" s="38"/>
      <c r="C17" s="36" t="s">
        <v>62</v>
      </c>
      <c r="D17" s="20">
        <v>42.2</v>
      </c>
    </row>
    <row r="18" spans="1:4">
      <c r="A18" s="36"/>
      <c r="B18" s="38"/>
      <c r="C18" s="36" t="s">
        <v>63</v>
      </c>
      <c r="D18" s="20"/>
    </row>
    <row r="19" spans="1:4">
      <c r="A19" s="36"/>
      <c r="B19" s="38"/>
      <c r="C19" s="36" t="s">
        <v>64</v>
      </c>
      <c r="D19" s="20"/>
    </row>
    <row r="20" spans="1:4">
      <c r="A20" s="36"/>
      <c r="B20" s="38"/>
      <c r="C20" s="36" t="s">
        <v>65</v>
      </c>
      <c r="D20" s="20"/>
    </row>
    <row r="21" spans="1:4">
      <c r="A21" s="36"/>
      <c r="B21" s="38"/>
      <c r="C21" s="36" t="s">
        <v>66</v>
      </c>
      <c r="D21" s="20"/>
    </row>
    <row r="22" spans="1:4">
      <c r="A22" s="36"/>
      <c r="B22" s="38"/>
      <c r="C22" s="36" t="s">
        <v>67</v>
      </c>
      <c r="D22" s="20"/>
    </row>
    <row r="23" spans="1:4">
      <c r="A23" s="36"/>
      <c r="B23" s="38"/>
      <c r="C23" s="36" t="s">
        <v>68</v>
      </c>
      <c r="D23" s="20"/>
    </row>
    <row r="24" spans="1:4">
      <c r="A24" s="36"/>
      <c r="B24" s="38"/>
      <c r="C24" s="36" t="s">
        <v>69</v>
      </c>
      <c r="D24" s="20">
        <v>14.38</v>
      </c>
    </row>
    <row r="25" spans="1:4">
      <c r="A25" s="36"/>
      <c r="B25" s="38"/>
      <c r="C25" s="36" t="s">
        <v>70</v>
      </c>
      <c r="D25" s="20"/>
    </row>
    <row r="26" spans="1:4">
      <c r="A26" s="36"/>
      <c r="B26" s="38"/>
      <c r="C26" s="36" t="s">
        <v>71</v>
      </c>
      <c r="D26" s="20"/>
    </row>
    <row r="27" spans="1:4">
      <c r="A27" s="36"/>
      <c r="B27" s="38"/>
      <c r="C27" s="36" t="s">
        <v>72</v>
      </c>
      <c r="D27" s="20"/>
    </row>
    <row r="28" spans="1:4">
      <c r="A28" s="36"/>
      <c r="B28" s="38"/>
      <c r="C28" s="36" t="s">
        <v>73</v>
      </c>
      <c r="D28" s="20"/>
    </row>
    <row r="29" spans="1:4">
      <c r="A29" s="36"/>
      <c r="B29" s="38"/>
      <c r="C29" s="36" t="s">
        <v>74</v>
      </c>
      <c r="D29" s="20"/>
    </row>
    <row r="30" spans="1:4">
      <c r="A30" s="36"/>
      <c r="B30" s="38"/>
      <c r="C30" s="36" t="s">
        <v>75</v>
      </c>
      <c r="D30" s="20"/>
    </row>
    <row r="31" spans="1:4">
      <c r="A31" s="36"/>
      <c r="B31" s="38"/>
      <c r="C31" s="36" t="s">
        <v>76</v>
      </c>
      <c r="D31" s="20"/>
    </row>
    <row r="32" spans="1:4">
      <c r="A32" s="36"/>
      <c r="B32" s="38"/>
      <c r="C32" s="36" t="s">
        <v>77</v>
      </c>
      <c r="D32" s="20"/>
    </row>
    <row r="33" spans="1:4">
      <c r="A33" s="36"/>
      <c r="B33" s="38"/>
      <c r="C33" s="36" t="s">
        <v>78</v>
      </c>
      <c r="D33" s="20"/>
    </row>
    <row r="34" spans="1:4">
      <c r="A34" s="36"/>
      <c r="B34" s="38"/>
      <c r="C34" s="36" t="s">
        <v>79</v>
      </c>
      <c r="D34" s="20"/>
    </row>
    <row r="35" spans="1:4">
      <c r="A35" s="36"/>
      <c r="B35" s="38"/>
      <c r="C35" s="36"/>
      <c r="D35" s="51"/>
    </row>
    <row r="36" spans="1:4">
      <c r="A36" s="11" t="s">
        <v>80</v>
      </c>
      <c r="B36" s="48">
        <f>B5</f>
        <v>290.42</v>
      </c>
      <c r="C36" s="11" t="s">
        <v>81</v>
      </c>
      <c r="D36" s="20">
        <f>D5+D12+D14+D17+D24</f>
        <v>290.42</v>
      </c>
    </row>
    <row r="37" spans="1:4">
      <c r="A37" s="36" t="s">
        <v>82</v>
      </c>
      <c r="B37" s="48"/>
      <c r="C37" s="36" t="s">
        <v>83</v>
      </c>
      <c r="D37" s="17"/>
    </row>
    <row r="38" spans="1:4">
      <c r="A38" s="36" t="s">
        <v>84</v>
      </c>
      <c r="B38" s="17"/>
      <c r="C38" s="36"/>
      <c r="D38" s="52"/>
    </row>
    <row r="39" spans="1:4">
      <c r="A39" s="53"/>
      <c r="B39" s="39"/>
      <c r="C39" s="53"/>
      <c r="D39" s="52"/>
    </row>
    <row r="40" spans="1:4">
      <c r="A40" s="11" t="s">
        <v>85</v>
      </c>
      <c r="B40" s="48">
        <f>B37+B36</f>
        <v>290.42</v>
      </c>
      <c r="C40" s="11" t="s">
        <v>86</v>
      </c>
      <c r="D40" s="40">
        <f>D36</f>
        <v>290.42</v>
      </c>
    </row>
    <row r="41" spans="1:1">
      <c r="A41" s="23" t="s">
        <v>87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A50" sqref="A5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46" t="s">
        <v>88</v>
      </c>
    </row>
    <row r="2" spans="1:2">
      <c r="A2" s="47"/>
      <c r="B2" t="s">
        <v>36</v>
      </c>
    </row>
    <row r="3" ht="20" customHeight="1" spans="1:2">
      <c r="A3" s="11" t="s">
        <v>39</v>
      </c>
      <c r="B3" s="11" t="s">
        <v>40</v>
      </c>
    </row>
    <row r="4" ht="20" customHeight="1" spans="1:2">
      <c r="A4" s="11" t="s">
        <v>89</v>
      </c>
      <c r="B4" s="11"/>
    </row>
    <row r="5" ht="20" customHeight="1" spans="1:2">
      <c r="A5" s="13" t="s">
        <v>90</v>
      </c>
      <c r="B5" s="48">
        <v>290.42</v>
      </c>
    </row>
    <row r="6" ht="20" customHeight="1" spans="1:2">
      <c r="A6" s="49"/>
      <c r="B6" s="48"/>
    </row>
    <row r="7" ht="20" customHeight="1" spans="1:2">
      <c r="A7" s="49"/>
      <c r="B7" s="48"/>
    </row>
    <row r="8" ht="20" customHeight="1" spans="1:2">
      <c r="A8" s="49"/>
      <c r="B8" s="48"/>
    </row>
    <row r="9" ht="20" hidden="1" customHeight="1" spans="1:2">
      <c r="A9" s="13" t="s">
        <v>91</v>
      </c>
      <c r="B9" s="48"/>
    </row>
    <row r="10" ht="20" hidden="1" customHeight="1" spans="1:2">
      <c r="A10" s="9" t="s">
        <v>92</v>
      </c>
      <c r="B10" s="48"/>
    </row>
    <row r="11" ht="20" hidden="1" customHeight="1" spans="1:2">
      <c r="A11" s="13" t="s">
        <v>93</v>
      </c>
      <c r="B11" s="48"/>
    </row>
    <row r="12" ht="20" hidden="1" customHeight="1" spans="1:2">
      <c r="A12" s="9" t="s">
        <v>92</v>
      </c>
      <c r="B12" s="48"/>
    </row>
    <row r="13" ht="20" hidden="1" customHeight="1" spans="1:2">
      <c r="A13" s="13" t="s">
        <v>94</v>
      </c>
      <c r="B13" s="48"/>
    </row>
    <row r="14" ht="20" hidden="1" customHeight="1" spans="1:2">
      <c r="A14" s="9" t="s">
        <v>92</v>
      </c>
      <c r="B14" s="48"/>
    </row>
    <row r="15" ht="20" hidden="1" customHeight="1" spans="1:2">
      <c r="A15" s="13" t="s">
        <v>95</v>
      </c>
      <c r="B15" s="48"/>
    </row>
    <row r="16" ht="20" hidden="1" customHeight="1" spans="1:2">
      <c r="A16" s="9" t="s">
        <v>92</v>
      </c>
      <c r="B16" s="48"/>
    </row>
    <row r="17" ht="20" hidden="1" customHeight="1" spans="1:2">
      <c r="A17" s="13" t="s">
        <v>96</v>
      </c>
      <c r="B17" s="48"/>
    </row>
    <row r="18" ht="20" hidden="1" customHeight="1" spans="1:2">
      <c r="A18" s="9" t="s">
        <v>92</v>
      </c>
      <c r="B18" s="48"/>
    </row>
    <row r="19" ht="20" hidden="1" customHeight="1" spans="1:2">
      <c r="A19" s="13" t="s">
        <v>97</v>
      </c>
      <c r="B19" s="48"/>
    </row>
    <row r="20" ht="20" hidden="1" customHeight="1" spans="1:2">
      <c r="A20" s="9" t="s">
        <v>92</v>
      </c>
      <c r="B20" s="48"/>
    </row>
    <row r="21" ht="20" hidden="1" customHeight="1" spans="1:2">
      <c r="A21" s="13" t="s">
        <v>98</v>
      </c>
      <c r="B21" s="48"/>
    </row>
    <row r="22" ht="20" hidden="1" customHeight="1" spans="1:2">
      <c r="A22" s="9" t="s">
        <v>92</v>
      </c>
      <c r="B22" s="48"/>
    </row>
    <row r="23" ht="20" hidden="1" customHeight="1" spans="1:2">
      <c r="A23" s="13" t="s">
        <v>99</v>
      </c>
      <c r="B23" s="48"/>
    </row>
    <row r="24" ht="20" hidden="1" customHeight="1" spans="1:2">
      <c r="A24" s="9" t="s">
        <v>92</v>
      </c>
      <c r="B24" s="48"/>
    </row>
    <row r="25" ht="20" customHeight="1" spans="1:2">
      <c r="A25" s="9"/>
      <c r="B25" s="48"/>
    </row>
    <row r="26" ht="20" customHeight="1" spans="1:2">
      <c r="A26" s="9"/>
      <c r="B26" s="48"/>
    </row>
    <row r="27" ht="20" customHeight="1" spans="1:2">
      <c r="A27" s="13" t="s">
        <v>100</v>
      </c>
      <c r="B27" s="48">
        <f>B5</f>
        <v>290.42</v>
      </c>
    </row>
    <row r="28" ht="20" hidden="1" customHeight="1" spans="1:2">
      <c r="A28" s="9" t="s">
        <v>101</v>
      </c>
      <c r="B28" s="48"/>
    </row>
    <row r="29" ht="20" hidden="1" customHeight="1" spans="1:2">
      <c r="A29" s="9" t="s">
        <v>101</v>
      </c>
      <c r="B29" s="48"/>
    </row>
    <row r="30" ht="20" hidden="1" customHeight="1" spans="1:2">
      <c r="A30" s="9" t="s">
        <v>101</v>
      </c>
      <c r="B30" s="48"/>
    </row>
    <row r="31" ht="20" hidden="1" customHeight="1" spans="1:2">
      <c r="A31" s="9" t="s">
        <v>101</v>
      </c>
      <c r="B31" s="48"/>
    </row>
    <row r="32" ht="20" hidden="1" customHeight="1" spans="1:2">
      <c r="A32" s="9" t="s">
        <v>101</v>
      </c>
      <c r="B32" s="48"/>
    </row>
    <row r="33" ht="20" customHeight="1" spans="1:2">
      <c r="A33" s="13" t="s">
        <v>102</v>
      </c>
      <c r="B33" s="48"/>
    </row>
    <row r="34" ht="20" customHeight="1" spans="1:2">
      <c r="A34" s="49" t="s">
        <v>103</v>
      </c>
      <c r="B34" s="48"/>
    </row>
    <row r="35" ht="20" customHeight="1" spans="1:2">
      <c r="A35" s="13" t="s">
        <v>104</v>
      </c>
      <c r="B35" s="48"/>
    </row>
    <row r="36" ht="20" customHeight="1" spans="1:2">
      <c r="A36" s="9" t="s">
        <v>92</v>
      </c>
      <c r="B36" s="48"/>
    </row>
    <row r="37" ht="20" customHeight="1" spans="1:2">
      <c r="A37" s="13" t="s">
        <v>105</v>
      </c>
      <c r="B37" s="48">
        <f>B33+B27</f>
        <v>290.42</v>
      </c>
    </row>
    <row r="38" spans="1:1">
      <c r="A38" s="41" t="s">
        <v>106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K16" sqref="K16"/>
    </sheetView>
  </sheetViews>
  <sheetFormatPr defaultColWidth="9" defaultRowHeight="13.5" outlineLevelCol="7"/>
  <cols>
    <col min="1" max="1" width="36.125" customWidth="1"/>
    <col min="2" max="5" width="11.75" customWidth="1"/>
  </cols>
  <sheetData>
    <row r="1" ht="20.25" spans="1:5">
      <c r="A1" s="1" t="s">
        <v>107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25" customHeight="1" spans="1: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112</v>
      </c>
    </row>
    <row r="4" ht="25" customHeight="1" spans="1:5">
      <c r="A4" s="11" t="s">
        <v>113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8">
      <c r="A5" s="18" t="s">
        <v>114</v>
      </c>
      <c r="B5" s="42"/>
      <c r="C5" s="42"/>
      <c r="D5" s="42"/>
      <c r="E5" s="42"/>
      <c r="H5" s="43"/>
    </row>
    <row r="6" ht="25" customHeight="1" spans="1:5">
      <c r="A6" s="44" t="s">
        <v>115</v>
      </c>
      <c r="B6" s="24">
        <f>B7</f>
        <v>249.12</v>
      </c>
      <c r="C6" s="24">
        <f>C7</f>
        <v>249.12</v>
      </c>
      <c r="D6" s="24">
        <f>D7</f>
        <v>0</v>
      </c>
      <c r="E6" s="24">
        <v>0</v>
      </c>
    </row>
    <row r="7" ht="25" customHeight="1" spans="1:5">
      <c r="A7" s="45" t="s">
        <v>116</v>
      </c>
      <c r="B7" s="24">
        <f>C7</f>
        <v>249.12</v>
      </c>
      <c r="C7" s="24">
        <v>249.12</v>
      </c>
      <c r="D7" s="24">
        <v>0</v>
      </c>
      <c r="E7" s="24">
        <v>0</v>
      </c>
    </row>
    <row r="8" ht="25" customHeight="1" spans="1:5">
      <c r="A8" s="44" t="s">
        <v>117</v>
      </c>
      <c r="B8" s="24">
        <v>14.38</v>
      </c>
      <c r="C8" s="24">
        <v>14.38</v>
      </c>
      <c r="D8" s="30"/>
      <c r="E8" s="30"/>
    </row>
    <row r="9" ht="25" customHeight="1" spans="1:5">
      <c r="A9" s="45" t="s">
        <v>118</v>
      </c>
      <c r="B9" s="24"/>
      <c r="C9" s="24"/>
      <c r="D9" s="24"/>
      <c r="E9" s="24"/>
    </row>
    <row r="10" ht="25" customHeight="1" spans="1:5">
      <c r="A10" s="45" t="s">
        <v>119</v>
      </c>
      <c r="B10" s="24">
        <v>14.38</v>
      </c>
      <c r="C10" s="24">
        <v>14.38</v>
      </c>
      <c r="D10" s="24"/>
      <c r="E10" s="24"/>
    </row>
    <row r="11" ht="25" customHeight="1" spans="1:5">
      <c r="A11" s="45" t="s">
        <v>120</v>
      </c>
      <c r="B11" s="24">
        <f>C11</f>
        <v>9.88</v>
      </c>
      <c r="C11" s="24">
        <f>C12</f>
        <v>9.88</v>
      </c>
      <c r="D11" s="30"/>
      <c r="E11" s="30"/>
    </row>
    <row r="12" ht="25" customHeight="1" spans="1:5">
      <c r="A12" s="32" t="s">
        <v>121</v>
      </c>
      <c r="B12" s="24">
        <v>9.87</v>
      </c>
      <c r="C12" s="24">
        <v>9.88</v>
      </c>
      <c r="D12" s="30"/>
      <c r="E12" s="30"/>
    </row>
    <row r="13" ht="25" customHeight="1" spans="1:5">
      <c r="A13" s="32" t="s">
        <v>122</v>
      </c>
      <c r="B13" s="24">
        <f>B15+B14</f>
        <v>17.04</v>
      </c>
      <c r="C13" s="24">
        <f>C14+C15</f>
        <v>17.04</v>
      </c>
      <c r="D13" s="30"/>
      <c r="E13" s="30"/>
    </row>
    <row r="14" ht="25" customHeight="1" spans="1:5">
      <c r="A14" s="33" t="s">
        <v>123</v>
      </c>
      <c r="B14" s="34">
        <v>16.79</v>
      </c>
      <c r="C14" s="24">
        <v>16.79</v>
      </c>
      <c r="D14" s="30"/>
      <c r="E14" s="30"/>
    </row>
    <row r="15" ht="25" customHeight="1" spans="1:5">
      <c r="A15" s="33" t="s">
        <v>124</v>
      </c>
      <c r="B15" s="34">
        <v>0.25</v>
      </c>
      <c r="C15" s="34">
        <v>0.25</v>
      </c>
      <c r="D15" s="26"/>
      <c r="E15" s="26"/>
    </row>
    <row r="16" ht="25" customHeight="1" spans="1:5">
      <c r="A16" s="33" t="s">
        <v>125</v>
      </c>
      <c r="B16" s="24">
        <f>B6+B8+B11+B13</f>
        <v>290.42</v>
      </c>
      <c r="C16" s="24">
        <f>C6+C8+C11+C13</f>
        <v>290.42</v>
      </c>
      <c r="D16" s="24">
        <f>D7</f>
        <v>0</v>
      </c>
      <c r="E16" s="24">
        <f>E7</f>
        <v>0</v>
      </c>
    </row>
    <row r="17" spans="1:1">
      <c r="A17" s="22" t="s">
        <v>126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21" sqref="E21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127</v>
      </c>
      <c r="B1" s="1"/>
      <c r="C1" s="1"/>
      <c r="D1" s="1"/>
    </row>
    <row r="2" spans="1:4">
      <c r="A2" s="2"/>
      <c r="B2" s="3"/>
      <c r="C2" s="3"/>
      <c r="D2" s="3" t="s">
        <v>36</v>
      </c>
    </row>
    <row r="3" ht="15" customHeight="1" spans="1:4">
      <c r="A3" s="11" t="s">
        <v>128</v>
      </c>
      <c r="B3" s="11"/>
      <c r="C3" s="11" t="s">
        <v>129</v>
      </c>
      <c r="D3" s="11"/>
    </row>
    <row r="4" spans="1:4">
      <c r="A4" s="11" t="s">
        <v>39</v>
      </c>
      <c r="B4" s="11" t="s">
        <v>40</v>
      </c>
      <c r="C4" s="11" t="s">
        <v>39</v>
      </c>
      <c r="D4" s="11" t="s">
        <v>130</v>
      </c>
    </row>
    <row r="5" spans="1:4">
      <c r="A5" s="36" t="s">
        <v>131</v>
      </c>
      <c r="B5" s="20">
        <f>B6</f>
        <v>290.42</v>
      </c>
      <c r="C5" s="36" t="s">
        <v>132</v>
      </c>
      <c r="D5" s="20">
        <f>D36</f>
        <v>290.42</v>
      </c>
    </row>
    <row r="6" spans="1:4">
      <c r="A6" s="36" t="s">
        <v>133</v>
      </c>
      <c r="B6" s="20">
        <f>D36</f>
        <v>290.42</v>
      </c>
      <c r="C6" s="36" t="s">
        <v>134</v>
      </c>
      <c r="D6" s="20">
        <v>206.92</v>
      </c>
    </row>
    <row r="7" spans="1:4">
      <c r="A7" s="36" t="s">
        <v>135</v>
      </c>
      <c r="B7" s="20"/>
      <c r="C7" s="36" t="s">
        <v>136</v>
      </c>
      <c r="D7" s="20"/>
    </row>
    <row r="8" spans="1:4">
      <c r="A8" s="36" t="s">
        <v>137</v>
      </c>
      <c r="B8" s="20"/>
      <c r="C8" s="36" t="s">
        <v>138</v>
      </c>
      <c r="D8" s="20"/>
    </row>
    <row r="9" spans="1:4">
      <c r="A9" s="36"/>
      <c r="B9" s="37"/>
      <c r="C9" s="36" t="s">
        <v>139</v>
      </c>
      <c r="D9" s="20"/>
    </row>
    <row r="10" spans="1:4">
      <c r="A10" s="36"/>
      <c r="B10" s="37"/>
      <c r="C10" s="36" t="s">
        <v>140</v>
      </c>
      <c r="D10" s="20"/>
    </row>
    <row r="11" spans="1:4">
      <c r="A11" s="36"/>
      <c r="B11" s="37"/>
      <c r="C11" s="36" t="s">
        <v>141</v>
      </c>
      <c r="D11" s="20"/>
    </row>
    <row r="12" spans="1:4">
      <c r="A12" s="38"/>
      <c r="B12" s="39"/>
      <c r="C12" s="36" t="s">
        <v>142</v>
      </c>
      <c r="D12" s="20"/>
    </row>
    <row r="13" spans="1:4">
      <c r="A13" s="38"/>
      <c r="B13" s="39"/>
      <c r="C13" s="36" t="s">
        <v>143</v>
      </c>
      <c r="D13" s="20">
        <v>17.04</v>
      </c>
    </row>
    <row r="14" spans="1:4">
      <c r="A14" s="38"/>
      <c r="B14" s="39"/>
      <c r="C14" s="36" t="s">
        <v>144</v>
      </c>
      <c r="D14" s="20"/>
    </row>
    <row r="15" spans="1:4">
      <c r="A15" s="38"/>
      <c r="B15" s="39"/>
      <c r="C15" s="36" t="s">
        <v>145</v>
      </c>
      <c r="D15" s="20">
        <v>9.88</v>
      </c>
    </row>
    <row r="16" spans="1:4">
      <c r="A16" s="38"/>
      <c r="B16" s="39"/>
      <c r="C16" s="36" t="s">
        <v>146</v>
      </c>
      <c r="D16" s="20"/>
    </row>
    <row r="17" spans="1:4">
      <c r="A17" s="38"/>
      <c r="B17" s="39"/>
      <c r="C17" s="36" t="s">
        <v>147</v>
      </c>
      <c r="D17" s="20"/>
    </row>
    <row r="18" spans="1:4">
      <c r="A18" s="38"/>
      <c r="B18" s="39"/>
      <c r="C18" s="36" t="s">
        <v>148</v>
      </c>
      <c r="D18" s="20">
        <v>42.2</v>
      </c>
    </row>
    <row r="19" spans="1:4">
      <c r="A19" s="38"/>
      <c r="B19" s="39"/>
      <c r="C19" s="36" t="s">
        <v>149</v>
      </c>
      <c r="D19" s="20"/>
    </row>
    <row r="20" spans="1:4">
      <c r="A20" s="38"/>
      <c r="B20" s="39"/>
      <c r="C20" s="36" t="s">
        <v>150</v>
      </c>
      <c r="D20" s="20"/>
    </row>
    <row r="21" spans="1:4">
      <c r="A21" s="38"/>
      <c r="B21" s="39"/>
      <c r="C21" s="36" t="s">
        <v>151</v>
      </c>
      <c r="D21" s="20"/>
    </row>
    <row r="22" spans="1:4">
      <c r="A22" s="38"/>
      <c r="B22" s="39"/>
      <c r="C22" s="36" t="s">
        <v>152</v>
      </c>
      <c r="D22" s="20"/>
    </row>
    <row r="23" spans="1:4">
      <c r="A23" s="38"/>
      <c r="B23" s="39"/>
      <c r="C23" s="36" t="s">
        <v>153</v>
      </c>
      <c r="D23" s="20"/>
    </row>
    <row r="24" spans="1:4">
      <c r="A24" s="38"/>
      <c r="B24" s="39"/>
      <c r="C24" s="36" t="s">
        <v>154</v>
      </c>
      <c r="D24" s="20"/>
    </row>
    <row r="25" spans="1:4">
      <c r="A25" s="38"/>
      <c r="B25" s="39"/>
      <c r="C25" s="36" t="s">
        <v>155</v>
      </c>
      <c r="D25" s="20">
        <v>14.38</v>
      </c>
    </row>
    <row r="26" spans="1:4">
      <c r="A26" s="38"/>
      <c r="B26" s="39"/>
      <c r="C26" s="36" t="s">
        <v>156</v>
      </c>
      <c r="D26" s="20"/>
    </row>
    <row r="27" spans="1:4">
      <c r="A27" s="38"/>
      <c r="B27" s="39"/>
      <c r="C27" s="36" t="s">
        <v>157</v>
      </c>
      <c r="D27" s="20"/>
    </row>
    <row r="28" spans="1:4">
      <c r="A28" s="38"/>
      <c r="B28" s="39"/>
      <c r="C28" s="36" t="s">
        <v>158</v>
      </c>
      <c r="D28" s="20"/>
    </row>
    <row r="29" spans="1:4">
      <c r="A29" s="38"/>
      <c r="B29" s="39"/>
      <c r="C29" s="36" t="s">
        <v>159</v>
      </c>
      <c r="D29" s="20"/>
    </row>
    <row r="30" spans="1:4">
      <c r="A30" s="38"/>
      <c r="B30" s="39"/>
      <c r="C30" s="36" t="s">
        <v>160</v>
      </c>
      <c r="D30" s="20"/>
    </row>
    <row r="31" spans="1:4">
      <c r="A31" s="38"/>
      <c r="B31" s="39"/>
      <c r="C31" s="36" t="s">
        <v>161</v>
      </c>
      <c r="D31" s="20"/>
    </row>
    <row r="32" spans="1:4">
      <c r="A32" s="38"/>
      <c r="B32" s="39"/>
      <c r="C32" s="36" t="s">
        <v>162</v>
      </c>
      <c r="D32" s="20"/>
    </row>
    <row r="33" spans="1:4">
      <c r="A33" s="38"/>
      <c r="B33" s="39"/>
      <c r="C33" s="36" t="s">
        <v>163</v>
      </c>
      <c r="D33" s="20"/>
    </row>
    <row r="34" spans="1:4">
      <c r="A34" s="38"/>
      <c r="B34" s="39"/>
      <c r="C34" s="36" t="s">
        <v>164</v>
      </c>
      <c r="D34" s="20"/>
    </row>
    <row r="35" spans="1:4">
      <c r="A35" s="38"/>
      <c r="B35" s="39"/>
      <c r="C35" s="36"/>
      <c r="D35" s="20"/>
    </row>
    <row r="36" spans="1:4">
      <c r="A36" s="11" t="s">
        <v>165</v>
      </c>
      <c r="B36" s="40">
        <f>B6</f>
        <v>290.42</v>
      </c>
      <c r="C36" s="11" t="s">
        <v>166</v>
      </c>
      <c r="D36" s="40">
        <f>D6+D13+D15+D18+D25</f>
        <v>290.42</v>
      </c>
    </row>
    <row r="37" spans="1:1">
      <c r="A37" s="41" t="s">
        <v>106</v>
      </c>
    </row>
    <row r="38" spans="1:1">
      <c r="A38" s="23" t="s">
        <v>167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0" sqref="G20"/>
    </sheetView>
  </sheetViews>
  <sheetFormatPr defaultColWidth="9" defaultRowHeight="13.5"/>
  <cols>
    <col min="1" max="1" width="35" customWidth="1"/>
    <col min="11" max="11" width="12.8833333333333" customWidth="1"/>
  </cols>
  <sheetData>
    <row r="1" ht="20.25" spans="1:11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36</v>
      </c>
    </row>
    <row r="3" ht="25" customHeight="1" spans="1:11">
      <c r="A3" s="11" t="s">
        <v>169</v>
      </c>
      <c r="B3" s="11" t="s">
        <v>170</v>
      </c>
      <c r="C3" s="11" t="s">
        <v>171</v>
      </c>
      <c r="D3" s="11"/>
      <c r="E3" s="11"/>
      <c r="F3" s="11" t="s">
        <v>172</v>
      </c>
      <c r="G3" s="11"/>
      <c r="H3" s="11"/>
      <c r="I3" s="11" t="s">
        <v>173</v>
      </c>
      <c r="J3" s="11"/>
      <c r="K3" s="11"/>
    </row>
    <row r="4" ht="25" customHeight="1" spans="1:11">
      <c r="A4" s="11"/>
      <c r="B4" s="11"/>
      <c r="C4" s="11" t="s">
        <v>130</v>
      </c>
      <c r="D4" s="11" t="s">
        <v>110</v>
      </c>
      <c r="E4" s="11" t="s">
        <v>111</v>
      </c>
      <c r="F4" s="11" t="s">
        <v>130</v>
      </c>
      <c r="G4" s="11" t="s">
        <v>110</v>
      </c>
      <c r="H4" s="11" t="s">
        <v>111</v>
      </c>
      <c r="I4" s="11" t="s">
        <v>130</v>
      </c>
      <c r="J4" s="11" t="s">
        <v>110</v>
      </c>
      <c r="K4" s="11" t="s">
        <v>111</v>
      </c>
    </row>
    <row r="5" ht="25" customHeight="1" spans="1:11">
      <c r="A5" s="28" t="s">
        <v>174</v>
      </c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35">
        <v>10</v>
      </c>
    </row>
    <row r="6" ht="25" customHeight="1" spans="1:11">
      <c r="A6" s="18" t="s">
        <v>114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ht="25" customHeight="1" spans="1:11">
      <c r="A7" s="29" t="s">
        <v>115</v>
      </c>
      <c r="B7" s="24">
        <f>B8</f>
        <v>249.12</v>
      </c>
      <c r="C7" s="24">
        <f>C8</f>
        <v>249.12</v>
      </c>
      <c r="D7" s="24">
        <f>D8</f>
        <v>249.12</v>
      </c>
      <c r="E7" s="24"/>
      <c r="F7" s="30"/>
      <c r="G7" s="30"/>
      <c r="H7" s="30"/>
      <c r="I7" s="30"/>
      <c r="J7" s="30"/>
      <c r="K7" s="30"/>
    </row>
    <row r="8" ht="25" customHeight="1" spans="1:11">
      <c r="A8" s="29" t="s">
        <v>175</v>
      </c>
      <c r="B8" s="24">
        <f>C8</f>
        <v>249.12</v>
      </c>
      <c r="C8" s="24">
        <f>D8</f>
        <v>249.12</v>
      </c>
      <c r="D8" s="24">
        <v>249.12</v>
      </c>
      <c r="E8" s="24"/>
      <c r="F8" s="30"/>
      <c r="G8" s="30"/>
      <c r="H8" s="30"/>
      <c r="I8" s="30"/>
      <c r="J8" s="30"/>
      <c r="K8" s="30"/>
    </row>
    <row r="9" ht="25" customHeight="1" spans="1:11">
      <c r="A9" s="31" t="s">
        <v>117</v>
      </c>
      <c r="B9" s="24">
        <v>14.38</v>
      </c>
      <c r="C9" s="24">
        <v>14.38</v>
      </c>
      <c r="D9" s="24">
        <v>14.38</v>
      </c>
      <c r="E9" s="24"/>
      <c r="F9" s="30"/>
      <c r="G9" s="30"/>
      <c r="H9" s="30"/>
      <c r="I9" s="30"/>
      <c r="J9" s="30"/>
      <c r="K9" s="30"/>
    </row>
    <row r="10" ht="25" customHeight="1" spans="1:11">
      <c r="A10" s="29" t="s">
        <v>176</v>
      </c>
      <c r="B10" s="24"/>
      <c r="C10" s="24"/>
      <c r="D10" s="24"/>
      <c r="E10" s="24"/>
      <c r="F10" s="30"/>
      <c r="G10" s="30"/>
      <c r="H10" s="30"/>
      <c r="I10" s="30"/>
      <c r="J10" s="30"/>
      <c r="K10" s="30"/>
    </row>
    <row r="11" ht="25" customHeight="1" spans="1:11">
      <c r="A11" s="29" t="s">
        <v>120</v>
      </c>
      <c r="B11" s="24">
        <v>14.38</v>
      </c>
      <c r="C11" s="24">
        <v>14.38</v>
      </c>
      <c r="D11" s="24">
        <v>14.38</v>
      </c>
      <c r="E11" s="24"/>
      <c r="F11" s="30"/>
      <c r="G11" s="30"/>
      <c r="H11" s="30"/>
      <c r="I11" s="30"/>
      <c r="J11" s="30"/>
      <c r="K11" s="30"/>
    </row>
    <row r="12" ht="25" customHeight="1" spans="1:11">
      <c r="A12" s="29" t="s">
        <v>177</v>
      </c>
      <c r="B12" s="24">
        <f>C12</f>
        <v>9.88</v>
      </c>
      <c r="C12" s="24">
        <f>C13</f>
        <v>9.88</v>
      </c>
      <c r="D12" s="24">
        <f>D13</f>
        <v>9.88</v>
      </c>
      <c r="E12" s="24"/>
      <c r="F12" s="30"/>
      <c r="G12" s="30"/>
      <c r="H12" s="30"/>
      <c r="I12" s="30"/>
      <c r="J12" s="30"/>
      <c r="K12" s="30"/>
    </row>
    <row r="13" ht="25" customHeight="1" spans="1:11">
      <c r="A13" s="32" t="s">
        <v>122</v>
      </c>
      <c r="B13" s="24">
        <v>9.87</v>
      </c>
      <c r="C13" s="24">
        <v>9.88</v>
      </c>
      <c r="D13" s="24">
        <v>9.88</v>
      </c>
      <c r="E13" s="24"/>
      <c r="F13" s="30"/>
      <c r="G13" s="30"/>
      <c r="H13" s="30"/>
      <c r="I13" s="30"/>
      <c r="J13" s="30"/>
      <c r="K13" s="30"/>
    </row>
    <row r="14" ht="25" customHeight="1" spans="1:11">
      <c r="A14" s="33" t="s">
        <v>123</v>
      </c>
      <c r="B14" s="24">
        <f>B16+B15</f>
        <v>17.04</v>
      </c>
      <c r="C14" s="24">
        <f>C15+C16</f>
        <v>17.04</v>
      </c>
      <c r="D14" s="24">
        <f>D15+D16</f>
        <v>17.04</v>
      </c>
      <c r="E14" s="24"/>
      <c r="F14" s="30"/>
      <c r="G14" s="30"/>
      <c r="H14" s="30"/>
      <c r="I14" s="30"/>
      <c r="J14" s="30"/>
      <c r="K14" s="30"/>
    </row>
    <row r="15" ht="25" customHeight="1" spans="1:11">
      <c r="A15" s="33" t="s">
        <v>124</v>
      </c>
      <c r="B15" s="34">
        <v>16.79</v>
      </c>
      <c r="C15" s="24">
        <v>16.79</v>
      </c>
      <c r="D15" s="24">
        <v>16.79</v>
      </c>
      <c r="E15" s="24"/>
      <c r="F15" s="30"/>
      <c r="G15" s="30"/>
      <c r="H15" s="30"/>
      <c r="I15" s="30"/>
      <c r="J15" s="30"/>
      <c r="K15" s="30"/>
    </row>
    <row r="16" ht="25" customHeight="1" spans="1:11">
      <c r="A16" s="30"/>
      <c r="B16" s="34">
        <v>0.25</v>
      </c>
      <c r="C16" s="34">
        <v>0.25</v>
      </c>
      <c r="D16" s="34">
        <v>0.25</v>
      </c>
      <c r="E16" s="24"/>
      <c r="F16" s="30"/>
      <c r="G16" s="30"/>
      <c r="H16" s="30"/>
      <c r="I16" s="30"/>
      <c r="J16" s="30"/>
      <c r="K16" s="30"/>
    </row>
    <row r="17" ht="25" customHeight="1" spans="1:11">
      <c r="A17" s="31" t="s">
        <v>125</v>
      </c>
      <c r="B17" s="24">
        <f>B7+B9+B12+B14</f>
        <v>290.42</v>
      </c>
      <c r="C17" s="24">
        <f>C7+C9+C12+C14</f>
        <v>290.42</v>
      </c>
      <c r="D17" s="24">
        <f>D7+D9+D12+D14</f>
        <v>290.42</v>
      </c>
      <c r="E17" s="24">
        <f>E7</f>
        <v>0</v>
      </c>
      <c r="F17" s="30"/>
      <c r="G17" s="30"/>
      <c r="H17" s="30"/>
      <c r="I17" s="30"/>
      <c r="J17" s="30"/>
      <c r="K17" s="30"/>
    </row>
    <row r="18" spans="1:1">
      <c r="A18" s="22" t="s">
        <v>126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7" sqref="E7"/>
    </sheetView>
  </sheetViews>
  <sheetFormatPr defaultColWidth="9" defaultRowHeight="13.5" outlineLevelCol="4"/>
  <cols>
    <col min="1" max="1" width="42" customWidth="1"/>
    <col min="2" max="2" width="27.5" customWidth="1"/>
    <col min="3" max="5" width="12" customWidth="1"/>
  </cols>
  <sheetData>
    <row r="1" ht="20.25" spans="1:5">
      <c r="A1" s="1" t="s">
        <v>178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15" customHeight="1" spans="1:5">
      <c r="A3" s="11" t="s">
        <v>108</v>
      </c>
      <c r="B3" s="11"/>
      <c r="C3" s="11" t="s">
        <v>171</v>
      </c>
      <c r="D3" s="11"/>
      <c r="E3" s="11"/>
    </row>
    <row r="4" spans="1:5">
      <c r="A4" s="11" t="s">
        <v>179</v>
      </c>
      <c r="B4" s="11" t="s">
        <v>180</v>
      </c>
      <c r="C4" s="11" t="s">
        <v>130</v>
      </c>
      <c r="D4" s="11" t="s">
        <v>110</v>
      </c>
      <c r="E4" s="11" t="s">
        <v>111</v>
      </c>
    </row>
    <row r="5" spans="1:5">
      <c r="A5" s="11"/>
      <c r="B5" s="11"/>
      <c r="C5" s="11">
        <v>1</v>
      </c>
      <c r="D5" s="11">
        <v>2</v>
      </c>
      <c r="E5" s="11">
        <v>3</v>
      </c>
    </row>
    <row r="6" spans="1:5">
      <c r="A6" s="27" t="s">
        <v>181</v>
      </c>
      <c r="B6" s="19" t="s">
        <v>114</v>
      </c>
      <c r="C6" s="19">
        <f t="shared" ref="C6:C11" si="0">D6+E6</f>
        <v>290.42</v>
      </c>
      <c r="D6" s="19">
        <f>D17</f>
        <v>261.42</v>
      </c>
      <c r="E6" s="19">
        <f>E8</f>
        <v>29</v>
      </c>
    </row>
    <row r="7" spans="1:5">
      <c r="A7" s="24">
        <v>30101</v>
      </c>
      <c r="B7" s="24" t="s">
        <v>182</v>
      </c>
      <c r="C7" s="19">
        <f t="shared" si="0"/>
        <v>206.92</v>
      </c>
      <c r="D7" s="19">
        <v>206.92</v>
      </c>
      <c r="E7" s="19">
        <v>0</v>
      </c>
    </row>
    <row r="8" spans="1:5">
      <c r="A8" s="24">
        <v>30201</v>
      </c>
      <c r="B8" s="24" t="s">
        <v>183</v>
      </c>
      <c r="C8" s="19">
        <f t="shared" si="0"/>
        <v>35.7</v>
      </c>
      <c r="D8" s="24">
        <v>6.7</v>
      </c>
      <c r="E8" s="19">
        <v>29</v>
      </c>
    </row>
    <row r="9" spans="1:5">
      <c r="A9" s="24">
        <v>30231</v>
      </c>
      <c r="B9" s="24" t="s">
        <v>184</v>
      </c>
      <c r="C9" s="19">
        <f t="shared" si="0"/>
        <v>0.2</v>
      </c>
      <c r="D9" s="24">
        <v>0.2</v>
      </c>
      <c r="E9" s="25"/>
    </row>
    <row r="10" spans="1:5">
      <c r="A10" s="24">
        <v>30217</v>
      </c>
      <c r="B10" s="24" t="s">
        <v>185</v>
      </c>
      <c r="C10" s="19">
        <f t="shared" si="0"/>
        <v>5.2</v>
      </c>
      <c r="D10" s="24">
        <v>5.2</v>
      </c>
      <c r="E10" s="25"/>
    </row>
    <row r="11" spans="1:5">
      <c r="A11" s="24">
        <v>30228</v>
      </c>
      <c r="B11" s="24" t="s">
        <v>186</v>
      </c>
      <c r="C11" s="19">
        <f t="shared" si="0"/>
        <v>1.1</v>
      </c>
      <c r="D11" s="24">
        <v>1.1</v>
      </c>
      <c r="E11" s="25"/>
    </row>
    <row r="12" spans="1:5">
      <c r="A12" s="19">
        <v>2210201</v>
      </c>
      <c r="B12" s="19" t="s">
        <v>176</v>
      </c>
      <c r="C12" s="19">
        <f>D12</f>
        <v>14.38</v>
      </c>
      <c r="D12" s="19">
        <v>14.38</v>
      </c>
      <c r="E12" s="19"/>
    </row>
    <row r="13" spans="1:5">
      <c r="A13" s="24">
        <v>2101102</v>
      </c>
      <c r="B13" s="24" t="s">
        <v>177</v>
      </c>
      <c r="C13" s="19">
        <f>D13</f>
        <v>9.88</v>
      </c>
      <c r="D13" s="19">
        <v>9.88</v>
      </c>
      <c r="E13" s="25"/>
    </row>
    <row r="14" spans="1:5">
      <c r="A14" s="24">
        <v>2080505</v>
      </c>
      <c r="B14" s="24" t="s">
        <v>123</v>
      </c>
      <c r="C14" s="19">
        <v>16.79</v>
      </c>
      <c r="D14" s="19">
        <v>16.79</v>
      </c>
      <c r="E14" s="19"/>
    </row>
    <row r="15" spans="1:5">
      <c r="A15" s="19">
        <v>2089999</v>
      </c>
      <c r="B15" s="19" t="s">
        <v>124</v>
      </c>
      <c r="C15" s="19">
        <v>0.25</v>
      </c>
      <c r="D15" s="19">
        <v>0.25</v>
      </c>
      <c r="E15" s="19"/>
    </row>
    <row r="16" spans="1:5">
      <c r="A16" s="19"/>
      <c r="B16" s="19"/>
      <c r="C16" s="19"/>
      <c r="D16" s="19"/>
      <c r="E16" s="19"/>
    </row>
    <row r="17" spans="1:5">
      <c r="A17" s="19" t="s">
        <v>187</v>
      </c>
      <c r="B17" s="19"/>
      <c r="C17" s="19">
        <f>D17+E17</f>
        <v>290.42</v>
      </c>
      <c r="D17" s="19">
        <f>D15+D14+D13+D12+D11+D10+D9+D8+D7</f>
        <v>261.42</v>
      </c>
      <c r="E17" s="19">
        <f>E6</f>
        <v>29</v>
      </c>
    </row>
    <row r="18" spans="1:1">
      <c r="A18" s="22" t="s">
        <v>126</v>
      </c>
    </row>
    <row r="19" spans="1:1">
      <c r="A19" s="23" t="s">
        <v>167</v>
      </c>
    </row>
    <row r="20" spans="1:1">
      <c r="A20" s="23" t="s">
        <v>167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22" sqref="E22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" t="s">
        <v>188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15" customHeight="1" spans="1:5">
      <c r="A3" s="11" t="s">
        <v>189</v>
      </c>
      <c r="B3" s="11"/>
      <c r="C3" s="11" t="s">
        <v>190</v>
      </c>
      <c r="D3" s="11"/>
      <c r="E3" s="11"/>
    </row>
    <row r="4" spans="1:5">
      <c r="A4" s="11" t="s">
        <v>179</v>
      </c>
      <c r="B4" s="11" t="s">
        <v>180</v>
      </c>
      <c r="C4" s="11" t="s">
        <v>130</v>
      </c>
      <c r="D4" s="11" t="s">
        <v>191</v>
      </c>
      <c r="E4" s="11" t="s">
        <v>192</v>
      </c>
    </row>
    <row r="5" spans="1:5">
      <c r="A5" s="11"/>
      <c r="B5" s="11"/>
      <c r="C5" s="11">
        <v>1</v>
      </c>
      <c r="D5" s="11">
        <v>2</v>
      </c>
      <c r="E5" s="11">
        <v>3</v>
      </c>
    </row>
    <row r="6" spans="1:5">
      <c r="A6" s="18" t="s">
        <v>181</v>
      </c>
      <c r="B6" s="19" t="s">
        <v>114</v>
      </c>
      <c r="C6" s="19">
        <f>C7+C8+C9+C10+C11+C12+C13+C14+C15</f>
        <v>290.42</v>
      </c>
      <c r="D6" s="19">
        <f>D7+D8+D9+D10+D11+D12+D13+D14+D15</f>
        <v>254.92</v>
      </c>
      <c r="E6" s="19">
        <f>E8+E9+E10+E11</f>
        <v>35.5</v>
      </c>
    </row>
    <row r="7" spans="1:5">
      <c r="A7" s="24">
        <v>30101</v>
      </c>
      <c r="B7" s="24" t="s">
        <v>182</v>
      </c>
      <c r="C7" s="19">
        <f>D7</f>
        <v>206.92</v>
      </c>
      <c r="D7" s="19">
        <v>206.92</v>
      </c>
      <c r="E7" s="19">
        <v>0</v>
      </c>
    </row>
    <row r="8" spans="1:5">
      <c r="A8" s="24">
        <v>30201</v>
      </c>
      <c r="B8" s="24" t="s">
        <v>183</v>
      </c>
      <c r="C8" s="19">
        <f>D8+E8</f>
        <v>35.7</v>
      </c>
      <c r="D8" s="24">
        <v>6.7</v>
      </c>
      <c r="E8" s="24">
        <v>29</v>
      </c>
    </row>
    <row r="9" spans="1:5">
      <c r="A9" s="24">
        <v>30231</v>
      </c>
      <c r="B9" s="24" t="s">
        <v>184</v>
      </c>
      <c r="C9" s="19">
        <f>E9</f>
        <v>0.2</v>
      </c>
      <c r="D9" s="25"/>
      <c r="E9" s="24">
        <v>0.2</v>
      </c>
    </row>
    <row r="10" spans="1:5">
      <c r="A10" s="24">
        <v>30217</v>
      </c>
      <c r="B10" s="24" t="s">
        <v>185</v>
      </c>
      <c r="C10" s="19">
        <v>5.2</v>
      </c>
      <c r="D10" s="25"/>
      <c r="E10" s="24">
        <v>5.2</v>
      </c>
    </row>
    <row r="11" spans="1:5">
      <c r="A11" s="24">
        <v>30228</v>
      </c>
      <c r="B11" s="24" t="s">
        <v>186</v>
      </c>
      <c r="C11" s="19">
        <v>1.1</v>
      </c>
      <c r="D11" s="25"/>
      <c r="E11" s="24">
        <v>1.1</v>
      </c>
    </row>
    <row r="12" spans="1:5">
      <c r="A12" s="19">
        <v>2210201</v>
      </c>
      <c r="B12" s="19" t="s">
        <v>176</v>
      </c>
      <c r="C12" s="19">
        <f>D12</f>
        <v>14.38</v>
      </c>
      <c r="D12" s="19">
        <v>14.38</v>
      </c>
      <c r="E12" s="26"/>
    </row>
    <row r="13" spans="1:5">
      <c r="A13" s="24">
        <v>2101102</v>
      </c>
      <c r="B13" s="24" t="s">
        <v>177</v>
      </c>
      <c r="C13" s="19">
        <f>D13</f>
        <v>9.88</v>
      </c>
      <c r="D13" s="19">
        <v>9.88</v>
      </c>
      <c r="E13" s="26"/>
    </row>
    <row r="14" spans="1:5">
      <c r="A14" s="24">
        <v>2080505</v>
      </c>
      <c r="B14" s="24" t="s">
        <v>123</v>
      </c>
      <c r="C14" s="19">
        <v>16.79</v>
      </c>
      <c r="D14" s="19">
        <v>16.79</v>
      </c>
      <c r="E14" s="26"/>
    </row>
    <row r="15" spans="1:5">
      <c r="A15" s="19">
        <v>2089999</v>
      </c>
      <c r="B15" s="19" t="s">
        <v>124</v>
      </c>
      <c r="C15" s="19">
        <v>0.25</v>
      </c>
      <c r="D15" s="19">
        <v>0.25</v>
      </c>
      <c r="E15" s="26"/>
    </row>
    <row r="16" spans="1:5">
      <c r="A16" s="19"/>
      <c r="B16" s="19"/>
      <c r="C16" s="26"/>
      <c r="D16" s="26"/>
      <c r="E16" s="26"/>
    </row>
    <row r="17" spans="1:5">
      <c r="A17" s="19" t="s">
        <v>187</v>
      </c>
      <c r="B17" s="19"/>
      <c r="C17" s="19">
        <f>C6</f>
        <v>290.42</v>
      </c>
      <c r="D17" s="19">
        <f>D7+D8+D9+D10+D11+D12+D13+D14+D15</f>
        <v>254.92</v>
      </c>
      <c r="E17" s="19">
        <f>E6</f>
        <v>35.5</v>
      </c>
    </row>
    <row r="18" spans="1:1">
      <c r="A18" s="22" t="s">
        <v>126</v>
      </c>
    </row>
    <row r="19" spans="1:1">
      <c r="A19" s="23" t="s">
        <v>167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C7 D17:E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迎着风</cp:lastModifiedBy>
  <dcterms:created xsi:type="dcterms:W3CDTF">2023-04-12T15:17:00Z</dcterms:created>
  <cp:lastPrinted>2024-02-01T09:31:00Z</cp:lastPrinted>
  <dcterms:modified xsi:type="dcterms:W3CDTF">2025-05-08T08:56:02Z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7652CF2B1FDD41E1827CECA3BAF07C2E_13</vt:lpwstr>
  </property>
  <property fmtid="{D5CDD505-2E9C-101B-9397-08002B2CF9AE}" pid="3" name="KSOProductBuildVer">
    <vt:lpwstr>2052-12.1.0.20784</vt:lpwstr>
  </property>
</Properties>
</file>