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封面" sheetId="19" r:id="rId1"/>
    <sheet name="目录" sheetId="18" r:id="rId2"/>
    <sheet name="表一" sheetId="4" r:id="rId3"/>
    <sheet name="表二" sheetId="5" r:id="rId4"/>
    <sheet name="表三" sheetId="6" r:id="rId5"/>
    <sheet name="表四" sheetId="7" r:id="rId6"/>
    <sheet name="表五" sheetId="8" r:id="rId7"/>
    <sheet name="表六" sheetId="9" r:id="rId8"/>
    <sheet name="表七" sheetId="10" r:id="rId9"/>
    <sheet name="表八" sheetId="11" r:id="rId10"/>
    <sheet name="表九" sheetId="12" r:id="rId11"/>
    <sheet name="表十" sheetId="13" r:id="rId12"/>
    <sheet name="表十一" sheetId="14" r:id="rId13"/>
    <sheet name="表十二" sheetId="15" r:id="rId14"/>
    <sheet name="整体绩效申报表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<sst xmlns="http://schemas.openxmlformats.org/spreadsheetml/2006/main" count="392" uniqueCount="280">
  <si>
    <t>单位代码：</t>
  </si>
  <si>
    <t>621024201004</t>
  </si>
  <si>
    <t>单位名称：</t>
  </si>
  <si>
    <t>合水县农业综合行政执法队</t>
  </si>
  <si>
    <t>部门预算公开表</t>
  </si>
  <si>
    <t xml:space="preserve">     </t>
  </si>
  <si>
    <t>编制日期：</t>
  </si>
  <si>
    <t>部门领导：</t>
  </si>
  <si>
    <t>齐宝雄</t>
  </si>
  <si>
    <t>财务负责人：</t>
  </si>
  <si>
    <t>郭玉玉</t>
  </si>
  <si>
    <t>制表人：</t>
  </si>
  <si>
    <t>薛炳钰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</si>
  <si>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</si>
  <si>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</si>
  <si>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</si>
  <si>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</si>
  <si>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</si>
  <si>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</si>
  <si>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</si>
  <si>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</si>
  <si>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</si>
  <si>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</si>
  <si>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</si>
  <si>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</si>
  <si>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</si>
  <si>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</si>
  <si>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</si>
  <si>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</si>
  <si>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</si>
  <si>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</si>
  <si>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</si>
  <si>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</si>
  <si>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</si>
  <si>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</si>
  <si>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</si>
  <si>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</si>
  <si>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</si>
  <si>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</si>
  <si>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</si>
  <si>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</si>
  <si>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</si>
  <si>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</si>
  <si>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</si>
  <si>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</si>
  <si>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</si>
  <si>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</si>
  <si>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</si>
  <si>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</si>
  <si>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</si>
  <si>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</si>
  <si>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</si>
  <si>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</si>
  <si>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</si>
  <si>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</si>
  <si>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</si>
  <si>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</si>
  <si>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</si>
  <si>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</si>
  <si>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</si>
  <si>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</si>
  <si>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</si>
  <si>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</si>
  <si>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</si>
  <si>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</si>
  <si>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</si>
  <si>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</si>
  <si>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</si>
  <si>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</si>
  <si>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</si>
  <si>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</si>
  <si>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</si>
  <si>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</si>
  <si>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</si>
  <si>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</si>
  <si>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</si>
  <si>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</si>
  <si>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</si>
  <si>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</si>
  <si>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</si>
  <si>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</si>
  <si>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</si>
  <si>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</si>
  <si>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</si>
  <si>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</si>
  <si>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</si>
  <si>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</si>
  <si>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</si>
  <si>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</si>
  <si>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t>**</t>
  </si>
  <si>
    <t>一、一般公共预算财政拨款收入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</si>
  <si>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</si>
  <si>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</si>
  <si>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</si>
  <si>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</si>
  <si>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</si>
  <si>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</si>
  <si>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</si>
  <si>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</si>
  <si>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</si>
  <si>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</si>
  <si>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</si>
  <si>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</si>
  <si>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t>项目支出</t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</si>
  <si>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</si>
  <si>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</si>
  <si>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</si>
  <si>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</si>
  <si>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</si>
  <si>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</si>
  <si>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</si>
  <si>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</si>
  <si>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</si>
  <si>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</si>
  <si>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</si>
  <si>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t>一、一般公共服务</t>
  </si>
  <si>
    <t xml:space="preserve">      事业运行</t>
  </si>
  <si>
    <t>二、住房保障支出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</si>
  <si>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</si>
  <si>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住房公积金</t>
    </r>
  </si>
  <si>
    <t>三、卫生健康支出</t>
  </si>
  <si>
    <t xml:space="preserve">        事业单位医疗</t>
  </si>
  <si>
    <t>四、社会保障和就业支出</t>
  </si>
  <si>
    <t>机关事业单位基本养老保险缴费支出</t>
  </si>
  <si>
    <t>其他社会保险和就业支出</t>
  </si>
  <si>
    <t>支出合计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</si>
  <si>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</si>
  <si>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</si>
  <si>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</si>
  <si>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</si>
  <si>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</si>
  <si>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</si>
  <si>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</si>
  <si>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</si>
  <si>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</si>
  <si>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</si>
  <si>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</si>
  <si>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</si>
  <si>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</si>
  <si>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</si>
  <si>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</si>
  <si>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</si>
  <si>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</si>
  <si>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</si>
  <si>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</si>
  <si>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</si>
  <si>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</si>
  <si>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</si>
  <si>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</si>
  <si>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</si>
  <si>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</si>
  <si>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</si>
  <si>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</si>
  <si>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</si>
  <si>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</si>
  <si>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</si>
  <si>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</si>
  <si>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</si>
  <si>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</si>
  <si>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</si>
  <si>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</si>
  <si>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</si>
  <si>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</si>
  <si>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</si>
  <si>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</si>
  <si>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</si>
  <si>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</si>
  <si>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</si>
  <si>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</si>
  <si>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</si>
  <si>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</si>
  <si>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</si>
  <si>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</si>
  <si>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</si>
  <si>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项 目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</si>
  <si>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事业运行</t>
    </r>
  </si>
  <si>
    <t>住房公积金</t>
  </si>
  <si>
    <t>事业单位医疗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</si>
  <si>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</si>
  <si>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</si>
  <si>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</si>
  <si>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</si>
  <si>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基本工资</t>
  </si>
  <si>
    <t>办公费</t>
  </si>
  <si>
    <t>公务用车维护费</t>
  </si>
  <si>
    <t>公务接待费</t>
  </si>
  <si>
    <t>工会经费</t>
  </si>
  <si>
    <t>支出总计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</si>
  <si>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</si>
  <si>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</si>
  <si>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</si>
  <si>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</si>
  <si>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</si>
  <si>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</si>
  <si>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</si>
  <si>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</si>
  <si>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</si>
  <si>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</si>
  <si>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</si>
  <si>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</si>
  <si>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</si>
  <si>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</si>
  <si>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t>……</t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</si>
  <si>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</si>
  <si>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</si>
  <si>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</si>
  <si>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</si>
  <si>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</si>
  <si>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</si>
  <si>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</si>
  <si>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</si>
  <si>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</si>
  <si>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</si>
  <si>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</si>
  <si>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</si>
  <si>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</si>
  <si>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</si>
  <si>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</si>
  <si>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</si>
  <si>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</si>
  <si>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t>备注：本单位无此预算。</t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</si>
  <si>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</si>
  <si>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</si>
  <si>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</si>
  <si>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</si>
  <si>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</si>
  <si>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</si>
  <si>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</si>
  <si>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</si>
  <si>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</si>
  <si>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  （单位）  整体绩效目标申报表</t>
  </si>
  <si>
    <r>
      <rPr>
        <sz val="14"/>
        <rFont val="Microsoft YaHei"/>
        <charset val="134"/>
      </rPr>
      <t>（ 2024 年度）</t>
    </r>
  </si>
  <si>
    <r>
      <rPr>
        <sz val="10"/>
        <rFont val="Microsoft YaHei"/>
        <charset val="134"/>
      </rPr>
      <t>单位部门名称</t>
    </r>
  </si>
  <si>
    <r>
      <rPr>
        <sz val="10"/>
        <rFont val="Microsoft YaHei"/>
        <charset val="134"/>
      </rPr>
      <t>联系人</t>
    </r>
  </si>
  <si>
    <r>
      <rPr>
        <sz val="10"/>
        <rFont val="Microsoft YaHei"/>
        <charset val="134"/>
      </rPr>
      <t>联系电话</t>
    </r>
  </si>
  <si>
    <t>0934-5521919</t>
  </si>
  <si>
    <r>
      <rPr>
        <sz val="10"/>
        <rFont val="Microsoft YaHei"/>
        <charset val="134"/>
      </rPr>
      <t>部门(单位)职能</t>
    </r>
  </si>
  <si>
    <r>
      <rPr>
        <sz val="10"/>
        <rFont val="Microsoft YaHei"/>
        <charset val="134"/>
      </rPr>
      <t>部门（单位）职能依据【填写三定方案文件名及文号】</t>
    </r>
  </si>
  <si>
    <r>
      <rPr>
        <sz val="11"/>
        <color rgb="FF000000"/>
        <rFont val="宋体"/>
        <charset val="204"/>
      </rPr>
      <t>合编委发〔</t>
    </r>
    <r>
      <rPr>
        <sz val="11"/>
        <color rgb="FF000000"/>
        <rFont val="Arial"/>
        <charset val="204"/>
      </rPr>
      <t>2021</t>
    </r>
    <r>
      <rPr>
        <sz val="11"/>
        <color rgb="FF000000"/>
        <rFont val="宋体"/>
        <charset val="204"/>
      </rPr>
      <t>〕</t>
    </r>
    <r>
      <rPr>
        <sz val="11"/>
        <color rgb="FF000000"/>
        <rFont val="Arial"/>
        <charset val="204"/>
      </rPr>
      <t>9</t>
    </r>
    <r>
      <rPr>
        <sz val="11"/>
        <color rgb="FF000000"/>
        <rFont val="宋体"/>
        <charset val="204"/>
      </rPr>
      <t>号</t>
    </r>
  </si>
  <si>
    <r>
      <rPr>
        <sz val="10"/>
        <rFont val="Microsoft YaHei"/>
        <charset val="134"/>
      </rPr>
      <t>部门单位职能</t>
    </r>
  </si>
  <si>
    <r>
      <rPr>
        <sz val="10"/>
        <color rgb="FF000000"/>
        <rFont val="宋体"/>
        <charset val="204"/>
      </rPr>
      <t>（一）贯彻落实农业领域法律法规和政策规定，拟定全县农业综合行政执法工作规划计划，建立、完善农业综合执法制度措施并组织实施。</t>
    </r>
    <r>
      <rPr>
        <sz val="10"/>
        <color rgb="FF000000"/>
        <rFont val="Arial"/>
        <charset val="204"/>
      </rPr>
      <t xml:space="preserve">
</t>
    </r>
    <r>
      <rPr>
        <sz val="10"/>
        <color rgb="FF000000"/>
        <rFont val="宋体"/>
        <charset val="204"/>
      </rPr>
      <t>（二）统一行使兽医兽药、生猪屠宰、种子、肥料、农药、农产品质量、渔业等农业领域的行政处罚权，以及与行政处罚相关的行政检查、行政强制等执法职责。</t>
    </r>
    <r>
      <rPr>
        <sz val="10"/>
        <color rgb="FF000000"/>
        <rFont val="Arial"/>
        <charset val="204"/>
      </rPr>
      <t xml:space="preserve">
</t>
    </r>
    <r>
      <rPr>
        <sz val="10"/>
        <color rgb="FF000000"/>
        <rFont val="宋体"/>
        <charset val="204"/>
      </rPr>
      <t>（三）负责履行全县农业综合行政执法重大案件督办、跨区域案件查处、执法力量统筹调配等职责。</t>
    </r>
    <r>
      <rPr>
        <sz val="10"/>
        <color rgb="FF000000"/>
        <rFont val="Arial"/>
        <charset val="204"/>
      </rPr>
      <t xml:space="preserve">
</t>
    </r>
    <r>
      <rPr>
        <sz val="10"/>
        <color rgb="FF000000"/>
        <rFont val="宋体"/>
        <charset val="204"/>
      </rPr>
      <t>（四）推进全县农业综合行政执法体系建设，指导协调各乡镇农业综合行政执法工作。</t>
    </r>
    <r>
      <rPr>
        <sz val="10"/>
        <color rgb="FF000000"/>
        <rFont val="Arial"/>
        <charset val="204"/>
      </rPr>
      <t xml:space="preserve">
</t>
    </r>
    <r>
      <rPr>
        <sz val="10"/>
        <color rgb="FF000000"/>
        <rFont val="宋体"/>
        <charset val="204"/>
      </rPr>
      <t>（五）负责受理全县农业综合行政执法领域的申诉、投诉及举报，依法查处和纠正执法过程中的违法违规行为。</t>
    </r>
    <r>
      <rPr>
        <sz val="10"/>
        <color rgb="FF000000"/>
        <rFont val="Arial"/>
        <charset val="204"/>
      </rPr>
      <t xml:space="preserve">
</t>
    </r>
    <r>
      <rPr>
        <sz val="10"/>
        <color rgb="FF000000"/>
        <rFont val="宋体"/>
        <charset val="204"/>
      </rPr>
      <t>（六）负责上级交办、督办及有关部门移交的各类案件的查处工作；承办行政执法与刑事司法衔接工作。</t>
    </r>
    <r>
      <rPr>
        <sz val="10"/>
        <color rgb="FF000000"/>
        <rFont val="Arial"/>
        <charset val="204"/>
      </rPr>
      <t xml:space="preserve">
</t>
    </r>
    <r>
      <rPr>
        <sz val="10"/>
        <color rgb="FF000000"/>
        <rFont val="宋体"/>
        <charset val="204"/>
      </rPr>
      <t>（七）承担全县农业综合行政执法队伍建设和执法人员业务培训、考核等工作。</t>
    </r>
    <r>
      <rPr>
        <sz val="10"/>
        <color rgb="FF000000"/>
        <rFont val="Arial"/>
        <charset val="204"/>
      </rPr>
      <t xml:space="preserve">
</t>
    </r>
    <r>
      <rPr>
        <sz val="10"/>
        <color rgb="FF000000"/>
        <rFont val="宋体"/>
        <charset val="204"/>
      </rPr>
      <t>（八）承担全县农村宅基地违法用地查处，并指导各乡镇综合行政执法队开展执法工作。</t>
    </r>
    <r>
      <rPr>
        <sz val="10"/>
        <color rgb="FF000000"/>
        <rFont val="Arial"/>
        <charset val="204"/>
      </rPr>
      <t xml:space="preserve">
</t>
    </r>
    <r>
      <rPr>
        <sz val="10"/>
        <color rgb="FF000000"/>
        <rFont val="宋体"/>
        <charset val="204"/>
      </rPr>
      <t>（九）完成主管部门交办的其他工作。</t>
    </r>
  </si>
  <si>
    <r>
      <rPr>
        <sz val="10"/>
        <rFont val="Microsoft YaHei"/>
        <charset val="134"/>
      </rPr>
      <t>部门单位核心职能</t>
    </r>
  </si>
  <si>
    <t>兽医兽药、生猪屠宰、种子、肥料、农药、农产品质量、渔业等农业领域市场监管检查及案件查办，统一行使农业领域的行政处罚权，以及与行政处罚相关的行政检查、行政强制等执法职责。</t>
  </si>
  <si>
    <r>
      <rPr>
        <b/>
        <sz val="10"/>
        <rFont val="Microsoft YaHei"/>
        <charset val="134"/>
      </rPr>
      <t>年度绩效目标</t>
    </r>
  </si>
  <si>
    <t>保障单位各项工作正常运行</t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</si>
  <si>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</si>
  <si>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t>直属单位（个）  ,包括：</t>
  </si>
  <si>
    <r>
      <rPr>
        <sz val="11"/>
        <color rgb="FF000000"/>
        <rFont val="Arial"/>
        <charset val="204"/>
      </rPr>
      <t>1</t>
    </r>
    <r>
      <rPr>
        <sz val="11"/>
        <color rgb="FF000000"/>
        <rFont val="宋体"/>
        <charset val="204"/>
      </rPr>
      <t>个</t>
    </r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</si>
  <si>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</si>
  <si>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t>是</t>
  </si>
  <si>
    <r>
      <rPr>
        <sz val="10"/>
        <rFont val="Microsoft YaHei"/>
        <charset val="134"/>
      </rPr>
      <t>内设职能部门(个)，包括：</t>
    </r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</si>
  <si>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</si>
  <si>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</si>
  <si>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r>
      <rPr>
        <sz val="10"/>
        <rFont val="Microsoft YaHei"/>
        <charset val="134"/>
      </rPr>
      <t>人员编制数（人）</t>
    </r>
  </si>
  <si>
    <r>
      <rPr>
        <sz val="10"/>
        <color rgb="FF000000"/>
        <rFont val="Arial"/>
        <charset val="134"/>
      </rPr>
      <t>19</t>
    </r>
    <r>
      <rPr>
        <sz val="10"/>
        <color rgb="FF000000"/>
        <rFont val="宋体"/>
        <charset val="134"/>
      </rPr>
      <t>个</t>
    </r>
  </si>
  <si>
    <r>
      <rPr>
        <sz val="10"/>
        <rFont val="Microsoft YaHei"/>
        <charset val="134"/>
      </rPr>
      <t>在职人员总数（人）</t>
    </r>
  </si>
  <si>
    <r>
      <rPr>
        <sz val="10"/>
        <color rgb="FF000000"/>
        <rFont val="Arial"/>
        <charset val="134"/>
      </rPr>
      <t>25</t>
    </r>
    <r>
      <rPr>
        <sz val="10"/>
        <color rgb="FF000000"/>
        <rFont val="宋体"/>
        <charset val="134"/>
      </rPr>
      <t>人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</si>
  <si>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</si>
  <si>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</si>
  <si>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</si>
  <si>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</si>
  <si>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</si>
  <si>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</si>
  <si>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</si>
  <si>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</si>
  <si>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</si>
  <si>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</si>
  <si>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</si>
  <si>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</si>
  <si>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</si>
  <si>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</si>
  <si>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</si>
  <si>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</si>
  <si>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</si>
  <si>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</si>
  <si>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</si>
  <si>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</si>
  <si>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>指标目标值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</si>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</sst>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5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16"/>
      <name val="Microsoft YaHei"/>
      <charset val="204"/>
    </font>
    <font>
      <sz val="11"/>
      <color rgb="FF000000"/>
      <name val="宋体"/>
      <charset val="204"/>
    </font>
    <font>
      <sz val="10"/>
      <color rgb="FF000000"/>
      <name val="宋体"/>
      <charset val="204"/>
    </font>
    <font>
      <sz val="10"/>
      <color rgb="FF000000"/>
      <name val="Arial"/>
      <charset val="204"/>
    </font>
    <font>
      <sz val="10"/>
      <name val="Microsoft YaHei"/>
      <charset val="204"/>
    </font>
    <font>
      <sz val="10"/>
      <color rgb="FF000000"/>
      <name val="Arial"/>
      <charset val="134"/>
    </font>
    <font>
      <sz val="7"/>
      <name val="Microsoft YaHei"/>
      <charset val="204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0"/>
      <color rgb="FF000000"/>
      <name val="宋体"/>
      <charset val="134"/>
    </font>
    <font>
      <sz val="16"/>
      <color rgb="FF000000"/>
      <name val="仿宋_GB2312"/>
      <charset val="134"/>
    </font>
    <font>
      <sz val="14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8" fillId="6" borderId="10" applyNumberFormat="0" applyAlignment="0" applyProtection="0">
      <alignment vertical="center"/>
    </xf>
    <xf numFmtId="0" fontId="39" fillId="6" borderId="9" applyNumberFormat="0" applyAlignment="0" applyProtection="0">
      <alignment vertical="center"/>
    </xf>
    <xf numFmtId="0" fontId="40" fillId="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8" fillId="0" borderId="0"/>
  </cellStyleXfs>
  <cellXfs count="9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4"/>
    </xf>
    <xf numFmtId="0" fontId="1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 indent="5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 indent="5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2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justify" vertical="top"/>
    </xf>
    <xf numFmtId="0" fontId="13" fillId="2" borderId="2" xfId="0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right" vertical="top" wrapText="1"/>
    </xf>
    <xf numFmtId="0" fontId="15" fillId="2" borderId="2" xfId="0" applyFont="1" applyFill="1" applyBorder="1" applyAlignment="1">
      <alignment horizontal="justify" vertical="top"/>
    </xf>
    <xf numFmtId="0" fontId="15" fillId="0" borderId="0" xfId="0" applyFont="1" applyAlignment="1">
      <alignment horizontal="left" vertical="center" indent="2"/>
    </xf>
    <xf numFmtId="0" fontId="14" fillId="0" borderId="0" xfId="0" applyFont="1" applyAlignment="1">
      <alignment horizontal="justify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right" vertical="top"/>
    </xf>
    <xf numFmtId="0" fontId="15" fillId="2" borderId="2" xfId="0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right" vertical="top"/>
    </xf>
    <xf numFmtId="0" fontId="13" fillId="2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center"/>
    </xf>
    <xf numFmtId="176" fontId="1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/>
    </xf>
    <xf numFmtId="0" fontId="16" fillId="3" borderId="3" xfId="0" applyFont="1" applyFill="1" applyBorder="1" applyAlignment="1"/>
    <xf numFmtId="0" fontId="16" fillId="0" borderId="3" xfId="0" applyFont="1" applyFill="1" applyBorder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2" fillId="2" borderId="2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right" vertical="top"/>
    </xf>
    <xf numFmtId="0" fontId="15" fillId="0" borderId="2" xfId="0" applyFont="1" applyBorder="1" applyAlignment="1">
      <alignment horizontal="right" vertical="top"/>
    </xf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left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right" vertical="center" wrapText="1"/>
    </xf>
    <xf numFmtId="177" fontId="25" fillId="0" borderId="0" xfId="0" applyNumberFormat="1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G10" sqref="G10:I10"/>
    </sheetView>
  </sheetViews>
  <sheetFormatPr defaultColWidth="9" defaultRowHeight="13.5"/>
  <cols>
    <col min="1" max="1" width="4.875" customWidth="1"/>
    <col min="2" max="2" width="14.375" customWidth="1"/>
    <col min="3" max="3" width="22" customWidth="1"/>
    <col min="4" max="4" width="13.75" customWidth="1"/>
    <col min="6" max="6" width="15.375" customWidth="1"/>
  </cols>
  <sheetData>
    <row r="1" spans="1:1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50" customHeight="1" spans="1:11">
      <c r="A3" s="82"/>
      <c r="B3" s="83" t="s">
        <v>0</v>
      </c>
      <c r="C3" s="93" t="s">
        <v>1</v>
      </c>
      <c r="D3" s="84"/>
      <c r="E3" s="83"/>
      <c r="F3" s="82"/>
      <c r="G3" s="82"/>
      <c r="H3" s="82"/>
      <c r="I3" s="82"/>
      <c r="J3" s="82"/>
      <c r="K3" s="82"/>
    </row>
    <row r="4" ht="38" customHeight="1" spans="1:11">
      <c r="A4" s="82"/>
      <c r="B4" s="83" t="s">
        <v>2</v>
      </c>
      <c r="C4" s="83" t="s">
        <v>3</v>
      </c>
      <c r="D4" s="83"/>
      <c r="E4" s="83"/>
      <c r="F4" s="82"/>
      <c r="G4" s="82"/>
      <c r="H4" s="82"/>
      <c r="I4" s="82"/>
      <c r="J4" s="82"/>
      <c r="K4" s="82"/>
    </row>
    <row r="5" ht="38" customHeight="1" spans="1:11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</row>
    <row r="6" ht="38" customHeight="1" spans="1:11">
      <c r="A6" s="73"/>
      <c r="B6" s="85" t="s">
        <v>4</v>
      </c>
      <c r="C6" s="85"/>
      <c r="D6" s="85"/>
      <c r="E6" s="85"/>
      <c r="F6" s="85"/>
      <c r="G6" s="85"/>
      <c r="H6" s="85"/>
      <c r="I6" s="85"/>
      <c r="J6" s="85"/>
      <c r="K6" s="85"/>
    </row>
    <row r="7" ht="38" customHeight="1" spans="1:11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ht="38" customHeight="1" spans="1:1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ht="38" customHeight="1" spans="1:11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ht="38" customHeight="1" spans="1:11">
      <c r="A10" s="82"/>
      <c r="B10" s="83" t="s">
        <v>5</v>
      </c>
      <c r="C10" s="83"/>
      <c r="D10" s="83"/>
      <c r="E10" s="83"/>
      <c r="F10" s="86" t="s">
        <v>6</v>
      </c>
      <c r="G10" s="87">
        <v>45345</v>
      </c>
      <c r="H10" s="84"/>
      <c r="I10" s="84"/>
      <c r="J10" s="83"/>
      <c r="K10" s="82"/>
    </row>
    <row r="11" ht="38" customHeight="1" spans="1:11">
      <c r="A11" s="82"/>
      <c r="B11" s="83"/>
      <c r="C11" s="83"/>
      <c r="D11" s="83"/>
      <c r="E11" s="83"/>
      <c r="F11" s="83"/>
      <c r="G11" s="83"/>
      <c r="H11" s="83"/>
      <c r="I11" s="83"/>
      <c r="J11" s="83"/>
      <c r="K11" s="82"/>
    </row>
    <row r="12" ht="38" customHeight="1" spans="1:11">
      <c r="A12" s="82"/>
      <c r="B12" s="88" t="s">
        <v>7</v>
      </c>
      <c r="C12" s="89" t="s">
        <v>8</v>
      </c>
      <c r="D12" s="90" t="s">
        <v>9</v>
      </c>
      <c r="E12" s="91" t="s">
        <v>10</v>
      </c>
      <c r="F12" s="84"/>
      <c r="G12" s="84"/>
      <c r="H12" s="92" t="s">
        <v>11</v>
      </c>
      <c r="I12" s="90" t="s">
        <v>12</v>
      </c>
      <c r="J12" s="84"/>
      <c r="K12" s="82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23" sqref="F23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22" t="s">
        <v>193</v>
      </c>
      <c r="B1" s="22"/>
      <c r="C1" s="22"/>
      <c r="D1" s="22"/>
      <c r="E1" s="22"/>
      <c r="F1" s="22"/>
      <c r="G1" s="22"/>
      <c r="H1" s="22"/>
    </row>
    <row r="2" spans="1:8">
      <c r="A2" s="23"/>
      <c r="B2" s="24"/>
      <c r="C2" s="24"/>
      <c r="D2" s="24"/>
      <c r="E2" s="24"/>
      <c r="F2" s="24"/>
      <c r="G2" s="24"/>
      <c r="H2" s="24" t="s">
        <v>36</v>
      </c>
    </row>
    <row r="3" ht="15" customHeight="1" spans="1:8">
      <c r="A3" s="32" t="s">
        <v>169</v>
      </c>
      <c r="B3" s="27" t="s">
        <v>194</v>
      </c>
      <c r="C3" s="27"/>
      <c r="D3" s="27"/>
      <c r="E3" s="27"/>
      <c r="F3" s="27"/>
      <c r="G3" s="27" t="s">
        <v>195</v>
      </c>
      <c r="H3" s="27" t="s">
        <v>196</v>
      </c>
    </row>
    <row r="4" ht="15" customHeight="1" spans="1:8">
      <c r="A4" s="32"/>
      <c r="B4" s="27" t="s">
        <v>130</v>
      </c>
      <c r="C4" s="27" t="s">
        <v>197</v>
      </c>
      <c r="D4" s="27" t="s">
        <v>198</v>
      </c>
      <c r="E4" s="27" t="s">
        <v>199</v>
      </c>
      <c r="F4" s="27"/>
      <c r="G4" s="27"/>
      <c r="H4" s="27"/>
    </row>
    <row r="5" spans="1:8">
      <c r="A5" s="32"/>
      <c r="B5" s="27"/>
      <c r="C5" s="27"/>
      <c r="D5" s="27"/>
      <c r="E5" s="27" t="s">
        <v>200</v>
      </c>
      <c r="F5" s="27" t="s">
        <v>201</v>
      </c>
      <c r="G5" s="27"/>
      <c r="H5" s="27"/>
    </row>
    <row r="6" spans="1:8">
      <c r="A6" s="27" t="s">
        <v>3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</row>
    <row r="7" spans="1:8">
      <c r="A7" s="39" t="s">
        <v>114</v>
      </c>
      <c r="B7" s="40">
        <f>D7+F7</f>
        <v>1.48</v>
      </c>
      <c r="C7" s="40"/>
      <c r="D7" s="40">
        <v>0.48</v>
      </c>
      <c r="E7" s="40"/>
      <c r="F7" s="40">
        <v>1</v>
      </c>
      <c r="G7" s="41"/>
      <c r="H7" s="41"/>
    </row>
    <row r="8" spans="1:8">
      <c r="A8" s="42" t="s">
        <v>202</v>
      </c>
      <c r="B8" s="41"/>
      <c r="C8" s="41"/>
      <c r="D8" s="41"/>
      <c r="E8" s="41"/>
      <c r="F8" s="41"/>
      <c r="G8" s="41"/>
      <c r="H8" s="41"/>
    </row>
    <row r="9" spans="1:8">
      <c r="A9" s="42"/>
      <c r="B9" s="41"/>
      <c r="C9" s="41"/>
      <c r="D9" s="41"/>
      <c r="E9" s="41"/>
      <c r="F9" s="41"/>
      <c r="G9" s="41"/>
      <c r="H9" s="41"/>
    </row>
    <row r="10" spans="1:8">
      <c r="A10" s="42"/>
      <c r="B10" s="41"/>
      <c r="C10" s="41"/>
      <c r="D10" s="41"/>
      <c r="E10" s="41"/>
      <c r="F10" s="41"/>
      <c r="G10" s="41"/>
      <c r="H10" s="41"/>
    </row>
    <row r="11" spans="1:8">
      <c r="A11" s="42"/>
      <c r="B11" s="41"/>
      <c r="C11" s="41"/>
      <c r="D11" s="41"/>
      <c r="E11" s="41"/>
      <c r="F11" s="41"/>
      <c r="G11" s="41"/>
      <c r="H11" s="41"/>
    </row>
    <row r="12" spans="1:8">
      <c r="A12" s="42"/>
      <c r="B12" s="41"/>
      <c r="C12" s="41"/>
      <c r="D12" s="41"/>
      <c r="E12" s="41"/>
      <c r="F12" s="41"/>
      <c r="G12" s="41"/>
      <c r="H12" s="41"/>
    </row>
    <row r="13" spans="1:8">
      <c r="A13" s="42"/>
      <c r="B13" s="41"/>
      <c r="C13" s="41"/>
      <c r="D13" s="41"/>
      <c r="E13" s="41"/>
      <c r="F13" s="41"/>
      <c r="G13" s="41"/>
      <c r="H13" s="41"/>
    </row>
    <row r="14" spans="1:8">
      <c r="A14" s="42"/>
      <c r="B14" s="41"/>
      <c r="C14" s="41"/>
      <c r="D14" s="41"/>
      <c r="E14" s="41"/>
      <c r="F14" s="41"/>
      <c r="G14" s="41"/>
      <c r="H14" s="41"/>
    </row>
    <row r="15" spans="1:8">
      <c r="A15" s="42"/>
      <c r="B15" s="41"/>
      <c r="C15" s="41"/>
      <c r="D15" s="41"/>
      <c r="E15" s="41"/>
      <c r="F15" s="41"/>
      <c r="G15" s="41"/>
      <c r="H15" s="41"/>
    </row>
    <row r="16" spans="1:8">
      <c r="A16" s="42"/>
      <c r="B16" s="41"/>
      <c r="C16" s="41"/>
      <c r="D16" s="41"/>
      <c r="E16" s="41"/>
      <c r="F16" s="41"/>
      <c r="G16" s="41"/>
      <c r="H16" s="41"/>
    </row>
    <row r="17" spans="1:1">
      <c r="A17" s="43" t="s">
        <v>126</v>
      </c>
    </row>
    <row r="18" spans="1:1">
      <c r="A18" s="44" t="s">
        <v>167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21" sqref="A21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22" t="s">
        <v>203</v>
      </c>
      <c r="B1" s="22"/>
      <c r="C1" s="22"/>
      <c r="D1" s="22"/>
      <c r="E1" s="22"/>
    </row>
    <row r="2" spans="1:5">
      <c r="A2" s="23"/>
      <c r="B2" s="24"/>
      <c r="C2" s="24"/>
      <c r="D2" s="24"/>
      <c r="E2" s="24" t="s">
        <v>36</v>
      </c>
    </row>
    <row r="3" spans="1:5">
      <c r="A3" s="32" t="s">
        <v>204</v>
      </c>
      <c r="B3" s="32" t="s">
        <v>39</v>
      </c>
      <c r="C3" s="32" t="s">
        <v>130</v>
      </c>
      <c r="D3" s="32" t="s">
        <v>110</v>
      </c>
      <c r="E3" s="32" t="s">
        <v>111</v>
      </c>
    </row>
    <row r="4" spans="1:5">
      <c r="A4" s="32" t="s">
        <v>113</v>
      </c>
      <c r="B4" s="32" t="s">
        <v>113</v>
      </c>
      <c r="C4" s="32">
        <v>1</v>
      </c>
      <c r="D4" s="32">
        <v>2</v>
      </c>
      <c r="E4" s="32">
        <v>3</v>
      </c>
    </row>
    <row r="5" spans="1:5">
      <c r="A5" s="33"/>
      <c r="B5" s="34" t="s">
        <v>170</v>
      </c>
      <c r="C5" s="35"/>
      <c r="D5" s="35"/>
      <c r="E5" s="36"/>
    </row>
    <row r="6" spans="1:5">
      <c r="A6" s="37">
        <v>1</v>
      </c>
      <c r="B6" s="30" t="s">
        <v>205</v>
      </c>
      <c r="C6" s="29"/>
      <c r="D6" s="29"/>
      <c r="E6" s="38"/>
    </row>
    <row r="7" spans="1:5">
      <c r="A7" s="37">
        <v>2</v>
      </c>
      <c r="B7" s="30" t="s">
        <v>206</v>
      </c>
      <c r="C7" s="29"/>
      <c r="D7" s="29"/>
      <c r="E7" s="38"/>
    </row>
    <row r="8" spans="1:5">
      <c r="A8" s="37">
        <v>3</v>
      </c>
      <c r="B8" s="30" t="s">
        <v>207</v>
      </c>
      <c r="C8" s="29"/>
      <c r="D8" s="29"/>
      <c r="E8" s="38"/>
    </row>
    <row r="9" spans="1:5">
      <c r="A9" s="37">
        <v>4</v>
      </c>
      <c r="B9" s="30" t="s">
        <v>208</v>
      </c>
      <c r="C9" s="29"/>
      <c r="D9" s="29"/>
      <c r="E9" s="38"/>
    </row>
    <row r="10" spans="1:5">
      <c r="A10" s="37">
        <v>5</v>
      </c>
      <c r="B10" s="30" t="s">
        <v>209</v>
      </c>
      <c r="C10" s="29"/>
      <c r="D10" s="29"/>
      <c r="E10" s="38"/>
    </row>
    <row r="11" spans="1:5">
      <c r="A11" s="37">
        <v>6</v>
      </c>
      <c r="B11" s="30" t="s">
        <v>210</v>
      </c>
      <c r="C11" s="29"/>
      <c r="D11" s="29"/>
      <c r="E11" s="38"/>
    </row>
    <row r="12" spans="1:5">
      <c r="A12" s="37">
        <v>7</v>
      </c>
      <c r="B12" s="30" t="s">
        <v>211</v>
      </c>
      <c r="C12" s="29"/>
      <c r="D12" s="29"/>
      <c r="E12" s="38"/>
    </row>
    <row r="13" spans="1:5">
      <c r="A13" s="37">
        <v>8</v>
      </c>
      <c r="B13" s="30" t="s">
        <v>212</v>
      </c>
      <c r="C13" s="29"/>
      <c r="D13" s="29"/>
      <c r="E13" s="38"/>
    </row>
    <row r="14" spans="1:5">
      <c r="A14" s="37">
        <v>9</v>
      </c>
      <c r="B14" s="30" t="s">
        <v>213</v>
      </c>
      <c r="C14" s="29"/>
      <c r="D14" s="29"/>
      <c r="E14" s="38"/>
    </row>
    <row r="15" spans="1:5">
      <c r="A15" s="37">
        <v>10</v>
      </c>
      <c r="B15" s="30" t="s">
        <v>214</v>
      </c>
      <c r="C15" s="29"/>
      <c r="D15" s="29"/>
      <c r="E15" s="38"/>
    </row>
    <row r="16" spans="1:5">
      <c r="A16" s="37">
        <v>11</v>
      </c>
      <c r="B16" s="30" t="s">
        <v>215</v>
      </c>
      <c r="C16" s="29"/>
      <c r="D16" s="29"/>
      <c r="E16" s="38"/>
    </row>
    <row r="17" spans="1:5">
      <c r="A17" s="37">
        <v>12</v>
      </c>
      <c r="B17" s="30" t="s">
        <v>216</v>
      </c>
      <c r="C17" s="29"/>
      <c r="D17" s="29"/>
      <c r="E17" s="38"/>
    </row>
    <row r="18" spans="1:5">
      <c r="A18" s="37">
        <v>13</v>
      </c>
      <c r="B18" s="30" t="s">
        <v>217</v>
      </c>
      <c r="C18" s="29"/>
      <c r="D18" s="29"/>
      <c r="E18" s="38"/>
    </row>
    <row r="19" spans="1:5">
      <c r="A19" s="37">
        <v>14</v>
      </c>
      <c r="B19" s="30" t="s">
        <v>218</v>
      </c>
      <c r="C19" s="29"/>
      <c r="D19" s="29"/>
      <c r="E19" s="38"/>
    </row>
    <row r="20" spans="1:5">
      <c r="A20" s="37">
        <v>15</v>
      </c>
      <c r="B20" s="30" t="s">
        <v>219</v>
      </c>
      <c r="C20" s="29"/>
      <c r="D20" s="29"/>
      <c r="E20" s="38"/>
    </row>
    <row r="21" spans="1:1">
      <c r="A21" s="31" t="s">
        <v>220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6" sqref="A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22" t="s">
        <v>221</v>
      </c>
      <c r="B1" s="22"/>
    </row>
    <row r="2" spans="1:2">
      <c r="A2" s="23"/>
      <c r="B2" s="24" t="s">
        <v>36</v>
      </c>
    </row>
    <row r="3" ht="15" customHeight="1" spans="1:2">
      <c r="A3" s="25" t="s">
        <v>222</v>
      </c>
      <c r="B3" s="26" t="s">
        <v>223</v>
      </c>
    </row>
    <row r="4" spans="1:2">
      <c r="A4" s="25"/>
      <c r="B4" s="26"/>
    </row>
    <row r="5" spans="1:2">
      <c r="A5" s="27" t="s">
        <v>113</v>
      </c>
      <c r="B5" s="26">
        <v>1</v>
      </c>
    </row>
    <row r="6" spans="1:2">
      <c r="A6" s="28" t="s">
        <v>114</v>
      </c>
      <c r="B6" s="29"/>
    </row>
    <row r="7" spans="1:2">
      <c r="A7" s="30" t="s">
        <v>224</v>
      </c>
      <c r="B7" s="29"/>
    </row>
    <row r="8" spans="1:2">
      <c r="A8" s="30"/>
      <c r="B8" s="29"/>
    </row>
    <row r="9" spans="1:2">
      <c r="A9" s="30"/>
      <c r="B9" s="29"/>
    </row>
    <row r="10" spans="1:2">
      <c r="A10" s="30"/>
      <c r="B10" s="29"/>
    </row>
    <row r="11" spans="1:2">
      <c r="A11" s="30"/>
      <c r="B11" s="29"/>
    </row>
    <row r="12" spans="1:2">
      <c r="A12" s="30"/>
      <c r="B12" s="29"/>
    </row>
    <row r="13" spans="1:2">
      <c r="A13" s="30"/>
      <c r="B13" s="29"/>
    </row>
    <row r="14" spans="1:2">
      <c r="A14" s="30"/>
      <c r="B14" s="29"/>
    </row>
    <row r="15" spans="1:2">
      <c r="A15" s="30"/>
      <c r="B15" s="29"/>
    </row>
    <row r="16" spans="1:1">
      <c r="A16" s="31" t="s">
        <v>220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5" sqref="A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22" t="s">
        <v>225</v>
      </c>
      <c r="B1" s="22"/>
      <c r="C1" s="22"/>
      <c r="D1" s="22"/>
      <c r="E1" s="22"/>
    </row>
    <row r="2" spans="1:5">
      <c r="A2" s="23"/>
      <c r="B2" s="24"/>
      <c r="C2" s="24"/>
      <c r="D2" s="24"/>
      <c r="E2" s="24" t="s">
        <v>36</v>
      </c>
    </row>
    <row r="3" spans="1:5">
      <c r="A3" s="32" t="s">
        <v>169</v>
      </c>
      <c r="B3" s="32" t="s">
        <v>130</v>
      </c>
      <c r="C3" s="32" t="s">
        <v>226</v>
      </c>
      <c r="D3" s="32" t="s">
        <v>227</v>
      </c>
      <c r="E3" s="32" t="s">
        <v>228</v>
      </c>
    </row>
    <row r="4" spans="1:5">
      <c r="A4" s="32" t="s">
        <v>113</v>
      </c>
      <c r="B4" s="32">
        <v>1</v>
      </c>
      <c r="C4" s="32">
        <v>2</v>
      </c>
      <c r="D4" s="32">
        <v>3</v>
      </c>
      <c r="E4" s="32">
        <v>4</v>
      </c>
    </row>
    <row r="5" spans="1:5">
      <c r="A5" s="28" t="s">
        <v>114</v>
      </c>
      <c r="B5" s="29"/>
      <c r="C5" s="29"/>
      <c r="D5" s="29"/>
      <c r="E5" s="29"/>
    </row>
    <row r="6" spans="1:5">
      <c r="A6" s="30" t="s">
        <v>224</v>
      </c>
      <c r="B6" s="29"/>
      <c r="C6" s="29"/>
      <c r="D6" s="29"/>
      <c r="E6" s="29"/>
    </row>
    <row r="7" spans="1:5">
      <c r="A7" s="30"/>
      <c r="B7" s="29"/>
      <c r="C7" s="29"/>
      <c r="D7" s="29"/>
      <c r="E7" s="29"/>
    </row>
    <row r="8" spans="1:5">
      <c r="A8" s="30"/>
      <c r="B8" s="29"/>
      <c r="C8" s="29"/>
      <c r="D8" s="29"/>
      <c r="E8" s="29"/>
    </row>
    <row r="9" spans="1:5">
      <c r="A9" s="30"/>
      <c r="B9" s="29"/>
      <c r="C9" s="29"/>
      <c r="D9" s="29"/>
      <c r="E9" s="29"/>
    </row>
    <row r="10" spans="1:5">
      <c r="A10" s="30"/>
      <c r="B10" s="29"/>
      <c r="C10" s="29"/>
      <c r="D10" s="29"/>
      <c r="E10" s="29"/>
    </row>
    <row r="11" spans="1:5">
      <c r="A11" s="30"/>
      <c r="B11" s="29"/>
      <c r="C11" s="29"/>
      <c r="D11" s="29"/>
      <c r="E11" s="29"/>
    </row>
    <row r="12" spans="1:5">
      <c r="A12" s="30"/>
      <c r="B12" s="29"/>
      <c r="C12" s="29"/>
      <c r="D12" s="29"/>
      <c r="E12" s="29"/>
    </row>
    <row r="13" spans="1:5">
      <c r="A13" s="30"/>
      <c r="B13" s="29"/>
      <c r="C13" s="29"/>
      <c r="D13" s="29"/>
      <c r="E13" s="29"/>
    </row>
    <row r="14" spans="1:5">
      <c r="A14" s="30"/>
      <c r="B14" s="29"/>
      <c r="C14" s="29"/>
      <c r="D14" s="29"/>
      <c r="E14" s="29"/>
    </row>
    <row r="15" spans="1:1">
      <c r="A15" s="31" t="s">
        <v>220</v>
      </c>
    </row>
  </sheetData>
  <mergeCells count="1">
    <mergeCell ref="A1:E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0" sqref="B20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2" t="s">
        <v>229</v>
      </c>
      <c r="B1" s="22"/>
    </row>
    <row r="2" spans="1:2">
      <c r="A2" s="23"/>
      <c r="B2" s="24" t="s">
        <v>36</v>
      </c>
    </row>
    <row r="3" ht="15" customHeight="1" spans="1:2">
      <c r="A3" s="25" t="s">
        <v>222</v>
      </c>
      <c r="B3" s="26" t="s">
        <v>223</v>
      </c>
    </row>
    <row r="4" spans="1:2">
      <c r="A4" s="25"/>
      <c r="B4" s="26"/>
    </row>
    <row r="5" spans="1:2">
      <c r="A5" s="27" t="s">
        <v>113</v>
      </c>
      <c r="B5" s="26">
        <v>1</v>
      </c>
    </row>
    <row r="6" spans="1:2">
      <c r="A6" s="28" t="s">
        <v>114</v>
      </c>
      <c r="B6" s="29"/>
    </row>
    <row r="7" spans="1:2">
      <c r="A7" s="30" t="s">
        <v>224</v>
      </c>
      <c r="B7" s="29"/>
    </row>
    <row r="8" spans="1:2">
      <c r="A8" s="30"/>
      <c r="B8" s="29"/>
    </row>
    <row r="9" spans="1:2">
      <c r="A9" s="30"/>
      <c r="B9" s="29"/>
    </row>
    <row r="10" spans="1:2">
      <c r="A10" s="30"/>
      <c r="B10" s="29"/>
    </row>
    <row r="11" spans="1:2">
      <c r="A11" s="30"/>
      <c r="B11" s="29"/>
    </row>
    <row r="12" spans="1:2">
      <c r="A12" s="30"/>
      <c r="B12" s="29"/>
    </row>
    <row r="13" spans="1:2">
      <c r="A13" s="30"/>
      <c r="B13" s="29"/>
    </row>
    <row r="14" spans="1:2">
      <c r="A14" s="30"/>
      <c r="B14" s="29"/>
    </row>
    <row r="15" spans="1:2">
      <c r="A15" s="30"/>
      <c r="B15" s="29"/>
    </row>
    <row r="16" spans="1:1">
      <c r="A16" s="31" t="s">
        <v>220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J14" sqref="J14"/>
    </sheetView>
  </sheetViews>
  <sheetFormatPr defaultColWidth="11.425" defaultRowHeight="14.25" outlineLevelCol="5"/>
  <cols>
    <col min="1" max="1" width="18.75" style="1" customWidth="1"/>
    <col min="2" max="2" width="21.0333333333333" style="1" customWidth="1"/>
    <col min="3" max="3" width="24.1916666666667" style="1" customWidth="1"/>
    <col min="4" max="4" width="14.4416666666667" style="1" customWidth="1"/>
    <col min="5" max="5" width="14.2833333333333" style="1" customWidth="1"/>
    <col min="6" max="6" width="14.325" style="1" customWidth="1"/>
    <col min="7" max="16384" width="11.425" style="1"/>
  </cols>
  <sheetData>
    <row r="1" s="1" customFormat="1" ht="24.75" customHeight="1" spans="1:6">
      <c r="A1" s="2"/>
      <c r="B1" s="3" t="s">
        <v>230</v>
      </c>
      <c r="C1" s="2"/>
      <c r="D1" s="2"/>
      <c r="E1" s="2"/>
      <c r="F1" s="2"/>
    </row>
    <row r="2" s="1" customFormat="1" ht="20.25" customHeight="1" spans="1:6">
      <c r="A2" s="2"/>
      <c r="B2" s="2"/>
      <c r="C2" s="4" t="s">
        <v>231</v>
      </c>
      <c r="D2" s="2"/>
      <c r="E2" s="2"/>
      <c r="F2" s="2"/>
    </row>
    <row r="3" s="1" customFormat="1" ht="17.25" customHeight="1" spans="1:6">
      <c r="A3" s="5" t="s">
        <v>232</v>
      </c>
      <c r="B3" s="6" t="s">
        <v>3</v>
      </c>
      <c r="C3" s="5"/>
      <c r="D3" s="5"/>
      <c r="E3" s="5"/>
      <c r="F3" s="5"/>
    </row>
    <row r="4" s="1" customFormat="1" ht="17.25" customHeight="1" spans="1:6">
      <c r="A4" s="5" t="s">
        <v>233</v>
      </c>
      <c r="B4" s="7" t="s">
        <v>12</v>
      </c>
      <c r="C4" s="8"/>
      <c r="D4" s="5" t="s">
        <v>234</v>
      </c>
      <c r="E4" s="8" t="s">
        <v>235</v>
      </c>
      <c r="F4" s="8"/>
    </row>
    <row r="5" s="1" customFormat="1" ht="17.25" customHeight="1" spans="1:6">
      <c r="A5" s="5" t="s">
        <v>236</v>
      </c>
      <c r="B5" s="5" t="s">
        <v>237</v>
      </c>
      <c r="C5" s="5"/>
      <c r="D5" s="5"/>
      <c r="E5" s="5"/>
      <c r="F5" s="5"/>
    </row>
    <row r="6" s="1" customFormat="1" ht="16.1" customHeight="1" spans="1:6">
      <c r="A6" s="5"/>
      <c r="B6" s="7" t="s">
        <v>238</v>
      </c>
      <c r="C6" s="8"/>
      <c r="D6" s="8"/>
      <c r="E6" s="8"/>
      <c r="F6" s="8"/>
    </row>
    <row r="7" s="1" customFormat="1" ht="17.25" customHeight="1" spans="1:6">
      <c r="A7" s="5"/>
      <c r="B7" s="5" t="s">
        <v>239</v>
      </c>
      <c r="C7" s="5"/>
      <c r="D7" s="5"/>
      <c r="E7" s="5"/>
      <c r="F7" s="5"/>
    </row>
    <row r="8" s="1" customFormat="1" ht="143" customHeight="1" spans="1:6">
      <c r="A8" s="5"/>
      <c r="B8" s="9" t="s">
        <v>240</v>
      </c>
      <c r="C8" s="10"/>
      <c r="D8" s="10"/>
      <c r="E8" s="10"/>
      <c r="F8" s="10"/>
    </row>
    <row r="9" s="1" customFormat="1" ht="17.25" customHeight="1" spans="1:6">
      <c r="A9" s="5"/>
      <c r="B9" s="5" t="s">
        <v>241</v>
      </c>
      <c r="C9" s="5"/>
      <c r="D9" s="5"/>
      <c r="E9" s="5"/>
      <c r="F9" s="5"/>
    </row>
    <row r="10" s="1" customFormat="1" ht="28" customHeight="1" spans="1:6">
      <c r="A10" s="5"/>
      <c r="B10" s="9" t="s">
        <v>242</v>
      </c>
      <c r="C10" s="10"/>
      <c r="D10" s="10"/>
      <c r="E10" s="10"/>
      <c r="F10" s="10"/>
    </row>
    <row r="11" s="1" customFormat="1" ht="17.25" customHeight="1" spans="1:6">
      <c r="A11" s="5" t="s">
        <v>243</v>
      </c>
      <c r="B11" s="11" t="s">
        <v>244</v>
      </c>
      <c r="C11" s="12"/>
      <c r="D11" s="12"/>
      <c r="E11" s="12"/>
      <c r="F11" s="12"/>
    </row>
    <row r="12" s="1" customFormat="1" ht="17.25" customHeight="1" spans="1:6">
      <c r="A12" s="5" t="s">
        <v>245</v>
      </c>
      <c r="B12" s="13" t="s">
        <v>246</v>
      </c>
      <c r="C12" s="5"/>
      <c r="D12" s="5"/>
      <c r="E12" s="5"/>
      <c r="F12" s="5"/>
    </row>
    <row r="13" s="1" customFormat="1" ht="16.1" customHeight="1" spans="1:6">
      <c r="A13" s="5"/>
      <c r="B13" s="14" t="s">
        <v>247</v>
      </c>
      <c r="C13" s="14"/>
      <c r="D13" s="14"/>
      <c r="E13" s="14"/>
      <c r="F13" s="14"/>
    </row>
    <row r="14" s="1" customFormat="1" ht="51.75" customHeight="1" spans="1:6">
      <c r="A14" s="5"/>
      <c r="B14" s="5" t="s">
        <v>248</v>
      </c>
      <c r="C14" s="15" t="s">
        <v>249</v>
      </c>
      <c r="D14" s="14"/>
      <c r="E14" s="14"/>
      <c r="F14" s="14"/>
    </row>
    <row r="15" s="1" customFormat="1" ht="17.25" customHeight="1" spans="1:6">
      <c r="A15" s="5"/>
      <c r="B15" s="5" t="s">
        <v>250</v>
      </c>
      <c r="C15" s="5"/>
      <c r="D15" s="5"/>
      <c r="E15" s="5"/>
      <c r="F15" s="5"/>
    </row>
    <row r="16" s="1" customFormat="1" ht="16.1" customHeight="1" spans="1:6">
      <c r="A16" s="5"/>
      <c r="B16" s="14" t="s">
        <v>247</v>
      </c>
      <c r="C16" s="14"/>
      <c r="D16" s="14"/>
      <c r="E16" s="14"/>
      <c r="F16" s="14"/>
    </row>
    <row r="17" s="1" customFormat="1" ht="17.25" customHeight="1" spans="1:6">
      <c r="A17" s="5" t="s">
        <v>251</v>
      </c>
      <c r="B17" s="5" t="s">
        <v>252</v>
      </c>
      <c r="C17" s="14"/>
      <c r="D17" s="14"/>
      <c r="E17" s="14"/>
      <c r="F17" s="14"/>
    </row>
    <row r="18" s="1" customFormat="1" ht="17.25" customHeight="1" spans="1:6">
      <c r="A18" s="5"/>
      <c r="B18" s="5" t="s">
        <v>253</v>
      </c>
      <c r="C18" s="16" t="s">
        <v>254</v>
      </c>
      <c r="D18" s="5"/>
      <c r="E18" s="5"/>
      <c r="F18" s="5"/>
    </row>
    <row r="19" s="1" customFormat="1" ht="17.25" customHeight="1" spans="1:6">
      <c r="A19" s="5"/>
      <c r="B19" s="5" t="s">
        <v>255</v>
      </c>
      <c r="C19" s="16" t="s">
        <v>256</v>
      </c>
      <c r="D19" s="5"/>
      <c r="E19" s="5"/>
      <c r="F19" s="5"/>
    </row>
    <row r="20" s="1" customFormat="1" ht="34.5" customHeight="1" spans="1:6">
      <c r="A20" s="5" t="s">
        <v>257</v>
      </c>
      <c r="B20" s="5" t="s">
        <v>258</v>
      </c>
      <c r="C20" s="5" t="s">
        <v>259</v>
      </c>
      <c r="D20" s="5"/>
      <c r="E20" s="5" t="s">
        <v>260</v>
      </c>
      <c r="F20" s="5" t="s">
        <v>261</v>
      </c>
    </row>
    <row r="21" s="1" customFormat="1" ht="17.25" customHeight="1" spans="1:6">
      <c r="A21" s="5"/>
      <c r="B21" s="5" t="s">
        <v>262</v>
      </c>
      <c r="C21" s="5" t="s">
        <v>263</v>
      </c>
      <c r="D21" s="17">
        <v>361.97</v>
      </c>
      <c r="E21" s="5" t="s">
        <v>264</v>
      </c>
      <c r="F21" s="5">
        <v>0</v>
      </c>
    </row>
    <row r="22" s="1" customFormat="1" ht="17.25" customHeight="1" spans="1:6">
      <c r="A22" s="5"/>
      <c r="B22" s="5"/>
      <c r="C22" s="5" t="s">
        <v>265</v>
      </c>
      <c r="D22" s="17">
        <v>24</v>
      </c>
      <c r="E22" s="5"/>
      <c r="F22" s="5"/>
    </row>
    <row r="23" s="1" customFormat="1" ht="17.25" customHeight="1" spans="1:6">
      <c r="A23" s="5"/>
      <c r="B23" s="5"/>
      <c r="C23" s="5" t="s">
        <v>266</v>
      </c>
      <c r="D23" s="17">
        <v>385.97</v>
      </c>
      <c r="E23" s="5" t="s">
        <v>267</v>
      </c>
      <c r="F23" s="5">
        <v>0</v>
      </c>
    </row>
    <row r="24" s="1" customFormat="1" ht="17.25" customHeight="1" spans="1:6">
      <c r="A24" s="5"/>
      <c r="B24" s="5" t="s">
        <v>268</v>
      </c>
      <c r="C24" s="5" t="s">
        <v>269</v>
      </c>
      <c r="D24" s="5">
        <v>0</v>
      </c>
      <c r="E24" s="5" t="s">
        <v>270</v>
      </c>
      <c r="F24" s="5">
        <v>0</v>
      </c>
    </row>
    <row r="25" s="1" customFormat="1" ht="17.25" customHeight="1" spans="1:6">
      <c r="A25" s="5"/>
      <c r="B25" s="5"/>
      <c r="C25" s="5" t="s">
        <v>271</v>
      </c>
      <c r="D25" s="5">
        <v>0</v>
      </c>
      <c r="E25" s="5" t="s">
        <v>272</v>
      </c>
      <c r="F25" s="5">
        <v>0</v>
      </c>
    </row>
    <row r="26" s="1" customFormat="1" ht="17.25" customHeight="1" spans="1:6">
      <c r="A26" s="5"/>
      <c r="B26" s="5"/>
      <c r="C26" s="5" t="s">
        <v>266</v>
      </c>
      <c r="D26" s="5">
        <v>0</v>
      </c>
      <c r="E26" s="5" t="s">
        <v>273</v>
      </c>
      <c r="F26" s="5">
        <v>385.97</v>
      </c>
    </row>
    <row r="27" s="1" customFormat="1" ht="17.25" customHeight="1" spans="1:6">
      <c r="A27" s="5" t="s">
        <v>274</v>
      </c>
      <c r="B27" s="5" t="s">
        <v>275</v>
      </c>
      <c r="C27" s="5" t="s">
        <v>276</v>
      </c>
      <c r="D27" s="5" t="s">
        <v>277</v>
      </c>
      <c r="E27" s="5" t="s">
        <v>278</v>
      </c>
      <c r="F27" s="5" t="s">
        <v>279</v>
      </c>
    </row>
    <row r="28" s="1" customFormat="1" customHeight="1" spans="1:6">
      <c r="A28" s="18"/>
      <c r="B28" s="2"/>
      <c r="C28" s="19"/>
      <c r="D28" s="2"/>
      <c r="E28" s="2"/>
      <c r="F28" s="2"/>
    </row>
    <row r="29" s="1" customFormat="1" customHeight="1" spans="1:6">
      <c r="A29" s="20"/>
      <c r="B29" s="2"/>
      <c r="C29" s="21"/>
      <c r="D29" s="2"/>
      <c r="E29" s="2"/>
      <c r="F29" s="2"/>
    </row>
  </sheetData>
  <mergeCells count="34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28:B28"/>
    <mergeCell ref="C28:F28"/>
    <mergeCell ref="A29:B29"/>
    <mergeCell ref="C29:F29"/>
    <mergeCell ref="A5:A10"/>
    <mergeCell ref="A12:A16"/>
    <mergeCell ref="A17:A19"/>
    <mergeCell ref="A20:A26"/>
    <mergeCell ref="B21:B23"/>
    <mergeCell ref="B24:B26"/>
    <mergeCell ref="E21:E22"/>
    <mergeCell ref="F21:F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D10" sqref="D10"/>
    </sheetView>
  </sheetViews>
  <sheetFormatPr defaultColWidth="9" defaultRowHeight="13.5" outlineLevelCol="2"/>
  <cols>
    <col min="1" max="1" width="4.875" customWidth="1"/>
    <col min="2" max="2" width="50.875" customWidth="1"/>
    <col min="3" max="3" width="40.125" customWidth="1"/>
    <col min="4" max="4" width="13.75" customWidth="1"/>
  </cols>
  <sheetData>
    <row r="1" spans="1:3">
      <c r="A1" s="73"/>
      <c r="B1" s="73"/>
      <c r="C1" s="74"/>
    </row>
    <row r="2" ht="43" customHeight="1" spans="1:3">
      <c r="A2" s="73"/>
      <c r="B2" s="75" t="s">
        <v>13</v>
      </c>
      <c r="C2" s="75"/>
    </row>
    <row r="3" ht="32.65" customHeight="1" spans="1:3">
      <c r="A3" s="76"/>
      <c r="B3" s="77" t="s">
        <v>14</v>
      </c>
      <c r="C3" s="78" t="s">
        <v>15</v>
      </c>
    </row>
    <row r="4" ht="32.65" customHeight="1" spans="1:3">
      <c r="A4" s="79"/>
      <c r="B4" s="80" t="s">
        <v>16</v>
      </c>
      <c r="C4" s="81" t="s">
        <v>17</v>
      </c>
    </row>
    <row r="5" ht="32.65" customHeight="1" spans="1:3">
      <c r="A5" s="79"/>
      <c r="B5" s="80" t="s">
        <v>18</v>
      </c>
      <c r="C5" s="81" t="s">
        <v>19</v>
      </c>
    </row>
    <row r="6" ht="32.65" customHeight="1" spans="1:3">
      <c r="A6" s="79"/>
      <c r="B6" s="80" t="s">
        <v>20</v>
      </c>
      <c r="C6" s="81" t="s">
        <v>21</v>
      </c>
    </row>
    <row r="7" ht="32.65" customHeight="1" spans="1:3">
      <c r="A7" s="79"/>
      <c r="B7" s="80" t="s">
        <v>22</v>
      </c>
      <c r="C7" s="81"/>
    </row>
    <row r="8" ht="32.65" customHeight="1" spans="1:3">
      <c r="A8" s="79"/>
      <c r="B8" s="80" t="s">
        <v>23</v>
      </c>
      <c r="C8" s="81" t="s">
        <v>24</v>
      </c>
    </row>
    <row r="9" ht="32.65" customHeight="1" spans="1:3">
      <c r="A9" s="79"/>
      <c r="B9" s="80" t="s">
        <v>25</v>
      </c>
      <c r="C9" s="81" t="s">
        <v>26</v>
      </c>
    </row>
    <row r="10" ht="32.65" customHeight="1" spans="1:3">
      <c r="A10" s="79"/>
      <c r="B10" s="80" t="s">
        <v>27</v>
      </c>
      <c r="C10" s="81" t="s">
        <v>28</v>
      </c>
    </row>
    <row r="11" ht="32.65" customHeight="1" spans="1:3">
      <c r="A11" s="79"/>
      <c r="B11" s="80" t="s">
        <v>29</v>
      </c>
      <c r="C11" s="81" t="s">
        <v>30</v>
      </c>
    </row>
    <row r="12" ht="32.65" customHeight="1" spans="1:3">
      <c r="A12" s="79"/>
      <c r="B12" s="80" t="s">
        <v>31</v>
      </c>
      <c r="C12" s="81"/>
    </row>
    <row r="13" ht="32.65" customHeight="1" spans="1:3">
      <c r="A13" s="73"/>
      <c r="B13" s="80" t="s">
        <v>32</v>
      </c>
      <c r="C13" s="81"/>
    </row>
    <row r="14" ht="32.65" customHeight="1" spans="1:3">
      <c r="A14" s="73"/>
      <c r="B14" s="80" t="s">
        <v>33</v>
      </c>
      <c r="C14" s="81" t="s">
        <v>17</v>
      </c>
    </row>
    <row r="15" ht="32.65" customHeight="1" spans="1:3">
      <c r="A15" s="74"/>
      <c r="B15" s="80" t="s">
        <v>34</v>
      </c>
      <c r="C15" s="81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5" sqref="D5:D25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66" t="s">
        <v>35</v>
      </c>
      <c r="B1" s="66"/>
      <c r="C1" s="66"/>
      <c r="D1" s="66"/>
    </row>
    <row r="2" spans="1:4">
      <c r="A2" s="67"/>
      <c r="D2" t="s">
        <v>36</v>
      </c>
    </row>
    <row r="3" ht="15" customHeight="1" spans="1:4">
      <c r="A3" s="32" t="s">
        <v>37</v>
      </c>
      <c r="B3" s="32"/>
      <c r="C3" s="32" t="s">
        <v>38</v>
      </c>
      <c r="D3" s="32"/>
    </row>
    <row r="4" spans="1:4">
      <c r="A4" s="32" t="s">
        <v>39</v>
      </c>
      <c r="B4" s="32" t="s">
        <v>40</v>
      </c>
      <c r="C4" s="32" t="s">
        <v>39</v>
      </c>
      <c r="D4" s="32" t="s">
        <v>40</v>
      </c>
    </row>
    <row r="5" spans="1:4">
      <c r="A5" s="58" t="s">
        <v>41</v>
      </c>
      <c r="B5" s="69">
        <f>D40</f>
        <v>385.97</v>
      </c>
      <c r="C5" s="58" t="s">
        <v>42</v>
      </c>
      <c r="D5" s="41">
        <v>278.58</v>
      </c>
    </row>
    <row r="6" spans="1:4">
      <c r="A6" s="58" t="s">
        <v>43</v>
      </c>
      <c r="B6" s="69"/>
      <c r="C6" s="58" t="s">
        <v>44</v>
      </c>
      <c r="D6" s="41"/>
    </row>
    <row r="7" spans="1:4">
      <c r="A7" s="58" t="s">
        <v>45</v>
      </c>
      <c r="B7" s="69"/>
      <c r="C7" s="58" t="s">
        <v>46</v>
      </c>
      <c r="D7" s="41"/>
    </row>
    <row r="8" spans="1:4">
      <c r="A8" s="58" t="s">
        <v>47</v>
      </c>
      <c r="B8" s="69"/>
      <c r="C8" s="58" t="s">
        <v>48</v>
      </c>
      <c r="D8" s="41"/>
    </row>
    <row r="9" spans="1:4">
      <c r="A9" s="58" t="s">
        <v>49</v>
      </c>
      <c r="B9" s="69"/>
      <c r="C9" s="58" t="s">
        <v>50</v>
      </c>
      <c r="D9" s="41"/>
    </row>
    <row r="10" spans="1:4">
      <c r="A10" s="58" t="s">
        <v>51</v>
      </c>
      <c r="B10" s="69"/>
      <c r="C10" s="58" t="s">
        <v>52</v>
      </c>
      <c r="D10" s="41"/>
    </row>
    <row r="11" spans="1:4">
      <c r="A11" s="58" t="s">
        <v>53</v>
      </c>
      <c r="B11" s="69"/>
      <c r="C11" s="58" t="s">
        <v>54</v>
      </c>
      <c r="D11" s="41"/>
    </row>
    <row r="12" spans="1:4">
      <c r="A12" s="58" t="s">
        <v>55</v>
      </c>
      <c r="B12" s="69"/>
      <c r="C12" s="58" t="s">
        <v>56</v>
      </c>
      <c r="D12" s="41">
        <v>36.44</v>
      </c>
    </row>
    <row r="13" spans="1:4">
      <c r="A13" s="58" t="s">
        <v>57</v>
      </c>
      <c r="B13" s="69"/>
      <c r="C13" s="58" t="s">
        <v>58</v>
      </c>
      <c r="D13" s="41"/>
    </row>
    <row r="14" spans="1:4">
      <c r="A14" s="58"/>
      <c r="B14" s="60"/>
      <c r="C14" s="58" t="s">
        <v>59</v>
      </c>
      <c r="D14" s="41">
        <v>16.75</v>
      </c>
    </row>
    <row r="15" spans="1:4">
      <c r="A15" s="58"/>
      <c r="B15" s="60"/>
      <c r="C15" s="58" t="s">
        <v>60</v>
      </c>
      <c r="D15" s="41"/>
    </row>
    <row r="16" spans="1:4">
      <c r="A16" s="58"/>
      <c r="B16" s="60"/>
      <c r="C16" s="58" t="s">
        <v>61</v>
      </c>
      <c r="D16" s="41"/>
    </row>
    <row r="17" spans="1:4">
      <c r="A17" s="58"/>
      <c r="B17" s="60"/>
      <c r="C17" s="58" t="s">
        <v>62</v>
      </c>
      <c r="D17" s="41">
        <v>24</v>
      </c>
    </row>
    <row r="18" spans="1:4">
      <c r="A18" s="58"/>
      <c r="B18" s="60"/>
      <c r="C18" s="58" t="s">
        <v>63</v>
      </c>
      <c r="D18" s="41"/>
    </row>
    <row r="19" spans="1:4">
      <c r="A19" s="58"/>
      <c r="B19" s="60"/>
      <c r="C19" s="58" t="s">
        <v>64</v>
      </c>
      <c r="D19" s="41"/>
    </row>
    <row r="20" spans="1:4">
      <c r="A20" s="58"/>
      <c r="B20" s="60"/>
      <c r="C20" s="58" t="s">
        <v>65</v>
      </c>
      <c r="D20" s="41"/>
    </row>
    <row r="21" spans="1:4">
      <c r="A21" s="58"/>
      <c r="B21" s="60"/>
      <c r="C21" s="58" t="s">
        <v>66</v>
      </c>
      <c r="D21" s="41"/>
    </row>
    <row r="22" spans="1:4">
      <c r="A22" s="58"/>
      <c r="B22" s="60"/>
      <c r="C22" s="58" t="s">
        <v>67</v>
      </c>
      <c r="D22" s="41"/>
    </row>
    <row r="23" spans="1:4">
      <c r="A23" s="58"/>
      <c r="B23" s="60"/>
      <c r="C23" s="58" t="s">
        <v>68</v>
      </c>
      <c r="D23" s="41"/>
    </row>
    <row r="24" spans="1:4">
      <c r="A24" s="58"/>
      <c r="B24" s="60"/>
      <c r="C24" s="58" t="s">
        <v>69</v>
      </c>
      <c r="D24" s="41">
        <v>30.2</v>
      </c>
    </row>
    <row r="25" spans="1:4">
      <c r="A25" s="58"/>
      <c r="B25" s="60"/>
      <c r="C25" s="58" t="s">
        <v>70</v>
      </c>
      <c r="D25" s="41"/>
    </row>
    <row r="26" spans="1:4">
      <c r="A26" s="58"/>
      <c r="B26" s="60"/>
      <c r="C26" s="58" t="s">
        <v>71</v>
      </c>
      <c r="D26" s="41"/>
    </row>
    <row r="27" spans="1:4">
      <c r="A27" s="58"/>
      <c r="B27" s="60"/>
      <c r="C27" s="58" t="s">
        <v>72</v>
      </c>
      <c r="D27" s="41"/>
    </row>
    <row r="28" spans="1:4">
      <c r="A28" s="58"/>
      <c r="B28" s="60"/>
      <c r="C28" s="58" t="s">
        <v>73</v>
      </c>
      <c r="D28" s="41"/>
    </row>
    <row r="29" spans="1:4">
      <c r="A29" s="58"/>
      <c r="B29" s="60"/>
      <c r="C29" s="58" t="s">
        <v>74</v>
      </c>
      <c r="D29" s="41"/>
    </row>
    <row r="30" spans="1:4">
      <c r="A30" s="58"/>
      <c r="B30" s="60"/>
      <c r="C30" s="58" t="s">
        <v>75</v>
      </c>
      <c r="D30" s="41"/>
    </row>
    <row r="31" spans="1:4">
      <c r="A31" s="58"/>
      <c r="B31" s="60"/>
      <c r="C31" s="58" t="s">
        <v>76</v>
      </c>
      <c r="D31" s="41"/>
    </row>
    <row r="32" spans="1:4">
      <c r="A32" s="58"/>
      <c r="B32" s="60"/>
      <c r="C32" s="58" t="s">
        <v>77</v>
      </c>
      <c r="D32" s="41"/>
    </row>
    <row r="33" spans="1:4">
      <c r="A33" s="58"/>
      <c r="B33" s="60"/>
      <c r="C33" s="58" t="s">
        <v>78</v>
      </c>
      <c r="D33" s="41"/>
    </row>
    <row r="34" spans="1:4">
      <c r="A34" s="58"/>
      <c r="B34" s="60"/>
      <c r="C34" s="58" t="s">
        <v>79</v>
      </c>
      <c r="D34" s="41"/>
    </row>
    <row r="35" spans="1:4">
      <c r="A35" s="58"/>
      <c r="B35" s="60"/>
      <c r="C35" s="58"/>
      <c r="D35" s="70"/>
    </row>
    <row r="36" spans="1:4">
      <c r="A36" s="32" t="s">
        <v>80</v>
      </c>
      <c r="B36" s="35">
        <f>B5</f>
        <v>385.97</v>
      </c>
      <c r="C36" s="32" t="s">
        <v>81</v>
      </c>
      <c r="D36" s="41">
        <f>D5+D12+D14+D17+D24</f>
        <v>385.97</v>
      </c>
    </row>
    <row r="37" spans="1:4">
      <c r="A37" s="58" t="s">
        <v>82</v>
      </c>
      <c r="B37" s="35"/>
      <c r="C37" s="58" t="s">
        <v>83</v>
      </c>
      <c r="D37" s="38"/>
    </row>
    <row r="38" spans="1:4">
      <c r="A38" s="58" t="s">
        <v>84</v>
      </c>
      <c r="B38" s="38"/>
      <c r="C38" s="58"/>
      <c r="D38" s="71"/>
    </row>
    <row r="39" spans="1:4">
      <c r="A39" s="72"/>
      <c r="B39" s="61"/>
      <c r="C39" s="72"/>
      <c r="D39" s="71"/>
    </row>
    <row r="40" spans="1:4">
      <c r="A40" s="32" t="s">
        <v>85</v>
      </c>
      <c r="B40" s="35">
        <f>B37+B36</f>
        <v>385.97</v>
      </c>
      <c r="C40" s="32" t="s">
        <v>86</v>
      </c>
      <c r="D40" s="36">
        <f>D36</f>
        <v>385.97</v>
      </c>
    </row>
    <row r="41" spans="1:1">
      <c r="A41" s="44" t="s">
        <v>87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workbookViewId="0">
      <selection activeCell="A5" sqref="A5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66" t="s">
        <v>88</v>
      </c>
    </row>
    <row r="2" spans="1:2">
      <c r="A2" s="67"/>
      <c r="B2" t="s">
        <v>36</v>
      </c>
    </row>
    <row r="3" ht="20" customHeight="1" spans="1:2">
      <c r="A3" s="32" t="s">
        <v>39</v>
      </c>
      <c r="B3" s="32" t="s">
        <v>40</v>
      </c>
    </row>
    <row r="4" ht="20" customHeight="1" spans="1:2">
      <c r="A4" s="32" t="s">
        <v>89</v>
      </c>
      <c r="B4" s="32"/>
    </row>
    <row r="5" ht="20" customHeight="1" spans="1:2">
      <c r="A5" s="34" t="s">
        <v>90</v>
      </c>
      <c r="B5" s="35">
        <f>B27</f>
        <v>385.97</v>
      </c>
    </row>
    <row r="6" ht="20" customHeight="1" spans="1:2">
      <c r="A6" s="68"/>
      <c r="B6" s="35"/>
    </row>
    <row r="7" ht="20" customHeight="1" spans="1:2">
      <c r="A7" s="68"/>
      <c r="B7" s="35"/>
    </row>
    <row r="8" ht="20" customHeight="1" spans="1:2">
      <c r="A8" s="68"/>
      <c r="B8" s="35"/>
    </row>
    <row r="9" ht="20" hidden="1" customHeight="1" spans="1:2">
      <c r="A9" s="34" t="s">
        <v>91</v>
      </c>
      <c r="B9" s="35"/>
    </row>
    <row r="10" ht="20" hidden="1" customHeight="1" spans="1:2">
      <c r="A10" s="30" t="s">
        <v>92</v>
      </c>
      <c r="B10" s="35"/>
    </row>
    <row r="11" ht="20" hidden="1" customHeight="1" spans="1:2">
      <c r="A11" s="34" t="s">
        <v>93</v>
      </c>
      <c r="B11" s="35"/>
    </row>
    <row r="12" ht="20" hidden="1" customHeight="1" spans="1:2">
      <c r="A12" s="30" t="s">
        <v>92</v>
      </c>
      <c r="B12" s="35"/>
    </row>
    <row r="13" ht="20" hidden="1" customHeight="1" spans="1:2">
      <c r="A13" s="34" t="s">
        <v>94</v>
      </c>
      <c r="B13" s="35"/>
    </row>
    <row r="14" ht="20" hidden="1" customHeight="1" spans="1:2">
      <c r="A14" s="30" t="s">
        <v>92</v>
      </c>
      <c r="B14" s="35"/>
    </row>
    <row r="15" ht="20" hidden="1" customHeight="1" spans="1:2">
      <c r="A15" s="34" t="s">
        <v>95</v>
      </c>
      <c r="B15" s="35"/>
    </row>
    <row r="16" ht="20" hidden="1" customHeight="1" spans="1:2">
      <c r="A16" s="30" t="s">
        <v>92</v>
      </c>
      <c r="B16" s="35"/>
    </row>
    <row r="17" ht="20" hidden="1" customHeight="1" spans="1:2">
      <c r="A17" s="34" t="s">
        <v>96</v>
      </c>
      <c r="B17" s="35"/>
    </row>
    <row r="18" ht="20" hidden="1" customHeight="1" spans="1:2">
      <c r="A18" s="30" t="s">
        <v>92</v>
      </c>
      <c r="B18" s="35"/>
    </row>
    <row r="19" ht="20" hidden="1" customHeight="1" spans="1:2">
      <c r="A19" s="34" t="s">
        <v>97</v>
      </c>
      <c r="B19" s="35"/>
    </row>
    <row r="20" ht="20" hidden="1" customHeight="1" spans="1:2">
      <c r="A20" s="30" t="s">
        <v>92</v>
      </c>
      <c r="B20" s="35"/>
    </row>
    <row r="21" ht="20" hidden="1" customHeight="1" spans="1:2">
      <c r="A21" s="34" t="s">
        <v>98</v>
      </c>
      <c r="B21" s="35"/>
    </row>
    <row r="22" ht="20" hidden="1" customHeight="1" spans="1:2">
      <c r="A22" s="30" t="s">
        <v>92</v>
      </c>
      <c r="B22" s="35"/>
    </row>
    <row r="23" ht="20" hidden="1" customHeight="1" spans="1:2">
      <c r="A23" s="34" t="s">
        <v>99</v>
      </c>
      <c r="B23" s="35"/>
    </row>
    <row r="24" ht="20" hidden="1" customHeight="1" spans="1:2">
      <c r="A24" s="30" t="s">
        <v>92</v>
      </c>
      <c r="B24" s="35"/>
    </row>
    <row r="25" ht="20" customHeight="1" spans="1:2">
      <c r="A25" s="30"/>
      <c r="B25" s="35"/>
    </row>
    <row r="26" ht="20" customHeight="1" spans="1:2">
      <c r="A26" s="30"/>
      <c r="B26" s="35"/>
    </row>
    <row r="27" ht="20" customHeight="1" spans="1:2">
      <c r="A27" s="34" t="s">
        <v>100</v>
      </c>
      <c r="B27" s="35">
        <f>B37</f>
        <v>385.97</v>
      </c>
    </row>
    <row r="28" ht="20" hidden="1" customHeight="1" spans="1:2">
      <c r="A28" s="30" t="s">
        <v>101</v>
      </c>
      <c r="B28" s="35"/>
    </row>
    <row r="29" ht="20" hidden="1" customHeight="1" spans="1:2">
      <c r="A29" s="30" t="s">
        <v>101</v>
      </c>
      <c r="B29" s="35"/>
    </row>
    <row r="30" ht="20" hidden="1" customHeight="1" spans="1:2">
      <c r="A30" s="30" t="s">
        <v>101</v>
      </c>
      <c r="B30" s="35"/>
    </row>
    <row r="31" ht="20" hidden="1" customHeight="1" spans="1:2">
      <c r="A31" s="30" t="s">
        <v>101</v>
      </c>
      <c r="B31" s="35"/>
    </row>
    <row r="32" ht="20" hidden="1" customHeight="1" spans="1:2">
      <c r="A32" s="30" t="s">
        <v>101</v>
      </c>
      <c r="B32" s="35"/>
    </row>
    <row r="33" ht="20" customHeight="1" spans="1:2">
      <c r="A33" s="34" t="s">
        <v>102</v>
      </c>
      <c r="B33" s="35"/>
    </row>
    <row r="34" ht="20" customHeight="1" spans="1:2">
      <c r="A34" s="68" t="s">
        <v>103</v>
      </c>
      <c r="B34" s="35"/>
    </row>
    <row r="35" ht="20" customHeight="1" spans="1:2">
      <c r="A35" s="34" t="s">
        <v>104</v>
      </c>
      <c r="B35" s="35"/>
    </row>
    <row r="36" ht="20" customHeight="1" spans="1:2">
      <c r="A36" s="30" t="s">
        <v>92</v>
      </c>
      <c r="B36" s="35"/>
    </row>
    <row r="37" ht="20" customHeight="1" spans="1:2">
      <c r="A37" s="34" t="s">
        <v>105</v>
      </c>
      <c r="B37" s="35">
        <v>385.97</v>
      </c>
    </row>
    <row r="38" spans="1:1">
      <c r="A38" s="62" t="s">
        <v>106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6" sqref="A6:E15"/>
    </sheetView>
  </sheetViews>
  <sheetFormatPr defaultColWidth="9" defaultRowHeight="13.5" outlineLevelCol="7"/>
  <cols>
    <col min="1" max="1" width="36.125" customWidth="1"/>
    <col min="2" max="5" width="11.75" customWidth="1"/>
  </cols>
  <sheetData>
    <row r="1" ht="20.25" spans="1:5">
      <c r="A1" s="22" t="s">
        <v>107</v>
      </c>
      <c r="B1" s="22"/>
      <c r="C1" s="22"/>
      <c r="D1" s="22"/>
      <c r="E1" s="22"/>
    </row>
    <row r="2" spans="1:5">
      <c r="A2" s="23"/>
      <c r="B2" s="24"/>
      <c r="C2" s="24"/>
      <c r="D2" s="24"/>
      <c r="E2" s="24" t="s">
        <v>36</v>
      </c>
    </row>
    <row r="3" ht="25" customHeight="1" spans="1:5">
      <c r="A3" s="32" t="s">
        <v>108</v>
      </c>
      <c r="B3" s="32" t="s">
        <v>109</v>
      </c>
      <c r="C3" s="32" t="s">
        <v>110</v>
      </c>
      <c r="D3" s="32" t="s">
        <v>111</v>
      </c>
      <c r="E3" s="32" t="s">
        <v>112</v>
      </c>
    </row>
    <row r="4" ht="25" customHeight="1" spans="1:5">
      <c r="A4" s="32" t="s">
        <v>113</v>
      </c>
      <c r="B4" s="32">
        <v>1</v>
      </c>
      <c r="C4" s="32">
        <v>2</v>
      </c>
      <c r="D4" s="32">
        <v>3</v>
      </c>
      <c r="E4" s="32">
        <v>4</v>
      </c>
    </row>
    <row r="5" ht="25" customHeight="1" spans="1:8">
      <c r="A5" s="39" t="s">
        <v>114</v>
      </c>
      <c r="B5" s="46"/>
      <c r="C5" s="46"/>
      <c r="D5" s="46"/>
      <c r="E5" s="46"/>
      <c r="H5" s="63"/>
    </row>
    <row r="6" ht="25" customHeight="1" spans="1:5">
      <c r="A6" s="64" t="s">
        <v>115</v>
      </c>
      <c r="B6" s="45">
        <f>B7</f>
        <v>302.58</v>
      </c>
      <c r="C6" s="45">
        <f>C7</f>
        <v>302.58</v>
      </c>
      <c r="D6" s="45">
        <f>D7</f>
        <v>0</v>
      </c>
      <c r="E6" s="45">
        <v>0</v>
      </c>
    </row>
    <row r="7" ht="25" customHeight="1" spans="1:5">
      <c r="A7" s="65" t="s">
        <v>116</v>
      </c>
      <c r="B7" s="45">
        <f>C7+D7</f>
        <v>302.58</v>
      </c>
      <c r="C7" s="45">
        <v>302.58</v>
      </c>
      <c r="D7" s="45">
        <v>0</v>
      </c>
      <c r="E7" s="45">
        <v>0</v>
      </c>
    </row>
    <row r="8" ht="25" customHeight="1" spans="1:5">
      <c r="A8" s="64" t="s">
        <v>117</v>
      </c>
      <c r="B8" s="45">
        <f>C8</f>
        <v>30.2</v>
      </c>
      <c r="C8" s="45">
        <f>C10</f>
        <v>30.2</v>
      </c>
      <c r="D8" s="52"/>
      <c r="E8" s="52"/>
    </row>
    <row r="9" ht="25" customHeight="1" spans="1:5">
      <c r="A9" s="65" t="s">
        <v>118</v>
      </c>
      <c r="B9" s="45"/>
      <c r="C9" s="45"/>
      <c r="D9" s="45"/>
      <c r="E9" s="45"/>
    </row>
    <row r="10" ht="25" customHeight="1" spans="1:5">
      <c r="A10" s="65" t="s">
        <v>119</v>
      </c>
      <c r="B10" s="45">
        <f>C10</f>
        <v>30.2</v>
      </c>
      <c r="C10" s="45">
        <v>30.2</v>
      </c>
      <c r="D10" s="45"/>
      <c r="E10" s="45"/>
    </row>
    <row r="11" ht="25" customHeight="1" spans="1:5">
      <c r="A11" s="65" t="s">
        <v>120</v>
      </c>
      <c r="B11" s="45">
        <f>C11</f>
        <v>16.75</v>
      </c>
      <c r="C11" s="45">
        <f>C12</f>
        <v>16.75</v>
      </c>
      <c r="D11" s="52"/>
      <c r="E11" s="52"/>
    </row>
    <row r="12" ht="25" customHeight="1" spans="1:5">
      <c r="A12" s="54" t="s">
        <v>121</v>
      </c>
      <c r="B12" s="45">
        <f>C12</f>
        <v>16.75</v>
      </c>
      <c r="C12" s="45">
        <v>16.75</v>
      </c>
      <c r="D12" s="52"/>
      <c r="E12" s="52"/>
    </row>
    <row r="13" ht="25" customHeight="1" spans="1:5">
      <c r="A13" s="54" t="s">
        <v>122</v>
      </c>
      <c r="B13" s="45">
        <f>B15+B14</f>
        <v>36.44</v>
      </c>
      <c r="C13" s="45">
        <f>C14+C15</f>
        <v>36.44</v>
      </c>
      <c r="D13" s="52"/>
      <c r="E13" s="52"/>
    </row>
    <row r="14" ht="25" customHeight="1" spans="1:5">
      <c r="A14" s="55" t="s">
        <v>123</v>
      </c>
      <c r="B14" s="56">
        <v>34.5</v>
      </c>
      <c r="C14" s="45">
        <v>34.5</v>
      </c>
      <c r="D14" s="52"/>
      <c r="E14" s="52"/>
    </row>
    <row r="15" ht="25" customHeight="1" spans="1:5">
      <c r="A15" s="55" t="s">
        <v>124</v>
      </c>
      <c r="B15" s="56">
        <v>1.94</v>
      </c>
      <c r="C15" s="56">
        <v>1.94</v>
      </c>
      <c r="D15" s="48"/>
      <c r="E15" s="48"/>
    </row>
    <row r="16" ht="25" customHeight="1" spans="1:5">
      <c r="A16" s="55" t="s">
        <v>125</v>
      </c>
      <c r="B16" s="45">
        <f>B6+B8+B11+B13</f>
        <v>385.97</v>
      </c>
      <c r="C16" s="45">
        <f>C6+C8+C11+C13</f>
        <v>385.97</v>
      </c>
      <c r="D16" s="45">
        <v>0</v>
      </c>
      <c r="E16" s="45">
        <f>E7</f>
        <v>0</v>
      </c>
    </row>
    <row r="17" spans="1:1">
      <c r="A17" s="43" t="s">
        <v>126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5" sqref="D5:D33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22" t="s">
        <v>127</v>
      </c>
      <c r="B1" s="22"/>
      <c r="C1" s="22"/>
      <c r="D1" s="22"/>
    </row>
    <row r="2" spans="1:4">
      <c r="A2" s="23"/>
      <c r="B2" s="24"/>
      <c r="C2" s="24"/>
      <c r="D2" s="24" t="s">
        <v>36</v>
      </c>
    </row>
    <row r="3" ht="15" customHeight="1" spans="1:4">
      <c r="A3" s="32" t="s">
        <v>128</v>
      </c>
      <c r="B3" s="32"/>
      <c r="C3" s="32" t="s">
        <v>129</v>
      </c>
      <c r="D3" s="32"/>
    </row>
    <row r="4" spans="1:4">
      <c r="A4" s="32" t="s">
        <v>39</v>
      </c>
      <c r="B4" s="32" t="s">
        <v>40</v>
      </c>
      <c r="C4" s="32" t="s">
        <v>39</v>
      </c>
      <c r="D4" s="32" t="s">
        <v>130</v>
      </c>
    </row>
    <row r="5" spans="1:4">
      <c r="A5" s="58" t="s">
        <v>131</v>
      </c>
      <c r="B5" s="41">
        <f>B6</f>
        <v>385.97</v>
      </c>
      <c r="C5" s="58" t="s">
        <v>132</v>
      </c>
      <c r="D5" s="41">
        <f>D36</f>
        <v>385.97</v>
      </c>
    </row>
    <row r="6" spans="1:4">
      <c r="A6" s="58" t="s">
        <v>133</v>
      </c>
      <c r="B6" s="41">
        <f>D36</f>
        <v>385.97</v>
      </c>
      <c r="C6" s="58" t="s">
        <v>134</v>
      </c>
      <c r="D6" s="41">
        <v>278.58</v>
      </c>
    </row>
    <row r="7" spans="1:4">
      <c r="A7" s="58" t="s">
        <v>135</v>
      </c>
      <c r="B7" s="41"/>
      <c r="C7" s="58" t="s">
        <v>136</v>
      </c>
      <c r="D7" s="41"/>
    </row>
    <row r="8" spans="1:4">
      <c r="A8" s="58" t="s">
        <v>137</v>
      </c>
      <c r="B8" s="41"/>
      <c r="C8" s="58" t="s">
        <v>138</v>
      </c>
      <c r="D8" s="41"/>
    </row>
    <row r="9" spans="1:4">
      <c r="A9" s="58"/>
      <c r="B9" s="59"/>
      <c r="C9" s="58" t="s">
        <v>139</v>
      </c>
      <c r="D9" s="41"/>
    </row>
    <row r="10" spans="1:4">
      <c r="A10" s="58"/>
      <c r="B10" s="59"/>
      <c r="C10" s="58" t="s">
        <v>140</v>
      </c>
      <c r="D10" s="41"/>
    </row>
    <row r="11" spans="1:4">
      <c r="A11" s="58"/>
      <c r="B11" s="59"/>
      <c r="C11" s="58" t="s">
        <v>141</v>
      </c>
      <c r="D11" s="41"/>
    </row>
    <row r="12" spans="1:4">
      <c r="A12" s="60"/>
      <c r="B12" s="61"/>
      <c r="C12" s="58" t="s">
        <v>142</v>
      </c>
      <c r="D12" s="41"/>
    </row>
    <row r="13" spans="1:4">
      <c r="A13" s="60"/>
      <c r="B13" s="61"/>
      <c r="C13" s="58" t="s">
        <v>143</v>
      </c>
      <c r="D13" s="41">
        <v>36.44</v>
      </c>
    </row>
    <row r="14" spans="1:4">
      <c r="A14" s="60"/>
      <c r="B14" s="61"/>
      <c r="C14" s="58" t="s">
        <v>144</v>
      </c>
      <c r="D14" s="41"/>
    </row>
    <row r="15" spans="1:4">
      <c r="A15" s="60"/>
      <c r="B15" s="61"/>
      <c r="C15" s="58" t="s">
        <v>145</v>
      </c>
      <c r="D15" s="41">
        <v>16.75</v>
      </c>
    </row>
    <row r="16" spans="1:4">
      <c r="A16" s="60"/>
      <c r="B16" s="61"/>
      <c r="C16" s="58" t="s">
        <v>146</v>
      </c>
      <c r="D16" s="41"/>
    </row>
    <row r="17" spans="1:4">
      <c r="A17" s="60"/>
      <c r="B17" s="61"/>
      <c r="C17" s="58" t="s">
        <v>147</v>
      </c>
      <c r="D17" s="41"/>
    </row>
    <row r="18" spans="1:4">
      <c r="A18" s="60"/>
      <c r="B18" s="61"/>
      <c r="C18" s="58" t="s">
        <v>148</v>
      </c>
      <c r="D18" s="41">
        <v>24</v>
      </c>
    </row>
    <row r="19" spans="1:4">
      <c r="A19" s="60"/>
      <c r="B19" s="61"/>
      <c r="C19" s="58" t="s">
        <v>149</v>
      </c>
      <c r="D19" s="41"/>
    </row>
    <row r="20" spans="1:4">
      <c r="A20" s="60"/>
      <c r="B20" s="61"/>
      <c r="C20" s="58" t="s">
        <v>150</v>
      </c>
      <c r="D20" s="41"/>
    </row>
    <row r="21" spans="1:4">
      <c r="A21" s="60"/>
      <c r="B21" s="61"/>
      <c r="C21" s="58" t="s">
        <v>151</v>
      </c>
      <c r="D21" s="41"/>
    </row>
    <row r="22" spans="1:4">
      <c r="A22" s="60"/>
      <c r="B22" s="61"/>
      <c r="C22" s="58" t="s">
        <v>152</v>
      </c>
      <c r="D22" s="41"/>
    </row>
    <row r="23" spans="1:4">
      <c r="A23" s="60"/>
      <c r="B23" s="61"/>
      <c r="C23" s="58" t="s">
        <v>153</v>
      </c>
      <c r="D23" s="41"/>
    </row>
    <row r="24" spans="1:4">
      <c r="A24" s="60"/>
      <c r="B24" s="61"/>
      <c r="C24" s="58" t="s">
        <v>154</v>
      </c>
      <c r="D24" s="41"/>
    </row>
    <row r="25" spans="1:4">
      <c r="A25" s="60"/>
      <c r="B25" s="61"/>
      <c r="C25" s="58" t="s">
        <v>155</v>
      </c>
      <c r="D25" s="41">
        <v>30.2</v>
      </c>
    </row>
    <row r="26" spans="1:4">
      <c r="A26" s="60"/>
      <c r="B26" s="61"/>
      <c r="C26" s="58" t="s">
        <v>156</v>
      </c>
      <c r="D26" s="41"/>
    </row>
    <row r="27" spans="1:4">
      <c r="A27" s="60"/>
      <c r="B27" s="61"/>
      <c r="C27" s="58" t="s">
        <v>157</v>
      </c>
      <c r="D27" s="41"/>
    </row>
    <row r="28" spans="1:4">
      <c r="A28" s="60"/>
      <c r="B28" s="61"/>
      <c r="C28" s="58" t="s">
        <v>158</v>
      </c>
      <c r="D28" s="41"/>
    </row>
    <row r="29" spans="1:4">
      <c r="A29" s="60"/>
      <c r="B29" s="61"/>
      <c r="C29" s="58" t="s">
        <v>159</v>
      </c>
      <c r="D29" s="41"/>
    </row>
    <row r="30" spans="1:4">
      <c r="A30" s="60"/>
      <c r="B30" s="61"/>
      <c r="C30" s="58" t="s">
        <v>160</v>
      </c>
      <c r="D30" s="41"/>
    </row>
    <row r="31" spans="1:4">
      <c r="A31" s="60"/>
      <c r="B31" s="61"/>
      <c r="C31" s="58" t="s">
        <v>161</v>
      </c>
      <c r="D31" s="41"/>
    </row>
    <row r="32" spans="1:4">
      <c r="A32" s="60"/>
      <c r="B32" s="61"/>
      <c r="C32" s="58" t="s">
        <v>162</v>
      </c>
      <c r="D32" s="41"/>
    </row>
    <row r="33" spans="1:4">
      <c r="A33" s="60"/>
      <c r="B33" s="61"/>
      <c r="C33" s="58" t="s">
        <v>163</v>
      </c>
      <c r="D33" s="41"/>
    </row>
    <row r="34" spans="1:4">
      <c r="A34" s="60"/>
      <c r="B34" s="61"/>
      <c r="C34" s="58" t="s">
        <v>164</v>
      </c>
      <c r="D34" s="41"/>
    </row>
    <row r="35" spans="1:4">
      <c r="A35" s="60"/>
      <c r="B35" s="61"/>
      <c r="C35" s="58"/>
      <c r="D35" s="41"/>
    </row>
    <row r="36" spans="1:4">
      <c r="A36" s="32" t="s">
        <v>165</v>
      </c>
      <c r="B36" s="36">
        <f>B6</f>
        <v>385.97</v>
      </c>
      <c r="C36" s="32" t="s">
        <v>166</v>
      </c>
      <c r="D36" s="36">
        <f>D6+D13+D15+D18+D25</f>
        <v>385.97</v>
      </c>
    </row>
    <row r="37" spans="1:1">
      <c r="A37" s="62" t="s">
        <v>106</v>
      </c>
    </row>
    <row r="38" spans="1:1">
      <c r="A38" s="44" t="s">
        <v>167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7" sqref="A7:E15"/>
    </sheetView>
  </sheetViews>
  <sheetFormatPr defaultColWidth="9" defaultRowHeight="13.5"/>
  <cols>
    <col min="1" max="1" width="35" customWidth="1"/>
    <col min="11" max="11" width="12.8833333333333" customWidth="1"/>
  </cols>
  <sheetData>
    <row r="1" ht="20.25" spans="1:11">
      <c r="A1" s="22" t="s">
        <v>168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>
      <c r="A2" s="23"/>
      <c r="B2" s="24"/>
      <c r="C2" s="24"/>
      <c r="D2" s="24"/>
      <c r="E2" s="24"/>
      <c r="F2" s="24"/>
      <c r="G2" s="24"/>
      <c r="H2" s="24"/>
      <c r="I2" s="24"/>
      <c r="J2" s="24"/>
      <c r="K2" s="24" t="s">
        <v>36</v>
      </c>
    </row>
    <row r="3" ht="25" customHeight="1" spans="1:11">
      <c r="A3" s="32" t="s">
        <v>169</v>
      </c>
      <c r="B3" s="32" t="s">
        <v>170</v>
      </c>
      <c r="C3" s="32" t="s">
        <v>171</v>
      </c>
      <c r="D3" s="32"/>
      <c r="E3" s="32"/>
      <c r="F3" s="32" t="s">
        <v>172</v>
      </c>
      <c r="G3" s="32"/>
      <c r="H3" s="32"/>
      <c r="I3" s="32" t="s">
        <v>173</v>
      </c>
      <c r="J3" s="32"/>
      <c r="K3" s="32"/>
    </row>
    <row r="4" ht="25" customHeight="1" spans="1:11">
      <c r="A4" s="32"/>
      <c r="B4" s="32"/>
      <c r="C4" s="32" t="s">
        <v>130</v>
      </c>
      <c r="D4" s="32" t="s">
        <v>110</v>
      </c>
      <c r="E4" s="32" t="s">
        <v>111</v>
      </c>
      <c r="F4" s="32" t="s">
        <v>130</v>
      </c>
      <c r="G4" s="32" t="s">
        <v>110</v>
      </c>
      <c r="H4" s="32" t="s">
        <v>111</v>
      </c>
      <c r="I4" s="32" t="s">
        <v>130</v>
      </c>
      <c r="J4" s="32" t="s">
        <v>110</v>
      </c>
      <c r="K4" s="32" t="s">
        <v>111</v>
      </c>
    </row>
    <row r="5" ht="25" customHeight="1" spans="1:11">
      <c r="A5" s="50" t="s">
        <v>174</v>
      </c>
      <c r="B5" s="50">
        <v>1</v>
      </c>
      <c r="C5" s="50">
        <v>2</v>
      </c>
      <c r="D5" s="50">
        <v>3</v>
      </c>
      <c r="E5" s="50">
        <v>4</v>
      </c>
      <c r="F5" s="50">
        <v>5</v>
      </c>
      <c r="G5" s="50">
        <v>6</v>
      </c>
      <c r="H5" s="50">
        <v>7</v>
      </c>
      <c r="I5" s="50">
        <v>8</v>
      </c>
      <c r="J5" s="50">
        <v>9</v>
      </c>
      <c r="K5" s="57">
        <v>10</v>
      </c>
    </row>
    <row r="6" ht="25" customHeight="1" spans="1:11">
      <c r="A6" s="39" t="s">
        <v>114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ht="25" customHeight="1" spans="1:11">
      <c r="A7" s="51" t="s">
        <v>115</v>
      </c>
      <c r="B7" s="45">
        <f>B8</f>
        <v>302.58</v>
      </c>
      <c r="C7" s="45">
        <f>C8</f>
        <v>302.58</v>
      </c>
      <c r="D7" s="45">
        <f>D8</f>
        <v>302.58</v>
      </c>
      <c r="E7" s="45">
        <f>E8</f>
        <v>0</v>
      </c>
      <c r="F7" s="52"/>
      <c r="G7" s="52"/>
      <c r="H7" s="52"/>
      <c r="I7" s="52"/>
      <c r="J7" s="52"/>
      <c r="K7" s="52"/>
    </row>
    <row r="8" ht="25" customHeight="1" spans="1:11">
      <c r="A8" s="51" t="s">
        <v>175</v>
      </c>
      <c r="B8" s="45">
        <f>C8</f>
        <v>302.58</v>
      </c>
      <c r="C8" s="45">
        <f>D8+E8</f>
        <v>302.58</v>
      </c>
      <c r="D8" s="45">
        <v>302.58</v>
      </c>
      <c r="E8" s="45">
        <v>0</v>
      </c>
      <c r="F8" s="52"/>
      <c r="G8" s="52"/>
      <c r="H8" s="52"/>
      <c r="I8" s="52"/>
      <c r="J8" s="52"/>
      <c r="K8" s="52"/>
    </row>
    <row r="9" ht="25" customHeight="1" spans="1:11">
      <c r="A9" s="53" t="s">
        <v>117</v>
      </c>
      <c r="B9" s="45">
        <f>B10</f>
        <v>30.2</v>
      </c>
      <c r="C9" s="45">
        <f>C10</f>
        <v>30.2</v>
      </c>
      <c r="D9" s="45">
        <f>D10</f>
        <v>30.2</v>
      </c>
      <c r="E9" s="45"/>
      <c r="F9" s="52"/>
      <c r="G9" s="52"/>
      <c r="H9" s="52"/>
      <c r="I9" s="52"/>
      <c r="J9" s="52"/>
      <c r="K9" s="52"/>
    </row>
    <row r="10" ht="25" customHeight="1" spans="1:11">
      <c r="A10" s="51" t="s">
        <v>176</v>
      </c>
      <c r="B10" s="45">
        <f>C10</f>
        <v>30.2</v>
      </c>
      <c r="C10" s="45">
        <f>D10</f>
        <v>30.2</v>
      </c>
      <c r="D10" s="45">
        <v>30.2</v>
      </c>
      <c r="E10" s="45"/>
      <c r="F10" s="52"/>
      <c r="G10" s="52"/>
      <c r="H10" s="52"/>
      <c r="I10" s="52"/>
      <c r="J10" s="52"/>
      <c r="K10" s="52"/>
    </row>
    <row r="11" ht="25" customHeight="1" spans="1:11">
      <c r="A11" s="51" t="s">
        <v>120</v>
      </c>
      <c r="B11" s="45">
        <f>C11</f>
        <v>16.75</v>
      </c>
      <c r="C11" s="45">
        <f>D11</f>
        <v>16.75</v>
      </c>
      <c r="D11" s="45">
        <f>D12</f>
        <v>16.75</v>
      </c>
      <c r="E11" s="45"/>
      <c r="F11" s="52"/>
      <c r="G11" s="52"/>
      <c r="H11" s="52"/>
      <c r="I11" s="52"/>
      <c r="J11" s="52"/>
      <c r="K11" s="52"/>
    </row>
    <row r="12" ht="25" customHeight="1" spans="1:11">
      <c r="A12" s="51" t="s">
        <v>177</v>
      </c>
      <c r="B12" s="45">
        <f>C12</f>
        <v>16.75</v>
      </c>
      <c r="C12" s="45">
        <f>D12</f>
        <v>16.75</v>
      </c>
      <c r="D12" s="45">
        <v>16.75</v>
      </c>
      <c r="E12" s="45"/>
      <c r="F12" s="52"/>
      <c r="G12" s="52"/>
      <c r="H12" s="52"/>
      <c r="I12" s="52"/>
      <c r="J12" s="52"/>
      <c r="K12" s="52"/>
    </row>
    <row r="13" ht="25" customHeight="1" spans="1:11">
      <c r="A13" s="54" t="s">
        <v>122</v>
      </c>
      <c r="B13" s="45">
        <f>B15+B14</f>
        <v>36.44</v>
      </c>
      <c r="C13" s="45">
        <f>C14+C15</f>
        <v>36.44</v>
      </c>
      <c r="D13" s="45">
        <f>D15+D14</f>
        <v>36.44</v>
      </c>
      <c r="E13" s="45"/>
      <c r="F13" s="52"/>
      <c r="G13" s="52"/>
      <c r="H13" s="52"/>
      <c r="I13" s="52"/>
      <c r="J13" s="52"/>
      <c r="K13" s="52"/>
    </row>
    <row r="14" ht="25" customHeight="1" spans="1:11">
      <c r="A14" s="55" t="s">
        <v>123</v>
      </c>
      <c r="B14" s="56">
        <v>34.5</v>
      </c>
      <c r="C14" s="45">
        <v>34.5</v>
      </c>
      <c r="D14" s="45">
        <f>C14</f>
        <v>34.5</v>
      </c>
      <c r="E14" s="45"/>
      <c r="F14" s="52"/>
      <c r="G14" s="52"/>
      <c r="H14" s="52"/>
      <c r="I14" s="52"/>
      <c r="J14" s="52"/>
      <c r="K14" s="52"/>
    </row>
    <row r="15" ht="25" customHeight="1" spans="1:11">
      <c r="A15" s="55" t="s">
        <v>124</v>
      </c>
      <c r="B15" s="56">
        <v>1.94</v>
      </c>
      <c r="C15" s="56">
        <v>1.94</v>
      </c>
      <c r="D15" s="45">
        <f>C15</f>
        <v>1.94</v>
      </c>
      <c r="E15" s="45"/>
      <c r="F15" s="52"/>
      <c r="G15" s="52"/>
      <c r="H15" s="52"/>
      <c r="I15" s="52"/>
      <c r="J15" s="52"/>
      <c r="K15" s="52"/>
    </row>
    <row r="16" ht="25" customHeight="1" spans="1:11">
      <c r="A16" s="52"/>
      <c r="B16" s="45"/>
      <c r="C16" s="45"/>
      <c r="D16" s="45"/>
      <c r="E16" s="45"/>
      <c r="F16" s="52"/>
      <c r="G16" s="52"/>
      <c r="H16" s="52"/>
      <c r="I16" s="52"/>
      <c r="J16" s="52"/>
      <c r="K16" s="52"/>
    </row>
    <row r="17" ht="25" customHeight="1" spans="1:11">
      <c r="A17" s="53" t="s">
        <v>125</v>
      </c>
      <c r="B17" s="45">
        <f>B13+B11+B9+B7</f>
        <v>385.97</v>
      </c>
      <c r="C17" s="45">
        <f>C13+C11+C9+C7</f>
        <v>385.97</v>
      </c>
      <c r="D17" s="45">
        <f>D13+D11+D9+D7</f>
        <v>385.97</v>
      </c>
      <c r="E17" s="45">
        <f>E7</f>
        <v>0</v>
      </c>
      <c r="F17" s="52"/>
      <c r="G17" s="52"/>
      <c r="H17" s="52"/>
      <c r="I17" s="52"/>
      <c r="J17" s="52"/>
      <c r="K17" s="52"/>
    </row>
    <row r="18" spans="1:1">
      <c r="A18" s="43" t="s">
        <v>126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G10" sqref="G10"/>
    </sheetView>
  </sheetViews>
  <sheetFormatPr defaultColWidth="9" defaultRowHeight="13.5" outlineLevelCol="4"/>
  <cols>
    <col min="1" max="1" width="42" customWidth="1"/>
    <col min="2" max="2" width="27.5" customWidth="1"/>
    <col min="3" max="5" width="12" customWidth="1"/>
  </cols>
  <sheetData>
    <row r="1" ht="20.25" spans="1:5">
      <c r="A1" s="22" t="s">
        <v>178</v>
      </c>
      <c r="B1" s="22"/>
      <c r="C1" s="22"/>
      <c r="D1" s="22"/>
      <c r="E1" s="22"/>
    </row>
    <row r="2" spans="1:5">
      <c r="A2" s="23"/>
      <c r="B2" s="24"/>
      <c r="C2" s="24"/>
      <c r="D2" s="24"/>
      <c r="E2" s="24" t="s">
        <v>36</v>
      </c>
    </row>
    <row r="3" ht="15" customHeight="1" spans="1:5">
      <c r="A3" s="32" t="s">
        <v>108</v>
      </c>
      <c r="B3" s="32"/>
      <c r="C3" s="32" t="s">
        <v>171</v>
      </c>
      <c r="D3" s="32"/>
      <c r="E3" s="32"/>
    </row>
    <row r="4" spans="1:5">
      <c r="A4" s="32" t="s">
        <v>179</v>
      </c>
      <c r="B4" s="32" t="s">
        <v>180</v>
      </c>
      <c r="C4" s="32" t="s">
        <v>130</v>
      </c>
      <c r="D4" s="32" t="s">
        <v>110</v>
      </c>
      <c r="E4" s="32" t="s">
        <v>111</v>
      </c>
    </row>
    <row r="5" spans="1:5">
      <c r="A5" s="32"/>
      <c r="B5" s="32"/>
      <c r="C5" s="32">
        <v>1</v>
      </c>
      <c r="D5" s="32">
        <v>2</v>
      </c>
      <c r="E5" s="32">
        <v>3</v>
      </c>
    </row>
    <row r="6" spans="1:5">
      <c r="A6" s="49" t="s">
        <v>181</v>
      </c>
      <c r="B6" s="40" t="s">
        <v>114</v>
      </c>
      <c r="C6" s="40">
        <f t="shared" ref="C6:C11" si="0">D6+E6</f>
        <v>385.97</v>
      </c>
      <c r="D6" s="40">
        <f>D17</f>
        <v>385.97</v>
      </c>
      <c r="E6" s="40">
        <v>0</v>
      </c>
    </row>
    <row r="7" spans="1:5">
      <c r="A7" s="45">
        <v>30101</v>
      </c>
      <c r="B7" s="45" t="s">
        <v>182</v>
      </c>
      <c r="C7" s="40">
        <f t="shared" si="0"/>
        <v>278.58</v>
      </c>
      <c r="D7" s="40">
        <v>278.58</v>
      </c>
      <c r="E7" s="40">
        <v>0</v>
      </c>
    </row>
    <row r="8" spans="1:5">
      <c r="A8" s="45">
        <v>30201</v>
      </c>
      <c r="B8" s="45" t="s">
        <v>183</v>
      </c>
      <c r="C8" s="40">
        <f t="shared" si="0"/>
        <v>20.02</v>
      </c>
      <c r="D8" s="45">
        <v>20.02</v>
      </c>
      <c r="E8" s="40">
        <v>0</v>
      </c>
    </row>
    <row r="9" spans="1:5">
      <c r="A9" s="45">
        <v>30231</v>
      </c>
      <c r="B9" s="45" t="s">
        <v>184</v>
      </c>
      <c r="C9" s="40">
        <f t="shared" si="0"/>
        <v>1</v>
      </c>
      <c r="D9" s="45">
        <v>1</v>
      </c>
      <c r="E9" s="47"/>
    </row>
    <row r="10" spans="1:5">
      <c r="A10" s="45">
        <v>30217</v>
      </c>
      <c r="B10" s="45" t="s">
        <v>185</v>
      </c>
      <c r="C10" s="40">
        <f t="shared" si="0"/>
        <v>0.48</v>
      </c>
      <c r="D10" s="45">
        <v>0.48</v>
      </c>
      <c r="E10" s="47"/>
    </row>
    <row r="11" spans="1:5">
      <c r="A11" s="45">
        <v>30228</v>
      </c>
      <c r="B11" s="45" t="s">
        <v>186</v>
      </c>
      <c r="C11" s="40">
        <f t="shared" si="0"/>
        <v>2.5</v>
      </c>
      <c r="D11" s="45">
        <v>2.5</v>
      </c>
      <c r="E11" s="47"/>
    </row>
    <row r="12" spans="1:5">
      <c r="A12" s="40">
        <v>2210201</v>
      </c>
      <c r="B12" s="40" t="s">
        <v>176</v>
      </c>
      <c r="C12" s="40">
        <f>D12</f>
        <v>30.2</v>
      </c>
      <c r="D12" s="40">
        <v>30.2</v>
      </c>
      <c r="E12" s="40"/>
    </row>
    <row r="13" spans="1:5">
      <c r="A13" s="45">
        <v>2101102</v>
      </c>
      <c r="B13" s="45" t="s">
        <v>177</v>
      </c>
      <c r="C13" s="40">
        <f>D13</f>
        <v>16.75</v>
      </c>
      <c r="D13" s="40">
        <v>16.75</v>
      </c>
      <c r="E13" s="47"/>
    </row>
    <row r="14" spans="1:5">
      <c r="A14" s="45">
        <v>2080505</v>
      </c>
      <c r="B14" s="45" t="s">
        <v>123</v>
      </c>
      <c r="C14" s="40">
        <v>34.5</v>
      </c>
      <c r="D14" s="40">
        <v>34.5</v>
      </c>
      <c r="E14" s="40"/>
    </row>
    <row r="15" spans="1:5">
      <c r="A15" s="40">
        <v>2089999</v>
      </c>
      <c r="B15" s="40" t="s">
        <v>124</v>
      </c>
      <c r="C15" s="40">
        <v>1.94</v>
      </c>
      <c r="D15" s="40">
        <v>1.94</v>
      </c>
      <c r="E15" s="40"/>
    </row>
    <row r="16" spans="1:5">
      <c r="A16" s="40"/>
      <c r="B16" s="40"/>
      <c r="C16" s="40"/>
      <c r="D16" s="40"/>
      <c r="E16" s="40"/>
    </row>
    <row r="17" spans="1:5">
      <c r="A17" s="40" t="s">
        <v>187</v>
      </c>
      <c r="B17" s="40"/>
      <c r="C17" s="40">
        <f>D17+E17</f>
        <v>385.97</v>
      </c>
      <c r="D17" s="40">
        <f>D15+D14+D13+D12+D11+D10+D9+D8+D7</f>
        <v>385.97</v>
      </c>
      <c r="E17" s="40">
        <f>E6</f>
        <v>0</v>
      </c>
    </row>
    <row r="18" spans="1:1">
      <c r="A18" s="43" t="s">
        <v>126</v>
      </c>
    </row>
    <row r="19" spans="1:1">
      <c r="A19" s="44" t="s">
        <v>167</v>
      </c>
    </row>
    <row r="20" spans="1:1">
      <c r="A20" s="44" t="s">
        <v>167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E21" sqref="E21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</cols>
  <sheetData>
    <row r="1" ht="20.25" spans="1:5">
      <c r="A1" s="22" t="s">
        <v>188</v>
      </c>
      <c r="B1" s="22"/>
      <c r="C1" s="22"/>
      <c r="D1" s="22"/>
      <c r="E1" s="22"/>
    </row>
    <row r="2" spans="1:5">
      <c r="A2" s="23"/>
      <c r="B2" s="24"/>
      <c r="C2" s="24"/>
      <c r="D2" s="24"/>
      <c r="E2" s="24" t="s">
        <v>36</v>
      </c>
    </row>
    <row r="3" ht="15" customHeight="1" spans="1:5">
      <c r="A3" s="32" t="s">
        <v>189</v>
      </c>
      <c r="B3" s="32"/>
      <c r="C3" s="32" t="s">
        <v>190</v>
      </c>
      <c r="D3" s="32"/>
      <c r="E3" s="32"/>
    </row>
    <row r="4" spans="1:5">
      <c r="A4" s="32" t="s">
        <v>179</v>
      </c>
      <c r="B4" s="32" t="s">
        <v>180</v>
      </c>
      <c r="C4" s="32" t="s">
        <v>130</v>
      </c>
      <c r="D4" s="32" t="s">
        <v>191</v>
      </c>
      <c r="E4" s="32" t="s">
        <v>192</v>
      </c>
    </row>
    <row r="5" spans="1:5">
      <c r="A5" s="32"/>
      <c r="B5" s="32"/>
      <c r="C5" s="32">
        <v>1</v>
      </c>
      <c r="D5" s="32">
        <v>2</v>
      </c>
      <c r="E5" s="32">
        <v>3</v>
      </c>
    </row>
    <row r="6" spans="1:5">
      <c r="A6" s="39" t="s">
        <v>181</v>
      </c>
      <c r="B6" s="40" t="s">
        <v>114</v>
      </c>
      <c r="C6" s="40">
        <f>D6+E6</f>
        <v>385.97</v>
      </c>
      <c r="D6" s="40">
        <f>D7+D12+D13+D14+D15</f>
        <v>361.97</v>
      </c>
      <c r="E6" s="40">
        <f>E8+E9+E10+E11</f>
        <v>24</v>
      </c>
    </row>
    <row r="7" spans="1:5">
      <c r="A7" s="45">
        <v>30101</v>
      </c>
      <c r="B7" s="45" t="s">
        <v>182</v>
      </c>
      <c r="C7" s="40">
        <f>D7</f>
        <v>278.58</v>
      </c>
      <c r="D7" s="40">
        <v>278.58</v>
      </c>
      <c r="E7" s="46"/>
    </row>
    <row r="8" spans="1:5">
      <c r="A8" s="45">
        <v>30201</v>
      </c>
      <c r="B8" s="45" t="s">
        <v>183</v>
      </c>
      <c r="C8" s="40">
        <f>E8</f>
        <v>20.02</v>
      </c>
      <c r="D8" s="47"/>
      <c r="E8" s="45">
        <v>20.02</v>
      </c>
    </row>
    <row r="9" spans="1:5">
      <c r="A9" s="45">
        <v>30231</v>
      </c>
      <c r="B9" s="45" t="s">
        <v>184</v>
      </c>
      <c r="C9" s="40">
        <f>E9</f>
        <v>1</v>
      </c>
      <c r="D9" s="47"/>
      <c r="E9" s="45">
        <v>1</v>
      </c>
    </row>
    <row r="10" spans="1:5">
      <c r="A10" s="45">
        <v>30217</v>
      </c>
      <c r="B10" s="45" t="s">
        <v>185</v>
      </c>
      <c r="C10" s="40">
        <f>E10</f>
        <v>0.48</v>
      </c>
      <c r="D10" s="47"/>
      <c r="E10" s="45">
        <v>0.48</v>
      </c>
    </row>
    <row r="11" spans="1:5">
      <c r="A11" s="45">
        <v>30228</v>
      </c>
      <c r="B11" s="45" t="s">
        <v>186</v>
      </c>
      <c r="C11" s="40">
        <f>E11</f>
        <v>2.5</v>
      </c>
      <c r="D11" s="47"/>
      <c r="E11" s="45">
        <v>2.5</v>
      </c>
    </row>
    <row r="12" spans="1:5">
      <c r="A12" s="40">
        <v>2210201</v>
      </c>
      <c r="B12" s="40" t="s">
        <v>176</v>
      </c>
      <c r="C12" s="40">
        <f>D12</f>
        <v>16.75</v>
      </c>
      <c r="D12" s="40">
        <v>16.75</v>
      </c>
      <c r="E12" s="48"/>
    </row>
    <row r="13" spans="1:5">
      <c r="A13" s="45">
        <v>2101102</v>
      </c>
      <c r="B13" s="45" t="s">
        <v>177</v>
      </c>
      <c r="C13" s="40">
        <f>D13</f>
        <v>30.2</v>
      </c>
      <c r="D13" s="40">
        <v>30.2</v>
      </c>
      <c r="E13" s="48"/>
    </row>
    <row r="14" spans="1:5">
      <c r="A14" s="45">
        <v>2080505</v>
      </c>
      <c r="B14" s="45" t="s">
        <v>123</v>
      </c>
      <c r="C14" s="40">
        <v>34.5</v>
      </c>
      <c r="D14" s="40">
        <v>34.5</v>
      </c>
      <c r="E14" s="48"/>
    </row>
    <row r="15" spans="1:5">
      <c r="A15" s="40">
        <v>2089999</v>
      </c>
      <c r="B15" s="40" t="s">
        <v>124</v>
      </c>
      <c r="C15" s="40">
        <v>1.94</v>
      </c>
      <c r="D15" s="40">
        <v>1.94</v>
      </c>
      <c r="E15" s="48"/>
    </row>
    <row r="16" spans="1:5">
      <c r="A16" s="40"/>
      <c r="B16" s="40"/>
      <c r="C16" s="48"/>
      <c r="D16" s="48"/>
      <c r="E16" s="48"/>
    </row>
    <row r="17" spans="1:5">
      <c r="A17" s="40" t="s">
        <v>187</v>
      </c>
      <c r="B17" s="40"/>
      <c r="C17" s="40">
        <f>C6</f>
        <v>385.97</v>
      </c>
      <c r="D17" s="40">
        <f>D15+D14+D13+D12+D7</f>
        <v>361.97</v>
      </c>
      <c r="E17" s="40">
        <f>E6</f>
        <v>24</v>
      </c>
    </row>
    <row r="18" spans="1:1">
      <c r="A18" s="43" t="s">
        <v>126</v>
      </c>
    </row>
    <row r="19" spans="1:1">
      <c r="A19" s="44" t="s">
        <v>167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整体绩效申报表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2025-05-08T01:31:02Z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02CC5E471CFF421A9E89F56066E94618_13</vt:lpwstr>
  </property>
  <property fmtid="{D5CDD505-2E9C-101B-9397-08002B2CF9AE}" pid="3" name="KSOProductBuildVer">
    <vt:lpwstr>2052-12.1.0.20784</vt:lpwstr>
  </property>
</Properties>
</file>