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2022年业务费申报表" sheetId="19" r:id="rId11"/>
    <sheet name="小麦一喷三防绩效申报表" sheetId="20" r:id="rId12"/>
    <sheet name="2022年耕地地力保护绩效目标申报表" sheetId="21" r:id="rId13"/>
    <sheet name="2022年化肥减量增效退化耕地治理项目目标申报表" sheetId="22" r:id="rId14"/>
    <sheet name="2022年度合水县农业农村局农业和水利生产          " sheetId="23" r:id="rId15"/>
    <sheet name="2022年度合水县小麦病虫害防治和防灾增产项目绩效目标申报表" sheetId="24" r:id="rId16"/>
    <sheet name="2022年现代丝路寒旱农业发展资金-农业生产救助资金" sheetId="25" r:id="rId17"/>
    <sheet name="2022年中药材种子苗木补贴绩效目标申报表" sheetId="26" r:id="rId18"/>
    <sheet name="（18）2022年农民实际种粮一次补贴绩效目标申报表" sheetId="27" r:id="rId19"/>
  </sheets>
  <calcPr calcId="144525"/>
</workbook>
</file>

<file path=xl/sharedStrings.xml><?xml version="1.0" encoding="utf-8"?>
<sst xmlns="http://schemas.openxmlformats.org/spreadsheetml/2006/main" count="1068" uniqueCount="711">
  <si>
    <t>单位代码:</t>
  </si>
  <si>
    <t>单位名称：</t>
  </si>
  <si>
    <t>部门预算公开表</t>
  </si>
  <si>
    <t>编制日期： 2022年4月20 日</t>
  </si>
  <si>
    <t>部门领导：严浩</t>
  </si>
  <si>
    <t>财务负责人：刘海云</t>
  </si>
  <si>
    <t xml:space="preserve">    制表人：麻媛媛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</si>
  <si>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</si>
  <si>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</si>
  <si>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</si>
  <si>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</si>
  <si>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</si>
  <si>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</si>
  <si>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</si>
  <si>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</si>
  <si>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</si>
  <si>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</si>
  <si>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</si>
  <si>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</si>
  <si>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 xml:space="preserve">（9）2022年部门业务费预算绩效申报表 </t>
  </si>
  <si>
    <t>（10）2022年度合水县小麦“一喷三防”项目绩效目标申报表</t>
  </si>
  <si>
    <t>（11）2022年耕地地力保护绩效目标申报表</t>
  </si>
  <si>
    <t>（12）2022年化肥减量增效退化耕地治理项目目标申报表</t>
  </si>
  <si>
    <t>（13）2022年度合水县农业农村局农业和水利生产绩效目标申报表</t>
  </si>
  <si>
    <t>（14）2022年度合水县小麦病虫害防治和防灾增产项目绩效目标申报表</t>
  </si>
  <si>
    <t>（15）2022年合水县现代丝路寒旱农业发展资金-农业生产救助资金</t>
  </si>
  <si>
    <t>（16）2022年中药材种子苗木补贴绩效目标申报表</t>
  </si>
  <si>
    <t>（18）2022年农民实际种粮一次补贴绩效目标申报表</t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</si>
  <si>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</si>
  <si>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</si>
  <si>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</si>
  <si>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</si>
  <si>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</si>
  <si>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</si>
  <si>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</si>
  <si>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</si>
  <si>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</si>
  <si>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</si>
  <si>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</si>
  <si>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</si>
  <si>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</si>
  <si>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</si>
  <si>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</si>
  <si>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</si>
  <si>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</si>
  <si>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</si>
  <si>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</si>
  <si>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</si>
  <si>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</si>
  <si>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</si>
  <si>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</si>
  <si>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</si>
  <si>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</si>
  <si>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</si>
  <si>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</si>
  <si>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</si>
  <si>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</si>
  <si>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</si>
  <si>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</si>
  <si>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</si>
  <si>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</si>
  <si>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</si>
  <si>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</si>
  <si>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</si>
  <si>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</si>
  <si>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</si>
  <si>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</si>
  <si>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</si>
  <si>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</si>
  <si>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</si>
  <si>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</si>
  <si>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</si>
  <si>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</si>
  <si>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</si>
  <si>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</si>
  <si>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</si>
  <si>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</si>
  <si>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</si>
  <si>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</si>
  <si>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</si>
  <si>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</si>
  <si>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</si>
  <si>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</si>
  <si>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</si>
  <si>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</si>
  <si>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</si>
  <si>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</si>
  <si>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</si>
  <si>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</si>
  <si>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</si>
  <si>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</si>
  <si>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</si>
  <si>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</si>
  <si>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</si>
  <si>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</si>
  <si>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</si>
  <si>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</si>
  <si>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</si>
  <si>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</si>
  <si>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</si>
  <si>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</si>
  <si>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</si>
  <si>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</si>
  <si>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</si>
  <si>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</si>
  <si>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</si>
  <si>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</si>
  <si>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</si>
  <si>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</si>
  <si>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</si>
  <si>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</si>
  <si>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</si>
  <si>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</si>
  <si>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</si>
  <si>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</si>
  <si>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</si>
  <si>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</si>
  <si>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</si>
  <si>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</si>
  <si>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</si>
  <si>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</si>
  <si>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</si>
  <si>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</si>
  <si>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</si>
  <si>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</si>
  <si>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</si>
  <si>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</si>
  <si>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</si>
  <si>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</si>
  <si>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</si>
  <si>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</si>
  <si>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</si>
  <si>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</si>
  <si>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</si>
  <si>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</si>
  <si>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</si>
  <si>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</si>
  <si>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</si>
  <si>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</si>
  <si>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</si>
  <si>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</si>
  <si>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</si>
  <si>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</si>
  <si>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</si>
  <si>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</si>
  <si>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</si>
  <si>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</si>
  <si>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</si>
  <si>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</si>
  <si>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</si>
  <si>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</si>
  <si>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</si>
  <si>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</si>
  <si>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</si>
  <si>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</si>
  <si>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</si>
  <si>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</si>
  <si>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</si>
  <si>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</si>
  <si>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</si>
  <si>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</si>
  <si>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</si>
  <si>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</si>
  <si>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</si>
  <si>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</si>
  <si>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</si>
  <si>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</si>
  <si>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</si>
  <si>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</si>
  <si>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</si>
  <si>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</si>
  <si>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年国内公务接待费接待（60）批次，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（1020）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</si>
  <si>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</si>
  <si>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</si>
  <si>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</si>
  <si>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</si>
  <si>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</si>
  <si>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</si>
  <si>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</si>
  <si>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</si>
  <si>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</si>
  <si>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</si>
  <si>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</si>
  <si>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</si>
  <si>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</si>
  <si>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</si>
  <si>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</si>
  <si>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</si>
  <si>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</si>
  <si>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</si>
  <si>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</si>
  <si>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</si>
  <si>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</si>
  <si>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</si>
  <si>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</si>
  <si>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</si>
  <si>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</si>
  <si>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</si>
  <si>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</si>
  <si>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</si>
  <si>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</si>
  <si>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</si>
  <si>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</si>
  <si>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</si>
  <si>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</si>
  <si>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</si>
  <si>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</si>
  <si>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</si>
  <si>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</si>
  <si>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</si>
  <si>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</si>
  <si>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</si>
  <si>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</si>
  <si>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</si>
  <si>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</si>
  <si>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</si>
  <si>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</si>
  <si>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</si>
  <si>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</si>
  <si>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</si>
  <si>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</si>
  <si>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</si>
  <si>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</si>
  <si>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</si>
  <si>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</si>
  <si>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</si>
  <si>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</si>
  <si>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</si>
  <si>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</si>
  <si>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</si>
  <si>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</si>
  <si>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</si>
  <si>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</si>
  <si>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</si>
  <si>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</si>
  <si>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</si>
  <si>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</si>
  <si>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</si>
  <si>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</si>
  <si>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</si>
  <si>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</si>
  <si>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</si>
  <si>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</si>
  <si>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</si>
  <si>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</si>
  <si>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</si>
  <si>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</si>
  <si>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</si>
  <si>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</si>
  <si>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</si>
  <si>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</si>
  <si>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</si>
  <si>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</si>
  <si>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</si>
  <si>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</si>
  <si>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</si>
  <si>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</si>
  <si>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</si>
  <si>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</si>
  <si>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</si>
  <si>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</si>
  <si>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</si>
  <si>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</si>
  <si>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</si>
  <si>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</si>
  <si>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</si>
  <si>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</si>
  <si>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</si>
  <si>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</si>
  <si>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</si>
  <si>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</si>
  <si>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</si>
  <si>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</si>
  <si>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</si>
  <si>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</si>
  <si>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</si>
  <si>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</si>
  <si>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</si>
  <si>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</si>
  <si>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</si>
  <si>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</si>
  <si>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</si>
  <si>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</si>
  <si>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</si>
  <si>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</si>
  <si>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</si>
  <si>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</si>
  <si>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</si>
  <si>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</si>
  <si>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</si>
  <si>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</si>
  <si>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</si>
  <si>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</si>
  <si>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</si>
  <si>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</si>
  <si>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</si>
  <si>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</si>
  <si>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</si>
  <si>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</si>
  <si>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</si>
  <si>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</si>
  <si>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</si>
  <si>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</si>
  <si>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</si>
  <si>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</si>
  <si>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</si>
  <si>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</si>
  <si>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</si>
  <si>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</si>
  <si>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</si>
  <si>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</si>
  <si>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</si>
  <si>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</si>
  <si>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</si>
  <si>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</si>
  <si>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</si>
  <si>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</si>
  <si>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</si>
  <si>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</si>
  <si>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</si>
  <si>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</si>
  <si>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</si>
  <si>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</si>
  <si>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</si>
  <si>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</si>
  <si>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</si>
  <si>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</si>
  <si>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</si>
  <si>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</si>
  <si>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</si>
  <si>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</si>
  <si>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</si>
  <si>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</si>
  <si>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</si>
  <si>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</si>
  <si>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</si>
  <si>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</si>
  <si>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</si>
  <si>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</si>
  <si>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</si>
  <si>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</si>
  <si>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</si>
  <si>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</si>
  <si>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</si>
  <si>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</si>
  <si>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</si>
  <si>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</si>
  <si>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</si>
  <si>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</si>
  <si>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</si>
  <si>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</si>
  <si>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</si>
  <si>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</si>
  <si>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</si>
  <si>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</si>
  <si>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</si>
  <si>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</si>
  <si>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</si>
  <si>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</si>
  <si>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</si>
  <si>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</si>
  <si>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</si>
  <si>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</si>
  <si>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</si>
  <si>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</si>
  <si>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</si>
  <si>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</si>
  <si>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</si>
  <si>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</si>
  <si>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</si>
  <si>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</si>
  <si>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</si>
  <si>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</si>
  <si>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</si>
  <si>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</si>
  <si>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</si>
  <si>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</si>
  <si>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</si>
  <si>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</si>
  <si>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</si>
  <si>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</si>
  <si>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</si>
  <si>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</si>
  <si>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</si>
  <si>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</si>
  <si>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</si>
  <si>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</si>
  <si>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>2022年部门项目预算绩效目标表</t>
  </si>
  <si>
    <t>填报单位（盖章）：</t>
  </si>
  <si>
    <t>项目名称</t>
  </si>
  <si>
    <t>业务费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</si>
  <si>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</si>
  <si>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rgb="FF000000"/>
        <rFont val="Wingdings 2"/>
        <charset val="134"/>
      </rPr>
      <t>R</t>
    </r>
  </si>
  <si>
    <t>主管部门</t>
  </si>
  <si>
    <t>合水县农业农村局</t>
  </si>
  <si>
    <t>主管部门编码</t>
  </si>
  <si>
    <t>项目实施单位</t>
  </si>
  <si>
    <t>合水县农业技术推广中心</t>
  </si>
  <si>
    <t>项目负责人</t>
  </si>
  <si>
    <t>李金刚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</si>
  <si>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</si>
  <si>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</si>
  <si>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</si>
  <si>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</si>
  <si>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</si>
  <si>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r>
      <rPr>
        <sz val="8"/>
        <color theme="1"/>
        <rFont val="Calibri"/>
        <charset val="0"/>
      </rPr>
      <t>7</t>
    </r>
    <r>
      <rPr>
        <sz val="8"/>
        <color theme="1"/>
        <rFont val="宋体"/>
        <charset val="0"/>
      </rPr>
      <t>万元</t>
    </r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</si>
  <si>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</si>
  <si>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</si>
  <si>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</si>
  <si>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</si>
  <si>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</si>
  <si>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</si>
  <si>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</si>
  <si>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</si>
  <si>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负责全县农作物种植及新品种、新技术、新材料的引进、试验、示范、推广工作；农作物病虫害的监测及预报，指导种植户对农作物病虫害进行综合防治，预防植物重大疫情的发生；渔政管理、渔业设施建设、渔业新品种引进及养殖技术推广工作；负责提升耕地质量，减少化肥用量，为农户适时提供配方施肥的科学依据。</t>
  </si>
  <si>
    <t>项目立项情况</t>
  </si>
  <si>
    <t>项目立项的依据</t>
  </si>
  <si>
    <t>政府对单位专项补助是单位比较重要的经费来源，按照年初预算安排，一般专项将仍用于支付单位正常运行中各种商品服务支出等方面。全额补助事业单位（事业单位法人证书）</t>
  </si>
  <si>
    <t>项目申报的必要性</t>
  </si>
  <si>
    <t>一般专项用于支付单位正常运行中各种支出等方面，以确保单位工作正常运行。</t>
  </si>
  <si>
    <t>项目实施进度计划</t>
  </si>
  <si>
    <t>项目实施内容</t>
  </si>
  <si>
    <t>开始时间：     2022年1月1日</t>
  </si>
  <si>
    <t>完成时间：     2022年12月31日</t>
  </si>
  <si>
    <r>
      <rPr>
        <sz val="8"/>
        <color theme="1"/>
        <rFont val="Calibri"/>
        <charset val="0"/>
      </rPr>
      <t>1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</si>
  <si>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宋体"/>
        <charset val="134"/>
      </rPr>
      <t>开展各项农技推广业务工作</t>
    </r>
    <r>
      <rPr>
        <sz val="8"/>
        <color indexed="8"/>
        <rFont val="Calibri"/>
        <charset val="0"/>
      </rPr>
      <t xml:space="preserve">
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</si>
  <si>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</si>
  <si>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t>开展植物检疫相关业务工作</t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</si>
  <si>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</si>
  <si>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开展渔业新品种、新技术引进及推广相关业务工作</t>
  </si>
  <si>
    <r>
      <rPr>
        <sz val="8"/>
        <color theme="1"/>
        <rFont val="Calibri"/>
        <charset val="0"/>
      </rPr>
      <t>4</t>
    </r>
    <r>
      <rPr>
        <sz val="8"/>
        <color theme="1"/>
        <rFont val="宋体"/>
        <charset val="0"/>
      </rPr>
      <t>、</t>
    </r>
  </si>
  <si>
    <t>开展提升耕地质量，减少化肥用量相关业务工作</t>
  </si>
  <si>
    <t>年度项目绩效目标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</si>
  <si>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</si>
  <si>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</si>
  <si>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</si>
  <si>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</si>
  <si>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</si>
  <si>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</si>
  <si>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</si>
  <si>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r>
      <rPr>
        <sz val="8"/>
        <color theme="1"/>
        <rFont val="宋体"/>
        <charset val="134"/>
      </rPr>
      <t>指导种植地膜玉米</t>
    </r>
    <r>
      <rPr>
        <sz val="8"/>
        <color theme="1"/>
        <rFont val="Calibri"/>
        <charset val="0"/>
      </rPr>
      <t>8</t>
    </r>
    <r>
      <rPr>
        <sz val="8"/>
        <color theme="1"/>
        <rFont val="宋体"/>
        <charset val="134"/>
      </rPr>
      <t>万亩、马铃薯2万亩</t>
    </r>
  </si>
  <si>
    <t>≧10亩</t>
  </si>
  <si>
    <t>推广新品种、新技术</t>
  </si>
  <si>
    <t>≧9个</t>
  </si>
  <si>
    <t>质量指标</t>
  </si>
  <si>
    <t>推广测土配方施肥技术面积37万亩</t>
  </si>
  <si>
    <t>≧37万亩</t>
  </si>
  <si>
    <t>测土配方施肥技术覆盖率超过95%</t>
  </si>
  <si>
    <t>≥95%</t>
  </si>
  <si>
    <t>取土化验38个</t>
  </si>
  <si>
    <t>≧38个</t>
  </si>
  <si>
    <t>成本指标</t>
  </si>
  <si>
    <t>兑现技术指导员下乡补助</t>
  </si>
  <si>
    <r>
      <rPr>
        <sz val="8"/>
        <color theme="1"/>
        <rFont val="Calibri"/>
        <charset val="0"/>
      </rPr>
      <t>60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0"/>
      </rPr>
      <t>/</t>
    </r>
    <r>
      <rPr>
        <sz val="8"/>
        <color theme="1"/>
        <rFont val="宋体"/>
        <charset val="134"/>
      </rPr>
      <t>天</t>
    </r>
  </si>
  <si>
    <r>
      <rPr>
        <sz val="8"/>
        <color theme="1"/>
        <rFont val="宋体"/>
        <charset val="134"/>
      </rPr>
      <t>亩施配方肥</t>
    </r>
    <r>
      <rPr>
        <sz val="8"/>
        <color theme="1"/>
        <rFont val="Calibri"/>
        <charset val="0"/>
      </rPr>
      <t>20</t>
    </r>
    <r>
      <rPr>
        <sz val="8"/>
        <color theme="1"/>
        <rFont val="宋体"/>
        <charset val="134"/>
      </rPr>
      <t>公斤</t>
    </r>
  </si>
  <si>
    <r>
      <rPr>
        <sz val="8"/>
        <color theme="1"/>
        <rFont val="Calibri"/>
        <charset val="0"/>
      </rPr>
      <t>40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0"/>
      </rPr>
      <t>/</t>
    </r>
    <r>
      <rPr>
        <sz val="8"/>
        <color theme="1"/>
        <rFont val="宋体"/>
        <charset val="134"/>
      </rPr>
      <t>亩</t>
    </r>
  </si>
  <si>
    <t>效益指标</t>
  </si>
  <si>
    <t>经济效益指标</t>
  </si>
  <si>
    <t>全膜马铃薯比露地马铃薯亩增产</t>
  </si>
  <si>
    <t>全膜双垄沟播玉米比露地玉米亩增产</t>
  </si>
  <si>
    <t>社会效益指标</t>
  </si>
  <si>
    <t>带动农户实现亩均增产</t>
  </si>
  <si>
    <t>≧20公斤</t>
  </si>
  <si>
    <t>带动农户实现亩均增收</t>
  </si>
  <si>
    <t>≧30元</t>
  </si>
  <si>
    <t>可持续影响指标</t>
  </si>
  <si>
    <t>化肥使用量较上年增长率</t>
  </si>
  <si>
    <t>≦0.5%</t>
  </si>
  <si>
    <t>服务对象满意度指标</t>
  </si>
  <si>
    <t>具体指标</t>
  </si>
  <si>
    <t>农民对专业技术指导员的满意度</t>
  </si>
  <si>
    <t>农民对新品种及新技术的认可</t>
  </si>
  <si>
    <t>其他说明的问题</t>
  </si>
  <si>
    <t>填报人：麻媛媛</t>
  </si>
  <si>
    <t>单位负责人：李金刚</t>
  </si>
  <si>
    <t>填报日期：</t>
  </si>
  <si>
    <t>2022年度合水县小麦“一喷三防”项目整体支出绩效目标申报表</t>
  </si>
  <si>
    <r>
      <rPr>
        <sz val="7.5"/>
        <color rgb="FF000000"/>
        <rFont val="宋体"/>
        <charset val="134"/>
      </rPr>
      <t>部门（单位）名称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</si>
  <si>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</si>
  <si>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</si>
  <si>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</si>
  <si>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</si>
  <si>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</si>
  <si>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</si>
  <si>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</si>
  <si>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小麦“一喷三防”项目</t>
  </si>
  <si>
    <t>农作物灾害恢复生产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</si>
  <si>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</si>
  <si>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</si>
  <si>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通过使用救灾资金，开展小麦“一喷三防”防病虫、防倒伏、防早衰，延长灌浆时间，提高粒重。</t>
  </si>
  <si>
    <t>绩效指标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</si>
  <si>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</si>
  <si>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</si>
  <si>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</si>
  <si>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</si>
  <si>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数量指标</t>
    </r>
  </si>
  <si>
    <t xml:space="preserve"> 小麦“一喷三防”实施面积，防早衰、防干热风、防病虫。：</t>
  </si>
  <si>
    <r>
      <t>5</t>
    </r>
    <r>
      <rPr>
        <sz val="8"/>
        <color indexed="8"/>
        <rFont val="宋体"/>
        <charset val="134"/>
      </rPr>
      <t>万亩次</t>
    </r>
  </si>
  <si>
    <r>
      <rPr>
        <sz val="7.5"/>
        <color rgb="FF000000"/>
        <rFont val="宋体"/>
        <charset val="134"/>
      </rPr>
      <t>质量指标</t>
    </r>
  </si>
  <si>
    <t>用于“一喷三防”相关支出比例</t>
  </si>
  <si>
    <t>“一喷三防”效果</t>
  </si>
  <si>
    <t>有延长灌浆期，遏制病虫爆发流行，增加粒重。</t>
  </si>
  <si>
    <r>
      <rPr>
        <sz val="7.5"/>
        <color rgb="FF000000"/>
        <rFont val="宋体"/>
        <charset val="134"/>
      </rPr>
      <t>时效指标</t>
    </r>
  </si>
  <si>
    <t>救灾资金下拨至县级时限</t>
  </si>
  <si>
    <t>自中央财政资金下达时间起到规定时间</t>
  </si>
  <si>
    <t>及时拨付救灾资金</t>
  </si>
  <si>
    <t>规定时间内及时下达拨付</t>
  </si>
  <si>
    <r>
      <rPr>
        <sz val="7.5"/>
        <color rgb="FF000000"/>
        <rFont val="宋体"/>
        <charset val="134"/>
      </rPr>
      <t>成本指标</t>
    </r>
  </si>
  <si>
    <t>严格执行资金预算管理</t>
  </si>
  <si>
    <t>采购物资或服务价格</t>
  </si>
  <si>
    <t>不超过市场价格</t>
  </si>
  <si>
    <r>
      <rPr>
        <sz val="7.5"/>
        <color indexed="8"/>
        <rFont val="Calibri"/>
        <family val="2"/>
        <charset val="0"/>
      </rPr>
      <t xml:space="preserve">  </t>
    </r>
    <r>
      <rPr>
        <sz val="7.5"/>
        <color rgb="FF000000"/>
        <rFont val="宋体"/>
        <charset val="134"/>
      </rPr>
      <t>经济效益指标</t>
    </r>
  </si>
  <si>
    <t>受灾地区主要农作物单产减幅</t>
  </si>
  <si>
    <r>
      <t xml:space="preserve"> </t>
    </r>
    <r>
      <rPr>
        <sz val="8"/>
        <color rgb="FF000000"/>
        <rFont val="宋体"/>
        <charset val="134"/>
      </rPr>
      <t>重灾区减产、轻灾区不减产、无灾区能增产</t>
    </r>
  </si>
  <si>
    <r>
      <rPr>
        <sz val="7.5"/>
        <color indexed="8"/>
        <rFont val="Calibri"/>
        <family val="2"/>
        <charset val="0"/>
      </rPr>
      <t xml:space="preserve">  </t>
    </r>
    <r>
      <rPr>
        <sz val="7.5"/>
        <color rgb="FF000000"/>
        <rFont val="宋体"/>
        <charset val="134"/>
      </rPr>
      <t>社会效益指标</t>
    </r>
  </si>
  <si>
    <t>资金使用无重大违规违纪问题</t>
  </si>
  <si>
    <t>无</t>
  </si>
  <si>
    <r>
      <rPr>
        <sz val="7.5"/>
        <color indexed="8"/>
        <rFont val="Calibri"/>
        <family val="2"/>
        <charset val="0"/>
      </rPr>
      <t xml:space="preserve">  </t>
    </r>
    <r>
      <rPr>
        <sz val="7.5"/>
        <color rgb="FF000000"/>
        <rFont val="宋体"/>
        <charset val="134"/>
      </rPr>
      <t>生态效益指标</t>
    </r>
  </si>
  <si>
    <t>灾区生产能力恢复</t>
  </si>
  <si>
    <t>基本恢复</t>
  </si>
  <si>
    <r>
      <rPr>
        <sz val="7.5"/>
        <color indexed="8"/>
        <rFont val="Calibri"/>
        <family val="2"/>
        <charset val="0"/>
      </rPr>
      <t xml:space="preserve"> </t>
    </r>
    <r>
      <rPr>
        <sz val="7.5"/>
        <color rgb="FF000000"/>
        <rFont val="宋体"/>
        <charset val="134"/>
      </rPr>
      <t>可持续影响指标</t>
    </r>
  </si>
  <si>
    <t>稳定农民粮食生产积极性</t>
  </si>
  <si>
    <t>保证粮食播种面积稳定</t>
  </si>
  <si>
    <t>统防统治覆盖率</t>
  </si>
  <si>
    <t>≥44%</t>
  </si>
  <si>
    <r>
      <rPr>
        <sz val="7.5"/>
        <color rgb="FF000000"/>
        <rFont val="宋体"/>
        <charset val="134"/>
      </rPr>
      <t>满意度指标</t>
    </r>
  </si>
  <si>
    <t>指导服务对象满意度</t>
  </si>
  <si>
    <t>≥85%</t>
  </si>
  <si>
    <t>2022年耕地地力保护绩效目标申报表</t>
  </si>
  <si>
    <r>
      <t>2022</t>
    </r>
    <r>
      <rPr>
        <sz val="8"/>
        <color rgb="FF000000"/>
        <rFont val="宋体"/>
        <charset val="134"/>
      </rPr>
      <t>年耕地地力保护补贴资金</t>
    </r>
  </si>
  <si>
    <t>预算金额（万元）1431</t>
  </si>
  <si>
    <t>2022年耕地地力保护补贴资金</t>
  </si>
  <si>
    <r>
      <t>目标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：增加农民收入；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：提高耕地质量水平；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：提高农民种地积极性。</t>
    </r>
  </si>
  <si>
    <t>目标1：增加农民收入；
目标2：提高耕地质量水平；
目标3：提高农民种地积极性。</t>
  </si>
  <si>
    <r>
      <t>指标</t>
    </r>
    <r>
      <rPr>
        <sz val="8"/>
        <color rgb="FF000000"/>
        <rFont val="Calibri"/>
        <family val="2"/>
        <charset val="0"/>
      </rPr>
      <t>1</t>
    </r>
    <r>
      <rPr>
        <sz val="8"/>
        <color rgb="FF000000"/>
        <rFont val="宋体"/>
        <charset val="134"/>
      </rPr>
      <t>：亩均补贴金额（元）</t>
    </r>
  </si>
  <si>
    <t>指标2：补贴面积（亩）</t>
  </si>
  <si>
    <t xml:space="preserve">指标1：补贴户数（户）
</t>
  </si>
  <si>
    <t>指标1：补贴发放时间</t>
  </si>
  <si>
    <t>6月底</t>
  </si>
  <si>
    <r>
      <rPr>
        <sz val="7.5"/>
        <color rgb="FF000000"/>
        <rFont val="宋体"/>
        <charset val="134"/>
      </rPr>
      <t>产出指标</t>
    </r>
  </si>
  <si>
    <t>指标1：种植成本</t>
  </si>
  <si>
    <t>减少</t>
  </si>
  <si>
    <t>指标1：农户收益</t>
  </si>
  <si>
    <t>增加</t>
  </si>
  <si>
    <t>指标1：农民收入</t>
  </si>
  <si>
    <r>
      <rPr>
        <sz val="7.5"/>
        <color rgb="FF000000"/>
        <rFont val="宋体"/>
        <charset val="134"/>
      </rPr>
      <t>年度绩效指标</t>
    </r>
  </si>
  <si>
    <t>指标1：耕地质量</t>
  </si>
  <si>
    <t>提升</t>
  </si>
  <si>
    <r>
      <rPr>
        <sz val="7.5"/>
        <color rgb="FF000000"/>
        <rFont val="宋体"/>
        <charset val="134"/>
      </rPr>
      <t>效益指标</t>
    </r>
  </si>
  <si>
    <t>指标1：农民保护耕地的积极性</t>
  </si>
  <si>
    <t>提高</t>
  </si>
  <si>
    <r>
      <rPr>
        <sz val="7.5"/>
        <color rgb="FF000000"/>
        <rFont val="宋体"/>
        <charset val="134"/>
      </rPr>
      <t>服务对象</t>
    </r>
  </si>
  <si>
    <t>指标1：参与调查的农民满意度</t>
  </si>
  <si>
    <t>≥90%</t>
  </si>
  <si>
    <t>绩效目标申报表</t>
  </si>
  <si>
    <r>
      <rPr>
        <sz val="8"/>
        <color rgb="FF000000"/>
        <rFont val="宋体"/>
        <charset val="134"/>
      </rPr>
      <t>项目名称</t>
    </r>
  </si>
  <si>
    <t>2022年化肥减量增效退化耕地治理项目</t>
  </si>
  <si>
    <r>
      <rPr>
        <sz val="8"/>
        <color rgb="FF000000"/>
        <rFont val="宋体"/>
        <charset val="134"/>
      </rPr>
      <t>主管部门及代码</t>
    </r>
  </si>
  <si>
    <r>
      <t>合水县农业农村局</t>
    </r>
    <r>
      <rPr>
        <sz val="8"/>
        <color rgb="FF000000"/>
        <rFont val="Times New Roman"/>
        <family val="1"/>
        <charset val="0"/>
      </rPr>
      <t>201001</t>
    </r>
  </si>
  <si>
    <r>
      <rPr>
        <sz val="8"/>
        <color rgb="FF000000"/>
        <rFont val="宋体"/>
        <charset val="134"/>
      </rPr>
      <t>实施单位</t>
    </r>
  </si>
  <si>
    <t>合水县农技中心</t>
  </si>
  <si>
    <r>
      <rPr>
        <sz val="8"/>
        <color rgb="FF000000"/>
        <rFont val="宋体"/>
        <charset val="134"/>
      </rPr>
      <t>项目属性</t>
    </r>
  </si>
  <si>
    <t>新增项目</t>
  </si>
  <si>
    <r>
      <rPr>
        <sz val="8"/>
        <color rgb="FF000000"/>
        <rFont val="宋体"/>
        <charset val="134"/>
      </rPr>
      <t>项目期</t>
    </r>
  </si>
  <si>
    <t>2022.3-2023.6</t>
  </si>
  <si>
    <r>
      <rPr>
        <sz val="8"/>
        <color rgb="FF000000"/>
        <rFont val="宋体"/>
        <charset val="134"/>
      </rPr>
      <t>中期资金总额：</t>
    </r>
  </si>
  <si>
    <r>
      <rPr>
        <sz val="8"/>
        <color rgb="FF000000"/>
        <rFont val="宋体"/>
        <charset val="134"/>
      </rPr>
      <t>年度资金总额：</t>
    </r>
  </si>
  <si>
    <r>
      <rPr>
        <sz val="8"/>
        <color rgb="FF000000"/>
        <rFont val="宋体"/>
        <charset val="134"/>
      </rPr>
      <t>项目资金</t>
    </r>
  </si>
  <si>
    <r>
      <rPr>
        <sz val="8"/>
        <color rgb="FF000000"/>
        <rFont val="宋体"/>
        <charset val="134"/>
      </rPr>
      <t>其中：财政拨款</t>
    </r>
  </si>
  <si>
    <r>
      <rPr>
        <sz val="8"/>
        <color rgb="FF000000"/>
        <rFont val="宋体"/>
        <charset val="134"/>
      </rPr>
      <t>（万元）</t>
    </r>
  </si>
  <si>
    <r>
      <rPr>
        <sz val="8"/>
        <color rgb="FF000000"/>
        <rFont val="宋体"/>
        <charset val="134"/>
      </rPr>
      <t>其他资金</t>
    </r>
  </si>
  <si>
    <r>
      <rPr>
        <sz val="8"/>
        <color rgb="FF000000"/>
        <rFont val="宋体"/>
        <charset val="134"/>
      </rPr>
      <t>总体目标</t>
    </r>
  </si>
  <si>
    <r>
      <t>中期目标（</t>
    </r>
    <r>
      <rPr>
        <sz val="8"/>
        <color indexed="8"/>
        <rFont val="Calibri"/>
        <family val="2"/>
        <charset val="0"/>
      </rPr>
      <t>20</t>
    </r>
    <r>
      <rPr>
        <sz val="8"/>
        <color rgb="FF000000"/>
        <rFont val="宋体"/>
        <charset val="134"/>
      </rPr>
      <t>22年—</t>
    </r>
    <r>
      <rPr>
        <sz val="8"/>
        <color indexed="8"/>
        <rFont val="Calibri"/>
        <family val="2"/>
        <charset val="0"/>
      </rPr>
      <t>20</t>
    </r>
    <r>
      <rPr>
        <sz val="8"/>
        <color rgb="FF000000"/>
        <rFont val="宋体"/>
        <charset val="134"/>
      </rPr>
      <t>23</t>
    </r>
    <r>
      <rPr>
        <sz val="8"/>
        <color indexed="8"/>
        <rFont val="Calibri"/>
        <family val="2"/>
        <charset val="0"/>
      </rPr>
      <t>+3</t>
    </r>
    <r>
      <rPr>
        <sz val="8"/>
        <color rgb="FF000000"/>
        <rFont val="宋体"/>
        <charset val="134"/>
      </rPr>
      <t>年）</t>
    </r>
  </si>
  <si>
    <r>
      <rPr>
        <sz val="8"/>
        <color rgb="FF000000"/>
        <rFont val="宋体"/>
        <charset val="134"/>
      </rPr>
      <t>年度目标</t>
    </r>
  </si>
  <si>
    <r>
      <rPr>
        <sz val="8"/>
        <color rgb="FF000000"/>
        <rFont val="宋体"/>
        <charset val="134"/>
      </rPr>
      <t>目标</t>
    </r>
    <r>
      <rPr>
        <sz val="8"/>
        <color indexed="8"/>
        <rFont val="Calibri"/>
        <family val="2"/>
        <charset val="0"/>
      </rPr>
      <t>1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indexed="8"/>
        <rFont val="Calibri"/>
        <family val="2"/>
        <charset val="0"/>
      </rPr>
      <t>2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indexed="8"/>
        <rFont val="Calibri"/>
        <family val="2"/>
        <charset val="0"/>
      </rPr>
      <t>3</t>
    </r>
    <r>
      <rPr>
        <sz val="8"/>
        <color rgb="FF000000"/>
        <rFont val="宋体"/>
        <charset val="134"/>
      </rPr>
      <t>：</t>
    </r>
  </si>
  <si>
    <t>取土化验数量31个，田间数量5个，测土配方施肥技术推广面积30万亩，农民满意度达到95%，耕地质量得到提升稳定提升耕地质量。全县土壤退化、地力减退等问题得以缓解，农民用地养地意识提高。</t>
  </si>
  <si>
    <r>
      <rPr>
        <sz val="8"/>
        <color rgb="FF000000"/>
        <rFont val="宋体"/>
        <charset val="134"/>
      </rPr>
      <t>绩效指标</t>
    </r>
  </si>
  <si>
    <r>
      <rPr>
        <sz val="8"/>
        <color rgb="FF000000"/>
        <rFont val="宋体"/>
        <charset val="134"/>
      </rPr>
      <t>一级指标</t>
    </r>
  </si>
  <si>
    <r>
      <rPr>
        <sz val="8"/>
        <color rgb="FF000000"/>
        <rFont val="宋体"/>
        <charset val="134"/>
      </rPr>
      <t>二级指标</t>
    </r>
  </si>
  <si>
    <r>
      <rPr>
        <sz val="8"/>
        <color rgb="FF000000"/>
        <rFont val="宋体"/>
        <charset val="134"/>
      </rPr>
      <t>三级指标</t>
    </r>
  </si>
  <si>
    <r>
      <rPr>
        <sz val="8"/>
        <color rgb="FF000000"/>
        <rFont val="宋体"/>
        <charset val="134"/>
      </rPr>
      <t>指标值</t>
    </r>
  </si>
  <si>
    <r>
      <rPr>
        <sz val="8"/>
        <color rgb="FF000000"/>
        <rFont val="宋体"/>
        <charset val="134"/>
      </rPr>
      <t>产出指标</t>
    </r>
  </si>
  <si>
    <r>
      <rPr>
        <sz val="8"/>
        <color rgb="FF000000"/>
        <rFont val="宋体"/>
        <charset val="134"/>
      </rPr>
      <t>数量指标</t>
    </r>
  </si>
  <si>
    <r>
      <t>指标</t>
    </r>
    <r>
      <rPr>
        <sz val="8"/>
        <color indexed="8"/>
        <rFont val="Calibri"/>
        <family val="2"/>
        <charset val="0"/>
      </rPr>
      <t>1</t>
    </r>
    <r>
      <rPr>
        <sz val="8"/>
        <color rgb="FF000000"/>
        <rFont val="宋体"/>
        <charset val="134"/>
      </rPr>
      <t>：取土化验数量</t>
    </r>
  </si>
  <si>
    <r>
      <t>31</t>
    </r>
    <r>
      <rPr>
        <sz val="8"/>
        <color rgb="FF000000"/>
        <rFont val="宋体"/>
        <charset val="134"/>
      </rPr>
      <t>个</t>
    </r>
  </si>
  <si>
    <r>
      <t>指标</t>
    </r>
    <r>
      <rPr>
        <sz val="8"/>
        <color indexed="8"/>
        <rFont val="Calibri"/>
        <family val="2"/>
        <charset val="0"/>
      </rPr>
      <t>2</t>
    </r>
    <r>
      <rPr>
        <sz val="8"/>
        <color rgb="FF000000"/>
        <rFont val="宋体"/>
        <charset val="134"/>
      </rPr>
      <t>：田间肥效试验数量</t>
    </r>
  </si>
  <si>
    <r>
      <t>5</t>
    </r>
    <r>
      <rPr>
        <sz val="8"/>
        <color rgb="FF000000"/>
        <rFont val="宋体"/>
        <charset val="134"/>
      </rPr>
      <t>个</t>
    </r>
  </si>
  <si>
    <t>指标3：测土配方施肥技术推广面积</t>
  </si>
  <si>
    <r>
      <rPr>
        <sz val="8"/>
        <color rgb="FF000000"/>
        <rFont val="宋体"/>
        <charset val="134"/>
      </rPr>
      <t>质量指标</t>
    </r>
  </si>
  <si>
    <t>指标1：试验布设合理性</t>
  </si>
  <si>
    <t>合理</t>
  </si>
  <si>
    <t>指标2：样品采集真实性</t>
  </si>
  <si>
    <t>真实有效</t>
  </si>
  <si>
    <r>
      <rPr>
        <sz val="8"/>
        <color rgb="FF000000"/>
        <rFont val="宋体"/>
        <charset val="134"/>
      </rPr>
      <t>时效指标</t>
    </r>
  </si>
  <si>
    <r>
      <t>指标</t>
    </r>
    <r>
      <rPr>
        <sz val="8"/>
        <color indexed="8"/>
        <rFont val="Calibri"/>
        <family val="2"/>
        <charset val="0"/>
      </rPr>
      <t>1</t>
    </r>
    <r>
      <rPr>
        <sz val="8"/>
        <color rgb="FF000000"/>
        <rFont val="宋体"/>
        <charset val="134"/>
      </rPr>
      <t>：项目完成及时率</t>
    </r>
  </si>
  <si>
    <t>时效指标</t>
  </si>
  <si>
    <r>
      <rPr>
        <sz val="8"/>
        <color rgb="FF000000"/>
        <rFont val="宋体"/>
        <charset val="134"/>
      </rPr>
      <t>成本指标</t>
    </r>
  </si>
  <si>
    <t>指标1：生产成本</t>
  </si>
  <si>
    <t>降低</t>
  </si>
  <si>
    <r>
      <rPr>
        <sz val="8"/>
        <color rgb="FF000000"/>
        <rFont val="宋体"/>
        <charset val="134"/>
      </rPr>
      <t>经济效益指标</t>
    </r>
  </si>
  <si>
    <t>指标1：亩产值</t>
  </si>
  <si>
    <t>指标1：亩产量</t>
  </si>
  <si>
    <r>
      <rPr>
        <sz val="8"/>
        <color rgb="FF000000"/>
        <rFont val="宋体"/>
        <charset val="134"/>
      </rPr>
      <t>社会效益指标</t>
    </r>
  </si>
  <si>
    <t>指标1：农民用地养地及保护提升耕地意识</t>
  </si>
  <si>
    <r>
      <rPr>
        <sz val="8"/>
        <color rgb="FF000000"/>
        <rFont val="宋体"/>
        <charset val="134"/>
      </rPr>
      <t>生态效益指标</t>
    </r>
  </si>
  <si>
    <t>指标1：耕地质量等级</t>
  </si>
  <si>
    <t>生态效益指标</t>
  </si>
  <si>
    <r>
      <rPr>
        <sz val="8"/>
        <color rgb="FF000000"/>
        <rFont val="宋体"/>
        <charset val="134"/>
      </rPr>
      <t>可持续影响指标</t>
    </r>
  </si>
  <si>
    <t>满意度指标</t>
  </si>
  <si>
    <r>
      <rPr>
        <sz val="8"/>
        <color rgb="FF000000"/>
        <rFont val="宋体"/>
        <charset val="134"/>
      </rPr>
      <t>服务对象满意度指标</t>
    </r>
  </si>
  <si>
    <t>2022年度合水县农业农村局农业和水利生产          绩效目标申报表</t>
  </si>
  <si>
    <t>农业和水利生产</t>
  </si>
  <si>
    <t>主要用于农作物重大灾害防治，防治面积5.45万亩，防治效益较明显。</t>
  </si>
  <si>
    <t>用于冬小麦灾害防治：</t>
  </si>
  <si>
    <r>
      <t>5.45</t>
    </r>
    <r>
      <rPr>
        <sz val="8"/>
        <color rgb="FF000000"/>
        <rFont val="宋体"/>
        <charset val="134"/>
      </rPr>
      <t>万亩次</t>
    </r>
  </si>
  <si>
    <t>用于农业生产救灾相关支出的比例</t>
  </si>
  <si>
    <t>农作物灾害害防控效果</t>
  </si>
  <si>
    <t>有效遏制暴发流行成灾，减少病虫粮食损失</t>
  </si>
  <si>
    <t>2022年度合水县小麦病虫害防治和防灾增产项目绩效目标申报表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</si>
  <si>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</si>
  <si>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</si>
  <si>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</si>
  <si>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</si>
  <si>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</si>
  <si>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</si>
  <si>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</si>
  <si>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</si>
  <si>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小麦病虫害防治和防灾增产项目</t>
  </si>
  <si>
    <t>金额合计</t>
  </si>
  <si>
    <t>年度总体目标</t>
  </si>
  <si>
    <t xml:space="preserve">    以小麦条锈病为重点，兼顾其他粮食作物病虫害，加强监测预报，实施“带药侦查、发现一点、控制一片”策略，应防尽防；重点用于帮助去年遭受连阴雨导致小麦晚播、迟播的冬小麦生产主要乡镇，实施冬小麦促弱。</t>
  </si>
  <si>
    <t>三级指标</t>
  </si>
  <si>
    <t>重点用于帮助去年遭受连阴雨导致小麦晚播、迟播的冬小麦生产主要乡镇，实施冬小麦促弱。</t>
  </si>
  <si>
    <t>2万亩次</t>
  </si>
  <si>
    <t>重大病虫监测与防控面积</t>
  </si>
  <si>
    <r>
      <t>5.45</t>
    </r>
    <r>
      <rPr>
        <sz val="8"/>
        <color indexed="8"/>
        <rFont val="宋体"/>
        <charset val="134"/>
      </rPr>
      <t>万亩次</t>
    </r>
  </si>
  <si>
    <r>
      <t xml:space="preserve">  </t>
    </r>
    <r>
      <rPr>
        <sz val="8"/>
        <color rgb="FF000000"/>
        <rFont val="宋体"/>
        <charset val="134"/>
      </rPr>
      <t>经济效益指标</t>
    </r>
  </si>
  <si>
    <r>
      <t xml:space="preserve">  </t>
    </r>
    <r>
      <rPr>
        <sz val="8"/>
        <color rgb="FF000000"/>
        <rFont val="宋体"/>
        <charset val="134"/>
      </rPr>
      <t>社会效益指标</t>
    </r>
  </si>
  <si>
    <r>
      <t xml:space="preserve">  </t>
    </r>
    <r>
      <rPr>
        <sz val="8"/>
        <color rgb="FF000000"/>
        <rFont val="宋体"/>
        <charset val="134"/>
      </rPr>
      <t>生态效益指标</t>
    </r>
  </si>
  <si>
    <r>
      <t xml:space="preserve"> </t>
    </r>
    <r>
      <rPr>
        <sz val="8"/>
        <color rgb="FF000000"/>
        <rFont val="宋体"/>
        <charset val="134"/>
      </rPr>
      <t>可持续影响指标</t>
    </r>
  </si>
  <si>
    <r>
      <t>现代丝路寒旱农业发展资金</t>
    </r>
    <r>
      <rPr>
        <sz val="9"/>
        <color rgb="FF000000"/>
        <rFont val="Times New Roman"/>
        <family val="1"/>
        <charset val="0"/>
      </rPr>
      <t>-</t>
    </r>
    <r>
      <rPr>
        <sz val="9"/>
        <color rgb="FF000000"/>
        <rFont val="宋体"/>
        <family val="1"/>
        <charset val="0"/>
      </rPr>
      <t>农业生产救助资金</t>
    </r>
  </si>
  <si>
    <r>
      <t>任务</t>
    </r>
    <r>
      <rPr>
        <sz val="9"/>
        <color indexed="8"/>
        <rFont val="Calibri"/>
        <family val="2"/>
        <charset val="0"/>
      </rPr>
      <t>1</t>
    </r>
  </si>
  <si>
    <t>支持受灾严重乡镇恢复农业生产</t>
  </si>
  <si>
    <r>
      <t>任务</t>
    </r>
    <r>
      <rPr>
        <sz val="9"/>
        <color indexed="8"/>
        <rFont val="Calibri"/>
        <family val="2"/>
        <charset val="0"/>
      </rPr>
      <t>2</t>
    </r>
  </si>
  <si>
    <t>稳定受灾农户收入</t>
  </si>
  <si>
    <r>
      <t>任务</t>
    </r>
    <r>
      <rPr>
        <sz val="9"/>
        <color indexed="8"/>
        <rFont val="Calibri"/>
        <family val="2"/>
        <charset val="0"/>
      </rPr>
      <t>3</t>
    </r>
  </si>
  <si>
    <t>防止出现规模性返贫</t>
  </si>
  <si>
    <r>
      <t>目标</t>
    </r>
    <r>
      <rPr>
        <sz val="9"/>
        <color indexed="8"/>
        <rFont val="Calibri"/>
        <family val="2"/>
        <charset val="0"/>
      </rPr>
      <t>1</t>
    </r>
    <r>
      <rPr>
        <sz val="9"/>
        <color rgb="FF000000"/>
        <rFont val="宋体"/>
        <charset val="134"/>
      </rPr>
      <t>： 目标</t>
    </r>
    <r>
      <rPr>
        <sz val="9"/>
        <color indexed="8"/>
        <rFont val="Calibri"/>
        <family val="2"/>
        <charset val="0"/>
      </rPr>
      <t>2</t>
    </r>
    <r>
      <rPr>
        <sz val="9"/>
        <color rgb="FF000000"/>
        <rFont val="宋体"/>
        <charset val="134"/>
      </rPr>
      <t>： 目标</t>
    </r>
    <r>
      <rPr>
        <sz val="9"/>
        <color indexed="8"/>
        <rFont val="Calibri"/>
        <family val="2"/>
        <charset val="0"/>
      </rPr>
      <t>3</t>
    </r>
    <r>
      <rPr>
        <sz val="9"/>
        <color rgb="FF000000"/>
        <rFont val="宋体"/>
        <charset val="134"/>
      </rPr>
      <t>：</t>
    </r>
  </si>
  <si>
    <t>支持受灾严重乡镇恢复农业生产，稳定受灾农户收入 ，防止出现规模性返贫</t>
  </si>
  <si>
    <t xml:space="preserve"> 指标1：受灾种植户恢复生产能力的比例</t>
  </si>
  <si>
    <r>
      <rPr>
        <sz val="10"/>
        <rFont val="Arial"/>
        <family val="2"/>
        <charset val="0"/>
      </rPr>
      <t>≥</t>
    </r>
    <r>
      <rPr>
        <sz val="10"/>
        <rFont val="宋体"/>
        <charset val="134"/>
      </rPr>
      <t>80%</t>
    </r>
  </si>
  <si>
    <t xml:space="preserve"> 指标1：用于农业生产救灾支出的比例</t>
  </si>
  <si>
    <t xml:space="preserve"> 指标1：旱灾救助及时性</t>
  </si>
  <si>
    <t>及时</t>
  </si>
  <si>
    <t xml:space="preserve"> 指标2：年内资金支付率</t>
  </si>
  <si>
    <t xml:space="preserve"> 指标1：购置的有机肥、叶面肥成本</t>
  </si>
  <si>
    <t>低于同期市场价</t>
  </si>
  <si>
    <r>
      <t xml:space="preserve">  </t>
    </r>
    <r>
      <rPr>
        <sz val="9"/>
        <color rgb="FF000000"/>
        <rFont val="宋体"/>
        <charset val="134"/>
      </rPr>
      <t>经济效益指标</t>
    </r>
  </si>
  <si>
    <t xml:space="preserve"> 指标1：发放有机肥10万元</t>
  </si>
  <si>
    <t>1429袋</t>
  </si>
  <si>
    <t xml:space="preserve"> 指标2：发放水溶肥5万元</t>
  </si>
  <si>
    <t>93箱</t>
  </si>
  <si>
    <t>指标3：发放生长调节剂5万元</t>
  </si>
  <si>
    <t>47箱</t>
  </si>
  <si>
    <r>
      <t xml:space="preserve">  </t>
    </r>
    <r>
      <rPr>
        <sz val="9"/>
        <color rgb="FF000000"/>
        <rFont val="宋体"/>
        <charset val="134"/>
      </rPr>
      <t>社会效益指标</t>
    </r>
  </si>
  <si>
    <t xml:space="preserve"> 指标1：受灾 农户规模性返贫现象</t>
  </si>
  <si>
    <r>
      <t xml:space="preserve">  </t>
    </r>
    <r>
      <rPr>
        <sz val="9"/>
        <color rgb="FF000000"/>
        <rFont val="宋体"/>
        <charset val="134"/>
      </rPr>
      <t>生态效益指标</t>
    </r>
  </si>
  <si>
    <t xml:space="preserve"> 指标1：受灾农民收入</t>
  </si>
  <si>
    <t>稳定</t>
  </si>
  <si>
    <r>
      <t xml:space="preserve"> </t>
    </r>
    <r>
      <rPr>
        <sz val="9"/>
        <color rgb="FF000000"/>
        <rFont val="宋体"/>
        <charset val="134"/>
      </rPr>
      <t>可持续影响指标</t>
    </r>
  </si>
  <si>
    <t xml:space="preserve"> 指标1：受灾农户生产</t>
  </si>
  <si>
    <t>总体平稳</t>
  </si>
  <si>
    <t xml:space="preserve"> 指标1：因灾受助对象满意度</t>
  </si>
  <si>
    <r>
      <rPr>
        <sz val="10"/>
        <rFont val="Arial"/>
        <family val="2"/>
        <charset val="0"/>
      </rPr>
      <t>≥9</t>
    </r>
    <r>
      <rPr>
        <sz val="10"/>
        <rFont val="宋体"/>
        <charset val="134"/>
      </rPr>
      <t>0%</t>
    </r>
  </si>
  <si>
    <t>金银花、菊花种植补助项目</t>
  </si>
  <si>
    <t>金银花、菊花种植补助资金</t>
  </si>
  <si>
    <t>主要用于金银花、菊花苗木采购。</t>
  </si>
  <si>
    <t>用于苗木采购</t>
  </si>
  <si>
    <t>424.3亩</t>
  </si>
  <si>
    <t>用于苗木采购支出的比例</t>
  </si>
  <si>
    <t>及时拨付补助资金</t>
  </si>
  <si>
    <t>采购苗木价格</t>
  </si>
  <si>
    <r>
      <t xml:space="preserve">  </t>
    </r>
    <r>
      <rPr>
        <sz val="7.5"/>
        <color rgb="FF000000"/>
        <rFont val="宋体"/>
        <charset val="134"/>
      </rPr>
      <t>经济效益指标</t>
    </r>
  </si>
  <si>
    <t>农民增收</t>
  </si>
  <si>
    <t>种植农户收入增加</t>
  </si>
  <si>
    <r>
      <t xml:space="preserve">  </t>
    </r>
    <r>
      <rPr>
        <sz val="7.5"/>
        <color rgb="FF000000"/>
        <rFont val="宋体"/>
        <charset val="134"/>
      </rPr>
      <t>社会效益指标</t>
    </r>
  </si>
  <si>
    <t>资金使用无重大违纪问题</t>
  </si>
  <si>
    <r>
      <t xml:space="preserve">  </t>
    </r>
    <r>
      <rPr>
        <sz val="7.5"/>
        <color rgb="FF000000"/>
        <rFont val="宋体"/>
        <charset val="134"/>
      </rPr>
      <t>生态效益指标</t>
    </r>
  </si>
  <si>
    <t>改善土壤</t>
  </si>
  <si>
    <t>育肥耕地</t>
  </si>
  <si>
    <r>
      <t xml:space="preserve"> </t>
    </r>
    <r>
      <rPr>
        <sz val="7.5"/>
        <color rgb="FF000000"/>
        <rFont val="宋体"/>
        <charset val="134"/>
      </rPr>
      <t>可持续影响指标</t>
    </r>
  </si>
  <si>
    <t>持续带动农户种植</t>
  </si>
  <si>
    <t>带动农户种植</t>
  </si>
  <si>
    <t>群众满意度</t>
  </si>
  <si>
    <t>任务名称：</t>
  </si>
  <si>
    <t>预算金额（万元）463</t>
  </si>
  <si>
    <t xml:space="preserve">  2022年实际种粮农民一次性补贴</t>
  </si>
  <si>
    <r>
      <t xml:space="preserve">  </t>
    </r>
    <r>
      <rPr>
        <sz val="8"/>
        <color rgb="FF000000"/>
        <rFont val="宋体"/>
        <charset val="134"/>
      </rPr>
      <t>通过发放一次性补贴资金，帮助应对农资价格上涨对实际种粮农民增支影响，保障农民种粮收益，稳定种粮农民收入。</t>
    </r>
  </si>
  <si>
    <t>目标1：  通过发放一次性补贴资金，帮助应对农资价格上涨对实际种粮农民增支影响，保障农民种粮收益，稳定种粮农民收入。</t>
  </si>
  <si>
    <t>指标1：资金到户率</t>
  </si>
  <si>
    <t>≥99%</t>
  </si>
  <si>
    <t xml:space="preserve">指标1：资金发放比例
</t>
  </si>
  <si>
    <r>
      <t>指标</t>
    </r>
    <r>
      <rPr>
        <sz val="7.5"/>
        <color rgb="FF000000"/>
        <rFont val="Calibri"/>
        <family val="2"/>
        <charset val="0"/>
      </rPr>
      <t>1</t>
    </r>
    <r>
      <rPr>
        <sz val="7.5"/>
        <color rgb="FF000000"/>
        <rFont val="宋体"/>
        <charset val="134"/>
      </rPr>
      <t>：资金发放到位时间</t>
    </r>
  </si>
  <si>
    <r>
      <t>指标</t>
    </r>
    <r>
      <rPr>
        <sz val="7.5"/>
        <color rgb="FF000000"/>
        <rFont val="Calibri"/>
        <family val="2"/>
        <charset val="0"/>
      </rPr>
      <t>2</t>
    </r>
    <r>
      <rPr>
        <sz val="7.5"/>
        <color rgb="FF000000"/>
        <rFont val="宋体"/>
        <charset val="134"/>
      </rPr>
      <t>：年内资金支付率</t>
    </r>
  </si>
  <si>
    <t>指标1：项目实施期投入的技术人员</t>
  </si>
  <si>
    <t>全部投入</t>
  </si>
  <si>
    <t xml:space="preserve">指标1：种粮农民收益
</t>
  </si>
  <si>
    <t xml:space="preserve">指标1：种粮农民成本
</t>
  </si>
  <si>
    <t xml:space="preserve">指标1：合理利用土地资源
</t>
  </si>
  <si>
    <t xml:space="preserve">指标1：农民种粮积极性
</t>
  </si>
  <si>
    <t xml:space="preserve">指标1：参与一次性补贴资金项目调查的农民满意度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</si>
</sst>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;[Red]#,##0.0"/>
  </numFmts>
  <fonts count="78">
    <font>
      <sz val="10"/>
      <color rgb="FF000000"/>
      <name val="Arial"/>
      <charset val="134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rgb="FF000000"/>
      <name val="Times New Roman"/>
      <family val="1"/>
      <charset val="0"/>
    </font>
    <font>
      <sz val="7.5"/>
      <color rgb="FF000000"/>
      <name val="Calibri"/>
      <charset val="134"/>
    </font>
    <font>
      <sz val="7.5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family val="1"/>
      <charset val="0"/>
    </font>
    <font>
      <sz val="9"/>
      <color rgb="FF000000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color rgb="FF000000"/>
      <name val="Calibri"/>
      <family val="2"/>
      <charset val="0"/>
    </font>
    <font>
      <sz val="9"/>
      <color rgb="FF000000"/>
      <name val="Calibri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sz val="20"/>
      <color rgb="FF000000"/>
      <name val="方正小标宋简体"/>
      <charset val="134"/>
    </font>
    <font>
      <sz val="9.5"/>
      <color rgb="FF000000"/>
      <name val="宋体"/>
      <charset val="134"/>
    </font>
    <font>
      <sz val="11.5"/>
      <color rgb="FF000000"/>
      <name val="宋体"/>
      <charset val="134"/>
    </font>
    <font>
      <sz val="6.5"/>
      <color rgb="FF000000"/>
      <name val="宋体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7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.5"/>
      <color rgb="FF000000"/>
      <name val="Calibri"/>
      <family val="2"/>
      <charset val="0"/>
    </font>
    <font>
      <sz val="7.5"/>
      <color indexed="8"/>
      <name val="Calibri"/>
      <family val="2"/>
      <charset val="0"/>
    </font>
    <font>
      <sz val="9"/>
      <color rgb="FF000000"/>
      <name val="Times New Roman"/>
      <family val="1"/>
      <charset val="0"/>
    </font>
    <font>
      <sz val="9"/>
      <color indexed="8"/>
      <name val="Calibri"/>
      <family val="2"/>
      <charset val="0"/>
    </font>
    <font>
      <sz val="8"/>
      <color indexed="8"/>
      <name val="Calibri"/>
      <family val="2"/>
      <charset val="0"/>
    </font>
    <font>
      <sz val="8"/>
      <color rgb="FF000000"/>
      <name val="Calibri"/>
      <family val="2"/>
      <charset val="0"/>
    </font>
    <font>
      <sz val="8"/>
      <color rgb="FF000000"/>
      <name val="Wingdings 2"/>
      <charset val="134"/>
    </font>
    <font>
      <sz val="8"/>
      <color indexed="8"/>
      <name val="Calibri"/>
      <charset val="0"/>
    </font>
    <font>
      <sz val="10"/>
      <color rgb="FF000000"/>
      <name val="Calibri"/>
      <charset val="134"/>
    </font>
    <font>
      <u/>
      <sz val="11"/>
      <color rgb="FF00000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39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2" borderId="40" applyNumberFormat="0" applyFon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1" fillId="16" borderId="43" applyNumberFormat="0" applyAlignment="0" applyProtection="0">
      <alignment vertical="center"/>
    </xf>
    <xf numFmtId="0" fontId="62" fillId="16" borderId="39" applyNumberFormat="0" applyAlignment="0" applyProtection="0">
      <alignment vertical="center"/>
    </xf>
    <xf numFmtId="0" fontId="63" fillId="17" borderId="4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4" fillId="0" borderId="45" applyNumberFormat="0" applyFill="0" applyAlignment="0" applyProtection="0">
      <alignment vertical="center"/>
    </xf>
    <xf numFmtId="0" fontId="65" fillId="0" borderId="46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6" fillId="0" borderId="0"/>
  </cellStyleXfs>
  <cellXfs count="2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2" borderId="1" xfId="49" applyNumberFormat="1" applyFont="1" applyFill="1" applyBorder="1" applyAlignment="1">
      <alignment horizontal="left" vertical="center" wrapText="1"/>
    </xf>
    <xf numFmtId="0" fontId="12" fillId="2" borderId="1" xfId="49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2" borderId="1" xfId="49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justify" vertical="top" wrapText="1"/>
    </xf>
    <xf numFmtId="0" fontId="3" fillId="0" borderId="11" xfId="0" applyFont="1" applyFill="1" applyBorder="1" applyAlignment="1">
      <alignment horizontal="justify" vertical="top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justify" vertical="top" wrapText="1"/>
    </xf>
    <xf numFmtId="0" fontId="2" fillId="0" borderId="25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justify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justify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justify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top" wrapText="1"/>
    </xf>
    <xf numFmtId="0" fontId="20" fillId="0" borderId="28" xfId="0" applyFont="1" applyFill="1" applyBorder="1" applyAlignment="1">
      <alignment horizontal="justify" vertical="top" wrapText="1"/>
    </xf>
    <xf numFmtId="0" fontId="2" fillId="0" borderId="28" xfId="0" applyFont="1" applyFill="1" applyBorder="1" applyAlignment="1">
      <alignment horizontal="justify" vertical="top" wrapText="1"/>
    </xf>
    <xf numFmtId="0" fontId="16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/>
    </xf>
    <xf numFmtId="0" fontId="22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/>
    </xf>
    <xf numFmtId="10" fontId="3" fillId="0" borderId="30" xfId="0" applyNumberFormat="1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9" fontId="27" fillId="0" borderId="3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>
      <alignment horizontal="center"/>
    </xf>
    <xf numFmtId="0" fontId="0" fillId="0" borderId="0" xfId="0" applyAlignment="1"/>
    <xf numFmtId="0" fontId="31" fillId="0" borderId="30" xfId="0" applyFont="1" applyBorder="1" applyAlignment="1">
      <alignment horizontal="center" vertical="center"/>
    </xf>
    <xf numFmtId="0" fontId="0" fillId="0" borderId="31" xfId="0" applyBorder="1" applyAlignment="1"/>
    <xf numFmtId="0" fontId="31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27" fillId="0" borderId="32" xfId="0" applyFont="1" applyBorder="1" applyAlignment="1"/>
    <xf numFmtId="0" fontId="27" fillId="0" borderId="33" xfId="0" applyFont="1" applyBorder="1" applyAlignment="1"/>
    <xf numFmtId="0" fontId="33" fillId="0" borderId="0" xfId="0" applyFont="1" applyAlignment="1">
      <alignment vertical="center"/>
    </xf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/>
    <xf numFmtId="0" fontId="34" fillId="0" borderId="33" xfId="0" applyFont="1" applyBorder="1" applyAlignment="1">
      <alignment horizontal="center"/>
    </xf>
    <xf numFmtId="0" fontId="34" fillId="0" borderId="32" xfId="0" applyFont="1" applyBorder="1" applyAlignment="1"/>
    <xf numFmtId="0" fontId="35" fillId="0" borderId="33" xfId="0" applyFont="1" applyBorder="1" applyAlignment="1"/>
    <xf numFmtId="0" fontId="29" fillId="0" borderId="0" xfId="0" applyFont="1" applyAlignment="1">
      <alignment horizontal="right"/>
    </xf>
    <xf numFmtId="0" fontId="29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/>
    </xf>
    <xf numFmtId="0" fontId="29" fillId="0" borderId="34" xfId="0" applyFont="1" applyBorder="1" applyAlignment="1">
      <alignment horizontal="center" vertical="center"/>
    </xf>
    <xf numFmtId="177" fontId="29" fillId="0" borderId="30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10" fontId="29" fillId="0" borderId="30" xfId="0" applyNumberFormat="1" applyFont="1" applyBorder="1" applyAlignment="1">
      <alignment horizontal="center" vertical="center"/>
    </xf>
    <xf numFmtId="0" fontId="27" fillId="0" borderId="0" xfId="0" applyFont="1" applyAlignment="1"/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left" vertical="center"/>
    </xf>
    <xf numFmtId="0" fontId="35" fillId="0" borderId="30" xfId="0" applyFont="1" applyBorder="1" applyAlignment="1"/>
    <xf numFmtId="0" fontId="0" fillId="0" borderId="35" xfId="0" applyBorder="1" applyAlignment="1"/>
    <xf numFmtId="0" fontId="0" fillId="0" borderId="32" xfId="0" applyBorder="1" applyAlignment="1"/>
    <xf numFmtId="0" fontId="35" fillId="0" borderId="32" xfId="0" applyFont="1" applyBorder="1" applyAlignment="1"/>
    <xf numFmtId="0" fontId="30" fillId="0" borderId="0" xfId="0" applyFont="1" applyAlignment="1"/>
    <xf numFmtId="0" fontId="36" fillId="0" borderId="30" xfId="0" applyFont="1" applyBorder="1" applyAlignment="1">
      <alignment horizontal="center"/>
    </xf>
    <xf numFmtId="0" fontId="35" fillId="3" borderId="32" xfId="0" applyFont="1" applyFill="1" applyBorder="1" applyAlignment="1"/>
    <xf numFmtId="0" fontId="35" fillId="4" borderId="30" xfId="0" applyFont="1" applyFill="1" applyBorder="1" applyAlignment="1"/>
    <xf numFmtId="0" fontId="35" fillId="5" borderId="30" xfId="0" applyFont="1" applyFill="1" applyBorder="1" applyAlignment="1"/>
    <xf numFmtId="0" fontId="2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7" fillId="0" borderId="36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3" fillId="0" borderId="0" xfId="0" applyFont="1" applyAlignment="1"/>
    <xf numFmtId="0" fontId="8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wrapText="1"/>
    </xf>
    <xf numFmtId="0" fontId="8" fillId="0" borderId="30" xfId="0" applyFont="1" applyBorder="1" applyAlignment="1"/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32" xfId="0" applyFont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0" fontId="34" fillId="0" borderId="30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35" fillId="0" borderId="35" xfId="0" applyFont="1" applyBorder="1" applyAlignment="1"/>
    <xf numFmtId="0" fontId="35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30" xfId="0" applyFont="1" applyBorder="1" applyAlignment="1">
      <alignment horizontal="right" vertical="center"/>
    </xf>
    <xf numFmtId="0" fontId="27" fillId="0" borderId="30" xfId="0" applyFont="1" applyBorder="1" applyAlignment="1">
      <alignment horizontal="right" vertical="center" wrapText="1"/>
    </xf>
    <xf numFmtId="0" fontId="27" fillId="0" borderId="30" xfId="0" applyFont="1" applyBorder="1" applyAlignment="1">
      <alignment vertical="center" wrapText="1"/>
    </xf>
    <xf numFmtId="0" fontId="27" fillId="6" borderId="30" xfId="0" applyFont="1" applyFill="1" applyBorder="1" applyAlignment="1">
      <alignment horizontal="right" vertical="center"/>
    </xf>
    <xf numFmtId="0" fontId="27" fillId="0" borderId="30" xfId="0" applyFont="1" applyBorder="1" applyAlignment="1"/>
    <xf numFmtId="4" fontId="27" fillId="0" borderId="30" xfId="0" applyNumberFormat="1" applyFont="1" applyBorder="1" applyAlignment="1">
      <alignment vertical="center"/>
    </xf>
    <xf numFmtId="4" fontId="33" fillId="0" borderId="0" xfId="0" applyNumberFormat="1" applyFont="1" applyAlignment="1"/>
    <xf numFmtId="2" fontId="27" fillId="0" borderId="30" xfId="0" applyNumberFormat="1" applyFont="1" applyBorder="1" applyAlignment="1">
      <alignment vertical="center"/>
    </xf>
    <xf numFmtId="2" fontId="33" fillId="0" borderId="0" xfId="0" applyNumberFormat="1" applyFont="1" applyAlignment="1"/>
    <xf numFmtId="178" fontId="27" fillId="0" borderId="30" xfId="0" applyNumberFormat="1" applyFont="1" applyBorder="1" applyAlignment="1">
      <alignment horizontal="center" vertical="center"/>
    </xf>
    <xf numFmtId="178" fontId="33" fillId="0" borderId="0" xfId="0" applyNumberFormat="1" applyFont="1" applyAlignment="1"/>
    <xf numFmtId="0" fontId="42" fillId="0" borderId="30" xfId="0" applyFont="1" applyBorder="1" applyAlignment="1">
      <alignment horizontal="center" vertical="center"/>
    </xf>
    <xf numFmtId="0" fontId="0" fillId="0" borderId="30" xfId="0" applyBorder="1" applyAlignment="1"/>
    <xf numFmtId="0" fontId="33" fillId="0" borderId="30" xfId="0" applyFont="1" applyBorder="1" applyAlignment="1">
      <alignment horizontal="center" vertical="center"/>
    </xf>
    <xf numFmtId="0" fontId="43" fillId="0" borderId="30" xfId="0" applyFont="1" applyBorder="1" applyAlignment="1">
      <alignment vertical="center" wrapText="1"/>
    </xf>
    <xf numFmtId="0" fontId="33" fillId="0" borderId="30" xfId="0" applyFont="1" applyBorder="1" applyAlignment="1">
      <alignment vertical="center"/>
    </xf>
    <xf numFmtId="0" fontId="43" fillId="0" borderId="30" xfId="0" applyFont="1" applyBorder="1" applyAlignment="1">
      <alignment vertical="center"/>
    </xf>
    <xf numFmtId="0" fontId="33" fillId="0" borderId="30" xfId="0" applyFont="1" applyBorder="1" applyAlignme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J10" sqref="J10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273"/>
    </row>
    <row r="3" ht="18.75" customHeight="1" spans="1:7">
      <c r="A3" s="274" t="s">
        <v>0</v>
      </c>
      <c r="B3" s="274"/>
      <c r="C3" s="274"/>
      <c r="D3" s="274"/>
      <c r="E3" s="274"/>
      <c r="F3" s="274"/>
      <c r="G3" s="274"/>
    </row>
    <row r="4" ht="16.5" customHeight="1" spans="1:7">
      <c r="A4" s="274" t="s">
        <v>1</v>
      </c>
      <c r="B4" s="274"/>
      <c r="C4" s="274"/>
      <c r="D4" s="274"/>
      <c r="E4" s="274"/>
      <c r="F4" s="274"/>
      <c r="G4" s="274"/>
    </row>
    <row r="5" ht="14.25" customHeight="1" spans="1:7">
      <c r="A5" s="274"/>
      <c r="B5" s="274"/>
      <c r="C5" s="274"/>
      <c r="D5" s="274"/>
      <c r="E5" s="274"/>
      <c r="F5" s="274"/>
      <c r="G5" s="274"/>
    </row>
    <row r="6" ht="14.25" customHeight="1" spans="1:7">
      <c r="A6" s="274"/>
      <c r="B6" s="274"/>
      <c r="C6" s="274"/>
      <c r="D6" s="274"/>
      <c r="E6" s="274"/>
      <c r="F6" s="274"/>
      <c r="G6" s="274"/>
    </row>
    <row r="7" ht="14.25" customHeight="1" spans="1:7">
      <c r="A7" s="274"/>
      <c r="B7" s="274"/>
      <c r="C7" s="274"/>
      <c r="D7" s="274"/>
      <c r="E7" s="274"/>
      <c r="F7" s="274"/>
      <c r="G7" s="274"/>
    </row>
    <row r="8" ht="14.25" customHeight="1" spans="1:7">
      <c r="A8" s="274"/>
      <c r="B8" s="274"/>
      <c r="C8" s="274"/>
      <c r="D8" s="274"/>
      <c r="E8" s="274"/>
      <c r="F8" s="274"/>
      <c r="G8" s="274"/>
    </row>
    <row r="9" ht="33" customHeight="1" spans="1:7">
      <c r="A9" s="275" t="s">
        <v>2</v>
      </c>
      <c r="B9" s="275"/>
      <c r="C9" s="275"/>
      <c r="D9" s="275"/>
      <c r="E9" s="275"/>
      <c r="F9" s="275"/>
      <c r="G9" s="275"/>
    </row>
    <row r="10" ht="14.25" customHeight="1" spans="1:7">
      <c r="A10" s="274"/>
      <c r="B10" s="274"/>
      <c r="C10" s="274"/>
      <c r="D10" s="274"/>
      <c r="E10" s="274"/>
      <c r="F10" s="274"/>
      <c r="G10" s="274"/>
    </row>
    <row r="11" ht="14.25" customHeight="1" spans="1:7">
      <c r="A11" s="274"/>
      <c r="B11" s="274"/>
      <c r="C11" s="274"/>
      <c r="D11" s="274"/>
      <c r="E11" s="274"/>
      <c r="F11" s="274"/>
      <c r="G11" s="274"/>
    </row>
    <row r="12" ht="14.25" customHeight="1" spans="1:7">
      <c r="A12" s="274"/>
      <c r="B12" s="274"/>
      <c r="C12" s="274"/>
      <c r="D12" s="274"/>
      <c r="E12" s="274"/>
      <c r="F12" s="274"/>
      <c r="G12" s="274"/>
    </row>
    <row r="13" ht="14.25" customHeight="1" spans="1:7">
      <c r="A13" s="274"/>
      <c r="B13" s="274"/>
      <c r="C13" s="274"/>
      <c r="D13" s="274"/>
      <c r="E13" s="274"/>
      <c r="F13" s="274"/>
      <c r="G13" s="274"/>
    </row>
    <row r="14" ht="14.25" customHeight="1" spans="1:7">
      <c r="A14" s="274"/>
      <c r="B14" s="274"/>
      <c r="C14" s="274"/>
      <c r="D14" s="274"/>
      <c r="E14" s="274"/>
      <c r="F14" s="274"/>
      <c r="G14" s="274"/>
    </row>
    <row r="15" ht="14.25" customHeight="1" spans="1:7">
      <c r="A15" s="274"/>
      <c r="B15" s="274"/>
      <c r="C15" s="274"/>
      <c r="D15" s="274"/>
      <c r="E15" s="274"/>
      <c r="F15" s="274"/>
      <c r="G15" s="274"/>
    </row>
    <row r="16" ht="14.25" customHeight="1" spans="1:7">
      <c r="A16" s="274"/>
      <c r="B16" s="274"/>
      <c r="C16" s="274"/>
      <c r="D16" s="274"/>
      <c r="E16" s="274"/>
      <c r="F16" s="274"/>
      <c r="G16" s="274"/>
    </row>
    <row r="17" ht="14.25" customHeight="1" spans="1:7">
      <c r="A17" s="274"/>
      <c r="B17" s="274"/>
      <c r="C17" s="274"/>
      <c r="D17" s="274"/>
      <c r="E17" s="274"/>
      <c r="F17" s="274"/>
      <c r="G17" s="274"/>
    </row>
    <row r="18" ht="14.25" customHeight="1" spans="1:7">
      <c r="A18" s="274"/>
      <c r="B18" s="274"/>
      <c r="C18" s="274"/>
      <c r="D18" s="274"/>
      <c r="E18" s="274"/>
      <c r="F18" s="274"/>
      <c r="G18" s="274"/>
    </row>
    <row r="19" ht="14.25" customHeight="1" spans="1:7">
      <c r="A19" s="276" t="s">
        <v>3</v>
      </c>
      <c r="B19" s="274"/>
      <c r="C19" s="274"/>
      <c r="D19" s="274"/>
      <c r="E19" s="274"/>
      <c r="F19" s="274"/>
      <c r="G19" s="274"/>
    </row>
    <row r="20" ht="14.25" customHeight="1" spans="1:7">
      <c r="A20" s="274"/>
      <c r="B20" s="274"/>
      <c r="C20" s="274"/>
      <c r="D20" s="274"/>
      <c r="E20" s="274"/>
      <c r="F20" s="274"/>
      <c r="G20" s="274"/>
    </row>
    <row r="21" ht="14.25" customHeight="1" spans="1:7">
      <c r="A21" s="274"/>
      <c r="B21" s="274"/>
      <c r="C21" s="274"/>
      <c r="D21" s="274"/>
      <c r="E21" s="274"/>
      <c r="F21" s="274"/>
      <c r="G21" s="274"/>
    </row>
    <row r="22" ht="14.25" customHeight="1" spans="1:7">
      <c r="A22" s="274"/>
      <c r="B22" s="274" t="s">
        <v>4</v>
      </c>
      <c r="E22" s="274" t="s">
        <v>5</v>
      </c>
      <c r="G22" s="274" t="s">
        <v>6</v>
      </c>
    </row>
    <row r="23" ht="15.75" customHeight="1" spans="2:2">
      <c r="B23" s="277" t="s">
        <v>7</v>
      </c>
    </row>
  </sheetData>
  <mergeCells count="2">
    <mergeCell ref="A9:G9"/>
    <mergeCell ref="A19:G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1"/>
  <sheetViews>
    <sheetView showGridLines="0" tabSelected="1" topLeftCell="A3" workbookViewId="0">
      <selection activeCell="B21" sqref="B21"/>
    </sheetView>
  </sheetViews>
  <sheetFormatPr defaultColWidth="9" defaultRowHeight="12.75" outlineLevelCol="2"/>
  <cols>
    <col min="1" max="1" width="6.14285714285714" customWidth="1"/>
    <col min="2" max="2" width="76.428571428571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238" t="s">
        <v>8</v>
      </c>
      <c r="C2" s="238"/>
    </row>
    <row r="3" ht="24.75" customHeight="1" spans="2:3">
      <c r="B3" s="266"/>
      <c r="C3" s="267"/>
    </row>
    <row r="4" ht="24.75" customHeight="1" spans="2:3">
      <c r="B4" s="250" t="s">
        <v>9</v>
      </c>
      <c r="C4" s="268" t="s">
        <v>10</v>
      </c>
    </row>
    <row r="5" ht="24.75" customHeight="1" spans="2:3">
      <c r="B5" s="269" t="s">
        <v>11</v>
      </c>
      <c r="C5" s="270"/>
    </row>
    <row r="6" ht="24.75" customHeight="1" spans="2:3">
      <c r="B6" s="269" t="s">
        <v>12</v>
      </c>
      <c r="C6" s="270"/>
    </row>
    <row r="7" ht="24.75" customHeight="1" spans="2:3">
      <c r="B7" s="269" t="s">
        <v>13</v>
      </c>
      <c r="C7" s="270"/>
    </row>
    <row r="8" ht="24.75" customHeight="1" spans="2:3">
      <c r="B8" s="269" t="s">
        <v>14</v>
      </c>
      <c r="C8" s="270"/>
    </row>
    <row r="9" ht="24.75" customHeight="1" spans="2:3">
      <c r="B9" s="269" t="s">
        <v>15</v>
      </c>
      <c r="C9" s="270"/>
    </row>
    <row r="10" ht="24.75" customHeight="1" spans="2:3">
      <c r="B10" s="269" t="s">
        <v>16</v>
      </c>
      <c r="C10" s="270"/>
    </row>
    <row r="11" ht="24.75" customHeight="1" spans="2:3">
      <c r="B11" s="271" t="s">
        <v>17</v>
      </c>
      <c r="C11" s="270"/>
    </row>
    <row r="12" ht="24.75" customHeight="1" spans="2:3">
      <c r="B12" s="269" t="s">
        <v>18</v>
      </c>
      <c r="C12" s="272"/>
    </row>
    <row r="13" ht="24.75" customHeight="1" spans="2:3">
      <c r="B13" s="269" t="s">
        <v>19</v>
      </c>
      <c r="C13" s="272"/>
    </row>
    <row r="14" ht="24.75" customHeight="1" spans="2:3">
      <c r="B14" s="269" t="s">
        <v>20</v>
      </c>
      <c r="C14" s="272"/>
    </row>
    <row r="15" ht="24.75" customHeight="1" spans="2:3">
      <c r="B15" s="269" t="s">
        <v>21</v>
      </c>
      <c r="C15" s="272"/>
    </row>
    <row r="16" ht="24.75" customHeight="1" spans="2:3">
      <c r="B16" s="269" t="s">
        <v>22</v>
      </c>
      <c r="C16" s="272"/>
    </row>
    <row r="17" ht="24.75" customHeight="1" spans="2:3">
      <c r="B17" s="269" t="s">
        <v>23</v>
      </c>
      <c r="C17" s="272"/>
    </row>
    <row r="18" ht="24.75" customHeight="1" spans="2:3">
      <c r="B18" s="269" t="s">
        <v>24</v>
      </c>
      <c r="C18" s="272"/>
    </row>
    <row r="19" ht="31" customHeight="1" spans="2:3">
      <c r="B19" s="269" t="s">
        <v>25</v>
      </c>
      <c r="C19" s="272"/>
    </row>
    <row r="20" ht="33" customHeight="1" spans="2:3">
      <c r="B20" s="269" t="s">
        <v>26</v>
      </c>
      <c r="C20" s="272"/>
    </row>
    <row r="21" ht="28" customHeight="1" spans="2:3">
      <c r="B21" s="269" t="s">
        <v>27</v>
      </c>
      <c r="C21" s="272"/>
    </row>
  </sheetData>
  <mergeCells count="1">
    <mergeCell ref="B2:C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4" workbookViewId="0">
      <selection activeCell="J35" sqref="J35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225" t="s">
        <v>28</v>
      </c>
    </row>
    <row r="2" ht="24.75" customHeight="1" spans="1:4">
      <c r="A2" s="238" t="s">
        <v>29</v>
      </c>
      <c r="B2" s="238"/>
      <c r="C2" s="238"/>
      <c r="D2" s="238"/>
    </row>
    <row r="3" ht="24.75" customHeight="1" spans="1:4">
      <c r="A3" s="254"/>
      <c r="B3" s="244"/>
      <c r="C3" s="244"/>
      <c r="D3" s="226" t="s">
        <v>30</v>
      </c>
    </row>
    <row r="4" ht="24.75" customHeight="1" spans="1:4">
      <c r="A4" s="233" t="s">
        <v>31</v>
      </c>
      <c r="B4" s="233"/>
      <c r="C4" s="233" t="s">
        <v>32</v>
      </c>
      <c r="D4" s="233"/>
    </row>
    <row r="5" ht="24.75" customHeight="1" spans="1:4">
      <c r="A5" s="233" t="s">
        <v>33</v>
      </c>
      <c r="B5" s="233" t="s">
        <v>34</v>
      </c>
      <c r="C5" s="233" t="s">
        <v>33</v>
      </c>
      <c r="D5" s="233" t="s">
        <v>34</v>
      </c>
    </row>
    <row r="6" ht="24.75" customHeight="1" spans="1:4">
      <c r="A6" s="207" t="s">
        <v>35</v>
      </c>
      <c r="B6" s="255">
        <v>149.23</v>
      </c>
      <c r="C6" s="207" t="s">
        <v>36</v>
      </c>
      <c r="D6" s="256"/>
    </row>
    <row r="7" ht="24.75" customHeight="1" spans="1:4">
      <c r="A7" s="207" t="s">
        <v>37</v>
      </c>
      <c r="B7" s="256"/>
      <c r="C7" s="207" t="s">
        <v>38</v>
      </c>
      <c r="D7" s="256"/>
    </row>
    <row r="8" ht="24.75" customHeight="1" spans="1:4">
      <c r="A8" s="207" t="s">
        <v>39</v>
      </c>
      <c r="B8" s="256"/>
      <c r="C8" s="207" t="s">
        <v>40</v>
      </c>
      <c r="D8" s="256"/>
    </row>
    <row r="9" ht="24.75" customHeight="1" spans="1:4">
      <c r="A9" s="207" t="s">
        <v>41</v>
      </c>
      <c r="B9" s="256"/>
      <c r="C9" s="207" t="s">
        <v>42</v>
      </c>
      <c r="D9" s="256"/>
    </row>
    <row r="10" ht="24.75" customHeight="1" spans="1:4">
      <c r="A10" s="207" t="s">
        <v>43</v>
      </c>
      <c r="B10" s="256"/>
      <c r="C10" s="207" t="s">
        <v>44</v>
      </c>
      <c r="D10" s="256"/>
    </row>
    <row r="11" ht="24.75" customHeight="1" spans="1:4">
      <c r="A11" s="207"/>
      <c r="B11" s="256"/>
      <c r="C11" s="207" t="s">
        <v>45</v>
      </c>
      <c r="D11" s="256"/>
    </row>
    <row r="12" ht="24.75" customHeight="1" spans="1:4">
      <c r="A12" s="207"/>
      <c r="B12" s="256"/>
      <c r="C12" s="207" t="s">
        <v>46</v>
      </c>
      <c r="D12" s="257"/>
    </row>
    <row r="13" ht="24.75" customHeight="1" spans="1:4">
      <c r="A13" s="207"/>
      <c r="B13" s="256"/>
      <c r="C13" s="207" t="s">
        <v>47</v>
      </c>
      <c r="D13" s="257"/>
    </row>
    <row r="14" ht="24.75" customHeight="1" spans="1:4">
      <c r="A14" s="207"/>
      <c r="B14" s="256"/>
      <c r="C14" s="207" t="s">
        <v>48</v>
      </c>
      <c r="D14" s="257"/>
    </row>
    <row r="15" ht="24.75" customHeight="1" spans="1:4">
      <c r="A15" s="207"/>
      <c r="B15" s="258"/>
      <c r="C15" s="207" t="s">
        <v>49</v>
      </c>
      <c r="D15" s="257"/>
    </row>
    <row r="16" ht="24.75" customHeight="1" spans="1:4">
      <c r="A16" s="207"/>
      <c r="B16" s="207"/>
      <c r="C16" s="207" t="s">
        <v>50</v>
      </c>
      <c r="D16" s="257"/>
    </row>
    <row r="17" ht="24.75" customHeight="1" spans="1:4">
      <c r="A17" s="207"/>
      <c r="B17" s="258"/>
      <c r="C17" s="207" t="s">
        <v>51</v>
      </c>
      <c r="D17" s="257"/>
    </row>
    <row r="18" ht="24.75" customHeight="1" spans="1:4">
      <c r="A18" s="207"/>
      <c r="B18" s="258"/>
      <c r="C18" s="207" t="s">
        <v>52</v>
      </c>
      <c r="D18" s="257">
        <v>133.8</v>
      </c>
    </row>
    <row r="19" ht="24.75" customHeight="1" spans="1:4">
      <c r="A19" s="207"/>
      <c r="B19" s="258"/>
      <c r="C19" s="207" t="s">
        <v>53</v>
      </c>
      <c r="D19" s="257"/>
    </row>
    <row r="20" ht="24.75" customHeight="1" spans="1:4">
      <c r="A20" s="207"/>
      <c r="B20" s="258"/>
      <c r="C20" s="207" t="s">
        <v>54</v>
      </c>
      <c r="D20" s="257"/>
    </row>
    <row r="21" ht="24.75" customHeight="1" spans="1:4">
      <c r="A21" s="207"/>
      <c r="B21" s="258"/>
      <c r="C21" s="207" t="s">
        <v>55</v>
      </c>
      <c r="D21" s="257"/>
    </row>
    <row r="22" ht="24.75" customHeight="1" spans="1:4">
      <c r="A22" s="207"/>
      <c r="B22" s="258"/>
      <c r="C22" s="207" t="s">
        <v>56</v>
      </c>
      <c r="D22" s="257"/>
    </row>
    <row r="23" ht="24.75" customHeight="1" spans="1:4">
      <c r="A23" s="207"/>
      <c r="B23" s="258"/>
      <c r="C23" s="207" t="s">
        <v>57</v>
      </c>
      <c r="D23" s="257"/>
    </row>
    <row r="24" ht="24.75" customHeight="1" spans="1:4">
      <c r="A24" s="207"/>
      <c r="B24" s="258"/>
      <c r="C24" s="207" t="s">
        <v>58</v>
      </c>
      <c r="D24" s="257"/>
    </row>
    <row r="25" ht="24.75" customHeight="1" spans="1:4">
      <c r="A25" s="207"/>
      <c r="B25" s="258"/>
      <c r="C25" s="207" t="s">
        <v>59</v>
      </c>
      <c r="D25" s="257">
        <v>15.43</v>
      </c>
    </row>
    <row r="26" ht="24.75" customHeight="1" spans="1:4">
      <c r="A26" s="207"/>
      <c r="B26" s="258"/>
      <c r="C26" s="207" t="s">
        <v>60</v>
      </c>
      <c r="D26" s="257"/>
    </row>
    <row r="27" ht="24.75" customHeight="1" spans="1:4">
      <c r="A27" s="207"/>
      <c r="B27" s="258"/>
      <c r="C27" s="207" t="s">
        <v>61</v>
      </c>
      <c r="D27" s="257"/>
    </row>
    <row r="28" ht="24.75" customHeight="1" spans="1:4">
      <c r="A28" s="207"/>
      <c r="B28" s="258"/>
      <c r="C28" s="207" t="s">
        <v>62</v>
      </c>
      <c r="D28" s="257"/>
    </row>
    <row r="29" ht="24.75" customHeight="1" spans="1:4">
      <c r="A29" s="207"/>
      <c r="B29" s="258"/>
      <c r="C29" s="207" t="s">
        <v>63</v>
      </c>
      <c r="D29" s="257"/>
    </row>
    <row r="30" ht="24.75" customHeight="1" spans="1:4">
      <c r="A30" s="207"/>
      <c r="B30" s="258"/>
      <c r="C30" s="207" t="s">
        <v>64</v>
      </c>
      <c r="D30" s="257"/>
    </row>
    <row r="31" ht="24.75" customHeight="1" spans="1:4">
      <c r="A31" s="207"/>
      <c r="B31" s="258"/>
      <c r="C31" s="207" t="s">
        <v>65</v>
      </c>
      <c r="D31" s="257"/>
    </row>
    <row r="32" ht="24.75" customHeight="1" spans="1:4">
      <c r="A32" s="253" t="s">
        <v>66</v>
      </c>
      <c r="B32" s="258">
        <f>SUM(B6:B10)</f>
        <v>149.23</v>
      </c>
      <c r="C32" s="207" t="s">
        <v>67</v>
      </c>
      <c r="D32" s="257"/>
    </row>
    <row r="33" ht="24.75" customHeight="1" spans="1:4">
      <c r="A33" s="253"/>
      <c r="B33" s="258"/>
      <c r="C33" s="207" t="s">
        <v>68</v>
      </c>
      <c r="D33" s="257"/>
    </row>
    <row r="34" ht="24.75" customHeight="1" spans="1:4">
      <c r="A34" s="253"/>
      <c r="B34" s="258"/>
      <c r="C34" s="207"/>
      <c r="D34" s="259"/>
    </row>
    <row r="35" ht="24.75" customHeight="1" spans="1:4">
      <c r="A35" s="207" t="s">
        <v>69</v>
      </c>
      <c r="B35" s="256">
        <f>SUM(B36:B37)</f>
        <v>0</v>
      </c>
      <c r="C35" s="207"/>
      <c r="D35" s="259"/>
    </row>
    <row r="36" ht="24.75" customHeight="1" spans="1:4">
      <c r="A36" s="207" t="s">
        <v>70</v>
      </c>
      <c r="B36" s="256"/>
      <c r="C36" s="253" t="s">
        <v>71</v>
      </c>
      <c r="D36" s="256">
        <v>149.23</v>
      </c>
    </row>
    <row r="37" ht="24.75" customHeight="1" spans="1:4">
      <c r="A37" s="207" t="s">
        <v>72</v>
      </c>
      <c r="B37" s="256"/>
      <c r="C37" s="253"/>
      <c r="D37" s="258"/>
    </row>
    <row r="38" ht="24.75" customHeight="1" spans="1:4">
      <c r="A38" s="207"/>
      <c r="B38" s="256"/>
      <c r="C38" s="253"/>
      <c r="D38" s="258"/>
    </row>
    <row r="39" ht="24.75" customHeight="1" spans="1:4">
      <c r="A39" s="207"/>
      <c r="B39" s="256"/>
      <c r="C39" s="207" t="s">
        <v>73</v>
      </c>
      <c r="D39" s="256"/>
    </row>
    <row r="40" ht="24.75" customHeight="1" spans="1:99">
      <c r="A40" s="207"/>
      <c r="B40" s="256"/>
      <c r="C40" s="260"/>
      <c r="D40" s="259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</row>
    <row r="41" ht="24.75" customHeight="1" spans="1:4">
      <c r="A41" s="207"/>
      <c r="B41" s="256"/>
      <c r="C41" s="207"/>
      <c r="D41" s="259"/>
    </row>
    <row r="42" ht="24.75" customHeight="1" spans="1:4">
      <c r="A42" s="207"/>
      <c r="B42" s="256"/>
      <c r="C42" s="207"/>
      <c r="D42" s="259"/>
    </row>
    <row r="43" ht="24.75" customHeight="1" spans="1:99">
      <c r="A43" s="207"/>
      <c r="B43" s="256"/>
      <c r="C43" s="262"/>
      <c r="D43" s="259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</row>
    <row r="44" ht="24.75" customHeight="1" spans="1:4">
      <c r="A44" s="207"/>
      <c r="B44" s="256"/>
      <c r="C44" s="207"/>
      <c r="D44" s="259"/>
    </row>
    <row r="45" ht="24.75" customHeight="1" spans="1:4">
      <c r="A45" s="207"/>
      <c r="B45" s="256"/>
      <c r="C45" s="207"/>
      <c r="D45" s="259"/>
    </row>
    <row r="46" ht="24.75" customHeight="1" spans="1:4">
      <c r="A46" s="207"/>
      <c r="B46" s="256"/>
      <c r="C46" s="207"/>
      <c r="D46" s="259"/>
    </row>
    <row r="47" ht="24.75" customHeight="1" spans="1:4">
      <c r="A47" s="207"/>
      <c r="B47" s="256"/>
      <c r="C47" s="207"/>
      <c r="D47" s="259"/>
    </row>
    <row r="48" ht="24.75" customHeight="1" spans="1:4">
      <c r="A48" s="207"/>
      <c r="B48" s="256"/>
      <c r="C48" s="259"/>
      <c r="D48" s="259"/>
    </row>
    <row r="49" ht="24.75" customHeight="1" spans="1:4">
      <c r="A49" s="259"/>
      <c r="B49" s="256"/>
      <c r="C49" s="259"/>
      <c r="D49" s="259"/>
    </row>
    <row r="50" ht="24.75" customHeight="1" spans="1:99">
      <c r="A50" s="264" t="s">
        <v>74</v>
      </c>
      <c r="B50" s="256">
        <f>B35+B32</f>
        <v>149.23</v>
      </c>
      <c r="C50" s="264" t="s">
        <v>75</v>
      </c>
      <c r="D50" s="255">
        <f>D36</f>
        <v>149.23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I20" sqref="I20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251" t="s">
        <v>76</v>
      </c>
      <c r="B1" s="229"/>
    </row>
    <row r="2" ht="23.25" customHeight="1" spans="1:2">
      <c r="A2" s="252" t="s">
        <v>77</v>
      </c>
      <c r="B2" s="252"/>
    </row>
    <row r="3" ht="48" customHeight="1" spans="1:2">
      <c r="A3" s="229"/>
      <c r="B3" s="226" t="s">
        <v>30</v>
      </c>
    </row>
    <row r="4" ht="15" customHeight="1" spans="1:3">
      <c r="A4" s="253" t="s">
        <v>33</v>
      </c>
      <c r="B4" s="253" t="s">
        <v>78</v>
      </c>
      <c r="C4" s="229"/>
    </row>
    <row r="5" ht="22.5" customHeight="1" spans="1:4">
      <c r="A5" s="207" t="s">
        <v>35</v>
      </c>
      <c r="B5" s="207"/>
      <c r="C5" s="229"/>
      <c r="D5" s="229"/>
    </row>
    <row r="6" ht="22.5" customHeight="1" spans="1:2">
      <c r="A6" s="207" t="s">
        <v>79</v>
      </c>
      <c r="B6" s="207"/>
    </row>
    <row r="7" ht="22.5" customHeight="1" spans="1:2">
      <c r="A7" s="207" t="s">
        <v>80</v>
      </c>
      <c r="B7" s="207">
        <v>132.03</v>
      </c>
    </row>
    <row r="8" ht="22.5" customHeight="1" spans="1:2">
      <c r="A8" s="207" t="s">
        <v>81</v>
      </c>
      <c r="B8" s="207">
        <v>10.2</v>
      </c>
    </row>
    <row r="9" ht="22.5" customHeight="1" spans="1:2">
      <c r="A9" s="207" t="s">
        <v>82</v>
      </c>
      <c r="B9" s="207">
        <v>7</v>
      </c>
    </row>
    <row r="10" ht="22.5" customHeight="1" spans="1:2">
      <c r="A10" s="207" t="s">
        <v>83</v>
      </c>
      <c r="B10" s="207"/>
    </row>
    <row r="11" ht="22.5" customHeight="1" spans="1:2">
      <c r="A11" s="207" t="s">
        <v>37</v>
      </c>
      <c r="B11" s="207"/>
    </row>
    <row r="12" ht="22.5" customHeight="1" spans="1:2">
      <c r="A12" s="207" t="s">
        <v>39</v>
      </c>
      <c r="B12" s="207"/>
    </row>
    <row r="13" ht="22.5" customHeight="1" spans="1:2">
      <c r="A13" s="207" t="s">
        <v>41</v>
      </c>
      <c r="B13" s="207"/>
    </row>
    <row r="14" ht="22.5" customHeight="1" spans="1:2">
      <c r="A14" s="207" t="s">
        <v>43</v>
      </c>
      <c r="B14" s="207"/>
    </row>
    <row r="15" ht="22.5" customHeight="1" spans="1:2">
      <c r="A15" s="207"/>
      <c r="B15" s="207"/>
    </row>
    <row r="16" ht="22.5" customHeight="1" spans="1:2">
      <c r="A16" s="207" t="s">
        <v>66</v>
      </c>
      <c r="B16" s="207">
        <f>B5+B11+B12+B13+B14</f>
        <v>0</v>
      </c>
    </row>
    <row r="17" ht="22.5" customHeight="1" spans="1:2">
      <c r="A17" s="207" t="s">
        <v>69</v>
      </c>
      <c r="B17" s="207">
        <f>SUM(A18:B19)</f>
        <v>0</v>
      </c>
    </row>
    <row r="18" ht="22.5" customHeight="1" spans="1:2">
      <c r="A18" s="207" t="s">
        <v>84</v>
      </c>
      <c r="B18" s="207"/>
    </row>
    <row r="19" ht="22.5" customHeight="1" spans="1:2">
      <c r="A19" s="207" t="s">
        <v>85</v>
      </c>
      <c r="B19" s="207"/>
    </row>
    <row r="20" ht="22.5" customHeight="1" spans="1:2">
      <c r="A20" s="207" t="s">
        <v>86</v>
      </c>
      <c r="B20" s="207">
        <v>149.23</v>
      </c>
    </row>
  </sheetData>
  <mergeCells count="1">
    <mergeCell ref="A2:B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opLeftCell="A9" workbookViewId="0">
      <selection activeCell="F32" sqref="F32"/>
    </sheetView>
  </sheetViews>
  <sheetFormatPr defaultColWidth="9" defaultRowHeight="12.75" outlineLevelCol="6"/>
  <cols>
    <col min="1" max="1" width="39.1428571428571" customWidth="1"/>
    <col min="2" max="2" width="14.1428571428571" customWidth="1"/>
    <col min="3" max="3" width="14.7142857142857" style="186" customWidth="1"/>
    <col min="4" max="4" width="12.2857142857143" style="186" customWidth="1"/>
    <col min="5" max="5" width="13.5714285714286" style="186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1">
      <c r="A1" s="225" t="s">
        <v>87</v>
      </c>
    </row>
    <row r="2" ht="24.75" customHeight="1" spans="1:5">
      <c r="A2" s="238" t="s">
        <v>88</v>
      </c>
      <c r="B2" s="238"/>
      <c r="C2" s="239"/>
      <c r="D2" s="239"/>
      <c r="E2" s="239"/>
    </row>
    <row r="3" ht="24.75" customHeight="1" spans="1:5">
      <c r="A3" s="240"/>
      <c r="B3" s="240"/>
      <c r="D3" s="226"/>
      <c r="E3" s="226" t="s">
        <v>30</v>
      </c>
    </row>
    <row r="4" ht="24.75" customHeight="1" spans="1:6">
      <c r="A4" s="241" t="s">
        <v>89</v>
      </c>
      <c r="B4" s="241" t="s">
        <v>90</v>
      </c>
      <c r="C4" s="242" t="s">
        <v>91</v>
      </c>
      <c r="D4" s="243"/>
      <c r="E4" s="233" t="s">
        <v>92</v>
      </c>
      <c r="F4" s="244"/>
    </row>
    <row r="5" ht="24.75" customHeight="1" spans="1:6">
      <c r="A5" s="245"/>
      <c r="B5" s="245"/>
      <c r="C5" s="233" t="s">
        <v>93</v>
      </c>
      <c r="D5" s="233" t="s">
        <v>94</v>
      </c>
      <c r="E5" s="233"/>
      <c r="F5" s="244"/>
    </row>
    <row r="6" ht="24.75" customHeight="1" spans="1:6">
      <c r="A6" s="233" t="s">
        <v>95</v>
      </c>
      <c r="B6" s="233">
        <v>1</v>
      </c>
      <c r="C6" s="233">
        <v>2</v>
      </c>
      <c r="D6" s="233">
        <v>3</v>
      </c>
      <c r="E6" s="233">
        <v>4</v>
      </c>
      <c r="F6" s="244"/>
    </row>
    <row r="7" ht="24.75" customHeight="1" spans="1:7">
      <c r="A7" s="246" t="s">
        <v>96</v>
      </c>
      <c r="B7" s="247">
        <f>B8</f>
        <v>0</v>
      </c>
      <c r="C7" s="248">
        <f>C8</f>
        <v>0</v>
      </c>
      <c r="D7" s="248"/>
      <c r="E7" s="248"/>
      <c r="F7" s="184"/>
      <c r="G7" s="184"/>
    </row>
    <row r="8" ht="18" customHeight="1" spans="1:7">
      <c r="A8" s="222" t="s">
        <v>97</v>
      </c>
      <c r="B8" s="247">
        <f t="shared" ref="B8:B20" si="0">C8+D8+E8</f>
        <v>0</v>
      </c>
      <c r="C8" s="248">
        <f>C9</f>
        <v>0</v>
      </c>
      <c r="D8" s="248"/>
      <c r="E8" s="248"/>
      <c r="F8" s="229"/>
      <c r="G8" s="184"/>
    </row>
    <row r="9" ht="18" customHeight="1" spans="1:5">
      <c r="A9" s="219" t="s">
        <v>98</v>
      </c>
      <c r="B9" s="247">
        <f t="shared" si="0"/>
        <v>0</v>
      </c>
      <c r="C9" s="248"/>
      <c r="D9" s="248"/>
      <c r="E9" s="248"/>
    </row>
    <row r="10" ht="18" customHeight="1" spans="1:5">
      <c r="A10" s="219" t="s">
        <v>99</v>
      </c>
      <c r="B10" s="247">
        <f t="shared" si="0"/>
        <v>0</v>
      </c>
      <c r="C10" s="248"/>
      <c r="D10" s="248"/>
      <c r="E10" s="248"/>
    </row>
    <row r="11" ht="18" customHeight="1" spans="1:5">
      <c r="A11" s="219" t="s">
        <v>100</v>
      </c>
      <c r="B11" s="247">
        <f t="shared" si="0"/>
        <v>0</v>
      </c>
      <c r="C11" s="248"/>
      <c r="D11" s="248"/>
      <c r="E11" s="248"/>
    </row>
    <row r="12" ht="18" customHeight="1" spans="1:5">
      <c r="A12" s="219" t="s">
        <v>101</v>
      </c>
      <c r="B12" s="247">
        <f t="shared" si="0"/>
        <v>0</v>
      </c>
      <c r="C12" s="248">
        <f>一般公共预算支出情况表!B9</f>
        <v>0</v>
      </c>
      <c r="D12" s="248"/>
      <c r="E12" s="248"/>
    </row>
    <row r="13" ht="18" customHeight="1" spans="1:5">
      <c r="A13" s="219" t="s">
        <v>102</v>
      </c>
      <c r="B13" s="247">
        <f t="shared" si="0"/>
        <v>0</v>
      </c>
      <c r="C13" s="248">
        <f>一般公共预算支出情况表!B10</f>
        <v>0</v>
      </c>
      <c r="D13" s="248"/>
      <c r="E13" s="248"/>
    </row>
    <row r="14" ht="18" customHeight="1" spans="1:5">
      <c r="A14" s="219" t="s">
        <v>103</v>
      </c>
      <c r="B14" s="247">
        <f t="shared" si="0"/>
        <v>0</v>
      </c>
      <c r="C14" s="248"/>
      <c r="D14" s="248">
        <f>一般公共预算支出情况表!B11</f>
        <v>0</v>
      </c>
      <c r="E14" s="248"/>
    </row>
    <row r="15" ht="18" customHeight="1" spans="1:5">
      <c r="A15" s="219" t="s">
        <v>104</v>
      </c>
      <c r="B15" s="247">
        <f t="shared" si="0"/>
        <v>0</v>
      </c>
      <c r="C15" s="248">
        <f>一般公共预算支出情况表!B12</f>
        <v>0</v>
      </c>
      <c r="D15" s="248"/>
      <c r="E15" s="248"/>
    </row>
    <row r="16" ht="18" customHeight="1" spans="1:5">
      <c r="A16" s="219" t="s">
        <v>105</v>
      </c>
      <c r="B16" s="247">
        <f t="shared" si="0"/>
        <v>0</v>
      </c>
      <c r="C16" s="248">
        <f>一般公共预算支出情况表!B13</f>
        <v>0</v>
      </c>
      <c r="D16" s="248"/>
      <c r="E16" s="248"/>
    </row>
    <row r="17" ht="18" customHeight="1" spans="1:5">
      <c r="A17" s="219" t="s">
        <v>106</v>
      </c>
      <c r="B17" s="247">
        <f t="shared" si="0"/>
        <v>0</v>
      </c>
      <c r="C17" s="248">
        <f>一般公共预算支出情况表!B14</f>
        <v>0</v>
      </c>
      <c r="D17" s="248"/>
      <c r="E17" s="248"/>
    </row>
    <row r="18" ht="18" customHeight="1" spans="1:5">
      <c r="A18" s="219" t="s">
        <v>107</v>
      </c>
      <c r="B18" s="247">
        <f t="shared" si="0"/>
        <v>0</v>
      </c>
      <c r="C18" s="248">
        <f>一般公共预算支出情况表!B15</f>
        <v>0</v>
      </c>
      <c r="D18" s="248"/>
      <c r="E18" s="248"/>
    </row>
    <row r="19" ht="18" customHeight="1" spans="1:5">
      <c r="A19" s="219" t="s">
        <v>108</v>
      </c>
      <c r="B19" s="247">
        <f t="shared" si="0"/>
        <v>133.8</v>
      </c>
      <c r="C19" s="248">
        <v>133.8</v>
      </c>
      <c r="D19" s="248"/>
      <c r="E19" s="248"/>
    </row>
    <row r="20" ht="18" customHeight="1" spans="1:5">
      <c r="A20" s="219" t="s">
        <v>109</v>
      </c>
      <c r="B20" s="247">
        <f t="shared" si="0"/>
        <v>0</v>
      </c>
      <c r="C20" s="248">
        <f>一般公共预算支出情况表!B17</f>
        <v>0</v>
      </c>
      <c r="D20" s="248"/>
      <c r="E20" s="248"/>
    </row>
    <row r="21" ht="18" customHeight="1" spans="1:5">
      <c r="A21" s="219" t="s">
        <v>100</v>
      </c>
      <c r="B21" s="247"/>
      <c r="C21" s="248"/>
      <c r="D21" s="248"/>
      <c r="E21" s="248"/>
    </row>
    <row r="22" ht="18" customHeight="1" spans="1:5">
      <c r="A22" s="222" t="s">
        <v>110</v>
      </c>
      <c r="B22" s="247">
        <f t="shared" ref="B22:B38" si="1">C22+D22+E22</f>
        <v>0</v>
      </c>
      <c r="C22" s="248"/>
      <c r="D22" s="248"/>
      <c r="E22" s="248"/>
    </row>
    <row r="23" ht="18" customHeight="1" spans="1:5">
      <c r="A23" s="219" t="s">
        <v>111</v>
      </c>
      <c r="B23" s="247">
        <f t="shared" si="1"/>
        <v>0</v>
      </c>
      <c r="C23" s="248"/>
      <c r="D23" s="248"/>
      <c r="E23" s="248"/>
    </row>
    <row r="24" ht="18" customHeight="1" spans="1:5">
      <c r="A24" s="219" t="s">
        <v>112</v>
      </c>
      <c r="B24" s="247">
        <f t="shared" si="1"/>
        <v>0</v>
      </c>
      <c r="C24" s="248"/>
      <c r="D24" s="248"/>
      <c r="E24" s="248"/>
    </row>
    <row r="25" ht="18" customHeight="1" spans="1:5">
      <c r="A25" s="219" t="s">
        <v>113</v>
      </c>
      <c r="B25" s="247">
        <f t="shared" si="1"/>
        <v>0</v>
      </c>
      <c r="C25" s="248">
        <f>一般公共预算支出情况表!B21</f>
        <v>0</v>
      </c>
      <c r="D25" s="248"/>
      <c r="E25" s="248"/>
    </row>
    <row r="26" ht="18" customHeight="1" spans="1:5">
      <c r="A26" s="219" t="s">
        <v>114</v>
      </c>
      <c r="B26" s="247">
        <f t="shared" si="1"/>
        <v>0</v>
      </c>
      <c r="C26" s="248">
        <f>一般公共预算支出情况表!B22</f>
        <v>0</v>
      </c>
      <c r="D26" s="248"/>
      <c r="E26" s="248"/>
    </row>
    <row r="27" ht="18" customHeight="1" spans="1:5">
      <c r="A27" s="219" t="s">
        <v>115</v>
      </c>
      <c r="B27" s="247">
        <f t="shared" si="1"/>
        <v>0</v>
      </c>
      <c r="C27" s="248">
        <f>一般公共预算支出情况表!B23</f>
        <v>0</v>
      </c>
      <c r="D27" s="248"/>
      <c r="E27" s="248"/>
    </row>
    <row r="28" ht="18" customHeight="1" spans="1:5">
      <c r="A28" s="219" t="s">
        <v>116</v>
      </c>
      <c r="B28" s="247">
        <f t="shared" si="1"/>
        <v>0</v>
      </c>
      <c r="C28" s="248">
        <f>一般公共预算支出情况表!B24</f>
        <v>0</v>
      </c>
      <c r="D28" s="248"/>
      <c r="E28" s="248"/>
    </row>
    <row r="29" ht="18" customHeight="1" spans="1:5">
      <c r="A29" s="222" t="s">
        <v>117</v>
      </c>
      <c r="B29" s="247">
        <f t="shared" si="1"/>
        <v>0</v>
      </c>
      <c r="C29" s="248"/>
      <c r="D29" s="248"/>
      <c r="E29" s="248"/>
    </row>
    <row r="30" ht="18" customHeight="1" spans="1:5">
      <c r="A30" s="219" t="s">
        <v>118</v>
      </c>
      <c r="B30" s="247">
        <f t="shared" si="1"/>
        <v>0</v>
      </c>
      <c r="C30" s="248"/>
      <c r="D30" s="248"/>
      <c r="E30" s="248"/>
    </row>
    <row r="31" ht="18" customHeight="1" spans="1:5">
      <c r="A31" s="219" t="s">
        <v>119</v>
      </c>
      <c r="B31" s="247">
        <f t="shared" si="1"/>
        <v>15.43</v>
      </c>
      <c r="C31" s="248">
        <v>15.43</v>
      </c>
      <c r="D31" s="248"/>
      <c r="E31" s="248"/>
    </row>
    <row r="32" ht="18" customHeight="1" spans="1:5">
      <c r="A32" s="219" t="s">
        <v>120</v>
      </c>
      <c r="B32" s="247">
        <f t="shared" si="1"/>
        <v>0</v>
      </c>
      <c r="C32" s="248">
        <f>一般公共预算支出情况表!B28</f>
        <v>0</v>
      </c>
      <c r="D32" s="248"/>
      <c r="E32" s="248"/>
    </row>
    <row r="33" ht="18" customHeight="1" spans="1:5">
      <c r="A33" s="219" t="s">
        <v>121</v>
      </c>
      <c r="B33" s="247">
        <f t="shared" si="1"/>
        <v>0</v>
      </c>
      <c r="C33" s="248">
        <f>一般公共预算支出情况表!B29</f>
        <v>0</v>
      </c>
      <c r="D33" s="248"/>
      <c r="E33" s="248"/>
    </row>
    <row r="34" ht="18" customHeight="1" spans="1:5">
      <c r="A34" s="222" t="s">
        <v>122</v>
      </c>
      <c r="B34" s="247">
        <f t="shared" si="1"/>
        <v>0</v>
      </c>
      <c r="C34" s="248">
        <f>一般公共预算支出情况表!B30</f>
        <v>0</v>
      </c>
      <c r="D34" s="248"/>
      <c r="E34" s="248"/>
    </row>
    <row r="35" ht="18" customHeight="1" spans="1:5">
      <c r="A35" s="222" t="s">
        <v>123</v>
      </c>
      <c r="B35" s="247">
        <f t="shared" si="1"/>
        <v>0</v>
      </c>
      <c r="C35" s="248"/>
      <c r="D35" s="248"/>
      <c r="E35" s="248"/>
    </row>
    <row r="36" ht="18" customHeight="1" spans="1:5">
      <c r="A36" s="219" t="s">
        <v>124</v>
      </c>
      <c r="B36" s="247">
        <f t="shared" si="1"/>
        <v>0</v>
      </c>
      <c r="C36" s="248">
        <f>一般公共预算支出情况表!B32</f>
        <v>0</v>
      </c>
      <c r="D36" s="248"/>
      <c r="E36" s="248"/>
    </row>
    <row r="37" ht="18" customHeight="1" spans="1:5">
      <c r="A37" s="249" t="s">
        <v>125</v>
      </c>
      <c r="B37" s="247">
        <f t="shared" si="1"/>
        <v>0</v>
      </c>
      <c r="C37" s="248">
        <f>一般公共预算支出情况表!B33</f>
        <v>0</v>
      </c>
      <c r="D37" s="248"/>
      <c r="E37" s="248"/>
    </row>
    <row r="38" ht="18" customHeight="1" spans="1:5">
      <c r="A38" s="250" t="s">
        <v>90</v>
      </c>
      <c r="B38" s="247">
        <f t="shared" si="1"/>
        <v>149.23</v>
      </c>
      <c r="C38" s="248">
        <v>149.23</v>
      </c>
      <c r="D38" s="248"/>
      <c r="E38" s="248"/>
    </row>
  </sheetData>
  <mergeCells count="4">
    <mergeCell ref="A2:E2"/>
    <mergeCell ref="C4:D4"/>
    <mergeCell ref="A4:A5"/>
    <mergeCell ref="B4:B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opLeftCell="A2" workbookViewId="0">
      <selection activeCell="F12" sqref="F12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225" t="s">
        <v>126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</row>
    <row r="2" ht="25.5" customHeight="1" spans="1:98">
      <c r="A2" s="227" t="s">
        <v>127</v>
      </c>
      <c r="B2" s="227"/>
      <c r="C2" s="227"/>
      <c r="D2" s="227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</row>
    <row r="3" ht="16.5" customHeight="1" spans="1:98">
      <c r="A3" s="229"/>
      <c r="B3" s="230"/>
      <c r="C3" s="231"/>
      <c r="D3" s="226" t="s">
        <v>30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</row>
    <row r="4" ht="16.5" customHeight="1" spans="1:98">
      <c r="A4" s="233" t="s">
        <v>128</v>
      </c>
      <c r="B4" s="233"/>
      <c r="C4" s="233" t="s">
        <v>129</v>
      </c>
      <c r="D4" s="233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</row>
    <row r="5" ht="16.5" customHeight="1" spans="1:98">
      <c r="A5" s="233" t="s">
        <v>33</v>
      </c>
      <c r="B5" s="233" t="s">
        <v>34</v>
      </c>
      <c r="C5" s="233" t="s">
        <v>33</v>
      </c>
      <c r="D5" s="233" t="s">
        <v>34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</row>
    <row r="6" ht="16.5" customHeight="1" spans="1:98">
      <c r="A6" s="234" t="s">
        <v>130</v>
      </c>
      <c r="B6" s="235">
        <f>SUM(B7:B8)</f>
        <v>149.23</v>
      </c>
      <c r="C6" s="234" t="s">
        <v>131</v>
      </c>
      <c r="D6" s="236">
        <v>149.23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</row>
    <row r="7" ht="16.5" customHeight="1" spans="1:98">
      <c r="A7" s="234" t="s">
        <v>132</v>
      </c>
      <c r="B7" s="235">
        <f>部门收支总体情况表!B6</f>
        <v>149.23</v>
      </c>
      <c r="C7" s="234" t="s">
        <v>36</v>
      </c>
      <c r="D7" s="23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</row>
    <row r="8" ht="16.5" customHeight="1" spans="1:98">
      <c r="A8" s="234" t="s">
        <v>133</v>
      </c>
      <c r="B8" s="235"/>
      <c r="C8" s="234" t="s">
        <v>38</v>
      </c>
      <c r="D8" s="23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</row>
    <row r="9" ht="16.5" customHeight="1" spans="1:98">
      <c r="A9" s="234"/>
      <c r="B9" s="235"/>
      <c r="C9" s="234" t="s">
        <v>40</v>
      </c>
      <c r="D9" s="23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</row>
    <row r="10" ht="16.5" customHeight="1" spans="1:98">
      <c r="A10" s="234"/>
      <c r="B10" s="237"/>
      <c r="C10" s="234" t="s">
        <v>42</v>
      </c>
      <c r="D10" s="23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</row>
    <row r="11" ht="16.5" customHeight="1" spans="1:98">
      <c r="A11" s="234"/>
      <c r="B11" s="237"/>
      <c r="C11" s="234" t="s">
        <v>44</v>
      </c>
      <c r="D11" s="23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</row>
    <row r="12" ht="16.5" customHeight="1" spans="1:98">
      <c r="A12" s="234"/>
      <c r="B12" s="237"/>
      <c r="C12" s="234" t="s">
        <v>45</v>
      </c>
      <c r="D12" s="23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</row>
    <row r="13" ht="16.5" customHeight="1" spans="1:98">
      <c r="A13" s="235"/>
      <c r="B13" s="235"/>
      <c r="C13" s="234" t="s">
        <v>46</v>
      </c>
      <c r="D13" s="23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</row>
    <row r="14" ht="16.5" customHeight="1" spans="1:98">
      <c r="A14" s="235"/>
      <c r="B14" s="235"/>
      <c r="C14" s="234" t="s">
        <v>47</v>
      </c>
      <c r="D14" s="23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</row>
    <row r="15" ht="16.5" customHeight="1" spans="1:98">
      <c r="A15" s="235"/>
      <c r="B15" s="235"/>
      <c r="C15" s="234" t="s">
        <v>48</v>
      </c>
      <c r="D15" s="23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</row>
    <row r="16" ht="16.5" customHeight="1" spans="1:98">
      <c r="A16" s="235"/>
      <c r="B16" s="235"/>
      <c r="C16" s="234" t="s">
        <v>49</v>
      </c>
      <c r="D16" s="23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</row>
    <row r="17" ht="16.5" customHeight="1" spans="1:98">
      <c r="A17" s="235"/>
      <c r="B17" s="235"/>
      <c r="C17" s="234" t="s">
        <v>50</v>
      </c>
      <c r="D17" s="23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</row>
    <row r="18" ht="16.5" customHeight="1" spans="1:98">
      <c r="A18" s="235"/>
      <c r="B18" s="235"/>
      <c r="C18" s="234" t="s">
        <v>51</v>
      </c>
      <c r="D18" s="23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</row>
    <row r="19" ht="16.5" customHeight="1" spans="1:98">
      <c r="A19" s="235"/>
      <c r="B19" s="235"/>
      <c r="C19" s="234" t="s">
        <v>52</v>
      </c>
      <c r="D19" s="236">
        <v>149.23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</row>
    <row r="20" ht="16.5" customHeight="1" spans="1:98">
      <c r="A20" s="235"/>
      <c r="B20" s="235"/>
      <c r="C20" s="234" t="s">
        <v>53</v>
      </c>
      <c r="D20" s="23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</row>
    <row r="21" ht="16.5" customHeight="1" spans="1:98">
      <c r="A21" s="235"/>
      <c r="B21" s="235"/>
      <c r="C21" s="234" t="s">
        <v>54</v>
      </c>
      <c r="D21" s="23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</row>
    <row r="22" ht="16.5" customHeight="1" spans="1:98">
      <c r="A22" s="235"/>
      <c r="B22" s="235"/>
      <c r="C22" s="234" t="s">
        <v>55</v>
      </c>
      <c r="D22" s="23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</row>
    <row r="23" ht="16.5" customHeight="1" spans="1:98">
      <c r="A23" s="235"/>
      <c r="B23" s="235"/>
      <c r="C23" s="234" t="s">
        <v>56</v>
      </c>
      <c r="D23" s="23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</row>
    <row r="24" ht="16.5" customHeight="1" spans="1:98">
      <c r="A24" s="235"/>
      <c r="B24" s="235"/>
      <c r="C24" s="234" t="s">
        <v>57</v>
      </c>
      <c r="D24" s="23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</row>
    <row r="25" ht="16.5" customHeight="1" spans="1:98">
      <c r="A25" s="235"/>
      <c r="B25" s="235"/>
      <c r="C25" s="234" t="s">
        <v>58</v>
      </c>
      <c r="D25" s="23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</row>
    <row r="26" ht="16.5" customHeight="1" spans="1:98">
      <c r="A26" s="235"/>
      <c r="B26" s="235"/>
      <c r="C26" s="234" t="s">
        <v>59</v>
      </c>
      <c r="D26" s="23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</row>
    <row r="27" ht="16.5" customHeight="1" spans="1:98">
      <c r="A27" s="235"/>
      <c r="B27" s="235"/>
      <c r="C27" s="234" t="s">
        <v>60</v>
      </c>
      <c r="D27" s="23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</row>
    <row r="28" ht="16.5" customHeight="1" spans="1:98">
      <c r="A28" s="235"/>
      <c r="B28" s="235"/>
      <c r="C28" s="234" t="s">
        <v>61</v>
      </c>
      <c r="D28" s="23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</row>
    <row r="29" ht="16.5" customHeight="1" spans="1:98">
      <c r="A29" s="235"/>
      <c r="B29" s="235"/>
      <c r="C29" s="234" t="s">
        <v>62</v>
      </c>
      <c r="D29" s="23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</row>
    <row r="30" ht="16.5" customHeight="1" spans="1:98">
      <c r="A30" s="235"/>
      <c r="B30" s="235"/>
      <c r="C30" s="234" t="s">
        <v>63</v>
      </c>
      <c r="D30" s="23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</row>
    <row r="31" ht="16.5" customHeight="1" spans="1:98">
      <c r="A31" s="235"/>
      <c r="B31" s="235"/>
      <c r="C31" s="234" t="s">
        <v>64</v>
      </c>
      <c r="D31" s="23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</row>
    <row r="32" ht="16.5" customHeight="1" spans="1:98">
      <c r="A32" s="235"/>
      <c r="B32" s="235"/>
      <c r="C32" s="234" t="s">
        <v>65</v>
      </c>
      <c r="D32" s="23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</row>
    <row r="33" ht="16.5" customHeight="1" spans="1:98">
      <c r="A33" s="235"/>
      <c r="B33" s="235"/>
      <c r="C33" s="234" t="s">
        <v>67</v>
      </c>
      <c r="D33" s="23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</row>
    <row r="34" ht="16.5" customHeight="1" spans="1:98">
      <c r="A34" s="235"/>
      <c r="B34" s="235"/>
      <c r="C34" s="234" t="s">
        <v>68</v>
      </c>
      <c r="D34" s="23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</row>
    <row r="35" ht="16.5" customHeight="1" spans="1:98">
      <c r="A35" s="233" t="s">
        <v>134</v>
      </c>
      <c r="B35" s="235">
        <f>B6</f>
        <v>149.23</v>
      </c>
      <c r="C35" s="233" t="s">
        <v>135</v>
      </c>
      <c r="D35" s="235">
        <f>D6</f>
        <v>149.23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6" workbookViewId="0">
      <selection activeCell="C35" sqref="C35"/>
    </sheetView>
  </sheetViews>
  <sheetFormatPr defaultColWidth="9" defaultRowHeight="14.25" outlineLevelCol="1"/>
  <cols>
    <col min="1" max="1" width="53.5714285714286" customWidth="1"/>
    <col min="2" max="2" width="41" style="184" customWidth="1"/>
    <col min="3" max="3" width="9.14285714285714" customWidth="1"/>
    <col min="4" max="4" width="9.57142857142857" customWidth="1"/>
    <col min="5" max="257" width="9.14285714285714" customWidth="1"/>
  </cols>
  <sheetData>
    <row r="1" ht="20.25" spans="1:2">
      <c r="A1" s="220" t="s">
        <v>136</v>
      </c>
      <c r="B1" s="220"/>
    </row>
    <row r="2" ht="20.25" customHeight="1" spans="1:2">
      <c r="A2" s="185" t="s">
        <v>137</v>
      </c>
      <c r="B2" s="185"/>
    </row>
    <row r="3" spans="1:1">
      <c r="A3" s="184"/>
    </row>
    <row r="4" spans="1:2">
      <c r="A4" s="221" t="s">
        <v>33</v>
      </c>
      <c r="B4" s="213" t="s">
        <v>34</v>
      </c>
    </row>
    <row r="5" ht="13.5" spans="1:2">
      <c r="A5" s="222" t="s">
        <v>97</v>
      </c>
      <c r="B5" s="223">
        <v>133.8</v>
      </c>
    </row>
    <row r="6" ht="13.5" spans="1:2">
      <c r="A6" s="219" t="s">
        <v>98</v>
      </c>
      <c r="B6" s="224">
        <f>SUM(B7:B10)+SUM(B11:B17)</f>
        <v>133.8</v>
      </c>
    </row>
    <row r="7" ht="13.5" spans="1:2">
      <c r="A7" s="219" t="s">
        <v>99</v>
      </c>
      <c r="B7" s="216"/>
    </row>
    <row r="8" ht="13.5" spans="1:2">
      <c r="A8" s="219" t="s">
        <v>100</v>
      </c>
      <c r="B8" s="216"/>
    </row>
    <row r="9" ht="13.5" spans="1:2">
      <c r="A9" s="219" t="s">
        <v>101</v>
      </c>
      <c r="B9" s="216"/>
    </row>
    <row r="10" ht="13.5" spans="1:2">
      <c r="A10" s="219" t="s">
        <v>102</v>
      </c>
      <c r="B10" s="216"/>
    </row>
    <row r="11" ht="13.5" spans="1:2">
      <c r="A11" s="219" t="s">
        <v>103</v>
      </c>
      <c r="B11" s="216"/>
    </row>
    <row r="12" ht="13.5" spans="1:2">
      <c r="A12" s="219" t="s">
        <v>104</v>
      </c>
      <c r="B12" s="216"/>
    </row>
    <row r="13" ht="13.5" spans="1:2">
      <c r="A13" s="219" t="s">
        <v>105</v>
      </c>
      <c r="B13" s="216"/>
    </row>
    <row r="14" ht="13.5" spans="1:2">
      <c r="A14" s="219" t="s">
        <v>106</v>
      </c>
      <c r="B14" s="216"/>
    </row>
    <row r="15" ht="13.5" spans="1:2">
      <c r="A15" s="219" t="s">
        <v>107</v>
      </c>
      <c r="B15" s="216"/>
    </row>
    <row r="16" ht="13.5" spans="1:2">
      <c r="A16" s="219" t="s">
        <v>108</v>
      </c>
      <c r="B16" s="216">
        <v>133.8</v>
      </c>
    </row>
    <row r="17" ht="13.5" spans="1:2">
      <c r="A17" s="219" t="s">
        <v>109</v>
      </c>
      <c r="B17" s="216"/>
    </row>
    <row r="18" ht="13.5" spans="1:2">
      <c r="A18" s="222" t="s">
        <v>110</v>
      </c>
      <c r="B18" s="223">
        <f>B19</f>
        <v>0</v>
      </c>
    </row>
    <row r="19" ht="13.5" spans="1:2">
      <c r="A19" s="219" t="s">
        <v>111</v>
      </c>
      <c r="B19" s="216"/>
    </row>
    <row r="20" ht="13.5" spans="1:2">
      <c r="A20" s="219" t="s">
        <v>112</v>
      </c>
      <c r="B20" s="216"/>
    </row>
    <row r="21" ht="13.5" spans="1:2">
      <c r="A21" s="219" t="s">
        <v>113</v>
      </c>
      <c r="B21" s="216"/>
    </row>
    <row r="22" ht="13.5" spans="1:2">
      <c r="A22" s="219" t="s">
        <v>114</v>
      </c>
      <c r="B22" s="216"/>
    </row>
    <row r="23" ht="13.5" spans="1:2">
      <c r="A23" s="219" t="s">
        <v>115</v>
      </c>
      <c r="B23" s="216"/>
    </row>
    <row r="24" ht="13.5" spans="1:2">
      <c r="A24" s="219" t="s">
        <v>116</v>
      </c>
      <c r="B24" s="216"/>
    </row>
    <row r="25" ht="13.5" spans="1:2">
      <c r="A25" s="222" t="s">
        <v>117</v>
      </c>
      <c r="B25" s="223">
        <f>B26</f>
        <v>15.43</v>
      </c>
    </row>
    <row r="26" ht="13.5" spans="1:2">
      <c r="A26" s="219" t="s">
        <v>118</v>
      </c>
      <c r="B26" s="224">
        <f>SUM(B27:B29)</f>
        <v>15.43</v>
      </c>
    </row>
    <row r="27" ht="13.5" spans="1:2">
      <c r="A27" s="219" t="s">
        <v>119</v>
      </c>
      <c r="B27" s="216">
        <v>15.43</v>
      </c>
    </row>
    <row r="28" ht="13.5" spans="1:2">
      <c r="A28" s="219" t="s">
        <v>120</v>
      </c>
      <c r="B28" s="216"/>
    </row>
    <row r="29" ht="13.5" spans="1:2">
      <c r="A29" s="219" t="s">
        <v>121</v>
      </c>
      <c r="B29" s="216"/>
    </row>
    <row r="30" ht="13.5" spans="1:2">
      <c r="A30" s="222" t="s">
        <v>122</v>
      </c>
      <c r="B30" s="223"/>
    </row>
    <row r="31" ht="13.5" spans="1:2">
      <c r="A31" s="222" t="s">
        <v>123</v>
      </c>
      <c r="B31" s="223">
        <f>SUM(B32:B33)</f>
        <v>0</v>
      </c>
    </row>
    <row r="32" ht="13.5" spans="1:2">
      <c r="A32" s="219" t="s">
        <v>124</v>
      </c>
      <c r="B32" s="216"/>
    </row>
    <row r="33" ht="13.5" spans="1:2">
      <c r="A33" s="219" t="s">
        <v>125</v>
      </c>
      <c r="B33" s="216"/>
    </row>
    <row r="34" ht="13.5" spans="1:2">
      <c r="A34" s="219"/>
      <c r="B34" s="216"/>
    </row>
    <row r="35" ht="13.5" spans="1:2">
      <c r="A35" s="222" t="s">
        <v>90</v>
      </c>
      <c r="B35" s="223">
        <f>B5+B18+B25</f>
        <v>149.23</v>
      </c>
    </row>
  </sheetData>
  <mergeCells count="1">
    <mergeCell ref="A2:B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5" workbookViewId="0">
      <selection activeCell="F6" sqref="F6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184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211" t="s">
        <v>138</v>
      </c>
      <c r="B1" s="211"/>
      <c r="C1" s="185"/>
    </row>
    <row r="2" ht="20.25" customHeight="1" spans="1:3">
      <c r="A2" s="185" t="s">
        <v>139</v>
      </c>
      <c r="B2" s="186"/>
      <c r="C2" s="185"/>
    </row>
    <row r="3" spans="1:3">
      <c r="A3" s="184"/>
      <c r="B3" s="184"/>
      <c r="C3" s="212" t="s">
        <v>30</v>
      </c>
    </row>
    <row r="4" ht="37.9" customHeight="1" spans="1:3">
      <c r="A4" s="213" t="s">
        <v>140</v>
      </c>
      <c r="B4" s="214" t="s">
        <v>141</v>
      </c>
      <c r="C4" s="213" t="s">
        <v>142</v>
      </c>
    </row>
    <row r="5" ht="40.15" customHeight="1" spans="1:3">
      <c r="A5" s="215" t="s">
        <v>143</v>
      </c>
      <c r="B5" s="199" t="s">
        <v>144</v>
      </c>
      <c r="C5" s="216">
        <v>39.33</v>
      </c>
    </row>
    <row r="6" ht="40.15" customHeight="1" spans="1:3">
      <c r="A6" s="217"/>
      <c r="B6" s="199" t="s">
        <v>145</v>
      </c>
      <c r="C6" s="216">
        <v>76.922</v>
      </c>
    </row>
    <row r="7" ht="40.15" customHeight="1" spans="1:3">
      <c r="A7" s="217"/>
      <c r="B7" s="199" t="s">
        <v>146</v>
      </c>
      <c r="C7" s="216"/>
    </row>
    <row r="8" ht="40.15" customHeight="1" spans="1:3">
      <c r="A8" s="217"/>
      <c r="B8" s="199" t="s">
        <v>147</v>
      </c>
      <c r="C8" s="216"/>
    </row>
    <row r="9" ht="40.15" customHeight="1" spans="1:3">
      <c r="A9" s="218"/>
      <c r="B9" s="199" t="s">
        <v>148</v>
      </c>
      <c r="C9" s="216"/>
    </row>
    <row r="10" ht="40.15" customHeight="1" spans="1:3">
      <c r="A10" s="219" t="s">
        <v>149</v>
      </c>
      <c r="B10" s="199" t="s">
        <v>150</v>
      </c>
      <c r="C10" s="216">
        <v>17.2</v>
      </c>
    </row>
    <row r="11" ht="40.15" customHeight="1" spans="1:3">
      <c r="A11" s="215" t="s">
        <v>151</v>
      </c>
      <c r="B11" s="199" t="s">
        <v>152</v>
      </c>
      <c r="C11" s="216"/>
    </row>
    <row r="12" ht="40.15" customHeight="1" spans="1:3">
      <c r="A12" s="217"/>
      <c r="B12" s="199" t="s">
        <v>153</v>
      </c>
      <c r="C12" s="216"/>
    </row>
    <row r="13" ht="40.15" customHeight="1" spans="1:3">
      <c r="A13" s="217"/>
      <c r="B13" s="199" t="s">
        <v>154</v>
      </c>
      <c r="C13" s="216">
        <v>0.348</v>
      </c>
    </row>
    <row r="14" ht="40.15" customHeight="1" spans="1:3">
      <c r="A14" s="217"/>
      <c r="B14" s="199" t="s">
        <v>155</v>
      </c>
      <c r="C14" s="216"/>
    </row>
    <row r="15" ht="40.15" customHeight="1" spans="1:3">
      <c r="A15" s="218"/>
      <c r="B15" s="199" t="s">
        <v>156</v>
      </c>
      <c r="C15" s="216">
        <v>15.43</v>
      </c>
    </row>
    <row r="16" ht="40.15" customHeight="1" spans="1:3">
      <c r="A16" s="219" t="s">
        <v>94</v>
      </c>
      <c r="B16" s="199" t="s">
        <v>157</v>
      </c>
      <c r="C16" s="216"/>
    </row>
    <row r="17" ht="40.15" customHeight="1" spans="1:3">
      <c r="A17" s="219"/>
      <c r="B17" s="199" t="s">
        <v>158</v>
      </c>
      <c r="C17" s="216"/>
    </row>
    <row r="18" ht="40.15" customHeight="1" spans="1:3">
      <c r="A18" s="219" t="s">
        <v>75</v>
      </c>
      <c r="B18" s="199"/>
      <c r="C18" s="216">
        <f>SUM(C5:C17)</f>
        <v>149.23</v>
      </c>
    </row>
  </sheetData>
  <mergeCells count="3">
    <mergeCell ref="A2:C2"/>
    <mergeCell ref="A5:A9"/>
    <mergeCell ref="A11:A1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4" sqref="C14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83" t="s">
        <v>159</v>
      </c>
      <c r="B1" s="184"/>
      <c r="C1" s="184"/>
      <c r="D1" s="184"/>
      <c r="E1" s="184"/>
      <c r="F1" s="184"/>
    </row>
    <row r="2" ht="20.25" customHeight="1" spans="1:6">
      <c r="A2" s="185" t="s">
        <v>160</v>
      </c>
      <c r="B2" s="186"/>
      <c r="C2" s="186"/>
      <c r="D2" s="186"/>
      <c r="E2" s="186"/>
      <c r="F2" s="186"/>
    </row>
    <row r="3" ht="14.25" spans="1:6">
      <c r="A3" s="184"/>
      <c r="B3" s="184"/>
      <c r="C3" s="184"/>
      <c r="D3" s="184"/>
      <c r="E3" s="184"/>
      <c r="F3" s="184"/>
    </row>
    <row r="4" ht="14.25" customHeight="1" spans="1:6">
      <c r="A4" s="184"/>
      <c r="B4" s="184"/>
      <c r="C4" s="184"/>
      <c r="D4" s="184"/>
      <c r="E4" s="200" t="s">
        <v>30</v>
      </c>
      <c r="F4" s="186"/>
    </row>
    <row r="5" ht="28.9" customHeight="1" spans="1:7">
      <c r="A5" s="201" t="s">
        <v>161</v>
      </c>
      <c r="B5" s="202" t="s">
        <v>96</v>
      </c>
      <c r="C5" s="203" t="s">
        <v>162</v>
      </c>
      <c r="D5" s="203"/>
      <c r="E5" s="202" t="s">
        <v>163</v>
      </c>
      <c r="F5" s="202" t="s">
        <v>164</v>
      </c>
      <c r="G5" s="202" t="s">
        <v>165</v>
      </c>
    </row>
    <row r="6" ht="61.9" customHeight="1" spans="1:7">
      <c r="A6" s="201"/>
      <c r="B6" s="202"/>
      <c r="C6" s="202" t="s">
        <v>166</v>
      </c>
      <c r="D6" s="202" t="s">
        <v>167</v>
      </c>
      <c r="E6" s="202"/>
      <c r="F6" s="202"/>
      <c r="G6" s="202"/>
    </row>
    <row r="7" ht="61.9" customHeight="1" spans="1:7">
      <c r="A7" s="204" t="s">
        <v>168</v>
      </c>
      <c r="B7" s="205">
        <f>D7+E7+F7</f>
        <v>2.555</v>
      </c>
      <c r="C7" s="206">
        <v>0</v>
      </c>
      <c r="D7" s="205">
        <v>1.731</v>
      </c>
      <c r="E7" s="205">
        <v>0.824</v>
      </c>
      <c r="F7" s="201"/>
      <c r="G7" s="207"/>
    </row>
    <row r="8" ht="61.9" customHeight="1" spans="1:7">
      <c r="A8" s="204" t="s">
        <v>169</v>
      </c>
      <c r="B8" s="205">
        <f>D8+E8+F8</f>
        <v>2.3</v>
      </c>
      <c r="C8" s="206">
        <v>0</v>
      </c>
      <c r="D8" s="205">
        <v>1.5</v>
      </c>
      <c r="E8" s="205">
        <v>0.8</v>
      </c>
      <c r="F8" s="201"/>
      <c r="G8" s="208"/>
    </row>
    <row r="9" ht="61.9" customHeight="1" spans="1:7">
      <c r="A9" s="204" t="s">
        <v>170</v>
      </c>
      <c r="B9" s="209">
        <f>(B8-B7)/B7</f>
        <v>-0.0998043052837575</v>
      </c>
      <c r="C9" s="206">
        <v>0</v>
      </c>
      <c r="D9" s="209">
        <f>(D8-D7)/D7</f>
        <v>-0.133448873483536</v>
      </c>
      <c r="E9" s="209">
        <f>(E8-E7)/E7</f>
        <v>-0.0291262135922329</v>
      </c>
      <c r="F9" s="209"/>
      <c r="G9" s="208"/>
    </row>
    <row r="10" ht="42" customHeight="1" spans="1:1">
      <c r="A10" s="210" t="s">
        <v>171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G9" sqref="G9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83" t="s">
        <v>172</v>
      </c>
      <c r="B1" s="184"/>
      <c r="C1" s="184"/>
      <c r="D1" s="184"/>
    </row>
    <row r="2" ht="32.25" customHeight="1" spans="1:4">
      <c r="A2" s="185" t="s">
        <v>173</v>
      </c>
      <c r="B2" s="186"/>
      <c r="C2" s="186"/>
      <c r="D2" s="186"/>
    </row>
    <row r="3" ht="15" customHeight="1" spans="1:4">
      <c r="A3" s="184"/>
      <c r="B3" s="184"/>
      <c r="C3" s="184"/>
      <c r="D3" s="184" t="s">
        <v>30</v>
      </c>
    </row>
    <row r="4" ht="24" customHeight="1" spans="1:4">
      <c r="A4" s="187" t="s">
        <v>174</v>
      </c>
      <c r="B4" s="188"/>
      <c r="C4" s="189" t="s">
        <v>175</v>
      </c>
      <c r="D4" s="188"/>
    </row>
    <row r="5" ht="24" customHeight="1" spans="1:4">
      <c r="A5" s="190" t="s">
        <v>33</v>
      </c>
      <c r="B5" s="191" t="s">
        <v>34</v>
      </c>
      <c r="C5" s="191" t="s">
        <v>33</v>
      </c>
      <c r="D5" s="191" t="s">
        <v>34</v>
      </c>
    </row>
    <row r="6" ht="26.25" customHeight="1" spans="1:14">
      <c r="A6" s="192" t="s">
        <v>176</v>
      </c>
      <c r="B6" s="193"/>
      <c r="C6" s="193" t="s">
        <v>177</v>
      </c>
      <c r="D6" s="193"/>
      <c r="N6" s="194"/>
    </row>
    <row r="7" ht="24.6" customHeight="1" spans="1:4">
      <c r="A7" s="192" t="s">
        <v>178</v>
      </c>
      <c r="B7" s="193"/>
      <c r="C7" s="193" t="s">
        <v>179</v>
      </c>
      <c r="D7" s="193"/>
    </row>
    <row r="8" ht="18.75" customHeight="1" spans="1:4">
      <c r="A8" s="192" t="s">
        <v>180</v>
      </c>
      <c r="B8" s="193"/>
      <c r="C8" s="193" t="s">
        <v>181</v>
      </c>
      <c r="D8" s="193"/>
    </row>
    <row r="9" spans="1:4">
      <c r="A9" s="192" t="s">
        <v>182</v>
      </c>
      <c r="B9" s="193"/>
      <c r="C9" s="193" t="s">
        <v>183</v>
      </c>
      <c r="D9" s="193"/>
    </row>
    <row r="10" spans="1:4">
      <c r="A10" s="192" t="s">
        <v>184</v>
      </c>
      <c r="B10" s="193"/>
      <c r="C10" s="193" t="s">
        <v>185</v>
      </c>
      <c r="D10" s="193"/>
    </row>
    <row r="11" spans="1:4">
      <c r="A11" s="192" t="s">
        <v>186</v>
      </c>
      <c r="B11" s="193"/>
      <c r="C11" s="193" t="s">
        <v>187</v>
      </c>
      <c r="D11" s="193"/>
    </row>
    <row r="12" spans="1:4">
      <c r="A12" s="192" t="s">
        <v>188</v>
      </c>
      <c r="B12" s="193"/>
      <c r="C12" s="193" t="s">
        <v>189</v>
      </c>
      <c r="D12" s="193"/>
    </row>
    <row r="13" spans="1:4">
      <c r="A13" s="192" t="s">
        <v>190</v>
      </c>
      <c r="B13" s="193"/>
      <c r="C13" s="193" t="s">
        <v>191</v>
      </c>
      <c r="D13" s="193"/>
    </row>
    <row r="14" spans="1:4">
      <c r="A14" s="192" t="s">
        <v>192</v>
      </c>
      <c r="B14" s="193"/>
      <c r="C14" s="193" t="s">
        <v>193</v>
      </c>
      <c r="D14" s="193"/>
    </row>
    <row r="15" spans="1:4">
      <c r="A15" s="192" t="s">
        <v>194</v>
      </c>
      <c r="B15" s="193"/>
      <c r="C15" s="193" t="s">
        <v>195</v>
      </c>
      <c r="D15" s="193"/>
    </row>
    <row r="16" spans="1:4">
      <c r="A16" s="192" t="s">
        <v>196</v>
      </c>
      <c r="B16" s="193"/>
      <c r="C16" s="193" t="s">
        <v>197</v>
      </c>
      <c r="D16" s="193"/>
    </row>
    <row r="17" spans="1:4">
      <c r="A17" s="192" t="s">
        <v>198</v>
      </c>
      <c r="B17" s="193"/>
      <c r="C17" s="193" t="s">
        <v>199</v>
      </c>
      <c r="D17" s="193"/>
    </row>
    <row r="18" spans="1:4">
      <c r="A18" s="192" t="s">
        <v>200</v>
      </c>
      <c r="B18" s="193"/>
      <c r="C18" s="193" t="s">
        <v>193</v>
      </c>
      <c r="D18" s="193"/>
    </row>
    <row r="19" spans="1:4">
      <c r="A19" s="192" t="s">
        <v>201</v>
      </c>
      <c r="B19" s="193"/>
      <c r="C19" s="193" t="s">
        <v>195</v>
      </c>
      <c r="D19" s="193"/>
    </row>
    <row r="20" spans="1:4">
      <c r="A20" s="192" t="s">
        <v>202</v>
      </c>
      <c r="B20" s="193"/>
      <c r="C20" s="193" t="s">
        <v>203</v>
      </c>
      <c r="D20" s="193"/>
    </row>
    <row r="21" spans="1:4">
      <c r="A21" s="192" t="s">
        <v>204</v>
      </c>
      <c r="B21" s="193"/>
      <c r="C21" s="193" t="s">
        <v>205</v>
      </c>
      <c r="D21" s="193"/>
    </row>
    <row r="22" spans="1:4">
      <c r="A22" s="192" t="s">
        <v>206</v>
      </c>
      <c r="B22" s="193"/>
      <c r="C22" s="193" t="s">
        <v>207</v>
      </c>
      <c r="D22" s="193"/>
    </row>
    <row r="23" spans="1:4">
      <c r="A23" s="192" t="s">
        <v>208</v>
      </c>
      <c r="B23" s="193"/>
      <c r="C23" s="193" t="s">
        <v>209</v>
      </c>
      <c r="D23" s="193"/>
    </row>
    <row r="24" spans="1:4">
      <c r="A24" s="192" t="s">
        <v>210</v>
      </c>
      <c r="B24" s="193"/>
      <c r="C24" s="193" t="s">
        <v>211</v>
      </c>
      <c r="D24" s="193"/>
    </row>
    <row r="25" spans="1:4">
      <c r="A25" s="192" t="s">
        <v>212</v>
      </c>
      <c r="B25" s="193"/>
      <c r="C25" s="193" t="s">
        <v>213</v>
      </c>
      <c r="D25" s="193"/>
    </row>
    <row r="26" spans="1:4">
      <c r="A26" s="192" t="s">
        <v>214</v>
      </c>
      <c r="B26" s="193"/>
      <c r="C26" s="193" t="s">
        <v>215</v>
      </c>
      <c r="D26" s="193"/>
    </row>
    <row r="27" spans="1:4">
      <c r="A27" s="192" t="s">
        <v>216</v>
      </c>
      <c r="B27" s="193"/>
      <c r="C27" s="193" t="s">
        <v>217</v>
      </c>
      <c r="D27" s="193"/>
    </row>
    <row r="28" spans="1:4">
      <c r="A28" s="192" t="s">
        <v>218</v>
      </c>
      <c r="B28" s="193"/>
      <c r="C28" s="193" t="s">
        <v>219</v>
      </c>
      <c r="D28" s="193"/>
    </row>
    <row r="29" spans="1:4">
      <c r="A29" s="192" t="s">
        <v>220</v>
      </c>
      <c r="B29" s="193"/>
      <c r="C29" s="193" t="s">
        <v>221</v>
      </c>
      <c r="D29" s="193"/>
    </row>
    <row r="30" spans="1:4">
      <c r="A30" s="192" t="s">
        <v>222</v>
      </c>
      <c r="B30" s="193"/>
      <c r="C30" s="193" t="s">
        <v>223</v>
      </c>
      <c r="D30" s="193"/>
    </row>
    <row r="31" spans="1:4">
      <c r="A31" s="192" t="s">
        <v>224</v>
      </c>
      <c r="B31" s="193"/>
      <c r="C31" s="193" t="s">
        <v>225</v>
      </c>
      <c r="D31" s="193"/>
    </row>
    <row r="32" spans="1:4">
      <c r="A32" s="192" t="s">
        <v>226</v>
      </c>
      <c r="B32" s="193"/>
      <c r="C32" s="193" t="s">
        <v>227</v>
      </c>
      <c r="D32" s="193"/>
    </row>
    <row r="33" spans="1:4">
      <c r="A33" s="192" t="s">
        <v>228</v>
      </c>
      <c r="B33" s="193"/>
      <c r="C33" s="193" t="s">
        <v>229</v>
      </c>
      <c r="D33" s="193"/>
    </row>
    <row r="34" spans="1:4">
      <c r="A34" s="192" t="s">
        <v>230</v>
      </c>
      <c r="B34" s="193"/>
      <c r="C34" s="193" t="s">
        <v>231</v>
      </c>
      <c r="D34" s="193"/>
    </row>
    <row r="35" spans="1:4">
      <c r="A35" s="192" t="s">
        <v>232</v>
      </c>
      <c r="B35" s="193"/>
      <c r="C35" s="193" t="s">
        <v>233</v>
      </c>
      <c r="D35" s="193"/>
    </row>
    <row r="36" spans="1:4">
      <c r="A36" s="192" t="s">
        <v>234</v>
      </c>
      <c r="B36" s="193"/>
      <c r="C36" s="193" t="s">
        <v>235</v>
      </c>
      <c r="D36" s="193"/>
    </row>
    <row r="37" spans="1:4">
      <c r="A37" s="192"/>
      <c r="B37" s="193"/>
      <c r="C37" s="193" t="s">
        <v>236</v>
      </c>
      <c r="D37" s="193"/>
    </row>
    <row r="38" spans="1:4">
      <c r="A38" s="192"/>
      <c r="B38" s="193"/>
      <c r="C38" s="193" t="s">
        <v>237</v>
      </c>
      <c r="D38" s="193"/>
    </row>
    <row r="39" spans="1:4">
      <c r="A39" s="192"/>
      <c r="B39" s="193"/>
      <c r="C39" s="193" t="s">
        <v>238</v>
      </c>
      <c r="D39" s="193"/>
    </row>
    <row r="40" spans="1:4">
      <c r="A40" s="192"/>
      <c r="B40" s="193"/>
      <c r="C40" s="193" t="s">
        <v>239</v>
      </c>
      <c r="D40" s="193"/>
    </row>
    <row r="41" spans="1:4">
      <c r="A41" s="192"/>
      <c r="B41" s="193"/>
      <c r="C41" s="193" t="s">
        <v>240</v>
      </c>
      <c r="D41" s="193"/>
    </row>
    <row r="42" spans="1:4">
      <c r="A42" s="192"/>
      <c r="B42" s="193"/>
      <c r="C42" s="193" t="s">
        <v>241</v>
      </c>
      <c r="D42" s="193"/>
    </row>
    <row r="43" spans="1:4">
      <c r="A43" s="192"/>
      <c r="B43" s="193"/>
      <c r="C43" s="193" t="s">
        <v>242</v>
      </c>
      <c r="D43" s="193"/>
    </row>
    <row r="44" spans="1:4">
      <c r="A44" s="192"/>
      <c r="B44" s="193"/>
      <c r="C44" s="193" t="s">
        <v>243</v>
      </c>
      <c r="D44" s="193"/>
    </row>
    <row r="45" spans="1:4">
      <c r="A45" s="192"/>
      <c r="B45" s="193"/>
      <c r="C45" s="193" t="s">
        <v>244</v>
      </c>
      <c r="D45" s="193"/>
    </row>
    <row r="46" spans="1:4">
      <c r="A46" s="192"/>
      <c r="B46" s="193"/>
      <c r="C46" s="193" t="s">
        <v>245</v>
      </c>
      <c r="D46" s="193"/>
    </row>
    <row r="47" spans="1:4">
      <c r="A47" s="192"/>
      <c r="B47" s="193"/>
      <c r="C47" s="193" t="s">
        <v>246</v>
      </c>
      <c r="D47" s="193"/>
    </row>
    <row r="48" spans="1:4">
      <c r="A48" s="192"/>
      <c r="B48" s="193"/>
      <c r="C48" s="193" t="s">
        <v>247</v>
      </c>
      <c r="D48" s="193"/>
    </row>
    <row r="49" spans="1:4">
      <c r="A49" s="192"/>
      <c r="B49" s="193"/>
      <c r="C49" s="193" t="s">
        <v>223</v>
      </c>
      <c r="D49" s="193"/>
    </row>
    <row r="50" spans="1:4">
      <c r="A50" s="192"/>
      <c r="B50" s="193"/>
      <c r="C50" s="193" t="s">
        <v>225</v>
      </c>
      <c r="D50" s="193"/>
    </row>
    <row r="51" spans="1:4">
      <c r="A51" s="192"/>
      <c r="B51" s="193"/>
      <c r="C51" s="193" t="s">
        <v>248</v>
      </c>
      <c r="D51" s="193"/>
    </row>
    <row r="52" spans="1:4">
      <c r="A52" s="192"/>
      <c r="B52" s="193"/>
      <c r="C52" s="193" t="s">
        <v>249</v>
      </c>
      <c r="D52" s="193"/>
    </row>
    <row r="53" spans="1:4">
      <c r="A53" s="192"/>
      <c r="B53" s="193"/>
      <c r="C53" s="193" t="s">
        <v>250</v>
      </c>
      <c r="D53" s="193"/>
    </row>
    <row r="54" spans="1:4">
      <c r="A54" s="192"/>
      <c r="B54" s="193"/>
      <c r="C54" s="193" t="s">
        <v>251</v>
      </c>
      <c r="D54" s="193"/>
    </row>
    <row r="55" spans="1:4">
      <c r="A55" s="192"/>
      <c r="B55" s="193"/>
      <c r="C55" s="193" t="s">
        <v>252</v>
      </c>
      <c r="D55" s="193"/>
    </row>
    <row r="56" spans="1:4">
      <c r="A56" s="192"/>
      <c r="B56" s="193"/>
      <c r="C56" s="193" t="s">
        <v>253</v>
      </c>
      <c r="D56" s="193"/>
    </row>
    <row r="57" spans="1:4">
      <c r="A57" s="192"/>
      <c r="B57" s="193"/>
      <c r="C57" s="193" t="s">
        <v>254</v>
      </c>
      <c r="D57" s="193"/>
    </row>
    <row r="58" spans="1:4">
      <c r="A58" s="192"/>
      <c r="B58" s="193"/>
      <c r="C58" s="193" t="s">
        <v>255</v>
      </c>
      <c r="D58" s="193"/>
    </row>
    <row r="59" spans="1:4">
      <c r="A59" s="192"/>
      <c r="B59" s="193"/>
      <c r="C59" s="193" t="s">
        <v>256</v>
      </c>
      <c r="D59" s="193"/>
    </row>
    <row r="60" spans="1:4">
      <c r="A60" s="192"/>
      <c r="B60" s="193"/>
      <c r="C60" s="193" t="s">
        <v>242</v>
      </c>
      <c r="D60" s="193"/>
    </row>
    <row r="61" spans="1:4">
      <c r="A61" s="192"/>
      <c r="B61" s="193"/>
      <c r="C61" s="193" t="s">
        <v>243</v>
      </c>
      <c r="D61" s="193"/>
    </row>
    <row r="62" spans="1:4">
      <c r="A62" s="192"/>
      <c r="B62" s="193"/>
      <c r="C62" s="193" t="s">
        <v>244</v>
      </c>
      <c r="D62" s="193"/>
    </row>
    <row r="63" spans="1:4">
      <c r="A63" s="192"/>
      <c r="B63" s="193"/>
      <c r="C63" s="193" t="s">
        <v>245</v>
      </c>
      <c r="D63" s="193"/>
    </row>
    <row r="64" spans="1:4">
      <c r="A64" s="192"/>
      <c r="B64" s="193"/>
      <c r="C64" s="193" t="s">
        <v>257</v>
      </c>
      <c r="D64" s="193"/>
    </row>
    <row r="65" spans="1:4">
      <c r="A65" s="192"/>
      <c r="B65" s="193"/>
      <c r="C65" s="193" t="s">
        <v>258</v>
      </c>
      <c r="D65" s="193"/>
    </row>
    <row r="66" spans="1:4">
      <c r="A66" s="192"/>
      <c r="B66" s="193"/>
      <c r="C66" s="193" t="s">
        <v>259</v>
      </c>
      <c r="D66" s="193"/>
    </row>
    <row r="67" spans="1:4">
      <c r="A67" s="192"/>
      <c r="B67" s="193"/>
      <c r="C67" s="193" t="s">
        <v>260</v>
      </c>
      <c r="D67" s="193"/>
    </row>
    <row r="68" spans="1:4">
      <c r="A68" s="192"/>
      <c r="B68" s="193"/>
      <c r="C68" s="193" t="s">
        <v>261</v>
      </c>
      <c r="D68" s="193"/>
    </row>
    <row r="69" spans="1:4">
      <c r="A69" s="192"/>
      <c r="B69" s="193"/>
      <c r="C69" s="193" t="s">
        <v>262</v>
      </c>
      <c r="D69" s="193"/>
    </row>
    <row r="70" spans="1:4">
      <c r="A70" s="192"/>
      <c r="B70" s="193"/>
      <c r="C70" s="193" t="s">
        <v>263</v>
      </c>
      <c r="D70" s="193"/>
    </row>
    <row r="71" spans="1:4">
      <c r="A71" s="192"/>
      <c r="B71" s="193"/>
      <c r="C71" s="193" t="s">
        <v>264</v>
      </c>
      <c r="D71" s="193"/>
    </row>
    <row r="72" spans="1:4">
      <c r="A72" s="192"/>
      <c r="B72" s="193"/>
      <c r="C72" s="193" t="s">
        <v>265</v>
      </c>
      <c r="D72" s="193"/>
    </row>
    <row r="73" spans="1:4">
      <c r="A73" s="192"/>
      <c r="B73" s="193"/>
      <c r="C73" s="193" t="s">
        <v>266</v>
      </c>
      <c r="D73" s="193"/>
    </row>
    <row r="74" spans="1:4">
      <c r="A74" s="192"/>
      <c r="B74" s="193"/>
      <c r="C74" s="193" t="s">
        <v>195</v>
      </c>
      <c r="D74" s="193"/>
    </row>
    <row r="75" spans="1:4">
      <c r="A75" s="192"/>
      <c r="B75" s="193"/>
      <c r="C75" s="193" t="s">
        <v>267</v>
      </c>
      <c r="D75" s="193"/>
    </row>
    <row r="76" spans="1:4">
      <c r="A76" s="192"/>
      <c r="B76" s="193"/>
      <c r="C76" s="193" t="s">
        <v>268</v>
      </c>
      <c r="D76" s="193"/>
    </row>
    <row r="77" spans="1:4">
      <c r="A77" s="192"/>
      <c r="B77" s="193"/>
      <c r="C77" s="193" t="s">
        <v>269</v>
      </c>
      <c r="D77" s="193"/>
    </row>
    <row r="78" spans="1:4">
      <c r="A78" s="192"/>
      <c r="B78" s="193"/>
      <c r="C78" s="193" t="s">
        <v>270</v>
      </c>
      <c r="D78" s="193"/>
    </row>
    <row r="79" spans="1:4">
      <c r="A79" s="192"/>
      <c r="B79" s="193"/>
      <c r="C79" s="193" t="s">
        <v>195</v>
      </c>
      <c r="D79" s="193"/>
    </row>
    <row r="80" spans="1:4">
      <c r="A80" s="192"/>
      <c r="B80" s="193"/>
      <c r="C80" s="193" t="s">
        <v>267</v>
      </c>
      <c r="D80" s="193"/>
    </row>
    <row r="81" spans="1:4">
      <c r="A81" s="192"/>
      <c r="B81" s="193"/>
      <c r="C81" s="193" t="s">
        <v>271</v>
      </c>
      <c r="D81" s="193"/>
    </row>
    <row r="82" spans="1:4">
      <c r="A82" s="192"/>
      <c r="B82" s="193"/>
      <c r="C82" s="193" t="s">
        <v>272</v>
      </c>
      <c r="D82" s="193"/>
    </row>
    <row r="83" spans="1:4">
      <c r="A83" s="192"/>
      <c r="B83" s="193"/>
      <c r="C83" s="193" t="s">
        <v>273</v>
      </c>
      <c r="D83" s="193"/>
    </row>
    <row r="84" spans="1:4">
      <c r="A84" s="192"/>
      <c r="B84" s="193"/>
      <c r="C84" s="193" t="s">
        <v>274</v>
      </c>
      <c r="D84" s="193"/>
    </row>
    <row r="85" spans="1:4">
      <c r="A85" s="192"/>
      <c r="B85" s="193"/>
      <c r="C85" s="193" t="s">
        <v>275</v>
      </c>
      <c r="D85" s="193"/>
    </row>
    <row r="86" spans="1:4">
      <c r="A86" s="192"/>
      <c r="B86" s="193"/>
      <c r="C86" s="193" t="s">
        <v>276</v>
      </c>
      <c r="D86" s="193"/>
    </row>
    <row r="87" spans="1:4">
      <c r="A87" s="192"/>
      <c r="B87" s="193"/>
      <c r="C87" s="193" t="s">
        <v>274</v>
      </c>
      <c r="D87" s="193"/>
    </row>
    <row r="88" spans="1:4">
      <c r="A88" s="192"/>
      <c r="B88" s="193"/>
      <c r="C88" s="193" t="s">
        <v>277</v>
      </c>
      <c r="D88" s="193"/>
    </row>
    <row r="89" spans="1:4">
      <c r="A89" s="192"/>
      <c r="B89" s="193"/>
      <c r="C89" s="193" t="s">
        <v>278</v>
      </c>
      <c r="D89" s="193"/>
    </row>
    <row r="90" spans="1:4">
      <c r="A90" s="192"/>
      <c r="B90" s="193"/>
      <c r="C90" s="193" t="s">
        <v>279</v>
      </c>
      <c r="D90" s="193"/>
    </row>
    <row r="91" spans="1:4">
      <c r="A91" s="192"/>
      <c r="B91" s="193"/>
      <c r="C91" s="193" t="s">
        <v>280</v>
      </c>
      <c r="D91" s="193"/>
    </row>
    <row r="92" spans="1:4">
      <c r="A92" s="192"/>
      <c r="B92" s="193"/>
      <c r="C92" s="193" t="s">
        <v>281</v>
      </c>
      <c r="D92" s="193"/>
    </row>
    <row r="93" spans="1:4">
      <c r="A93" s="192"/>
      <c r="B93" s="193"/>
      <c r="C93" s="193" t="s">
        <v>282</v>
      </c>
      <c r="D93" s="193"/>
    </row>
    <row r="94" spans="1:4">
      <c r="A94" s="192"/>
      <c r="B94" s="193"/>
      <c r="C94" s="193" t="s">
        <v>283</v>
      </c>
      <c r="D94" s="193"/>
    </row>
    <row r="95" spans="1:4">
      <c r="A95" s="192"/>
      <c r="B95" s="193"/>
      <c r="C95" s="193" t="s">
        <v>284</v>
      </c>
      <c r="D95" s="193"/>
    </row>
    <row r="96" spans="1:4">
      <c r="A96" s="192"/>
      <c r="B96" s="193"/>
      <c r="C96" s="193" t="s">
        <v>285</v>
      </c>
      <c r="D96" s="193"/>
    </row>
    <row r="97" spans="1:4">
      <c r="A97" s="192"/>
      <c r="B97" s="193"/>
      <c r="C97" s="193" t="s">
        <v>286</v>
      </c>
      <c r="D97" s="193"/>
    </row>
    <row r="98" spans="1:4">
      <c r="A98" s="192"/>
      <c r="B98" s="193"/>
      <c r="C98" s="193" t="s">
        <v>287</v>
      </c>
      <c r="D98" s="193"/>
    </row>
    <row r="99" spans="1:4">
      <c r="A99" s="192"/>
      <c r="B99" s="193"/>
      <c r="C99" s="193" t="s">
        <v>288</v>
      </c>
      <c r="D99" s="193"/>
    </row>
    <row r="100" spans="1:4">
      <c r="A100" s="192"/>
      <c r="B100" s="193"/>
      <c r="C100" s="193" t="s">
        <v>286</v>
      </c>
      <c r="D100" s="193"/>
    </row>
    <row r="101" spans="1:4">
      <c r="A101" s="192"/>
      <c r="B101" s="193"/>
      <c r="C101" s="193" t="s">
        <v>289</v>
      </c>
      <c r="D101" s="193"/>
    </row>
    <row r="102" spans="1:4">
      <c r="A102" s="192"/>
      <c r="B102" s="193"/>
      <c r="C102" s="193" t="s">
        <v>290</v>
      </c>
      <c r="D102" s="193"/>
    </row>
    <row r="103" spans="1:4">
      <c r="A103" s="192"/>
      <c r="B103" s="193"/>
      <c r="C103" s="193" t="s">
        <v>291</v>
      </c>
      <c r="D103" s="193"/>
    </row>
    <row r="104" spans="1:4">
      <c r="A104" s="192"/>
      <c r="B104" s="193"/>
      <c r="C104" s="193" t="s">
        <v>292</v>
      </c>
      <c r="D104" s="193"/>
    </row>
    <row r="105" spans="1:4">
      <c r="A105" s="192"/>
      <c r="B105" s="193"/>
      <c r="C105" s="193" t="s">
        <v>293</v>
      </c>
      <c r="D105" s="193"/>
    </row>
    <row r="106" spans="1:4">
      <c r="A106" s="192"/>
      <c r="B106" s="193"/>
      <c r="C106" s="193" t="s">
        <v>294</v>
      </c>
      <c r="D106" s="193"/>
    </row>
    <row r="107" spans="1:4">
      <c r="A107" s="192"/>
      <c r="B107" s="193"/>
      <c r="C107" s="193" t="s">
        <v>295</v>
      </c>
      <c r="D107" s="193"/>
    </row>
    <row r="108" spans="1:4">
      <c r="A108" s="192"/>
      <c r="B108" s="193"/>
      <c r="C108" s="193" t="s">
        <v>296</v>
      </c>
      <c r="D108" s="193"/>
    </row>
    <row r="109" spans="1:4">
      <c r="A109" s="192"/>
      <c r="B109" s="193"/>
      <c r="C109" s="193" t="s">
        <v>297</v>
      </c>
      <c r="D109" s="193"/>
    </row>
    <row r="110" spans="1:4">
      <c r="A110" s="192"/>
      <c r="B110" s="193"/>
      <c r="C110" s="193" t="s">
        <v>298</v>
      </c>
      <c r="D110" s="193"/>
    </row>
    <row r="111" spans="1:4">
      <c r="A111" s="192"/>
      <c r="B111" s="193"/>
      <c r="C111" s="193" t="s">
        <v>299</v>
      </c>
      <c r="D111" s="193"/>
    </row>
    <row r="112" spans="1:4">
      <c r="A112" s="192"/>
      <c r="B112" s="193"/>
      <c r="C112" s="193" t="s">
        <v>300</v>
      </c>
      <c r="D112" s="193"/>
    </row>
    <row r="113" spans="1:4">
      <c r="A113" s="192"/>
      <c r="B113" s="193"/>
      <c r="C113" s="193" t="s">
        <v>301</v>
      </c>
      <c r="D113" s="193"/>
    </row>
    <row r="114" spans="1:4">
      <c r="A114" s="192"/>
      <c r="B114" s="193"/>
      <c r="C114" s="193" t="s">
        <v>302</v>
      </c>
      <c r="D114" s="193"/>
    </row>
    <row r="115" spans="1:4">
      <c r="A115" s="192"/>
      <c r="B115" s="193"/>
      <c r="C115" s="193" t="s">
        <v>303</v>
      </c>
      <c r="D115" s="193"/>
    </row>
    <row r="116" spans="1:4">
      <c r="A116" s="192"/>
      <c r="B116" s="193"/>
      <c r="C116" s="193" t="s">
        <v>304</v>
      </c>
      <c r="D116" s="193"/>
    </row>
    <row r="117" spans="1:4">
      <c r="A117" s="192"/>
      <c r="B117" s="193"/>
      <c r="C117" s="193" t="s">
        <v>305</v>
      </c>
      <c r="D117" s="193"/>
    </row>
    <row r="118" spans="1:4">
      <c r="A118" s="192"/>
      <c r="B118" s="193"/>
      <c r="C118" s="193" t="s">
        <v>306</v>
      </c>
      <c r="D118" s="193"/>
    </row>
    <row r="119" spans="1:4">
      <c r="A119" s="192"/>
      <c r="B119" s="193"/>
      <c r="C119" s="193" t="s">
        <v>307</v>
      </c>
      <c r="D119" s="193"/>
    </row>
    <row r="120" spans="1:4">
      <c r="A120" s="192"/>
      <c r="B120" s="193"/>
      <c r="C120" s="193" t="s">
        <v>308</v>
      </c>
      <c r="D120" s="193"/>
    </row>
    <row r="121" spans="1:4">
      <c r="A121" s="192"/>
      <c r="B121" s="193"/>
      <c r="C121" s="193" t="s">
        <v>309</v>
      </c>
      <c r="D121" s="193"/>
    </row>
    <row r="122" spans="1:4">
      <c r="A122" s="192"/>
      <c r="B122" s="193"/>
      <c r="C122" s="193" t="s">
        <v>310</v>
      </c>
      <c r="D122" s="193"/>
    </row>
    <row r="123" spans="1:4">
      <c r="A123" s="192"/>
      <c r="B123" s="193"/>
      <c r="C123" s="193" t="s">
        <v>311</v>
      </c>
      <c r="D123" s="193"/>
    </row>
    <row r="124" spans="1:4">
      <c r="A124" s="192"/>
      <c r="B124" s="193"/>
      <c r="C124" s="193" t="s">
        <v>312</v>
      </c>
      <c r="D124" s="193"/>
    </row>
    <row r="125" spans="1:4">
      <c r="A125" s="192"/>
      <c r="B125" s="193"/>
      <c r="C125" s="193" t="s">
        <v>313</v>
      </c>
      <c r="D125" s="193"/>
    </row>
    <row r="126" spans="1:4">
      <c r="A126" s="192"/>
      <c r="B126" s="193"/>
      <c r="C126" s="193" t="s">
        <v>314</v>
      </c>
      <c r="D126" s="193"/>
    </row>
    <row r="127" spans="1:4">
      <c r="A127" s="192"/>
      <c r="B127" s="193"/>
      <c r="C127" s="193" t="s">
        <v>315</v>
      </c>
      <c r="D127" s="193"/>
    </row>
    <row r="128" spans="1:4">
      <c r="A128" s="192"/>
      <c r="B128" s="193"/>
      <c r="C128" s="193" t="s">
        <v>316</v>
      </c>
      <c r="D128" s="193"/>
    </row>
    <row r="129" spans="1:4">
      <c r="A129" s="192"/>
      <c r="B129" s="193"/>
      <c r="C129" s="193" t="s">
        <v>317</v>
      </c>
      <c r="D129" s="193"/>
    </row>
    <row r="130" spans="1:4">
      <c r="A130" s="192"/>
      <c r="B130" s="193"/>
      <c r="C130" s="193" t="s">
        <v>318</v>
      </c>
      <c r="D130" s="193"/>
    </row>
    <row r="131" spans="1:4">
      <c r="A131" s="192"/>
      <c r="B131" s="193"/>
      <c r="C131" s="193" t="s">
        <v>319</v>
      </c>
      <c r="D131" s="193"/>
    </row>
    <row r="132" spans="1:4">
      <c r="A132" s="192"/>
      <c r="B132" s="193"/>
      <c r="C132" s="193" t="s">
        <v>320</v>
      </c>
      <c r="D132" s="193"/>
    </row>
    <row r="133" spans="1:4">
      <c r="A133" s="192"/>
      <c r="B133" s="193"/>
      <c r="C133" s="193" t="s">
        <v>321</v>
      </c>
      <c r="D133" s="193"/>
    </row>
    <row r="134" spans="1:4">
      <c r="A134" s="192"/>
      <c r="B134" s="193"/>
      <c r="C134" s="193" t="s">
        <v>322</v>
      </c>
      <c r="D134" s="193"/>
    </row>
    <row r="135" spans="1:4">
      <c r="A135" s="192"/>
      <c r="B135" s="193"/>
      <c r="C135" s="193" t="s">
        <v>323</v>
      </c>
      <c r="D135" s="193"/>
    </row>
    <row r="136" spans="1:4">
      <c r="A136" s="192"/>
      <c r="B136" s="193"/>
      <c r="C136" s="193" t="s">
        <v>324</v>
      </c>
      <c r="D136" s="193"/>
    </row>
    <row r="137" spans="1:4">
      <c r="A137" s="192"/>
      <c r="B137" s="193"/>
      <c r="C137" s="193" t="s">
        <v>325</v>
      </c>
      <c r="D137" s="193"/>
    </row>
    <row r="138" spans="1:4">
      <c r="A138" s="192"/>
      <c r="B138" s="193"/>
      <c r="C138" s="193" t="s">
        <v>326</v>
      </c>
      <c r="D138" s="193"/>
    </row>
    <row r="139" spans="1:4">
      <c r="A139" s="192"/>
      <c r="B139" s="193"/>
      <c r="C139" s="193" t="s">
        <v>327</v>
      </c>
      <c r="D139" s="193"/>
    </row>
    <row r="140" spans="1:4">
      <c r="A140" s="192"/>
      <c r="B140" s="193"/>
      <c r="C140" s="193" t="s">
        <v>328</v>
      </c>
      <c r="D140" s="193"/>
    </row>
    <row r="141" spans="1:4">
      <c r="A141" s="192"/>
      <c r="B141" s="193"/>
      <c r="C141" s="193" t="s">
        <v>329</v>
      </c>
      <c r="D141" s="193"/>
    </row>
    <row r="142" spans="1:4">
      <c r="A142" s="192"/>
      <c r="B142" s="193"/>
      <c r="C142" s="193" t="s">
        <v>330</v>
      </c>
      <c r="D142" s="193"/>
    </row>
    <row r="143" spans="1:4">
      <c r="A143" s="192"/>
      <c r="B143" s="193"/>
      <c r="C143" s="193" t="s">
        <v>331</v>
      </c>
      <c r="D143" s="193"/>
    </row>
    <row r="144" spans="1:4">
      <c r="A144" s="192"/>
      <c r="B144" s="193"/>
      <c r="C144" s="193" t="s">
        <v>332</v>
      </c>
      <c r="D144" s="193"/>
    </row>
    <row r="145" spans="1:4">
      <c r="A145" s="192"/>
      <c r="B145" s="193"/>
      <c r="C145" s="193" t="s">
        <v>333</v>
      </c>
      <c r="D145" s="193"/>
    </row>
    <row r="146" spans="1:4">
      <c r="A146" s="192"/>
      <c r="B146" s="193"/>
      <c r="C146" s="193" t="s">
        <v>334</v>
      </c>
      <c r="D146" s="193"/>
    </row>
    <row r="147" spans="1:4">
      <c r="A147" s="192"/>
      <c r="B147" s="193"/>
      <c r="C147" s="193" t="s">
        <v>335</v>
      </c>
      <c r="D147" s="193"/>
    </row>
    <row r="148" spans="1:4">
      <c r="A148" s="192"/>
      <c r="B148" s="193"/>
      <c r="C148" s="193" t="s">
        <v>336</v>
      </c>
      <c r="D148" s="193"/>
    </row>
    <row r="149" spans="1:4">
      <c r="A149" s="192"/>
      <c r="B149" s="193"/>
      <c r="C149" s="193" t="s">
        <v>337</v>
      </c>
      <c r="D149" s="193"/>
    </row>
    <row r="150" spans="1:4">
      <c r="A150" s="192"/>
      <c r="B150" s="193"/>
      <c r="C150" s="193" t="s">
        <v>338</v>
      </c>
      <c r="D150" s="193"/>
    </row>
    <row r="151" spans="1:4">
      <c r="A151" s="192"/>
      <c r="B151" s="193"/>
      <c r="C151" s="193" t="s">
        <v>339</v>
      </c>
      <c r="D151" s="193"/>
    </row>
    <row r="152" spans="1:4">
      <c r="A152" s="192"/>
      <c r="B152" s="193"/>
      <c r="C152" s="193" t="s">
        <v>340</v>
      </c>
      <c r="D152" s="193"/>
    </row>
    <row r="153" spans="1:4">
      <c r="A153" s="192"/>
      <c r="B153" s="193"/>
      <c r="C153" s="193" t="s">
        <v>341</v>
      </c>
      <c r="D153" s="193"/>
    </row>
    <row r="154" spans="1:4">
      <c r="A154" s="192"/>
      <c r="B154" s="193"/>
      <c r="C154" s="193" t="s">
        <v>342</v>
      </c>
      <c r="D154" s="193"/>
    </row>
    <row r="155" spans="1:4">
      <c r="A155" s="192"/>
      <c r="B155" s="193"/>
      <c r="C155" s="193" t="s">
        <v>343</v>
      </c>
      <c r="D155" s="193"/>
    </row>
    <row r="156" spans="1:4">
      <c r="A156" s="192"/>
      <c r="B156" s="193"/>
      <c r="C156" s="193" t="s">
        <v>344</v>
      </c>
      <c r="D156" s="193"/>
    </row>
    <row r="157" spans="1:4">
      <c r="A157" s="192"/>
      <c r="B157" s="193"/>
      <c r="C157" s="193" t="s">
        <v>345</v>
      </c>
      <c r="D157" s="193"/>
    </row>
    <row r="158" spans="1:4">
      <c r="A158" s="192"/>
      <c r="B158" s="193"/>
      <c r="C158" s="193" t="s">
        <v>123</v>
      </c>
      <c r="D158" s="193"/>
    </row>
    <row r="159" spans="1:4">
      <c r="A159" s="192"/>
      <c r="B159" s="193"/>
      <c r="C159" s="193" t="s">
        <v>346</v>
      </c>
      <c r="D159" s="193"/>
    </row>
    <row r="160" spans="1:4">
      <c r="A160" s="192"/>
      <c r="B160" s="193"/>
      <c r="C160" s="193" t="s">
        <v>347</v>
      </c>
      <c r="D160" s="193"/>
    </row>
    <row r="161" spans="1:4">
      <c r="A161" s="192"/>
      <c r="B161" s="193"/>
      <c r="C161" s="193" t="s">
        <v>348</v>
      </c>
      <c r="D161" s="193"/>
    </row>
    <row r="162" spans="1:4">
      <c r="A162" s="192"/>
      <c r="B162" s="193"/>
      <c r="C162" s="193" t="s">
        <v>349</v>
      </c>
      <c r="D162" s="193"/>
    </row>
    <row r="163" spans="1:4">
      <c r="A163" s="192"/>
      <c r="B163" s="193"/>
      <c r="C163" s="193" t="s">
        <v>350</v>
      </c>
      <c r="D163" s="193"/>
    </row>
    <row r="164" spans="1:4">
      <c r="A164" s="192"/>
      <c r="B164" s="193"/>
      <c r="C164" s="193" t="s">
        <v>351</v>
      </c>
      <c r="D164" s="193"/>
    </row>
    <row r="165" spans="1:4">
      <c r="A165" s="192"/>
      <c r="B165" s="193"/>
      <c r="C165" s="193" t="s">
        <v>352</v>
      </c>
      <c r="D165" s="193"/>
    </row>
    <row r="166" spans="1:4">
      <c r="A166" s="192"/>
      <c r="B166" s="193"/>
      <c r="C166" s="193" t="s">
        <v>353</v>
      </c>
      <c r="D166" s="193"/>
    </row>
    <row r="167" spans="1:4">
      <c r="A167" s="192"/>
      <c r="B167" s="193"/>
      <c r="C167" s="193" t="s">
        <v>354</v>
      </c>
      <c r="D167" s="193"/>
    </row>
    <row r="168" spans="1:4">
      <c r="A168" s="192"/>
      <c r="B168" s="193"/>
      <c r="C168" s="193" t="s">
        <v>355</v>
      </c>
      <c r="D168" s="193"/>
    </row>
    <row r="169" spans="1:4">
      <c r="A169" s="192"/>
      <c r="B169" s="193"/>
      <c r="C169" s="193" t="s">
        <v>356</v>
      </c>
      <c r="D169" s="193"/>
    </row>
    <row r="170" spans="1:4">
      <c r="A170" s="192"/>
      <c r="B170" s="193"/>
      <c r="C170" s="193" t="s">
        <v>357</v>
      </c>
      <c r="D170" s="193"/>
    </row>
    <row r="171" spans="1:4">
      <c r="A171" s="192"/>
      <c r="B171" s="193"/>
      <c r="C171" s="193" t="s">
        <v>358</v>
      </c>
      <c r="D171" s="193"/>
    </row>
    <row r="172" spans="1:4">
      <c r="A172" s="192"/>
      <c r="B172" s="193"/>
      <c r="C172" s="193" t="s">
        <v>359</v>
      </c>
      <c r="D172" s="193"/>
    </row>
    <row r="173" spans="1:4">
      <c r="A173" s="192"/>
      <c r="B173" s="193"/>
      <c r="C173" s="193" t="s">
        <v>360</v>
      </c>
      <c r="D173" s="193"/>
    </row>
    <row r="174" spans="1:4">
      <c r="A174" s="192"/>
      <c r="B174" s="193"/>
      <c r="C174" s="193" t="s">
        <v>361</v>
      </c>
      <c r="D174" s="193"/>
    </row>
    <row r="175" spans="1:4">
      <c r="A175" s="192"/>
      <c r="B175" s="193"/>
      <c r="C175" s="193" t="s">
        <v>362</v>
      </c>
      <c r="D175" s="193"/>
    </row>
    <row r="176" spans="1:4">
      <c r="A176" s="192"/>
      <c r="B176" s="193"/>
      <c r="C176" s="193" t="s">
        <v>363</v>
      </c>
      <c r="D176" s="193"/>
    </row>
    <row r="177" spans="1:4">
      <c r="A177" s="192"/>
      <c r="B177" s="193"/>
      <c r="C177" s="193" t="s">
        <v>364</v>
      </c>
      <c r="D177" s="193"/>
    </row>
    <row r="178" spans="1:4">
      <c r="A178" s="192"/>
      <c r="B178" s="193"/>
      <c r="C178" s="193" t="s">
        <v>365</v>
      </c>
      <c r="D178" s="193"/>
    </row>
    <row r="179" spans="1:4">
      <c r="A179" s="192"/>
      <c r="B179" s="193"/>
      <c r="C179" s="193" t="s">
        <v>366</v>
      </c>
      <c r="D179" s="193"/>
    </row>
    <row r="180" spans="1:4">
      <c r="A180" s="192"/>
      <c r="B180" s="193"/>
      <c r="C180" s="193" t="s">
        <v>367</v>
      </c>
      <c r="D180" s="193"/>
    </row>
    <row r="181" spans="1:4">
      <c r="A181" s="192"/>
      <c r="B181" s="193"/>
      <c r="C181" s="193"/>
      <c r="D181" s="193"/>
    </row>
    <row r="182" spans="1:4">
      <c r="A182" s="192"/>
      <c r="B182" s="193"/>
      <c r="C182" s="193"/>
      <c r="D182" s="193"/>
    </row>
    <row r="183" spans="1:4">
      <c r="A183" s="192"/>
      <c r="B183" s="193"/>
      <c r="C183" s="193"/>
      <c r="D183" s="193"/>
    </row>
    <row r="184" spans="1:4">
      <c r="A184" s="192"/>
      <c r="B184" s="193"/>
      <c r="C184" s="193" t="s">
        <v>368</v>
      </c>
      <c r="D184" s="193"/>
    </row>
    <row r="185" spans="1:4">
      <c r="A185" s="192"/>
      <c r="B185" s="193"/>
      <c r="C185" s="193"/>
      <c r="D185" s="193"/>
    </row>
    <row r="186" spans="1:4">
      <c r="A186" s="192"/>
      <c r="B186" s="193"/>
      <c r="C186" s="193"/>
      <c r="D186" s="193"/>
    </row>
    <row r="187" spans="1:4">
      <c r="A187" s="195" t="s">
        <v>86</v>
      </c>
      <c r="B187" s="196"/>
      <c r="C187" s="197" t="s">
        <v>90</v>
      </c>
      <c r="D187" s="196"/>
    </row>
    <row r="188" spans="1:4">
      <c r="A188" s="198" t="s">
        <v>369</v>
      </c>
      <c r="B188" s="196"/>
      <c r="C188" s="196" t="s">
        <v>370</v>
      </c>
      <c r="D188" s="196"/>
    </row>
    <row r="189" spans="1:4">
      <c r="A189" s="192" t="s">
        <v>371</v>
      </c>
      <c r="B189" s="193"/>
      <c r="C189" s="193" t="s">
        <v>372</v>
      </c>
      <c r="D189" s="193"/>
    </row>
    <row r="190" spans="1:4">
      <c r="A190" s="192" t="s">
        <v>373</v>
      </c>
      <c r="B190" s="193"/>
      <c r="C190" s="193" t="s">
        <v>374</v>
      </c>
      <c r="D190" s="193"/>
    </row>
    <row r="191" spans="1:4">
      <c r="A191" s="192" t="s">
        <v>375</v>
      </c>
      <c r="B191" s="193"/>
      <c r="C191" s="193" t="s">
        <v>376</v>
      </c>
      <c r="D191" s="193"/>
    </row>
    <row r="192" spans="1:4">
      <c r="A192" s="192" t="s">
        <v>377</v>
      </c>
      <c r="B192" s="193"/>
      <c r="C192" s="193" t="s">
        <v>378</v>
      </c>
      <c r="D192" s="193"/>
    </row>
    <row r="193" spans="1:4">
      <c r="A193" s="192" t="s">
        <v>379</v>
      </c>
      <c r="B193" s="193"/>
      <c r="C193" s="193" t="s">
        <v>380</v>
      </c>
      <c r="D193" s="193"/>
    </row>
    <row r="194" spans="1:4">
      <c r="A194" s="192" t="s">
        <v>381</v>
      </c>
      <c r="B194" s="193"/>
      <c r="C194" s="193" t="s">
        <v>382</v>
      </c>
      <c r="D194" s="193"/>
    </row>
    <row r="195" spans="1:4">
      <c r="A195" s="192" t="s">
        <v>383</v>
      </c>
      <c r="B195" s="193"/>
      <c r="C195" s="193"/>
      <c r="D195" s="193"/>
    </row>
    <row r="196" spans="1:4">
      <c r="A196" s="192" t="s">
        <v>384</v>
      </c>
      <c r="B196" s="193"/>
      <c r="C196" s="193"/>
      <c r="D196" s="193"/>
    </row>
    <row r="197" ht="13.5" spans="1:4">
      <c r="A197" s="190" t="s">
        <v>385</v>
      </c>
      <c r="B197" s="199"/>
      <c r="C197" s="191" t="s">
        <v>386</v>
      </c>
      <c r="D197" s="199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:F1"/>
    </sheetView>
  </sheetViews>
  <sheetFormatPr defaultColWidth="9.14285714285714" defaultRowHeight="12.75" outlineLevelCol="5"/>
  <cols>
    <col min="1" max="1" width="11.7142857142857" customWidth="1"/>
    <col min="2" max="2" width="13.4285714285714" customWidth="1"/>
    <col min="3" max="3" width="14.1428571428571" customWidth="1"/>
    <col min="4" max="4" width="29.8571428571429" customWidth="1"/>
    <col min="5" max="5" width="12.2857142857143" customWidth="1"/>
    <col min="6" max="6" width="11.8571428571429" customWidth="1"/>
  </cols>
  <sheetData>
    <row r="1" ht="27" spans="1:6">
      <c r="A1" s="160" t="s">
        <v>387</v>
      </c>
      <c r="B1" s="160"/>
      <c r="C1" s="160"/>
      <c r="D1" s="160"/>
      <c r="E1" s="160"/>
      <c r="F1" s="160"/>
    </row>
    <row r="2" spans="1:6">
      <c r="A2" s="161" t="s">
        <v>388</v>
      </c>
      <c r="B2" s="161"/>
      <c r="C2" s="161"/>
      <c r="D2" s="161"/>
      <c r="E2" s="161"/>
      <c r="F2" s="161"/>
    </row>
    <row r="3" spans="1:6">
      <c r="A3" s="162" t="s">
        <v>389</v>
      </c>
      <c r="B3" s="162" t="s">
        <v>390</v>
      </c>
      <c r="C3" s="162" t="s">
        <v>391</v>
      </c>
      <c r="D3" s="162" t="s">
        <v>392</v>
      </c>
      <c r="E3" s="162"/>
      <c r="F3" s="162"/>
    </row>
    <row r="4" ht="17" customHeight="1" spans="1:6">
      <c r="A4" s="162" t="s">
        <v>393</v>
      </c>
      <c r="B4" s="162" t="s">
        <v>394</v>
      </c>
      <c r="C4" s="162" t="s">
        <v>395</v>
      </c>
      <c r="D4" s="163">
        <v>201007001</v>
      </c>
      <c r="E4" s="163"/>
      <c r="F4" s="163"/>
    </row>
    <row r="5" ht="21" spans="1:6">
      <c r="A5" s="162" t="s">
        <v>396</v>
      </c>
      <c r="B5" s="162" t="s">
        <v>397</v>
      </c>
      <c r="C5" s="162" t="s">
        <v>398</v>
      </c>
      <c r="D5" s="164" t="s">
        <v>399</v>
      </c>
      <c r="E5" s="162" t="s">
        <v>400</v>
      </c>
      <c r="F5" s="165">
        <v>5521771</v>
      </c>
    </row>
    <row r="6" ht="21" spans="1:6">
      <c r="A6" s="162" t="s">
        <v>401</v>
      </c>
      <c r="B6" s="165" t="s">
        <v>402</v>
      </c>
      <c r="C6" s="165"/>
      <c r="D6" s="165"/>
      <c r="E6" s="165"/>
      <c r="F6" s="165"/>
    </row>
    <row r="7" ht="21" spans="1:6">
      <c r="A7" s="166" t="s">
        <v>403</v>
      </c>
      <c r="B7" s="162" t="s">
        <v>404</v>
      </c>
      <c r="C7" s="167" t="s">
        <v>405</v>
      </c>
      <c r="D7" s="167"/>
      <c r="E7" s="167"/>
      <c r="F7" s="167"/>
    </row>
    <row r="8" ht="19.5" spans="1:6">
      <c r="A8" s="166"/>
      <c r="B8" s="168" t="s">
        <v>406</v>
      </c>
      <c r="C8" s="167" t="s">
        <v>405</v>
      </c>
      <c r="D8" s="167"/>
      <c r="E8" s="167"/>
      <c r="F8" s="167"/>
    </row>
    <row r="9" spans="1:6">
      <c r="A9" s="166"/>
      <c r="B9" s="166" t="s">
        <v>407</v>
      </c>
      <c r="C9" s="165" t="s">
        <v>408</v>
      </c>
      <c r="D9" s="169" t="s">
        <v>405</v>
      </c>
      <c r="E9" s="165" t="s">
        <v>409</v>
      </c>
      <c r="F9" s="169"/>
    </row>
    <row r="10" spans="1:6">
      <c r="A10" s="166"/>
      <c r="B10" s="166"/>
      <c r="C10" s="165" t="s">
        <v>410</v>
      </c>
      <c r="D10" s="169"/>
      <c r="E10" s="165" t="s">
        <v>411</v>
      </c>
      <c r="F10" s="169"/>
    </row>
    <row r="11" spans="1:6">
      <c r="A11" s="166"/>
      <c r="B11" s="166"/>
      <c r="C11" s="165" t="s">
        <v>412</v>
      </c>
      <c r="D11" s="169"/>
      <c r="E11" s="169"/>
      <c r="F11" s="169"/>
    </row>
    <row r="12" spans="1:6">
      <c r="A12" s="170" t="s">
        <v>413</v>
      </c>
      <c r="B12" s="171" t="s">
        <v>414</v>
      </c>
      <c r="C12" s="172"/>
      <c r="D12" s="172"/>
      <c r="E12" s="172"/>
      <c r="F12" s="172"/>
    </row>
    <row r="13" ht="36" customHeight="1" spans="1:6">
      <c r="A13" s="170" t="s">
        <v>415</v>
      </c>
      <c r="B13" s="162" t="s">
        <v>416</v>
      </c>
      <c r="C13" s="173" t="s">
        <v>417</v>
      </c>
      <c r="D13" s="163"/>
      <c r="E13" s="163"/>
      <c r="F13" s="163"/>
    </row>
    <row r="14" ht="30" customHeight="1" spans="1:6">
      <c r="A14" s="170"/>
      <c r="B14" s="162" t="s">
        <v>418</v>
      </c>
      <c r="C14" s="173" t="s">
        <v>419</v>
      </c>
      <c r="D14" s="163"/>
      <c r="E14" s="163"/>
      <c r="F14" s="163"/>
    </row>
    <row r="15" spans="1:6">
      <c r="A15" s="162" t="s">
        <v>420</v>
      </c>
      <c r="B15" s="162" t="s">
        <v>421</v>
      </c>
      <c r="C15" s="162" t="s">
        <v>422</v>
      </c>
      <c r="D15" s="162"/>
      <c r="E15" s="162" t="s">
        <v>423</v>
      </c>
      <c r="F15" s="162"/>
    </row>
    <row r="16" spans="1:6">
      <c r="A16" s="162"/>
      <c r="B16" s="165" t="s">
        <v>424</v>
      </c>
      <c r="C16" s="162" t="s">
        <v>425</v>
      </c>
      <c r="D16" s="165"/>
      <c r="E16" s="165"/>
      <c r="F16" s="165"/>
    </row>
    <row r="17" spans="1:6">
      <c r="A17" s="162"/>
      <c r="B17" s="165" t="s">
        <v>426</v>
      </c>
      <c r="C17" s="162" t="s">
        <v>427</v>
      </c>
      <c r="D17" s="165"/>
      <c r="E17" s="165"/>
      <c r="F17" s="165"/>
    </row>
    <row r="18" spans="1:6">
      <c r="A18" s="162"/>
      <c r="B18" s="165" t="s">
        <v>428</v>
      </c>
      <c r="C18" s="162" t="s">
        <v>429</v>
      </c>
      <c r="D18" s="165"/>
      <c r="E18" s="165"/>
      <c r="F18" s="165"/>
    </row>
    <row r="19" spans="1:6">
      <c r="A19" s="162"/>
      <c r="B19" s="165" t="s">
        <v>430</v>
      </c>
      <c r="C19" s="162" t="s">
        <v>431</v>
      </c>
      <c r="D19" s="165"/>
      <c r="E19" s="165"/>
      <c r="F19" s="165"/>
    </row>
    <row r="20" ht="21" spans="1:6">
      <c r="A20" s="162" t="s">
        <v>432</v>
      </c>
      <c r="B20" s="174"/>
      <c r="C20" s="174"/>
      <c r="D20" s="174"/>
      <c r="E20" s="174"/>
      <c r="F20" s="174"/>
    </row>
    <row r="21" spans="1:6">
      <c r="A21" s="162" t="s">
        <v>433</v>
      </c>
      <c r="B21" s="162" t="s">
        <v>434</v>
      </c>
      <c r="C21" s="162" t="s">
        <v>435</v>
      </c>
      <c r="D21" s="162" t="s">
        <v>436</v>
      </c>
      <c r="E21" s="162" t="s">
        <v>437</v>
      </c>
      <c r="F21" s="162" t="s">
        <v>165</v>
      </c>
    </row>
    <row r="22" ht="22" customHeight="1" spans="1:6">
      <c r="A22" s="162"/>
      <c r="B22" s="162" t="s">
        <v>438</v>
      </c>
      <c r="C22" s="162" t="s">
        <v>439</v>
      </c>
      <c r="D22" s="173" t="s">
        <v>440</v>
      </c>
      <c r="E22" s="173" t="s">
        <v>441</v>
      </c>
      <c r="F22" s="165"/>
    </row>
    <row r="23" ht="22" customHeight="1" spans="1:6">
      <c r="A23" s="162"/>
      <c r="B23" s="162"/>
      <c r="C23" s="162"/>
      <c r="D23" s="173" t="s">
        <v>442</v>
      </c>
      <c r="E23" s="173" t="s">
        <v>443</v>
      </c>
      <c r="F23" s="165"/>
    </row>
    <row r="24" ht="22" customHeight="1" spans="1:6">
      <c r="A24" s="162"/>
      <c r="B24" s="162"/>
      <c r="C24" s="162" t="s">
        <v>444</v>
      </c>
      <c r="D24" s="173" t="s">
        <v>445</v>
      </c>
      <c r="E24" s="173" t="s">
        <v>446</v>
      </c>
      <c r="F24" s="165"/>
    </row>
    <row r="25" ht="22" customHeight="1" spans="1:6">
      <c r="A25" s="162"/>
      <c r="B25" s="162"/>
      <c r="C25" s="162"/>
      <c r="D25" s="163" t="s">
        <v>447</v>
      </c>
      <c r="E25" s="163" t="s">
        <v>448</v>
      </c>
      <c r="F25" s="165"/>
    </row>
    <row r="26" ht="22" customHeight="1" spans="1:6">
      <c r="A26" s="162"/>
      <c r="B26" s="162"/>
      <c r="C26" s="162"/>
      <c r="D26" s="173" t="s">
        <v>449</v>
      </c>
      <c r="E26" s="173" t="s">
        <v>450</v>
      </c>
      <c r="F26" s="165"/>
    </row>
    <row r="27" ht="22" customHeight="1" spans="1:6">
      <c r="A27" s="162"/>
      <c r="B27" s="162"/>
      <c r="C27" s="162" t="s">
        <v>451</v>
      </c>
      <c r="D27" s="173" t="s">
        <v>452</v>
      </c>
      <c r="E27" s="163" t="s">
        <v>453</v>
      </c>
      <c r="F27" s="165"/>
    </row>
    <row r="28" ht="22" customHeight="1" spans="1:6">
      <c r="A28" s="162"/>
      <c r="B28" s="162"/>
      <c r="C28" s="162"/>
      <c r="D28" s="173" t="s">
        <v>454</v>
      </c>
      <c r="E28" s="163" t="s">
        <v>455</v>
      </c>
      <c r="F28" s="165"/>
    </row>
    <row r="29" ht="22" customHeight="1" spans="1:6">
      <c r="A29" s="162"/>
      <c r="B29" s="162" t="s">
        <v>456</v>
      </c>
      <c r="C29" s="162" t="s">
        <v>457</v>
      </c>
      <c r="D29" s="173" t="s">
        <v>458</v>
      </c>
      <c r="E29" s="175">
        <v>0.243</v>
      </c>
      <c r="F29" s="165"/>
    </row>
    <row r="30" ht="22" customHeight="1" spans="1:6">
      <c r="A30" s="162"/>
      <c r="B30" s="162"/>
      <c r="C30" s="162"/>
      <c r="D30" s="173" t="s">
        <v>459</v>
      </c>
      <c r="E30" s="175">
        <v>0.125</v>
      </c>
      <c r="F30" s="165"/>
    </row>
    <row r="31" ht="22" customHeight="1" spans="1:6">
      <c r="A31" s="162"/>
      <c r="B31" s="162"/>
      <c r="C31" s="162" t="s">
        <v>460</v>
      </c>
      <c r="D31" s="173" t="s">
        <v>461</v>
      </c>
      <c r="E31" s="176" t="s">
        <v>462</v>
      </c>
      <c r="F31" s="165"/>
    </row>
    <row r="32" ht="22" customHeight="1" spans="1:6">
      <c r="A32" s="162"/>
      <c r="B32" s="162"/>
      <c r="C32" s="162"/>
      <c r="D32" s="173" t="s">
        <v>463</v>
      </c>
      <c r="E32" s="177" t="s">
        <v>464</v>
      </c>
      <c r="F32" s="165"/>
    </row>
    <row r="33" ht="22" customHeight="1" spans="1:6">
      <c r="A33" s="162"/>
      <c r="B33" s="162"/>
      <c r="C33" s="162" t="s">
        <v>465</v>
      </c>
      <c r="D33" s="163" t="s">
        <v>466</v>
      </c>
      <c r="E33" s="178" t="s">
        <v>467</v>
      </c>
      <c r="F33" s="165"/>
    </row>
    <row r="34" ht="22" customHeight="1" spans="1:6">
      <c r="A34" s="162"/>
      <c r="B34" s="162" t="s">
        <v>468</v>
      </c>
      <c r="C34" s="162" t="s">
        <v>469</v>
      </c>
      <c r="D34" s="173" t="s">
        <v>470</v>
      </c>
      <c r="E34" s="179">
        <v>0.95</v>
      </c>
      <c r="F34" s="165"/>
    </row>
    <row r="35" ht="22" customHeight="1" spans="1:6">
      <c r="A35" s="162"/>
      <c r="B35" s="162"/>
      <c r="C35" s="162"/>
      <c r="D35" s="163" t="s">
        <v>471</v>
      </c>
      <c r="E35" s="179">
        <v>0.95</v>
      </c>
      <c r="F35" s="165"/>
    </row>
    <row r="36" ht="22" customHeight="1" spans="1:6">
      <c r="A36" s="162" t="s">
        <v>472</v>
      </c>
      <c r="B36" s="165"/>
      <c r="C36" s="165"/>
      <c r="D36" s="165"/>
      <c r="E36" s="165"/>
      <c r="F36" s="165"/>
    </row>
    <row r="37" ht="21" spans="1:6">
      <c r="A37" s="180" t="s">
        <v>473</v>
      </c>
      <c r="B37" s="180" t="s">
        <v>474</v>
      </c>
      <c r="C37" s="181" t="s">
        <v>475</v>
      </c>
      <c r="D37" s="181"/>
      <c r="E37" s="182"/>
      <c r="F37" s="182"/>
    </row>
  </sheetData>
  <mergeCells count="37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6:F36"/>
    <mergeCell ref="C37:D37"/>
    <mergeCell ref="A7:A11"/>
    <mergeCell ref="A13:A14"/>
    <mergeCell ref="A15:A19"/>
    <mergeCell ref="A21:A35"/>
    <mergeCell ref="B9:B11"/>
    <mergeCell ref="B22:B28"/>
    <mergeCell ref="B29:B33"/>
    <mergeCell ref="B34:B35"/>
    <mergeCell ref="C22:C23"/>
    <mergeCell ref="C24:C26"/>
    <mergeCell ref="C27:C28"/>
    <mergeCell ref="C29:C30"/>
    <mergeCell ref="C31:C32"/>
    <mergeCell ref="C34:C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K19" sqref="K19"/>
    </sheetView>
  </sheetViews>
  <sheetFormatPr defaultColWidth="9.14285714285714" defaultRowHeight="12.75" outlineLevelCol="7"/>
  <cols>
    <col min="6" max="6" width="26.5714285714286" customWidth="1"/>
    <col min="8" max="8" width="24.2857142857143" customWidth="1"/>
  </cols>
  <sheetData>
    <row r="1" ht="45" customHeight="1" spans="1:8">
      <c r="A1" s="67" t="s">
        <v>476</v>
      </c>
      <c r="B1" s="67"/>
      <c r="C1" s="67"/>
      <c r="D1" s="67"/>
      <c r="E1" s="67"/>
      <c r="F1" s="67"/>
      <c r="G1" s="67"/>
      <c r="H1" s="67"/>
    </row>
    <row r="2" ht="27" customHeight="1" spans="1:8">
      <c r="A2" s="5" t="s">
        <v>477</v>
      </c>
      <c r="B2" s="5"/>
      <c r="C2" s="5"/>
      <c r="D2" s="17" t="s">
        <v>394</v>
      </c>
      <c r="E2" s="10"/>
      <c r="F2" s="10"/>
      <c r="G2" s="10"/>
      <c r="H2" s="10"/>
    </row>
    <row r="3" ht="27" customHeight="1" spans="1:8">
      <c r="A3" s="5" t="s">
        <v>478</v>
      </c>
      <c r="B3" s="5" t="s">
        <v>479</v>
      </c>
      <c r="C3" s="5"/>
      <c r="D3" s="5" t="s">
        <v>480</v>
      </c>
      <c r="E3" s="5"/>
      <c r="F3" s="5" t="s">
        <v>481</v>
      </c>
      <c r="G3" s="5"/>
      <c r="H3" s="5"/>
    </row>
    <row r="4" ht="27" customHeight="1" spans="1:8">
      <c r="A4" s="5"/>
      <c r="B4" s="5"/>
      <c r="C4" s="5"/>
      <c r="D4" s="5"/>
      <c r="E4" s="5"/>
      <c r="F4" s="5" t="s">
        <v>482</v>
      </c>
      <c r="G4" s="5" t="s">
        <v>483</v>
      </c>
      <c r="H4" s="5" t="s">
        <v>484</v>
      </c>
    </row>
    <row r="5" ht="27" customHeight="1" spans="1:8">
      <c r="A5" s="5"/>
      <c r="B5" s="26" t="s">
        <v>485</v>
      </c>
      <c r="C5" s="5"/>
      <c r="D5" s="17" t="s">
        <v>486</v>
      </c>
      <c r="E5" s="10"/>
      <c r="F5" s="10">
        <v>20</v>
      </c>
      <c r="G5" s="10">
        <v>20</v>
      </c>
      <c r="H5" s="10">
        <v>0</v>
      </c>
    </row>
    <row r="6" ht="27" customHeight="1" spans="1:8">
      <c r="A6" s="5"/>
      <c r="B6" s="5" t="s">
        <v>487</v>
      </c>
      <c r="C6" s="5"/>
      <c r="D6" s="5"/>
      <c r="E6" s="5"/>
      <c r="F6" s="10">
        <v>20</v>
      </c>
      <c r="G6" s="10">
        <v>20</v>
      </c>
      <c r="H6" s="10">
        <v>0</v>
      </c>
    </row>
    <row r="7" ht="15" customHeight="1" spans="1:8">
      <c r="A7" s="5" t="s">
        <v>488</v>
      </c>
      <c r="B7" s="13" t="s">
        <v>489</v>
      </c>
      <c r="C7" s="13"/>
      <c r="D7" s="13"/>
      <c r="E7" s="13"/>
      <c r="F7" s="13"/>
      <c r="G7" s="13"/>
      <c r="H7" s="13"/>
    </row>
    <row r="8" ht="15" customHeight="1" spans="1:8">
      <c r="A8" s="5"/>
      <c r="B8" s="13"/>
      <c r="C8" s="13"/>
      <c r="D8" s="13"/>
      <c r="E8" s="13"/>
      <c r="F8" s="13"/>
      <c r="G8" s="13"/>
      <c r="H8" s="13"/>
    </row>
    <row r="9" ht="4" customHeight="1" spans="1:8">
      <c r="A9" s="5"/>
      <c r="B9" s="13"/>
      <c r="C9" s="13"/>
      <c r="D9" s="13"/>
      <c r="E9" s="13"/>
      <c r="F9" s="13"/>
      <c r="G9" s="13"/>
      <c r="H9" s="13"/>
    </row>
    <row r="10" ht="27" customHeight="1" spans="1:8">
      <c r="A10" s="13" t="s">
        <v>490</v>
      </c>
      <c r="B10" s="5" t="s">
        <v>491</v>
      </c>
      <c r="C10" s="5" t="s">
        <v>492</v>
      </c>
      <c r="D10" s="5"/>
      <c r="E10" s="5" t="s">
        <v>493</v>
      </c>
      <c r="F10" s="5"/>
      <c r="G10" s="5" t="s">
        <v>494</v>
      </c>
      <c r="H10" s="5"/>
    </row>
    <row r="11" ht="27" customHeight="1" spans="1:8">
      <c r="A11" s="13"/>
      <c r="B11" s="13" t="s">
        <v>438</v>
      </c>
      <c r="C11" s="5" t="s">
        <v>495</v>
      </c>
      <c r="D11" s="5"/>
      <c r="E11" s="5" t="s">
        <v>496</v>
      </c>
      <c r="F11" s="5"/>
      <c r="G11" s="75" t="s">
        <v>497</v>
      </c>
      <c r="H11" s="10"/>
    </row>
    <row r="12" ht="27" customHeight="1" spans="1:8">
      <c r="A12" s="13"/>
      <c r="B12" s="13"/>
      <c r="C12" s="5" t="s">
        <v>498</v>
      </c>
      <c r="D12" s="5"/>
      <c r="E12" s="5" t="s">
        <v>499</v>
      </c>
      <c r="F12" s="5"/>
      <c r="G12" s="15">
        <v>1</v>
      </c>
      <c r="H12" s="10"/>
    </row>
    <row r="13" ht="27" customHeight="1" spans="1:8">
      <c r="A13" s="13"/>
      <c r="B13" s="13"/>
      <c r="C13" s="5"/>
      <c r="D13" s="5"/>
      <c r="E13" s="5" t="s">
        <v>500</v>
      </c>
      <c r="F13" s="5"/>
      <c r="G13" s="17" t="s">
        <v>501</v>
      </c>
      <c r="H13" s="10"/>
    </row>
    <row r="14" ht="27" customHeight="1" spans="1:8">
      <c r="A14" s="13"/>
      <c r="B14" s="13"/>
      <c r="C14" s="5" t="s">
        <v>502</v>
      </c>
      <c r="D14" s="5"/>
      <c r="E14" s="5" t="s">
        <v>503</v>
      </c>
      <c r="F14" s="5"/>
      <c r="G14" s="17" t="s">
        <v>504</v>
      </c>
      <c r="H14" s="10"/>
    </row>
    <row r="15" ht="27" customHeight="1" spans="1:8">
      <c r="A15" s="13"/>
      <c r="B15" s="13"/>
      <c r="C15" s="5"/>
      <c r="D15" s="5"/>
      <c r="E15" s="5" t="s">
        <v>505</v>
      </c>
      <c r="F15" s="5"/>
      <c r="G15" s="17" t="s">
        <v>506</v>
      </c>
      <c r="H15" s="10"/>
    </row>
    <row r="16" ht="27" customHeight="1" spans="1:8">
      <c r="A16" s="13"/>
      <c r="B16" s="13"/>
      <c r="C16" s="5" t="s">
        <v>507</v>
      </c>
      <c r="D16" s="5"/>
      <c r="E16" s="5" t="s">
        <v>508</v>
      </c>
      <c r="F16" s="5"/>
      <c r="G16" s="15">
        <v>1</v>
      </c>
      <c r="H16" s="10"/>
    </row>
    <row r="17" ht="27" customHeight="1" spans="1:8">
      <c r="A17" s="13"/>
      <c r="B17" s="13"/>
      <c r="C17" s="5"/>
      <c r="D17" s="5"/>
      <c r="E17" s="17" t="s">
        <v>509</v>
      </c>
      <c r="F17" s="10"/>
      <c r="G17" s="17" t="s">
        <v>510</v>
      </c>
      <c r="H17" s="10"/>
    </row>
    <row r="18" ht="27" customHeight="1" spans="1:8">
      <c r="A18" s="13"/>
      <c r="B18" s="13" t="s">
        <v>456</v>
      </c>
      <c r="C18" s="19" t="s">
        <v>511</v>
      </c>
      <c r="D18" s="19"/>
      <c r="E18" s="5" t="s">
        <v>512</v>
      </c>
      <c r="F18" s="5"/>
      <c r="G18" s="75" t="s">
        <v>513</v>
      </c>
      <c r="H18" s="10"/>
    </row>
    <row r="19" ht="27" customHeight="1" spans="1:8">
      <c r="A19" s="13"/>
      <c r="B19" s="13"/>
      <c r="C19" s="19" t="s">
        <v>514</v>
      </c>
      <c r="D19" s="19"/>
      <c r="E19" s="5" t="s">
        <v>515</v>
      </c>
      <c r="F19" s="5"/>
      <c r="G19" s="17" t="s">
        <v>516</v>
      </c>
      <c r="H19" s="10"/>
    </row>
    <row r="20" ht="27" customHeight="1" spans="1:8">
      <c r="A20" s="13"/>
      <c r="B20" s="13"/>
      <c r="C20" s="19" t="s">
        <v>517</v>
      </c>
      <c r="D20" s="19"/>
      <c r="E20" s="5" t="s">
        <v>518</v>
      </c>
      <c r="F20" s="5"/>
      <c r="G20" s="17" t="s">
        <v>519</v>
      </c>
      <c r="H20" s="10"/>
    </row>
    <row r="21" ht="27" customHeight="1" spans="1:8">
      <c r="A21" s="13"/>
      <c r="B21" s="13"/>
      <c r="C21" s="19" t="s">
        <v>520</v>
      </c>
      <c r="D21" s="19"/>
      <c r="E21" s="5" t="s">
        <v>521</v>
      </c>
      <c r="F21" s="5"/>
      <c r="G21" s="17" t="s">
        <v>522</v>
      </c>
      <c r="H21" s="10"/>
    </row>
    <row r="22" ht="27" customHeight="1" spans="1:8">
      <c r="A22" s="13"/>
      <c r="B22" s="13"/>
      <c r="C22" s="19"/>
      <c r="D22" s="19"/>
      <c r="E22" s="5" t="s">
        <v>523</v>
      </c>
      <c r="F22" s="5"/>
      <c r="G22" s="10" t="s">
        <v>524</v>
      </c>
      <c r="H22" s="10"/>
    </row>
    <row r="23" ht="27" customHeight="1" spans="1:8">
      <c r="A23" s="13"/>
      <c r="B23" s="5" t="s">
        <v>525</v>
      </c>
      <c r="C23" s="5" t="s">
        <v>468</v>
      </c>
      <c r="D23" s="5"/>
      <c r="E23" s="5" t="s">
        <v>526</v>
      </c>
      <c r="F23" s="5"/>
      <c r="G23" s="10" t="s">
        <v>527</v>
      </c>
      <c r="H23" s="10"/>
    </row>
    <row r="24" ht="13" hidden="1" customHeight="1" spans="1:8">
      <c r="A24" s="13"/>
      <c r="B24" s="5"/>
      <c r="C24" s="5"/>
      <c r="D24" s="5"/>
      <c r="E24" s="5"/>
      <c r="F24" s="5"/>
      <c r="G24" s="10"/>
      <c r="H24" s="10"/>
    </row>
  </sheetData>
  <mergeCells count="54">
    <mergeCell ref="A1:H1"/>
    <mergeCell ref="A2:C2"/>
    <mergeCell ref="D2:H2"/>
    <mergeCell ref="F3:H3"/>
    <mergeCell ref="B5:C5"/>
    <mergeCell ref="D5:E5"/>
    <mergeCell ref="B6:E6"/>
    <mergeCell ref="C10:D10"/>
    <mergeCell ref="E10:F10"/>
    <mergeCell ref="G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A3:A6"/>
    <mergeCell ref="A7:A9"/>
    <mergeCell ref="A10:A24"/>
    <mergeCell ref="B11:B17"/>
    <mergeCell ref="B18:B22"/>
    <mergeCell ref="B23:B24"/>
    <mergeCell ref="B3:C4"/>
    <mergeCell ref="D3:E4"/>
    <mergeCell ref="B7:H9"/>
    <mergeCell ref="C12:D13"/>
    <mergeCell ref="C14:D15"/>
    <mergeCell ref="C16:D17"/>
    <mergeCell ref="C21:D22"/>
    <mergeCell ref="C23:D24"/>
    <mergeCell ref="E23:F24"/>
    <mergeCell ref="G23:H2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L25" sqref="L25"/>
    </sheetView>
  </sheetViews>
  <sheetFormatPr defaultColWidth="9.14285714285714" defaultRowHeight="12.75" outlineLevelCol="7"/>
  <sheetData>
    <row r="1" ht="46" customHeight="1" spans="1:8">
      <c r="A1" s="1" t="s">
        <v>528</v>
      </c>
      <c r="B1" s="1"/>
      <c r="C1" s="1"/>
      <c r="D1" s="1"/>
      <c r="E1" s="1"/>
      <c r="F1" s="1"/>
      <c r="G1" s="1"/>
      <c r="H1" s="1"/>
    </row>
    <row r="2" ht="27" customHeight="1" spans="1:8">
      <c r="A2" s="95" t="s">
        <v>477</v>
      </c>
      <c r="B2" s="96"/>
      <c r="C2" s="96"/>
      <c r="D2" s="97" t="s">
        <v>529</v>
      </c>
      <c r="E2" s="98"/>
      <c r="F2" s="98"/>
      <c r="G2" s="98"/>
      <c r="H2" s="98"/>
    </row>
    <row r="3" ht="13.5" spans="1:8">
      <c r="A3" s="99"/>
      <c r="B3" s="100" t="s">
        <v>479</v>
      </c>
      <c r="C3" s="101"/>
      <c r="D3" s="102" t="s">
        <v>480</v>
      </c>
      <c r="E3" s="103"/>
      <c r="F3" s="104" t="s">
        <v>530</v>
      </c>
      <c r="G3" s="104"/>
      <c r="H3" s="104"/>
    </row>
    <row r="4" ht="13.5" spans="1:8">
      <c r="A4" s="105"/>
      <c r="B4" s="106"/>
      <c r="C4" s="107"/>
      <c r="D4" s="108"/>
      <c r="E4" s="109"/>
      <c r="F4" s="110" t="s">
        <v>482</v>
      </c>
      <c r="G4" s="104" t="s">
        <v>483</v>
      </c>
      <c r="H4" s="104" t="s">
        <v>484</v>
      </c>
    </row>
    <row r="5" ht="14.25" spans="1:8">
      <c r="A5" s="111"/>
      <c r="B5" s="112" t="s">
        <v>531</v>
      </c>
      <c r="C5" s="113"/>
      <c r="D5" s="114" t="s">
        <v>532</v>
      </c>
      <c r="E5" s="115"/>
      <c r="F5" s="116">
        <v>1431</v>
      </c>
      <c r="G5" s="116">
        <v>1431</v>
      </c>
      <c r="H5" s="116"/>
    </row>
    <row r="6" ht="13.5" spans="1:8">
      <c r="A6" s="117" t="s">
        <v>478</v>
      </c>
      <c r="B6" s="112"/>
      <c r="C6" s="113"/>
      <c r="D6" s="118"/>
      <c r="E6" s="115"/>
      <c r="F6" s="116"/>
      <c r="G6" s="116"/>
      <c r="H6" s="116"/>
    </row>
    <row r="7" ht="15" spans="1:8">
      <c r="A7" s="119"/>
      <c r="B7" s="112"/>
      <c r="C7" s="113"/>
      <c r="D7" s="118"/>
      <c r="E7" s="115"/>
      <c r="F7" s="116"/>
      <c r="G7" s="116"/>
      <c r="H7" s="116"/>
    </row>
    <row r="8" ht="15" spans="1:8">
      <c r="A8" s="119"/>
      <c r="B8" s="120"/>
      <c r="C8" s="121"/>
      <c r="D8" s="122"/>
      <c r="E8" s="123"/>
      <c r="F8" s="116"/>
      <c r="G8" s="116"/>
      <c r="H8" s="116"/>
    </row>
    <row r="9" ht="15" spans="1:8">
      <c r="A9" s="124"/>
      <c r="B9" s="110" t="s">
        <v>487</v>
      </c>
      <c r="C9" s="110"/>
      <c r="D9" s="110"/>
      <c r="E9" s="110"/>
      <c r="F9" s="116"/>
      <c r="G9" s="116"/>
      <c r="H9" s="116"/>
    </row>
    <row r="10" spans="1:8">
      <c r="A10" s="125" t="s">
        <v>488</v>
      </c>
      <c r="B10" s="126" t="s">
        <v>533</v>
      </c>
      <c r="C10" s="126"/>
      <c r="D10" s="126"/>
      <c r="E10" s="126"/>
      <c r="F10" s="126"/>
      <c r="G10" s="126"/>
      <c r="H10" s="127"/>
    </row>
    <row r="11" spans="1:8">
      <c r="A11" s="125"/>
      <c r="B11" s="126"/>
      <c r="C11" s="126"/>
      <c r="D11" s="126"/>
      <c r="E11" s="126"/>
      <c r="F11" s="126"/>
      <c r="G11" s="126"/>
      <c r="H11" s="127"/>
    </row>
    <row r="12" spans="1:8">
      <c r="A12" s="125"/>
      <c r="B12" s="128"/>
      <c r="C12" s="128"/>
      <c r="D12" s="128"/>
      <c r="E12" s="128"/>
      <c r="F12" s="128"/>
      <c r="G12" s="128"/>
      <c r="H12" s="129"/>
    </row>
    <row r="13" ht="24" customHeight="1" spans="1:8">
      <c r="A13" s="130"/>
      <c r="B13" s="131" t="s">
        <v>491</v>
      </c>
      <c r="C13" s="132" t="s">
        <v>492</v>
      </c>
      <c r="D13" s="132"/>
      <c r="E13" s="132" t="s">
        <v>493</v>
      </c>
      <c r="F13" s="132"/>
      <c r="G13" s="132" t="s">
        <v>494</v>
      </c>
      <c r="H13" s="132"/>
    </row>
    <row r="14" ht="24" customHeight="1" spans="1:8">
      <c r="A14" s="133"/>
      <c r="B14" s="134"/>
      <c r="C14" s="131" t="s">
        <v>495</v>
      </c>
      <c r="D14" s="131"/>
      <c r="E14" s="135" t="s">
        <v>534</v>
      </c>
      <c r="F14" s="136"/>
      <c r="G14" s="137">
        <v>41.68</v>
      </c>
      <c r="H14" s="137"/>
    </row>
    <row r="15" ht="13.5" spans="1:8">
      <c r="A15" s="133"/>
      <c r="B15" s="138"/>
      <c r="C15" s="131"/>
      <c r="D15" s="131"/>
      <c r="E15" s="114" t="s">
        <v>535</v>
      </c>
      <c r="F15" s="139"/>
      <c r="G15" s="118">
        <v>309851.73</v>
      </c>
      <c r="H15" s="115"/>
    </row>
    <row r="16" ht="13.5" spans="1:8">
      <c r="A16" s="133"/>
      <c r="B16" s="138"/>
      <c r="C16" s="131"/>
      <c r="D16" s="131"/>
      <c r="E16" s="140"/>
      <c r="F16" s="141"/>
      <c r="G16" s="122"/>
      <c r="H16" s="123"/>
    </row>
    <row r="17" ht="13.5" spans="1:8">
      <c r="A17" s="133"/>
      <c r="B17" s="138"/>
      <c r="C17" s="131" t="s">
        <v>498</v>
      </c>
      <c r="D17" s="131"/>
      <c r="E17" s="142" t="s">
        <v>536</v>
      </c>
      <c r="F17" s="143"/>
      <c r="G17" s="102">
        <v>32938</v>
      </c>
      <c r="H17" s="103"/>
    </row>
    <row r="18" ht="13.5" spans="1:8">
      <c r="A18" s="133"/>
      <c r="B18" s="138"/>
      <c r="C18" s="131"/>
      <c r="D18" s="131"/>
      <c r="E18" s="142"/>
      <c r="F18" s="143"/>
      <c r="G18" s="102"/>
      <c r="H18" s="103"/>
    </row>
    <row r="19" ht="13.5" spans="1:8">
      <c r="A19" s="133"/>
      <c r="B19" s="138"/>
      <c r="C19" s="131"/>
      <c r="D19" s="131"/>
      <c r="E19" s="144"/>
      <c r="F19" s="145"/>
      <c r="G19" s="108"/>
      <c r="H19" s="109"/>
    </row>
    <row r="20" ht="13.5" spans="1:8">
      <c r="A20" s="133"/>
      <c r="B20" s="138"/>
      <c r="C20" s="131" t="s">
        <v>502</v>
      </c>
      <c r="D20" s="131"/>
      <c r="E20" s="142" t="s">
        <v>537</v>
      </c>
      <c r="F20" s="143"/>
      <c r="G20" s="102" t="s">
        <v>538</v>
      </c>
      <c r="H20" s="103"/>
    </row>
    <row r="21" ht="13.5" spans="1:8">
      <c r="A21" s="133"/>
      <c r="B21" s="138"/>
      <c r="C21" s="131"/>
      <c r="D21" s="131"/>
      <c r="E21" s="142"/>
      <c r="F21" s="143"/>
      <c r="G21" s="102"/>
      <c r="H21" s="103"/>
    </row>
    <row r="22" ht="13.5" spans="1:8">
      <c r="A22" s="133"/>
      <c r="B22" s="146" t="s">
        <v>539</v>
      </c>
      <c r="C22" s="131"/>
      <c r="D22" s="131"/>
      <c r="E22" s="144"/>
      <c r="F22" s="145"/>
      <c r="G22" s="108"/>
      <c r="H22" s="109"/>
    </row>
    <row r="23" ht="15" spans="1:8">
      <c r="A23" s="133"/>
      <c r="B23" s="147"/>
      <c r="C23" s="131" t="s">
        <v>507</v>
      </c>
      <c r="D23" s="131"/>
      <c r="E23" s="142" t="s">
        <v>540</v>
      </c>
      <c r="F23" s="143"/>
      <c r="G23" s="102" t="s">
        <v>541</v>
      </c>
      <c r="H23" s="103"/>
    </row>
    <row r="24" ht="15" spans="1:8">
      <c r="A24" s="133"/>
      <c r="B24" s="147"/>
      <c r="C24" s="131"/>
      <c r="D24" s="131"/>
      <c r="E24" s="142"/>
      <c r="F24" s="143"/>
      <c r="G24" s="102"/>
      <c r="H24" s="103"/>
    </row>
    <row r="25" ht="15" spans="1:8">
      <c r="A25" s="133"/>
      <c r="B25" s="147"/>
      <c r="C25" s="131"/>
      <c r="D25" s="131"/>
      <c r="E25" s="144"/>
      <c r="F25" s="145"/>
      <c r="G25" s="108"/>
      <c r="H25" s="109"/>
    </row>
    <row r="26" ht="13.5" spans="1:8">
      <c r="A26" s="133"/>
      <c r="B26" s="148"/>
      <c r="C26" s="149" t="s">
        <v>511</v>
      </c>
      <c r="D26" s="149"/>
      <c r="E26" s="142" t="s">
        <v>542</v>
      </c>
      <c r="F26" s="143"/>
      <c r="G26" s="102" t="s">
        <v>543</v>
      </c>
      <c r="H26" s="103"/>
    </row>
    <row r="27" ht="13.5" spans="1:8">
      <c r="A27" s="133"/>
      <c r="B27" s="150"/>
      <c r="C27" s="149"/>
      <c r="D27" s="149"/>
      <c r="E27" s="142"/>
      <c r="F27" s="143"/>
      <c r="G27" s="102"/>
      <c r="H27" s="103"/>
    </row>
    <row r="28" ht="13.5" spans="1:8">
      <c r="A28" s="133"/>
      <c r="B28" s="150"/>
      <c r="C28" s="149"/>
      <c r="D28" s="149"/>
      <c r="E28" s="144"/>
      <c r="F28" s="145"/>
      <c r="G28" s="108"/>
      <c r="H28" s="109"/>
    </row>
    <row r="29" ht="13.5" spans="1:8">
      <c r="A29" s="133"/>
      <c r="B29" s="150"/>
      <c r="C29" s="149" t="s">
        <v>514</v>
      </c>
      <c r="D29" s="149"/>
      <c r="E29" s="142" t="s">
        <v>544</v>
      </c>
      <c r="F29" s="143"/>
      <c r="G29" s="102" t="s">
        <v>543</v>
      </c>
      <c r="H29" s="103"/>
    </row>
    <row r="30" ht="13.5" spans="1:8">
      <c r="A30" s="151"/>
      <c r="B30" s="150"/>
      <c r="C30" s="149"/>
      <c r="D30" s="149"/>
      <c r="E30" s="142"/>
      <c r="F30" s="143"/>
      <c r="G30" s="102"/>
      <c r="H30" s="103"/>
    </row>
    <row r="31" ht="13.5" spans="1:8">
      <c r="A31" s="152" t="s">
        <v>545</v>
      </c>
      <c r="B31" s="150"/>
      <c r="C31" s="149"/>
      <c r="D31" s="149"/>
      <c r="E31" s="144"/>
      <c r="F31" s="145"/>
      <c r="G31" s="108"/>
      <c r="H31" s="109"/>
    </row>
    <row r="32" ht="15" spans="1:8">
      <c r="A32" s="153"/>
      <c r="B32" s="150"/>
      <c r="C32" s="149" t="s">
        <v>517</v>
      </c>
      <c r="D32" s="149"/>
      <c r="E32" s="142" t="s">
        <v>546</v>
      </c>
      <c r="F32" s="143"/>
      <c r="G32" s="102" t="s">
        <v>547</v>
      </c>
      <c r="H32" s="103"/>
    </row>
    <row r="33" ht="15" spans="1:8">
      <c r="A33" s="153"/>
      <c r="B33" s="150"/>
      <c r="C33" s="149"/>
      <c r="D33" s="149"/>
      <c r="E33" s="142"/>
      <c r="F33" s="143"/>
      <c r="G33" s="102"/>
      <c r="H33" s="103"/>
    </row>
    <row r="34" ht="15" spans="1:8">
      <c r="A34" s="153"/>
      <c r="B34" s="146" t="s">
        <v>548</v>
      </c>
      <c r="C34" s="149"/>
      <c r="D34" s="149"/>
      <c r="E34" s="144"/>
      <c r="F34" s="145"/>
      <c r="G34" s="108"/>
      <c r="H34" s="109"/>
    </row>
    <row r="35" ht="15" spans="1:8">
      <c r="A35" s="153"/>
      <c r="B35" s="147"/>
      <c r="C35" s="149" t="s">
        <v>520</v>
      </c>
      <c r="D35" s="149"/>
      <c r="E35" s="142" t="s">
        <v>549</v>
      </c>
      <c r="F35" s="143"/>
      <c r="G35" s="102" t="s">
        <v>550</v>
      </c>
      <c r="H35" s="103"/>
    </row>
    <row r="36" ht="15" spans="1:8">
      <c r="A36" s="153"/>
      <c r="B36" s="147"/>
      <c r="C36" s="149"/>
      <c r="D36" s="149"/>
      <c r="E36" s="142"/>
      <c r="F36" s="143"/>
      <c r="G36" s="102"/>
      <c r="H36" s="103"/>
    </row>
    <row r="37" ht="15" spans="1:8">
      <c r="A37" s="153"/>
      <c r="B37" s="147"/>
      <c r="C37" s="149"/>
      <c r="D37" s="149"/>
      <c r="E37" s="144"/>
      <c r="F37" s="145"/>
      <c r="G37" s="108"/>
      <c r="H37" s="109"/>
    </row>
    <row r="38" ht="15" spans="1:8">
      <c r="A38" s="153"/>
      <c r="B38" s="131" t="s">
        <v>525</v>
      </c>
      <c r="C38" s="154" t="s">
        <v>551</v>
      </c>
      <c r="D38" s="155"/>
      <c r="E38" s="142" t="s">
        <v>552</v>
      </c>
      <c r="F38" s="143"/>
      <c r="G38" s="102" t="s">
        <v>553</v>
      </c>
      <c r="H38" s="103"/>
    </row>
    <row r="39" ht="15" spans="1:8">
      <c r="A39" s="153"/>
      <c r="B39" s="131"/>
      <c r="C39" s="156" t="s">
        <v>525</v>
      </c>
      <c r="D39" s="103"/>
      <c r="E39" s="142"/>
      <c r="F39" s="143"/>
      <c r="G39" s="102"/>
      <c r="H39" s="103"/>
    </row>
    <row r="40" ht="15" spans="1:8">
      <c r="A40" s="157"/>
      <c r="B40" s="131"/>
      <c r="C40" s="158"/>
      <c r="D40" s="159"/>
      <c r="E40" s="144"/>
      <c r="F40" s="145"/>
      <c r="G40" s="108"/>
      <c r="H40" s="109"/>
    </row>
  </sheetData>
  <mergeCells count="46">
    <mergeCell ref="A1:H1"/>
    <mergeCell ref="A2:C2"/>
    <mergeCell ref="D2:H2"/>
    <mergeCell ref="F3:H3"/>
    <mergeCell ref="B9:E9"/>
    <mergeCell ref="C13:D13"/>
    <mergeCell ref="E13:F13"/>
    <mergeCell ref="G13:H13"/>
    <mergeCell ref="E14:F14"/>
    <mergeCell ref="G14:H14"/>
    <mergeCell ref="C38:D38"/>
    <mergeCell ref="C39:D39"/>
    <mergeCell ref="C40:D40"/>
    <mergeCell ref="A10:A12"/>
    <mergeCell ref="B38:B40"/>
    <mergeCell ref="B3:C4"/>
    <mergeCell ref="D3:E4"/>
    <mergeCell ref="B5:C8"/>
    <mergeCell ref="D5:E8"/>
    <mergeCell ref="B10:H12"/>
    <mergeCell ref="C14:D16"/>
    <mergeCell ref="E15:F16"/>
    <mergeCell ref="G15:H16"/>
    <mergeCell ref="C17:D19"/>
    <mergeCell ref="E17:F19"/>
    <mergeCell ref="G17:H19"/>
    <mergeCell ref="C20:D22"/>
    <mergeCell ref="E20:F22"/>
    <mergeCell ref="G20:H22"/>
    <mergeCell ref="C23:D25"/>
    <mergeCell ref="E23:F25"/>
    <mergeCell ref="G23:H25"/>
    <mergeCell ref="C26:D28"/>
    <mergeCell ref="E26:F28"/>
    <mergeCell ref="G26:H28"/>
    <mergeCell ref="C29:D31"/>
    <mergeCell ref="E29:F31"/>
    <mergeCell ref="G29:H31"/>
    <mergeCell ref="C32:D34"/>
    <mergeCell ref="E32:F34"/>
    <mergeCell ref="G32:H34"/>
    <mergeCell ref="C35:D37"/>
    <mergeCell ref="E35:F37"/>
    <mergeCell ref="G35:H37"/>
    <mergeCell ref="E38:F40"/>
    <mergeCell ref="G38:H4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N11" sqref="N11"/>
    </sheetView>
  </sheetViews>
  <sheetFormatPr defaultColWidth="9.14285714285714" defaultRowHeight="12.75"/>
  <cols>
    <col min="4" max="4" width="34.8571428571429" customWidth="1"/>
    <col min="5" max="5" width="5.71428571428571" customWidth="1"/>
    <col min="7" max="7" width="2.85714285714286" customWidth="1"/>
    <col min="9" max="9" width="2.57142857142857" customWidth="1"/>
  </cols>
  <sheetData>
    <row r="1" ht="32" customHeight="1" spans="1:9">
      <c r="A1" s="76" t="s">
        <v>554</v>
      </c>
      <c r="B1" s="76"/>
      <c r="C1" s="76"/>
      <c r="D1" s="76"/>
      <c r="E1" s="76"/>
      <c r="F1" s="76"/>
      <c r="G1" s="76"/>
      <c r="H1" s="76"/>
      <c r="I1" s="76"/>
    </row>
    <row r="2" ht="28" customHeight="1" spans="1:9">
      <c r="A2" s="77" t="s">
        <v>555</v>
      </c>
      <c r="B2" s="77"/>
      <c r="C2" s="77"/>
      <c r="D2" s="78" t="s">
        <v>556</v>
      </c>
      <c r="E2" s="11"/>
      <c r="F2" s="11"/>
      <c r="G2" s="11"/>
      <c r="H2" s="11"/>
      <c r="I2" s="11"/>
    </row>
    <row r="3" ht="28" customHeight="1" spans="1:9">
      <c r="A3" s="77" t="s">
        <v>557</v>
      </c>
      <c r="B3" s="77"/>
      <c r="C3" s="77"/>
      <c r="D3" s="78" t="s">
        <v>558</v>
      </c>
      <c r="E3" s="11"/>
      <c r="F3" s="77" t="s">
        <v>559</v>
      </c>
      <c r="G3" s="77"/>
      <c r="H3" s="78" t="s">
        <v>560</v>
      </c>
      <c r="I3" s="11"/>
    </row>
    <row r="4" ht="28" customHeight="1" spans="1:9">
      <c r="A4" s="77" t="s">
        <v>561</v>
      </c>
      <c r="B4" s="77"/>
      <c r="C4" s="77"/>
      <c r="D4" s="78" t="s">
        <v>562</v>
      </c>
      <c r="E4" s="11"/>
      <c r="F4" s="79" t="s">
        <v>563</v>
      </c>
      <c r="G4" s="79"/>
      <c r="H4" s="11" t="s">
        <v>564</v>
      </c>
      <c r="I4" s="11"/>
    </row>
    <row r="5" ht="28" customHeight="1" spans="1:9">
      <c r="A5" s="80"/>
      <c r="B5" s="80"/>
      <c r="C5" s="80"/>
      <c r="D5" s="77" t="s">
        <v>565</v>
      </c>
      <c r="E5" s="11">
        <v>15.5</v>
      </c>
      <c r="F5" s="77" t="s">
        <v>566</v>
      </c>
      <c r="G5" s="77"/>
      <c r="H5" s="11">
        <v>15.5</v>
      </c>
      <c r="I5" s="11"/>
    </row>
    <row r="6" ht="28" customHeight="1" spans="1:9">
      <c r="A6" s="77" t="s">
        <v>567</v>
      </c>
      <c r="B6" s="77"/>
      <c r="C6" s="77"/>
      <c r="D6" s="81" t="s">
        <v>568</v>
      </c>
      <c r="E6" s="11">
        <v>15.5</v>
      </c>
      <c r="F6" s="77" t="s">
        <v>568</v>
      </c>
      <c r="G6" s="77"/>
      <c r="H6" s="11">
        <v>15.5</v>
      </c>
      <c r="I6" s="11"/>
    </row>
    <row r="7" ht="28" customHeight="1" spans="1:9">
      <c r="A7" s="77" t="s">
        <v>569</v>
      </c>
      <c r="B7" s="77"/>
      <c r="C7" s="77"/>
      <c r="D7" s="81" t="s">
        <v>570</v>
      </c>
      <c r="E7" s="11"/>
      <c r="F7" s="77" t="s">
        <v>570</v>
      </c>
      <c r="G7" s="77"/>
      <c r="H7" s="11"/>
      <c r="I7" s="11"/>
    </row>
    <row r="8" ht="28" customHeight="1" spans="1:9">
      <c r="A8" s="82" t="s">
        <v>571</v>
      </c>
      <c r="B8" s="78" t="s">
        <v>572</v>
      </c>
      <c r="C8" s="77"/>
      <c r="D8" s="77"/>
      <c r="E8" s="77"/>
      <c r="F8" s="79" t="s">
        <v>573</v>
      </c>
      <c r="G8" s="79"/>
      <c r="H8" s="79"/>
      <c r="I8" s="79"/>
    </row>
    <row r="9" ht="28" customHeight="1" spans="1:9">
      <c r="A9" s="82"/>
      <c r="B9" s="77" t="s">
        <v>574</v>
      </c>
      <c r="C9" s="77"/>
      <c r="D9" s="77"/>
      <c r="E9" s="77"/>
      <c r="F9" s="77" t="s">
        <v>574</v>
      </c>
      <c r="G9" s="77"/>
      <c r="H9" s="77"/>
      <c r="I9" s="77"/>
    </row>
    <row r="10" ht="28" customHeight="1" spans="1:9">
      <c r="A10" s="82"/>
      <c r="B10" s="83" t="s">
        <v>575</v>
      </c>
      <c r="C10" s="84"/>
      <c r="D10" s="84"/>
      <c r="E10" s="84"/>
      <c r="F10" s="84"/>
      <c r="G10" s="84"/>
      <c r="H10" s="84"/>
      <c r="I10" s="93"/>
    </row>
    <row r="11" ht="28" customHeight="1" spans="1:9">
      <c r="A11" s="13" t="s">
        <v>576</v>
      </c>
      <c r="B11" s="79" t="s">
        <v>577</v>
      </c>
      <c r="C11" s="13" t="s">
        <v>578</v>
      </c>
      <c r="D11" s="13" t="s">
        <v>579</v>
      </c>
      <c r="E11" s="85" t="s">
        <v>580</v>
      </c>
      <c r="F11" s="86"/>
      <c r="G11" s="86"/>
      <c r="H11" s="86"/>
      <c r="I11" s="94"/>
    </row>
    <row r="12" ht="28" customHeight="1" spans="1:9">
      <c r="A12" s="13"/>
      <c r="B12" s="87" t="s">
        <v>581</v>
      </c>
      <c r="C12" s="87" t="s">
        <v>582</v>
      </c>
      <c r="D12" s="88" t="s">
        <v>583</v>
      </c>
      <c r="E12" s="85" t="s">
        <v>584</v>
      </c>
      <c r="F12" s="86" t="s">
        <v>439</v>
      </c>
      <c r="G12" s="86" t="s">
        <v>583</v>
      </c>
      <c r="H12" s="86" t="s">
        <v>583</v>
      </c>
      <c r="I12" s="94" t="s">
        <v>584</v>
      </c>
    </row>
    <row r="13" ht="28" customHeight="1" spans="1:9">
      <c r="A13" s="13"/>
      <c r="B13" s="89"/>
      <c r="C13" s="89"/>
      <c r="D13" s="88" t="s">
        <v>585</v>
      </c>
      <c r="E13" s="85" t="s">
        <v>586</v>
      </c>
      <c r="F13" s="86"/>
      <c r="G13" s="86" t="s">
        <v>585</v>
      </c>
      <c r="H13" s="86" t="s">
        <v>585</v>
      </c>
      <c r="I13" s="94" t="s">
        <v>586</v>
      </c>
    </row>
    <row r="14" ht="28" customHeight="1" spans="1:9">
      <c r="A14" s="13"/>
      <c r="B14" s="89"/>
      <c r="C14" s="90"/>
      <c r="D14" s="88" t="s">
        <v>587</v>
      </c>
      <c r="E14" s="85">
        <v>30</v>
      </c>
      <c r="F14" s="86"/>
      <c r="G14" s="86" t="s">
        <v>587</v>
      </c>
      <c r="H14" s="86" t="s">
        <v>587</v>
      </c>
      <c r="I14" s="94">
        <v>30</v>
      </c>
    </row>
    <row r="15" ht="28" customHeight="1" spans="1:9">
      <c r="A15" s="13"/>
      <c r="B15" s="89"/>
      <c r="C15" s="87" t="s">
        <v>588</v>
      </c>
      <c r="D15" s="88" t="s">
        <v>589</v>
      </c>
      <c r="E15" s="85" t="s">
        <v>590</v>
      </c>
      <c r="F15" s="86" t="s">
        <v>444</v>
      </c>
      <c r="G15" s="86" t="s">
        <v>589</v>
      </c>
      <c r="H15" s="86" t="s">
        <v>589</v>
      </c>
      <c r="I15" s="94" t="s">
        <v>590</v>
      </c>
    </row>
    <row r="16" ht="28" customHeight="1" spans="1:9">
      <c r="A16" s="13"/>
      <c r="B16" s="89"/>
      <c r="C16" s="89"/>
      <c r="D16" s="88" t="s">
        <v>591</v>
      </c>
      <c r="E16" s="85" t="s">
        <v>592</v>
      </c>
      <c r="F16" s="86"/>
      <c r="G16" s="86" t="s">
        <v>591</v>
      </c>
      <c r="H16" s="86" t="s">
        <v>591</v>
      </c>
      <c r="I16" s="94" t="s">
        <v>592</v>
      </c>
    </row>
    <row r="17" ht="28" customHeight="1" spans="1:9">
      <c r="A17" s="13"/>
      <c r="B17" s="89"/>
      <c r="C17" s="87" t="s">
        <v>593</v>
      </c>
      <c r="D17" s="88" t="s">
        <v>594</v>
      </c>
      <c r="E17" s="85">
        <v>1</v>
      </c>
      <c r="F17" s="86" t="s">
        <v>595</v>
      </c>
      <c r="G17" s="86" t="s">
        <v>594</v>
      </c>
      <c r="H17" s="86" t="s">
        <v>594</v>
      </c>
      <c r="I17" s="94">
        <v>1</v>
      </c>
    </row>
    <row r="18" ht="28" customHeight="1" spans="1:9">
      <c r="A18" s="13"/>
      <c r="B18" s="89"/>
      <c r="C18" s="87" t="s">
        <v>596</v>
      </c>
      <c r="D18" s="88" t="s">
        <v>597</v>
      </c>
      <c r="E18" s="85" t="s">
        <v>598</v>
      </c>
      <c r="F18" s="86" t="s">
        <v>451</v>
      </c>
      <c r="G18" s="86" t="s">
        <v>597</v>
      </c>
      <c r="H18" s="86" t="s">
        <v>597</v>
      </c>
      <c r="I18" s="94" t="s">
        <v>541</v>
      </c>
    </row>
    <row r="19" ht="28" customHeight="1" spans="1:9">
      <c r="A19" s="13"/>
      <c r="B19" s="91" t="s">
        <v>456</v>
      </c>
      <c r="C19" s="92" t="s">
        <v>599</v>
      </c>
      <c r="D19" s="88" t="s">
        <v>600</v>
      </c>
      <c r="E19" s="85" t="s">
        <v>550</v>
      </c>
      <c r="F19" s="86" t="s">
        <v>457</v>
      </c>
      <c r="G19" s="86" t="s">
        <v>601</v>
      </c>
      <c r="H19" s="86" t="s">
        <v>601</v>
      </c>
      <c r="I19" s="94" t="s">
        <v>550</v>
      </c>
    </row>
    <row r="20" ht="28" customHeight="1" spans="1:9">
      <c r="A20" s="13"/>
      <c r="B20" s="91"/>
      <c r="C20" s="77" t="s">
        <v>602</v>
      </c>
      <c r="D20" s="88" t="s">
        <v>603</v>
      </c>
      <c r="E20" s="85" t="s">
        <v>550</v>
      </c>
      <c r="F20" s="86" t="s">
        <v>460</v>
      </c>
      <c r="G20" s="86" t="s">
        <v>603</v>
      </c>
      <c r="H20" s="86" t="s">
        <v>603</v>
      </c>
      <c r="I20" s="94" t="s">
        <v>547</v>
      </c>
    </row>
    <row r="21" ht="28" customHeight="1" spans="1:9">
      <c r="A21" s="13"/>
      <c r="B21" s="91"/>
      <c r="C21" s="77" t="s">
        <v>604</v>
      </c>
      <c r="D21" s="88" t="s">
        <v>605</v>
      </c>
      <c r="E21" s="85" t="s">
        <v>547</v>
      </c>
      <c r="F21" s="86" t="s">
        <v>606</v>
      </c>
      <c r="G21" s="86" t="s">
        <v>605</v>
      </c>
      <c r="H21" s="86" t="s">
        <v>605</v>
      </c>
      <c r="I21" s="94" t="s">
        <v>547</v>
      </c>
    </row>
    <row r="22" ht="28" customHeight="1" spans="1:9">
      <c r="A22" s="13"/>
      <c r="B22" s="91"/>
      <c r="C22" s="77" t="s">
        <v>607</v>
      </c>
      <c r="D22" s="88" t="s">
        <v>549</v>
      </c>
      <c r="E22" s="85" t="s">
        <v>550</v>
      </c>
      <c r="F22" s="86" t="s">
        <v>465</v>
      </c>
      <c r="G22" s="86" t="s">
        <v>549</v>
      </c>
      <c r="H22" s="86" t="s">
        <v>549</v>
      </c>
      <c r="I22" s="94" t="s">
        <v>550</v>
      </c>
    </row>
    <row r="23" ht="28" customHeight="1" spans="1:9">
      <c r="A23" s="13"/>
      <c r="B23" s="13" t="s">
        <v>608</v>
      </c>
      <c r="C23" s="77" t="s">
        <v>609</v>
      </c>
      <c r="D23" s="88" t="s">
        <v>552</v>
      </c>
      <c r="E23" s="85" t="s">
        <v>448</v>
      </c>
      <c r="F23" s="86" t="s">
        <v>468</v>
      </c>
      <c r="G23" s="86" t="s">
        <v>552</v>
      </c>
      <c r="H23" s="86" t="s">
        <v>552</v>
      </c>
      <c r="I23" s="94" t="s">
        <v>448</v>
      </c>
    </row>
  </sheetData>
  <mergeCells count="44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F5:G5"/>
    <mergeCell ref="H5:I5"/>
    <mergeCell ref="A6:C6"/>
    <mergeCell ref="F6:G6"/>
    <mergeCell ref="H6:I6"/>
    <mergeCell ref="A7:C7"/>
    <mergeCell ref="F7:G7"/>
    <mergeCell ref="H7:I7"/>
    <mergeCell ref="B8:E8"/>
    <mergeCell ref="F8:I8"/>
    <mergeCell ref="B9:E9"/>
    <mergeCell ref="F9:I9"/>
    <mergeCell ref="B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A8:A10"/>
    <mergeCell ref="A11:A23"/>
    <mergeCell ref="B12:B18"/>
    <mergeCell ref="B19:B22"/>
    <mergeCell ref="C12:C14"/>
    <mergeCell ref="C15:C1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N10" sqref="N10"/>
    </sheetView>
  </sheetViews>
  <sheetFormatPr defaultColWidth="9.14285714285714" defaultRowHeight="12.75" outlineLevelCol="7"/>
  <sheetData>
    <row r="1" s="71" customFormat="1" ht="55" customHeight="1" spans="1:8">
      <c r="A1" s="67" t="s">
        <v>610</v>
      </c>
      <c r="B1" s="67"/>
      <c r="C1" s="67"/>
      <c r="D1" s="67"/>
      <c r="E1" s="67"/>
      <c r="F1" s="67"/>
      <c r="G1" s="67"/>
      <c r="H1" s="67"/>
    </row>
    <row r="2" s="71" customFormat="1" ht="26" customHeight="1" spans="1:8">
      <c r="A2" s="5" t="s">
        <v>477</v>
      </c>
      <c r="B2" s="5"/>
      <c r="C2" s="5"/>
      <c r="D2" s="17" t="s">
        <v>394</v>
      </c>
      <c r="E2" s="10"/>
      <c r="F2" s="10"/>
      <c r="G2" s="10"/>
      <c r="H2" s="10"/>
    </row>
    <row r="3" s="71" customFormat="1" ht="24" customHeight="1" spans="1:8">
      <c r="A3" s="5" t="s">
        <v>478</v>
      </c>
      <c r="B3" s="5" t="s">
        <v>479</v>
      </c>
      <c r="C3" s="5"/>
      <c r="D3" s="5" t="s">
        <v>480</v>
      </c>
      <c r="E3" s="5"/>
      <c r="F3" s="5" t="s">
        <v>481</v>
      </c>
      <c r="G3" s="5"/>
      <c r="H3" s="5"/>
    </row>
    <row r="4" s="71" customFormat="1" ht="20" customHeight="1" spans="1:8">
      <c r="A4" s="5"/>
      <c r="B4" s="5"/>
      <c r="C4" s="5"/>
      <c r="D4" s="5"/>
      <c r="E4" s="5"/>
      <c r="F4" s="5" t="s">
        <v>482</v>
      </c>
      <c r="G4" s="5" t="s">
        <v>483</v>
      </c>
      <c r="H4" s="5" t="s">
        <v>484</v>
      </c>
    </row>
    <row r="5" s="71" customFormat="1" ht="22" customHeight="1" spans="1:8">
      <c r="A5" s="5"/>
      <c r="B5" s="26" t="s">
        <v>611</v>
      </c>
      <c r="C5" s="5"/>
      <c r="D5" s="17" t="s">
        <v>486</v>
      </c>
      <c r="E5" s="10"/>
      <c r="F5" s="10">
        <v>20</v>
      </c>
      <c r="G5" s="10">
        <v>20</v>
      </c>
      <c r="H5" s="10">
        <v>0</v>
      </c>
    </row>
    <row r="6" s="71" customFormat="1" ht="21" customHeight="1" spans="1:8">
      <c r="A6" s="5"/>
      <c r="B6" s="5" t="s">
        <v>487</v>
      </c>
      <c r="C6" s="5"/>
      <c r="D6" s="5"/>
      <c r="E6" s="5"/>
      <c r="F6" s="10">
        <v>20</v>
      </c>
      <c r="G6" s="10">
        <v>20</v>
      </c>
      <c r="H6" s="10">
        <v>0</v>
      </c>
    </row>
    <row r="7" s="71" customFormat="1" ht="14.25" customHeight="1" spans="1:8">
      <c r="A7" s="72" t="s">
        <v>488</v>
      </c>
      <c r="B7" s="13" t="s">
        <v>612</v>
      </c>
      <c r="C7" s="13"/>
      <c r="D7" s="13"/>
      <c r="E7" s="13"/>
      <c r="F7" s="13"/>
      <c r="G7" s="13"/>
      <c r="H7" s="13"/>
    </row>
    <row r="8" s="71" customFormat="1" ht="14.25" customHeight="1" spans="1:8">
      <c r="A8" s="72"/>
      <c r="B8" s="13"/>
      <c r="C8" s="13"/>
      <c r="D8" s="13"/>
      <c r="E8" s="13"/>
      <c r="F8" s="13"/>
      <c r="G8" s="13"/>
      <c r="H8" s="13"/>
    </row>
    <row r="9" s="71" customFormat="1" ht="5" customHeight="1" spans="1:8">
      <c r="A9" s="73"/>
      <c r="B9" s="13"/>
      <c r="C9" s="13"/>
      <c r="D9" s="13"/>
      <c r="E9" s="13"/>
      <c r="F9" s="13"/>
      <c r="G9" s="13"/>
      <c r="H9" s="13"/>
    </row>
    <row r="10" s="71" customFormat="1" ht="29" customHeight="1" spans="1:8">
      <c r="A10" s="74" t="s">
        <v>490</v>
      </c>
      <c r="B10" s="5" t="s">
        <v>491</v>
      </c>
      <c r="C10" s="5" t="s">
        <v>492</v>
      </c>
      <c r="D10" s="5"/>
      <c r="E10" s="5" t="s">
        <v>493</v>
      </c>
      <c r="F10" s="5"/>
      <c r="G10" s="5" t="s">
        <v>494</v>
      </c>
      <c r="H10" s="5"/>
    </row>
    <row r="11" s="71" customFormat="1" ht="24" customHeight="1" spans="1:8">
      <c r="A11" s="74"/>
      <c r="B11" s="13" t="s">
        <v>438</v>
      </c>
      <c r="C11" s="5" t="s">
        <v>495</v>
      </c>
      <c r="D11" s="5"/>
      <c r="E11" s="5" t="s">
        <v>613</v>
      </c>
      <c r="F11" s="5"/>
      <c r="G11" s="75" t="s">
        <v>614</v>
      </c>
      <c r="H11" s="10"/>
    </row>
    <row r="12" s="71" customFormat="1" ht="25" customHeight="1" spans="1:8">
      <c r="A12" s="74"/>
      <c r="B12" s="13"/>
      <c r="C12" s="5" t="s">
        <v>498</v>
      </c>
      <c r="D12" s="5"/>
      <c r="E12" s="5" t="s">
        <v>615</v>
      </c>
      <c r="F12" s="5"/>
      <c r="G12" s="15">
        <v>1</v>
      </c>
      <c r="H12" s="10"/>
    </row>
    <row r="13" s="71" customFormat="1" ht="26" customHeight="1" spans="1:8">
      <c r="A13" s="74"/>
      <c r="B13" s="13"/>
      <c r="C13" s="5"/>
      <c r="D13" s="5"/>
      <c r="E13" s="5" t="s">
        <v>616</v>
      </c>
      <c r="F13" s="5"/>
      <c r="G13" s="17" t="s">
        <v>617</v>
      </c>
      <c r="H13" s="10"/>
    </row>
    <row r="14" s="71" customFormat="1" ht="22" customHeight="1" spans="1:8">
      <c r="A14" s="74"/>
      <c r="B14" s="13"/>
      <c r="C14" s="5" t="s">
        <v>502</v>
      </c>
      <c r="D14" s="5"/>
      <c r="E14" s="5" t="s">
        <v>503</v>
      </c>
      <c r="F14" s="5"/>
      <c r="G14" s="17" t="s">
        <v>504</v>
      </c>
      <c r="H14" s="10"/>
    </row>
    <row r="15" s="71" customFormat="1" ht="23" customHeight="1" spans="1:8">
      <c r="A15" s="74"/>
      <c r="B15" s="13"/>
      <c r="C15" s="5"/>
      <c r="D15" s="5"/>
      <c r="E15" s="5" t="s">
        <v>505</v>
      </c>
      <c r="F15" s="5"/>
      <c r="G15" s="17" t="s">
        <v>506</v>
      </c>
      <c r="H15" s="10"/>
    </row>
    <row r="16" s="71" customFormat="1" ht="25" customHeight="1" spans="1:8">
      <c r="A16" s="74"/>
      <c r="B16" s="13"/>
      <c r="C16" s="5" t="s">
        <v>507</v>
      </c>
      <c r="D16" s="5"/>
      <c r="E16" s="5" t="s">
        <v>508</v>
      </c>
      <c r="F16" s="5"/>
      <c r="G16" s="15">
        <v>1</v>
      </c>
      <c r="H16" s="10"/>
    </row>
    <row r="17" s="71" customFormat="1" ht="26" customHeight="1" spans="1:8">
      <c r="A17" s="74"/>
      <c r="B17" s="13"/>
      <c r="C17" s="5"/>
      <c r="D17" s="5"/>
      <c r="E17" s="17" t="s">
        <v>509</v>
      </c>
      <c r="F17" s="10"/>
      <c r="G17" s="17" t="s">
        <v>510</v>
      </c>
      <c r="H17" s="10"/>
    </row>
    <row r="18" s="71" customFormat="1" ht="28" customHeight="1" spans="1:8">
      <c r="A18" s="74"/>
      <c r="B18" s="13" t="s">
        <v>456</v>
      </c>
      <c r="C18" s="19" t="s">
        <v>511</v>
      </c>
      <c r="D18" s="19"/>
      <c r="E18" s="5" t="s">
        <v>512</v>
      </c>
      <c r="F18" s="5"/>
      <c r="G18" s="75" t="s">
        <v>513</v>
      </c>
      <c r="H18" s="10"/>
    </row>
    <row r="19" s="71" customFormat="1" ht="25" customHeight="1" spans="1:8">
      <c r="A19" s="74"/>
      <c r="B19" s="13"/>
      <c r="C19" s="19" t="s">
        <v>514</v>
      </c>
      <c r="D19" s="19"/>
      <c r="E19" s="5" t="s">
        <v>515</v>
      </c>
      <c r="F19" s="5"/>
      <c r="G19" s="17" t="s">
        <v>516</v>
      </c>
      <c r="H19" s="10"/>
    </row>
    <row r="20" s="71" customFormat="1" ht="29" customHeight="1" spans="1:8">
      <c r="A20" s="74"/>
      <c r="B20" s="13"/>
      <c r="C20" s="19" t="s">
        <v>517</v>
      </c>
      <c r="D20" s="19"/>
      <c r="E20" s="5" t="s">
        <v>518</v>
      </c>
      <c r="F20" s="5"/>
      <c r="G20" s="17" t="s">
        <v>519</v>
      </c>
      <c r="H20" s="10"/>
    </row>
    <row r="21" s="71" customFormat="1" ht="28" customHeight="1" spans="1:8">
      <c r="A21" s="74"/>
      <c r="B21" s="13"/>
      <c r="C21" s="19" t="s">
        <v>520</v>
      </c>
      <c r="D21" s="19"/>
      <c r="E21" s="5" t="s">
        <v>521</v>
      </c>
      <c r="F21" s="5"/>
      <c r="G21" s="17" t="s">
        <v>522</v>
      </c>
      <c r="H21" s="10"/>
    </row>
    <row r="22" s="71" customFormat="1" ht="30" customHeight="1" spans="1:8">
      <c r="A22" s="74"/>
      <c r="B22" s="13"/>
      <c r="C22" s="19"/>
      <c r="D22" s="19"/>
      <c r="E22" s="5" t="s">
        <v>523</v>
      </c>
      <c r="F22" s="5"/>
      <c r="G22" s="10" t="s">
        <v>524</v>
      </c>
      <c r="H22" s="10"/>
    </row>
    <row r="23" s="71" customFormat="1" ht="15.75" customHeight="1" spans="1:8">
      <c r="A23" s="74"/>
      <c r="B23" s="5" t="s">
        <v>525</v>
      </c>
      <c r="C23" s="5" t="s">
        <v>468</v>
      </c>
      <c r="D23" s="5"/>
      <c r="E23" s="5" t="s">
        <v>526</v>
      </c>
      <c r="F23" s="5"/>
      <c r="G23" s="10" t="s">
        <v>527</v>
      </c>
      <c r="H23" s="10"/>
    </row>
    <row r="24" s="71" customFormat="1" ht="15.75" customHeight="1" spans="1:8">
      <c r="A24" s="74"/>
      <c r="B24" s="5"/>
      <c r="C24" s="5"/>
      <c r="D24" s="5"/>
      <c r="E24" s="5"/>
      <c r="F24" s="5"/>
      <c r="G24" s="10"/>
      <c r="H24" s="10"/>
    </row>
    <row r="25" s="71" customFormat="1" ht="14.25"/>
    <row r="26" s="71" customFormat="1" ht="14.25"/>
    <row r="27" s="71" customFormat="1" ht="14.25"/>
  </sheetData>
  <mergeCells count="54">
    <mergeCell ref="A1:H1"/>
    <mergeCell ref="A2:C2"/>
    <mergeCell ref="D2:H2"/>
    <mergeCell ref="F3:H3"/>
    <mergeCell ref="B5:C5"/>
    <mergeCell ref="D5:E5"/>
    <mergeCell ref="B6:E6"/>
    <mergeCell ref="C10:D10"/>
    <mergeCell ref="E10:F10"/>
    <mergeCell ref="G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A3:A6"/>
    <mergeCell ref="A7:A9"/>
    <mergeCell ref="A10:A24"/>
    <mergeCell ref="B11:B17"/>
    <mergeCell ref="B18:B22"/>
    <mergeCell ref="B23:B24"/>
    <mergeCell ref="B3:C4"/>
    <mergeCell ref="D3:E4"/>
    <mergeCell ref="B7:H9"/>
    <mergeCell ref="C12:D13"/>
    <mergeCell ref="C14:D15"/>
    <mergeCell ref="C16:D17"/>
    <mergeCell ref="C21:D22"/>
    <mergeCell ref="C23:D24"/>
    <mergeCell ref="E23:F24"/>
    <mergeCell ref="G23:H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H1"/>
    </sheetView>
  </sheetViews>
  <sheetFormatPr defaultColWidth="9.14285714285714" defaultRowHeight="12.75" outlineLevelCol="7"/>
  <sheetData>
    <row r="1" ht="60" customHeight="1" spans="1:8">
      <c r="A1" s="67" t="s">
        <v>618</v>
      </c>
      <c r="B1" s="67"/>
      <c r="C1" s="67"/>
      <c r="D1" s="67"/>
      <c r="E1" s="67"/>
      <c r="F1" s="67"/>
      <c r="G1" s="67"/>
      <c r="H1" s="67"/>
    </row>
    <row r="2" ht="28" customHeight="1" spans="1:8">
      <c r="A2" s="17" t="s">
        <v>619</v>
      </c>
      <c r="B2" s="13"/>
      <c r="C2" s="13"/>
      <c r="D2" s="17" t="s">
        <v>394</v>
      </c>
      <c r="E2" s="13"/>
      <c r="F2" s="13"/>
      <c r="G2" s="13"/>
      <c r="H2" s="13"/>
    </row>
    <row r="3" ht="28" customHeight="1" spans="1:8">
      <c r="A3" s="17" t="s">
        <v>620</v>
      </c>
      <c r="B3" s="17" t="s">
        <v>621</v>
      </c>
      <c r="C3" s="13"/>
      <c r="D3" s="17" t="s">
        <v>622</v>
      </c>
      <c r="E3" s="13"/>
      <c r="F3" s="17" t="s">
        <v>623</v>
      </c>
      <c r="G3" s="13"/>
      <c r="H3" s="13"/>
    </row>
    <row r="4" ht="28" customHeight="1" spans="1:8">
      <c r="A4" s="13"/>
      <c r="B4" s="13"/>
      <c r="C4" s="13"/>
      <c r="D4" s="13"/>
      <c r="E4" s="13"/>
      <c r="F4" s="17" t="s">
        <v>624</v>
      </c>
      <c r="G4" s="17" t="s">
        <v>625</v>
      </c>
      <c r="H4" s="17" t="s">
        <v>626</v>
      </c>
    </row>
    <row r="5" ht="28" customHeight="1" spans="1:8">
      <c r="A5" s="13"/>
      <c r="B5" s="17" t="s">
        <v>627</v>
      </c>
      <c r="C5" s="13"/>
      <c r="D5" s="17" t="s">
        <v>486</v>
      </c>
      <c r="E5" s="13"/>
      <c r="F5" s="13">
        <v>30</v>
      </c>
      <c r="G5" s="13">
        <v>30</v>
      </c>
      <c r="H5" s="13">
        <v>0</v>
      </c>
    </row>
    <row r="6" ht="28" customHeight="1" spans="1:8">
      <c r="A6" s="13"/>
      <c r="B6" s="17" t="s">
        <v>628</v>
      </c>
      <c r="C6" s="13"/>
      <c r="D6" s="13"/>
      <c r="E6" s="13"/>
      <c r="F6" s="13">
        <v>30</v>
      </c>
      <c r="G6" s="13">
        <v>30</v>
      </c>
      <c r="H6" s="13">
        <v>0</v>
      </c>
    </row>
    <row r="7" ht="28" customHeight="1" spans="1:8">
      <c r="A7" s="17" t="s">
        <v>629</v>
      </c>
      <c r="B7" s="68" t="s">
        <v>630</v>
      </c>
      <c r="C7" s="68"/>
      <c r="D7" s="68"/>
      <c r="E7" s="68"/>
      <c r="F7" s="68"/>
      <c r="G7" s="68"/>
      <c r="H7" s="68"/>
    </row>
    <row r="8" ht="28" customHeight="1" spans="1:8">
      <c r="A8" s="13"/>
      <c r="B8" s="68"/>
      <c r="C8" s="68"/>
      <c r="D8" s="68"/>
      <c r="E8" s="68"/>
      <c r="F8" s="68"/>
      <c r="G8" s="68"/>
      <c r="H8" s="68"/>
    </row>
    <row r="9" ht="28" customHeight="1" spans="1:8">
      <c r="A9" s="13"/>
      <c r="B9" s="68"/>
      <c r="C9" s="68"/>
      <c r="D9" s="68"/>
      <c r="E9" s="68"/>
      <c r="F9" s="68"/>
      <c r="G9" s="68"/>
      <c r="H9" s="68"/>
    </row>
    <row r="10" ht="28" customHeight="1" spans="1:8">
      <c r="A10" s="13" t="s">
        <v>490</v>
      </c>
      <c r="B10" s="17" t="s">
        <v>434</v>
      </c>
      <c r="C10" s="17" t="s">
        <v>435</v>
      </c>
      <c r="D10" s="13"/>
      <c r="E10" s="17" t="s">
        <v>631</v>
      </c>
      <c r="F10" s="13"/>
      <c r="G10" s="17" t="s">
        <v>437</v>
      </c>
      <c r="H10" s="13"/>
    </row>
    <row r="11" ht="28" customHeight="1" spans="1:8">
      <c r="A11" s="13"/>
      <c r="B11" s="13" t="s">
        <v>438</v>
      </c>
      <c r="C11" s="17" t="s">
        <v>439</v>
      </c>
      <c r="D11" s="13"/>
      <c r="E11" s="17" t="s">
        <v>632</v>
      </c>
      <c r="F11" s="13"/>
      <c r="G11" s="17" t="s">
        <v>633</v>
      </c>
      <c r="H11" s="13"/>
    </row>
    <row r="12" ht="28" customHeight="1" spans="1:8">
      <c r="A12" s="13"/>
      <c r="B12" s="13"/>
      <c r="C12" s="13"/>
      <c r="D12" s="13"/>
      <c r="E12" s="17" t="s">
        <v>634</v>
      </c>
      <c r="F12" s="13"/>
      <c r="G12" s="17" t="s">
        <v>635</v>
      </c>
      <c r="H12" s="13"/>
    </row>
    <row r="13" ht="28" customHeight="1" spans="1:8">
      <c r="A13" s="13"/>
      <c r="B13" s="13"/>
      <c r="C13" s="17" t="s">
        <v>444</v>
      </c>
      <c r="D13" s="13"/>
      <c r="E13" s="17" t="s">
        <v>615</v>
      </c>
      <c r="F13" s="13"/>
      <c r="G13" s="69">
        <v>1</v>
      </c>
      <c r="H13" s="13"/>
    </row>
    <row r="14" ht="28" customHeight="1" spans="1:8">
      <c r="A14" s="13"/>
      <c r="B14" s="13"/>
      <c r="C14" s="13"/>
      <c r="D14" s="13"/>
      <c r="E14" s="17" t="s">
        <v>616</v>
      </c>
      <c r="F14" s="13"/>
      <c r="G14" s="17" t="s">
        <v>617</v>
      </c>
      <c r="H14" s="13"/>
    </row>
    <row r="15" ht="28" customHeight="1" spans="1:8">
      <c r="A15" s="13"/>
      <c r="B15" s="13"/>
      <c r="C15" s="17" t="s">
        <v>595</v>
      </c>
      <c r="D15" s="13"/>
      <c r="E15" s="17" t="s">
        <v>503</v>
      </c>
      <c r="F15" s="13"/>
      <c r="G15" s="17" t="s">
        <v>504</v>
      </c>
      <c r="H15" s="13"/>
    </row>
    <row r="16" ht="28" customHeight="1" spans="1:8">
      <c r="A16" s="13"/>
      <c r="B16" s="13"/>
      <c r="C16" s="13"/>
      <c r="D16" s="13"/>
      <c r="E16" s="17" t="s">
        <v>505</v>
      </c>
      <c r="F16" s="13"/>
      <c r="G16" s="17" t="s">
        <v>506</v>
      </c>
      <c r="H16" s="13"/>
    </row>
    <row r="17" ht="28" customHeight="1" spans="1:8">
      <c r="A17" s="13"/>
      <c r="B17" s="13"/>
      <c r="C17" s="17" t="s">
        <v>451</v>
      </c>
      <c r="D17" s="13"/>
      <c r="E17" s="17" t="s">
        <v>508</v>
      </c>
      <c r="F17" s="13"/>
      <c r="G17" s="69">
        <v>1</v>
      </c>
      <c r="H17" s="13"/>
    </row>
    <row r="18" ht="28" customHeight="1" spans="1:8">
      <c r="A18" s="13"/>
      <c r="B18" s="13"/>
      <c r="C18" s="13"/>
      <c r="D18" s="13"/>
      <c r="E18" s="17" t="s">
        <v>509</v>
      </c>
      <c r="F18" s="13"/>
      <c r="G18" s="17" t="s">
        <v>510</v>
      </c>
      <c r="H18" s="13"/>
    </row>
    <row r="19" ht="28" customHeight="1" spans="1:8">
      <c r="A19" s="13"/>
      <c r="B19" s="13" t="s">
        <v>456</v>
      </c>
      <c r="C19" s="70" t="s">
        <v>636</v>
      </c>
      <c r="D19" s="13"/>
      <c r="E19" s="17" t="s">
        <v>512</v>
      </c>
      <c r="F19" s="13"/>
      <c r="G19" s="17" t="s">
        <v>513</v>
      </c>
      <c r="H19" s="13"/>
    </row>
    <row r="20" ht="28" customHeight="1" spans="1:8">
      <c r="A20" s="13"/>
      <c r="B20" s="13"/>
      <c r="C20" s="70" t="s">
        <v>637</v>
      </c>
      <c r="D20" s="13"/>
      <c r="E20" s="17" t="s">
        <v>515</v>
      </c>
      <c r="F20" s="13"/>
      <c r="G20" s="17" t="s">
        <v>516</v>
      </c>
      <c r="H20" s="13"/>
    </row>
    <row r="21" ht="28" customHeight="1" spans="1:8">
      <c r="A21" s="13"/>
      <c r="B21" s="13"/>
      <c r="C21" s="70" t="s">
        <v>638</v>
      </c>
      <c r="D21" s="13"/>
      <c r="E21" s="17" t="s">
        <v>518</v>
      </c>
      <c r="F21" s="13"/>
      <c r="G21" s="17" t="s">
        <v>519</v>
      </c>
      <c r="H21" s="13"/>
    </row>
    <row r="22" ht="28" customHeight="1" spans="1:8">
      <c r="A22" s="13"/>
      <c r="B22" s="13"/>
      <c r="C22" s="70" t="s">
        <v>639</v>
      </c>
      <c r="D22" s="13"/>
      <c r="E22" s="17" t="s">
        <v>521</v>
      </c>
      <c r="F22" s="13"/>
      <c r="G22" s="17" t="s">
        <v>522</v>
      </c>
      <c r="H22" s="13"/>
    </row>
    <row r="23" ht="28" customHeight="1" spans="1:8">
      <c r="A23" s="13"/>
      <c r="B23" s="13"/>
      <c r="C23" s="13"/>
      <c r="D23" s="13"/>
      <c r="E23" s="17" t="s">
        <v>523</v>
      </c>
      <c r="F23" s="13"/>
      <c r="G23" s="17" t="s">
        <v>524</v>
      </c>
      <c r="H23" s="13"/>
    </row>
    <row r="24" ht="28" customHeight="1" spans="1:8">
      <c r="A24" s="13"/>
      <c r="B24" s="17" t="s">
        <v>608</v>
      </c>
      <c r="C24" s="17" t="s">
        <v>468</v>
      </c>
      <c r="D24" s="13"/>
      <c r="E24" s="17" t="s">
        <v>526</v>
      </c>
      <c r="F24" s="13"/>
      <c r="G24" s="17" t="s">
        <v>527</v>
      </c>
      <c r="H24" s="13"/>
    </row>
    <row r="25" ht="28" customHeight="1" spans="1:8">
      <c r="A25" s="13"/>
      <c r="B25" s="13"/>
      <c r="C25" s="13"/>
      <c r="D25" s="13"/>
      <c r="E25" s="13"/>
      <c r="F25" s="13"/>
      <c r="G25" s="13"/>
      <c r="H25" s="13"/>
    </row>
  </sheetData>
  <mergeCells count="56">
    <mergeCell ref="A1:H1"/>
    <mergeCell ref="A2:C2"/>
    <mergeCell ref="D2:H2"/>
    <mergeCell ref="F3:H3"/>
    <mergeCell ref="B5:C5"/>
    <mergeCell ref="D5:E5"/>
    <mergeCell ref="B6:E6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3:A6"/>
    <mergeCell ref="A7:A9"/>
    <mergeCell ref="A10:A25"/>
    <mergeCell ref="B11:B18"/>
    <mergeCell ref="B19:B23"/>
    <mergeCell ref="B24:B25"/>
    <mergeCell ref="B3:C4"/>
    <mergeCell ref="D3:E4"/>
    <mergeCell ref="B7:H9"/>
    <mergeCell ref="C11:D12"/>
    <mergeCell ref="C13:D14"/>
    <mergeCell ref="C15:D16"/>
    <mergeCell ref="C17:D18"/>
    <mergeCell ref="C22:D23"/>
    <mergeCell ref="C24:D25"/>
    <mergeCell ref="E24:F25"/>
    <mergeCell ref="G24:H2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0" sqref="L10"/>
    </sheetView>
  </sheetViews>
  <sheetFormatPr defaultColWidth="9.14285714285714" defaultRowHeight="12.75" outlineLevelCol="7"/>
  <cols>
    <col min="6" max="6" width="27.1428571428571" customWidth="1"/>
  </cols>
  <sheetData>
    <row r="1" ht="42" customHeight="1" spans="1:8">
      <c r="A1" s="1" t="s">
        <v>554</v>
      </c>
      <c r="B1" s="1"/>
      <c r="C1" s="1"/>
      <c r="D1" s="1"/>
      <c r="E1" s="1"/>
      <c r="F1" s="1"/>
      <c r="G1" s="1"/>
      <c r="H1" s="1"/>
    </row>
    <row r="2" ht="29" customHeight="1" spans="1:8">
      <c r="A2" s="36" t="s">
        <v>619</v>
      </c>
      <c r="B2" s="37"/>
      <c r="C2" s="37"/>
      <c r="D2" s="38" t="s">
        <v>640</v>
      </c>
      <c r="E2" s="39"/>
      <c r="F2" s="39"/>
      <c r="G2" s="39"/>
      <c r="H2" s="39"/>
    </row>
    <row r="3" ht="29" customHeight="1" spans="1:8">
      <c r="A3" s="40" t="s">
        <v>620</v>
      </c>
      <c r="B3" s="41" t="s">
        <v>621</v>
      </c>
      <c r="C3" s="42"/>
      <c r="D3" s="41" t="s">
        <v>622</v>
      </c>
      <c r="E3" s="42"/>
      <c r="F3" s="43" t="s">
        <v>623</v>
      </c>
      <c r="G3" s="44"/>
      <c r="H3" s="44"/>
    </row>
    <row r="4" ht="29" customHeight="1" spans="1:8">
      <c r="A4" s="45"/>
      <c r="B4" s="46"/>
      <c r="C4" s="47"/>
      <c r="D4" s="46"/>
      <c r="E4" s="47"/>
      <c r="F4" s="48" t="s">
        <v>624</v>
      </c>
      <c r="G4" s="49" t="s">
        <v>625</v>
      </c>
      <c r="H4" s="49" t="s">
        <v>626</v>
      </c>
    </row>
    <row r="5" ht="29" customHeight="1" spans="1:8">
      <c r="A5" s="45"/>
      <c r="B5" s="48" t="s">
        <v>641</v>
      </c>
      <c r="C5" s="50"/>
      <c r="D5" s="49" t="s">
        <v>642</v>
      </c>
      <c r="E5" s="51"/>
      <c r="F5" s="52">
        <v>20</v>
      </c>
      <c r="G5" s="52">
        <v>20</v>
      </c>
      <c r="H5" s="51"/>
    </row>
    <row r="6" ht="29" customHeight="1" spans="1:8">
      <c r="A6" s="45"/>
      <c r="B6" s="48" t="s">
        <v>643</v>
      </c>
      <c r="C6" s="50"/>
      <c r="D6" s="49" t="s">
        <v>644</v>
      </c>
      <c r="E6" s="51"/>
      <c r="F6" s="51"/>
      <c r="G6" s="51"/>
      <c r="H6" s="51"/>
    </row>
    <row r="7" ht="29" customHeight="1" spans="1:8">
      <c r="A7" s="45"/>
      <c r="B7" s="48" t="s">
        <v>645</v>
      </c>
      <c r="C7" s="50"/>
      <c r="D7" s="49" t="s">
        <v>646</v>
      </c>
      <c r="E7" s="51"/>
      <c r="F7" s="51"/>
      <c r="G7" s="51"/>
      <c r="H7" s="51"/>
    </row>
    <row r="8" ht="29" customHeight="1" spans="1:8">
      <c r="A8" s="45"/>
      <c r="B8" s="48" t="s">
        <v>628</v>
      </c>
      <c r="C8" s="50"/>
      <c r="D8" s="50"/>
      <c r="E8" s="50"/>
      <c r="F8" s="52">
        <v>20</v>
      </c>
      <c r="G8" s="52">
        <v>20</v>
      </c>
      <c r="H8" s="51"/>
    </row>
    <row r="9" ht="29" customHeight="1" spans="1:8">
      <c r="A9" s="53"/>
      <c r="B9" s="49" t="s">
        <v>647</v>
      </c>
      <c r="C9" s="54"/>
      <c r="D9" s="54"/>
      <c r="E9" s="54"/>
      <c r="F9" s="54"/>
      <c r="G9" s="54"/>
      <c r="H9" s="54"/>
    </row>
    <row r="10" ht="29" customHeight="1" spans="1:8">
      <c r="A10" s="49" t="s">
        <v>629</v>
      </c>
      <c r="B10" s="49" t="s">
        <v>648</v>
      </c>
      <c r="C10" s="54"/>
      <c r="D10" s="54"/>
      <c r="E10" s="54"/>
      <c r="F10" s="54"/>
      <c r="G10" s="54"/>
      <c r="H10" s="54"/>
    </row>
    <row r="11" ht="29" customHeight="1" spans="1:8">
      <c r="A11" s="43" t="s">
        <v>433</v>
      </c>
      <c r="B11" s="43" t="s">
        <v>434</v>
      </c>
      <c r="C11" s="43" t="s">
        <v>435</v>
      </c>
      <c r="D11" s="44"/>
      <c r="E11" s="43" t="s">
        <v>631</v>
      </c>
      <c r="F11" s="44"/>
      <c r="G11" s="43" t="s">
        <v>437</v>
      </c>
      <c r="H11" s="44"/>
    </row>
    <row r="12" ht="23" customHeight="1" spans="1:8">
      <c r="A12" s="44"/>
      <c r="B12" s="55" t="s">
        <v>438</v>
      </c>
      <c r="C12" s="56" t="s">
        <v>439</v>
      </c>
      <c r="D12" s="56"/>
      <c r="E12" s="57" t="s">
        <v>649</v>
      </c>
      <c r="F12" s="57"/>
      <c r="G12" s="58" t="s">
        <v>650</v>
      </c>
      <c r="H12" s="58"/>
    </row>
    <row r="13" ht="23" customHeight="1" spans="1:8">
      <c r="A13" s="44"/>
      <c r="B13" s="59"/>
      <c r="C13" s="43" t="s">
        <v>444</v>
      </c>
      <c r="D13" s="43"/>
      <c r="E13" s="57" t="s">
        <v>651</v>
      </c>
      <c r="F13" s="57"/>
      <c r="G13" s="58">
        <v>1</v>
      </c>
      <c r="H13" s="58"/>
    </row>
    <row r="14" ht="23" customHeight="1" spans="1:8">
      <c r="A14" s="44"/>
      <c r="B14" s="59"/>
      <c r="C14" s="43" t="s">
        <v>595</v>
      </c>
      <c r="D14" s="43"/>
      <c r="E14" s="57" t="s">
        <v>652</v>
      </c>
      <c r="F14" s="57"/>
      <c r="G14" s="58" t="s">
        <v>653</v>
      </c>
      <c r="H14" s="58"/>
    </row>
    <row r="15" ht="23" customHeight="1" spans="1:8">
      <c r="A15" s="44"/>
      <c r="B15" s="59"/>
      <c r="C15" s="43"/>
      <c r="D15" s="43"/>
      <c r="E15" s="57" t="s">
        <v>654</v>
      </c>
      <c r="F15" s="57"/>
      <c r="G15" s="58">
        <v>1</v>
      </c>
      <c r="H15" s="58"/>
    </row>
    <row r="16" ht="23" customHeight="1" spans="1:8">
      <c r="A16" s="44"/>
      <c r="B16" s="59"/>
      <c r="C16" s="60" t="s">
        <v>451</v>
      </c>
      <c r="D16" s="60"/>
      <c r="E16" s="57" t="s">
        <v>655</v>
      </c>
      <c r="F16" s="57"/>
      <c r="G16" s="58" t="s">
        <v>656</v>
      </c>
      <c r="H16" s="58"/>
    </row>
    <row r="17" ht="23" customHeight="1" spans="1:8">
      <c r="A17" s="44"/>
      <c r="B17" s="61" t="s">
        <v>456</v>
      </c>
      <c r="C17" s="62" t="s">
        <v>657</v>
      </c>
      <c r="D17" s="62"/>
      <c r="E17" s="57" t="s">
        <v>658</v>
      </c>
      <c r="F17" s="57"/>
      <c r="G17" s="58" t="s">
        <v>659</v>
      </c>
      <c r="H17" s="58"/>
    </row>
    <row r="18" ht="23" customHeight="1" spans="1:8">
      <c r="A18" s="44"/>
      <c r="B18" s="63"/>
      <c r="C18" s="62"/>
      <c r="D18" s="62"/>
      <c r="E18" s="57" t="s">
        <v>660</v>
      </c>
      <c r="F18" s="57"/>
      <c r="G18" s="58" t="s">
        <v>661</v>
      </c>
      <c r="H18" s="58"/>
    </row>
    <row r="19" ht="23" customHeight="1" spans="1:8">
      <c r="A19" s="44"/>
      <c r="B19" s="63"/>
      <c r="C19" s="62"/>
      <c r="D19" s="62"/>
      <c r="E19" s="57" t="s">
        <v>662</v>
      </c>
      <c r="F19" s="57"/>
      <c r="G19" s="58" t="s">
        <v>663</v>
      </c>
      <c r="H19" s="58"/>
    </row>
    <row r="20" ht="23" customHeight="1" spans="1:8">
      <c r="A20" s="44"/>
      <c r="B20" s="63"/>
      <c r="C20" s="64" t="s">
        <v>664</v>
      </c>
      <c r="D20" s="65"/>
      <c r="E20" s="55" t="s">
        <v>665</v>
      </c>
      <c r="F20" s="59"/>
      <c r="G20" s="58" t="s">
        <v>516</v>
      </c>
      <c r="H20" s="58"/>
    </row>
    <row r="21" ht="23" customHeight="1" spans="1:8">
      <c r="A21" s="44"/>
      <c r="B21" s="63"/>
      <c r="C21" s="64" t="s">
        <v>666</v>
      </c>
      <c r="D21" s="65"/>
      <c r="E21" s="55" t="s">
        <v>667</v>
      </c>
      <c r="F21" s="59"/>
      <c r="G21" s="58" t="s">
        <v>668</v>
      </c>
      <c r="H21" s="58"/>
    </row>
    <row r="22" ht="23" customHeight="1" spans="1:8">
      <c r="A22" s="44"/>
      <c r="B22" s="63"/>
      <c r="C22" s="64" t="s">
        <v>669</v>
      </c>
      <c r="D22" s="65"/>
      <c r="E22" s="55" t="s">
        <v>670</v>
      </c>
      <c r="F22" s="59"/>
      <c r="G22" s="58" t="s">
        <v>671</v>
      </c>
      <c r="H22" s="58"/>
    </row>
    <row r="23" ht="23" customHeight="1" spans="1:8">
      <c r="A23" s="44"/>
      <c r="B23" s="66"/>
      <c r="C23" s="55" t="s">
        <v>608</v>
      </c>
      <c r="D23" s="59"/>
      <c r="E23" s="55" t="s">
        <v>672</v>
      </c>
      <c r="F23" s="59"/>
      <c r="G23" s="58" t="s">
        <v>673</v>
      </c>
      <c r="H23" s="58"/>
    </row>
    <row r="24" ht="29" customHeight="1"/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E8"/>
    <mergeCell ref="B9:H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3:A9"/>
    <mergeCell ref="A11:A23"/>
    <mergeCell ref="B12:B16"/>
    <mergeCell ref="B17:B23"/>
    <mergeCell ref="B3:C4"/>
    <mergeCell ref="D3:E4"/>
    <mergeCell ref="C14:D15"/>
    <mergeCell ref="C17:D1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P15" sqref="P15"/>
    </sheetView>
  </sheetViews>
  <sheetFormatPr defaultColWidth="9.14285714285714" defaultRowHeight="12.75" outlineLevelCol="7"/>
  <sheetData>
    <row r="1" ht="33" customHeight="1" spans="1:8">
      <c r="A1" s="1" t="s">
        <v>554</v>
      </c>
      <c r="B1" s="1"/>
      <c r="C1" s="1"/>
      <c r="D1" s="1"/>
      <c r="E1" s="1"/>
      <c r="F1" s="1"/>
      <c r="G1" s="1"/>
      <c r="H1" s="1"/>
    </row>
    <row r="2" ht="27" customHeight="1" spans="1:8">
      <c r="A2" s="5" t="s">
        <v>619</v>
      </c>
      <c r="B2" s="5"/>
      <c r="C2" s="5"/>
      <c r="D2" s="26" t="s">
        <v>394</v>
      </c>
      <c r="E2" s="5"/>
      <c r="F2" s="5"/>
      <c r="G2" s="5"/>
      <c r="H2" s="5"/>
    </row>
    <row r="3" ht="27" customHeight="1" spans="1:8">
      <c r="A3" s="5" t="s">
        <v>620</v>
      </c>
      <c r="B3" s="5" t="s">
        <v>621</v>
      </c>
      <c r="C3" s="5"/>
      <c r="D3" s="5" t="s">
        <v>622</v>
      </c>
      <c r="E3" s="5"/>
      <c r="F3" s="7" t="s">
        <v>623</v>
      </c>
      <c r="G3" s="7"/>
      <c r="H3" s="7"/>
    </row>
    <row r="4" ht="27" customHeight="1" spans="1:8">
      <c r="A4" s="5"/>
      <c r="B4" s="5"/>
      <c r="C4" s="5"/>
      <c r="D4" s="5"/>
      <c r="E4" s="5"/>
      <c r="F4" s="7" t="s">
        <v>624</v>
      </c>
      <c r="G4" s="7" t="s">
        <v>625</v>
      </c>
      <c r="H4" s="7" t="s">
        <v>626</v>
      </c>
    </row>
    <row r="5" ht="27" customHeight="1" spans="1:8">
      <c r="A5" s="5"/>
      <c r="B5" s="7" t="s">
        <v>674</v>
      </c>
      <c r="C5" s="7"/>
      <c r="D5" s="27" t="s">
        <v>675</v>
      </c>
      <c r="E5" s="7"/>
      <c r="F5" s="7">
        <v>14</v>
      </c>
      <c r="G5" s="7">
        <v>14</v>
      </c>
      <c r="H5" s="7">
        <v>0</v>
      </c>
    </row>
    <row r="6" ht="27" customHeight="1" spans="1:8">
      <c r="A6" s="5"/>
      <c r="B6" s="7" t="s">
        <v>628</v>
      </c>
      <c r="C6" s="7"/>
      <c r="D6" s="7"/>
      <c r="E6" s="7"/>
      <c r="F6" s="7">
        <v>14</v>
      </c>
      <c r="G6" s="7">
        <v>14</v>
      </c>
      <c r="H6" s="7">
        <v>0</v>
      </c>
    </row>
    <row r="7" ht="27" customHeight="1" spans="1:8">
      <c r="A7" s="5" t="s">
        <v>629</v>
      </c>
      <c r="B7" s="28" t="s">
        <v>676</v>
      </c>
      <c r="C7" s="29"/>
      <c r="D7" s="29"/>
      <c r="E7" s="29"/>
      <c r="F7" s="29"/>
      <c r="G7" s="29"/>
      <c r="H7" s="29"/>
    </row>
    <row r="8" ht="27" customHeight="1" spans="1:8">
      <c r="A8" s="5" t="s">
        <v>433</v>
      </c>
      <c r="B8" s="7" t="s">
        <v>434</v>
      </c>
      <c r="C8" s="7" t="s">
        <v>435</v>
      </c>
      <c r="D8" s="7"/>
      <c r="E8" s="7" t="s">
        <v>631</v>
      </c>
      <c r="F8" s="7"/>
      <c r="G8" s="7" t="s">
        <v>437</v>
      </c>
      <c r="H8" s="7"/>
    </row>
    <row r="9" ht="27" customHeight="1" spans="1:8">
      <c r="A9" s="5"/>
      <c r="B9" s="30" t="s">
        <v>438</v>
      </c>
      <c r="C9" s="5" t="s">
        <v>439</v>
      </c>
      <c r="D9" s="5"/>
      <c r="E9" s="5" t="s">
        <v>677</v>
      </c>
      <c r="F9" s="5"/>
      <c r="G9" s="26" t="s">
        <v>678</v>
      </c>
      <c r="H9" s="5"/>
    </row>
    <row r="10" ht="27" customHeight="1" spans="1:8">
      <c r="A10" s="5"/>
      <c r="B10" s="31"/>
      <c r="C10" s="5" t="s">
        <v>444</v>
      </c>
      <c r="D10" s="5"/>
      <c r="E10" s="5" t="s">
        <v>679</v>
      </c>
      <c r="F10" s="5"/>
      <c r="G10" s="32">
        <v>1</v>
      </c>
      <c r="H10" s="5"/>
    </row>
    <row r="11" ht="27" customHeight="1" spans="1:8">
      <c r="A11" s="5"/>
      <c r="B11" s="31"/>
      <c r="C11" s="5" t="s">
        <v>595</v>
      </c>
      <c r="D11" s="5"/>
      <c r="E11" s="5" t="s">
        <v>680</v>
      </c>
      <c r="F11" s="5"/>
      <c r="G11" s="32">
        <v>1</v>
      </c>
      <c r="H11" s="5"/>
    </row>
    <row r="12" ht="27" customHeight="1" spans="1:8">
      <c r="A12" s="5"/>
      <c r="B12" s="31"/>
      <c r="C12" s="5" t="s">
        <v>451</v>
      </c>
      <c r="D12" s="5"/>
      <c r="E12" s="33" t="s">
        <v>508</v>
      </c>
      <c r="F12" s="33"/>
      <c r="G12" s="32">
        <v>1</v>
      </c>
      <c r="H12" s="5"/>
    </row>
    <row r="13" ht="27" customHeight="1" spans="1:8">
      <c r="A13" s="5"/>
      <c r="B13" s="34"/>
      <c r="C13" s="5"/>
      <c r="D13" s="5"/>
      <c r="E13" s="35" t="s">
        <v>681</v>
      </c>
      <c r="F13" s="35"/>
      <c r="G13" s="26" t="s">
        <v>510</v>
      </c>
      <c r="H13" s="5"/>
    </row>
    <row r="14" ht="27" customHeight="1" spans="1:8">
      <c r="A14" s="5"/>
      <c r="B14" s="30" t="s">
        <v>456</v>
      </c>
      <c r="C14" s="26" t="s">
        <v>682</v>
      </c>
      <c r="D14" s="5"/>
      <c r="E14" s="5" t="s">
        <v>683</v>
      </c>
      <c r="F14" s="5"/>
      <c r="G14" s="26" t="s">
        <v>684</v>
      </c>
      <c r="H14" s="5"/>
    </row>
    <row r="15" ht="27" customHeight="1" spans="1:8">
      <c r="A15" s="5"/>
      <c r="B15" s="31"/>
      <c r="C15" s="26" t="s">
        <v>685</v>
      </c>
      <c r="D15" s="5"/>
      <c r="E15" s="5" t="s">
        <v>686</v>
      </c>
      <c r="F15" s="5"/>
      <c r="G15" s="26" t="s">
        <v>516</v>
      </c>
      <c r="H15" s="5"/>
    </row>
    <row r="16" ht="27" customHeight="1" spans="1:8">
      <c r="A16" s="5"/>
      <c r="B16" s="31"/>
      <c r="C16" s="26" t="s">
        <v>687</v>
      </c>
      <c r="D16" s="5"/>
      <c r="E16" s="5" t="s">
        <v>688</v>
      </c>
      <c r="F16" s="5"/>
      <c r="G16" s="26" t="s">
        <v>689</v>
      </c>
      <c r="H16" s="5"/>
    </row>
    <row r="17" ht="27" customHeight="1" spans="1:8">
      <c r="A17" s="5"/>
      <c r="B17" s="34"/>
      <c r="C17" s="26" t="s">
        <v>690</v>
      </c>
      <c r="D17" s="5"/>
      <c r="E17" s="5" t="s">
        <v>691</v>
      </c>
      <c r="F17" s="5"/>
      <c r="G17" s="26" t="s">
        <v>692</v>
      </c>
      <c r="H17" s="5"/>
    </row>
    <row r="18" ht="27" customHeight="1" spans="1:8">
      <c r="A18" s="5"/>
      <c r="B18" s="5" t="s">
        <v>608</v>
      </c>
      <c r="C18" s="5" t="s">
        <v>468</v>
      </c>
      <c r="D18" s="5"/>
      <c r="E18" s="5" t="s">
        <v>693</v>
      </c>
      <c r="F18" s="5"/>
      <c r="G18" s="26" t="s">
        <v>527</v>
      </c>
      <c r="H18" s="5"/>
    </row>
  </sheetData>
  <mergeCells count="46">
    <mergeCell ref="A1:H1"/>
    <mergeCell ref="A2:C2"/>
    <mergeCell ref="D2:H2"/>
    <mergeCell ref="F3:H3"/>
    <mergeCell ref="B5:C5"/>
    <mergeCell ref="D5:E5"/>
    <mergeCell ref="B6:E6"/>
    <mergeCell ref="B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3:A6"/>
    <mergeCell ref="A8:A18"/>
    <mergeCell ref="B9:B13"/>
    <mergeCell ref="B14:B17"/>
    <mergeCell ref="B3:C4"/>
    <mergeCell ref="D3:E4"/>
    <mergeCell ref="C12:D1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L3" sqref="L3"/>
    </sheetView>
  </sheetViews>
  <sheetFormatPr defaultColWidth="9.14285714285714" defaultRowHeight="12.75" outlineLevelCol="7"/>
  <cols>
    <col min="5" max="5" width="20.1428571428571" customWidth="1"/>
  </cols>
  <sheetData>
    <row r="1" ht="37" customHeight="1" spans="1:8">
      <c r="A1" s="1" t="s">
        <v>554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477</v>
      </c>
      <c r="B2" s="2"/>
      <c r="C2" s="2"/>
      <c r="D2" s="3" t="s">
        <v>397</v>
      </c>
      <c r="E2" s="4"/>
      <c r="F2" s="4"/>
      <c r="G2" s="4"/>
      <c r="H2" s="4"/>
    </row>
    <row r="3" ht="20" customHeight="1" spans="1:8">
      <c r="A3" s="5" t="s">
        <v>620</v>
      </c>
      <c r="B3" s="5" t="s">
        <v>694</v>
      </c>
      <c r="C3" s="5"/>
      <c r="D3" s="5" t="s">
        <v>622</v>
      </c>
      <c r="E3" s="5"/>
      <c r="F3" s="6" t="s">
        <v>695</v>
      </c>
      <c r="G3" s="6"/>
      <c r="H3" s="6"/>
    </row>
    <row r="4" ht="20" customHeight="1" spans="1:8">
      <c r="A4" s="5"/>
      <c r="B4" s="5"/>
      <c r="C4" s="5"/>
      <c r="D4" s="5"/>
      <c r="E4" s="5"/>
      <c r="F4" s="7" t="s">
        <v>482</v>
      </c>
      <c r="G4" s="6" t="s">
        <v>483</v>
      </c>
      <c r="H4" s="6" t="s">
        <v>484</v>
      </c>
    </row>
    <row r="5" ht="20" customHeight="1" spans="1:8">
      <c r="A5" s="5"/>
      <c r="B5" s="5" t="s">
        <v>696</v>
      </c>
      <c r="C5" s="5"/>
      <c r="D5" s="8" t="s">
        <v>697</v>
      </c>
      <c r="E5" s="9"/>
      <c r="F5" s="10">
        <v>463</v>
      </c>
      <c r="G5" s="10">
        <v>463</v>
      </c>
      <c r="H5" s="9"/>
    </row>
    <row r="6" ht="20" customHeight="1" spans="1:8">
      <c r="A6" s="5"/>
      <c r="B6" s="5"/>
      <c r="C6" s="5"/>
      <c r="D6" s="9"/>
      <c r="E6" s="9"/>
      <c r="F6" s="10"/>
      <c r="G6" s="10"/>
      <c r="H6" s="9"/>
    </row>
    <row r="7" ht="20" customHeight="1" spans="1:8">
      <c r="A7" s="5"/>
      <c r="B7" s="5"/>
      <c r="C7" s="5"/>
      <c r="D7" s="9"/>
      <c r="E7" s="9"/>
      <c r="F7" s="10"/>
      <c r="G7" s="10"/>
      <c r="H7" s="9"/>
    </row>
    <row r="8" ht="20" customHeight="1" spans="1:8">
      <c r="A8" s="5"/>
      <c r="B8" s="5"/>
      <c r="C8" s="5"/>
      <c r="D8" s="9"/>
      <c r="E8" s="9"/>
      <c r="F8" s="10"/>
      <c r="G8" s="10"/>
      <c r="H8" s="9"/>
    </row>
    <row r="9" ht="20" customHeight="1" spans="1:8">
      <c r="A9" s="5"/>
      <c r="B9" s="7" t="s">
        <v>487</v>
      </c>
      <c r="C9" s="7"/>
      <c r="D9" s="7"/>
      <c r="E9" s="7"/>
      <c r="F9" s="11"/>
      <c r="G9" s="11"/>
      <c r="H9" s="11"/>
    </row>
    <row r="10" ht="20" customHeight="1" spans="1:8">
      <c r="A10" s="5" t="s">
        <v>629</v>
      </c>
      <c r="B10" s="12" t="s">
        <v>698</v>
      </c>
      <c r="C10" s="12"/>
      <c r="D10" s="12"/>
      <c r="E10" s="12"/>
      <c r="F10" s="12"/>
      <c r="G10" s="12"/>
      <c r="H10" s="12"/>
    </row>
    <row r="11" ht="20" customHeight="1" spans="1:8">
      <c r="A11" s="5"/>
      <c r="B11" s="12"/>
      <c r="C11" s="12"/>
      <c r="D11" s="12"/>
      <c r="E11" s="12"/>
      <c r="F11" s="12"/>
      <c r="G11" s="12"/>
      <c r="H11" s="12"/>
    </row>
    <row r="12" ht="20" customHeight="1" spans="1:8">
      <c r="A12" s="2"/>
      <c r="B12" s="12"/>
      <c r="C12" s="12"/>
      <c r="D12" s="12"/>
      <c r="E12" s="12"/>
      <c r="F12" s="12"/>
      <c r="G12" s="12"/>
      <c r="H12" s="12"/>
    </row>
    <row r="13" ht="20" customHeight="1" spans="1:8">
      <c r="A13" s="5" t="s">
        <v>433</v>
      </c>
      <c r="B13" s="2" t="s">
        <v>491</v>
      </c>
      <c r="C13" s="6" t="s">
        <v>492</v>
      </c>
      <c r="D13" s="6"/>
      <c r="E13" s="7" t="s">
        <v>493</v>
      </c>
      <c r="F13" s="7"/>
      <c r="G13" s="7" t="s">
        <v>494</v>
      </c>
      <c r="H13" s="7"/>
    </row>
    <row r="14" ht="20" customHeight="1" spans="1:8">
      <c r="A14" s="5"/>
      <c r="B14" s="13" t="s">
        <v>438</v>
      </c>
      <c r="C14" s="5" t="s">
        <v>495</v>
      </c>
      <c r="D14" s="5"/>
      <c r="E14" s="14" t="s">
        <v>699</v>
      </c>
      <c r="F14" s="14"/>
      <c r="G14" s="10" t="s">
        <v>700</v>
      </c>
      <c r="H14" s="10"/>
    </row>
    <row r="15" ht="13" customHeight="1" spans="1:8">
      <c r="A15" s="5"/>
      <c r="B15" s="13"/>
      <c r="C15" s="5"/>
      <c r="D15" s="5"/>
      <c r="E15" s="14"/>
      <c r="F15" s="14"/>
      <c r="G15" s="10"/>
      <c r="H15" s="10"/>
    </row>
    <row r="16" ht="20" hidden="1" customHeight="1" spans="1:8">
      <c r="A16" s="5"/>
      <c r="B16" s="13"/>
      <c r="C16" s="5"/>
      <c r="D16" s="5"/>
      <c r="E16" s="14"/>
      <c r="F16" s="14"/>
      <c r="G16" s="10"/>
      <c r="H16" s="10"/>
    </row>
    <row r="17" ht="20" customHeight="1" spans="1:8">
      <c r="A17" s="5"/>
      <c r="B17" s="13"/>
      <c r="C17" s="5" t="s">
        <v>498</v>
      </c>
      <c r="D17" s="5"/>
      <c r="E17" s="14" t="s">
        <v>701</v>
      </c>
      <c r="F17" s="14"/>
      <c r="G17" s="15">
        <v>1</v>
      </c>
      <c r="H17" s="10"/>
    </row>
    <row r="18" ht="20" customHeight="1" spans="1:8">
      <c r="A18" s="5"/>
      <c r="B18" s="13"/>
      <c r="C18" s="5"/>
      <c r="D18" s="5"/>
      <c r="E18" s="14"/>
      <c r="F18" s="14"/>
      <c r="G18" s="10"/>
      <c r="H18" s="10"/>
    </row>
    <row r="19" ht="20" hidden="1" customHeight="1" spans="1:8">
      <c r="A19" s="5"/>
      <c r="B19" s="13"/>
      <c r="C19" s="5"/>
      <c r="D19" s="5"/>
      <c r="E19" s="14"/>
      <c r="F19" s="14"/>
      <c r="G19" s="10"/>
      <c r="H19" s="10"/>
    </row>
    <row r="20" ht="38" customHeight="1" spans="1:8">
      <c r="A20" s="5"/>
      <c r="B20" s="13"/>
      <c r="C20" s="5" t="s">
        <v>502</v>
      </c>
      <c r="D20" s="5"/>
      <c r="E20" s="16" t="s">
        <v>702</v>
      </c>
      <c r="F20" s="2"/>
      <c r="G20" s="17" t="s">
        <v>653</v>
      </c>
      <c r="H20" s="10"/>
    </row>
    <row r="21" ht="32" customHeight="1" spans="1:8">
      <c r="A21" s="5"/>
      <c r="B21" s="13"/>
      <c r="C21" s="5"/>
      <c r="D21" s="5"/>
      <c r="E21" s="16" t="s">
        <v>703</v>
      </c>
      <c r="F21" s="2"/>
      <c r="G21" s="15">
        <v>1</v>
      </c>
      <c r="H21" s="10"/>
    </row>
    <row r="22" ht="20" customHeight="1" spans="1:8">
      <c r="A22" s="5"/>
      <c r="B22" s="13"/>
      <c r="C22" s="5" t="s">
        <v>507</v>
      </c>
      <c r="D22" s="5"/>
      <c r="E22" s="18" t="s">
        <v>704</v>
      </c>
      <c r="F22" s="18"/>
      <c r="G22" s="17" t="s">
        <v>705</v>
      </c>
      <c r="H22" s="10"/>
    </row>
    <row r="23" ht="16" customHeight="1" spans="1:8">
      <c r="A23" s="5"/>
      <c r="B23" s="13"/>
      <c r="C23" s="5"/>
      <c r="D23" s="5"/>
      <c r="E23" s="18"/>
      <c r="F23" s="18"/>
      <c r="G23" s="10"/>
      <c r="H23" s="10"/>
    </row>
    <row r="24" ht="20" hidden="1" customHeight="1" spans="1:8">
      <c r="A24" s="5"/>
      <c r="B24" s="13"/>
      <c r="C24" s="5"/>
      <c r="D24" s="5"/>
      <c r="E24" s="18"/>
      <c r="F24" s="18"/>
      <c r="G24" s="10"/>
      <c r="H24" s="10"/>
    </row>
    <row r="25" ht="20" customHeight="1" spans="1:8">
      <c r="A25" s="5"/>
      <c r="B25" s="5" t="s">
        <v>456</v>
      </c>
      <c r="C25" s="19" t="s">
        <v>511</v>
      </c>
      <c r="D25" s="19"/>
      <c r="E25" s="18" t="s">
        <v>706</v>
      </c>
      <c r="F25" s="18"/>
      <c r="G25" s="17" t="s">
        <v>543</v>
      </c>
      <c r="H25" s="17"/>
    </row>
    <row r="26" ht="3" customHeight="1" spans="1:8">
      <c r="A26" s="5"/>
      <c r="B26" s="5"/>
      <c r="C26" s="19"/>
      <c r="D26" s="19"/>
      <c r="E26" s="18"/>
      <c r="F26" s="18"/>
      <c r="G26" s="17"/>
      <c r="H26" s="17"/>
    </row>
    <row r="27" ht="20" customHeight="1" spans="1:8">
      <c r="A27" s="5"/>
      <c r="B27" s="5"/>
      <c r="C27" s="19"/>
      <c r="D27" s="19"/>
      <c r="E27" s="18"/>
      <c r="F27" s="18"/>
      <c r="G27" s="17"/>
      <c r="H27" s="17"/>
    </row>
    <row r="28" ht="20" customHeight="1" spans="1:8">
      <c r="A28" s="5"/>
      <c r="B28" s="5"/>
      <c r="C28" s="19" t="s">
        <v>514</v>
      </c>
      <c r="D28" s="19"/>
      <c r="E28" s="18" t="s">
        <v>707</v>
      </c>
      <c r="F28" s="18"/>
      <c r="G28" s="17" t="s">
        <v>598</v>
      </c>
      <c r="H28" s="17"/>
    </row>
    <row r="29" ht="2" customHeight="1" spans="1:8">
      <c r="A29" s="5"/>
      <c r="B29" s="5"/>
      <c r="C29" s="19"/>
      <c r="D29" s="19"/>
      <c r="E29" s="18"/>
      <c r="F29" s="18"/>
      <c r="G29" s="17"/>
      <c r="H29" s="17"/>
    </row>
    <row r="30" ht="20" customHeight="1" spans="1:8">
      <c r="A30" s="5"/>
      <c r="B30" s="5"/>
      <c r="C30" s="19"/>
      <c r="D30" s="19"/>
      <c r="E30" s="18"/>
      <c r="F30" s="18"/>
      <c r="G30" s="17"/>
      <c r="H30" s="17"/>
    </row>
    <row r="31" ht="20" customHeight="1" spans="1:8">
      <c r="A31" s="5"/>
      <c r="B31" s="5"/>
      <c r="C31" s="19" t="s">
        <v>517</v>
      </c>
      <c r="D31" s="19"/>
      <c r="E31" s="18" t="s">
        <v>708</v>
      </c>
      <c r="F31" s="18"/>
      <c r="G31" s="17" t="s">
        <v>590</v>
      </c>
      <c r="H31" s="17"/>
    </row>
    <row r="32" ht="3" customHeight="1" spans="1:8">
      <c r="A32" s="5"/>
      <c r="B32" s="5"/>
      <c r="C32" s="19"/>
      <c r="D32" s="19"/>
      <c r="E32" s="18"/>
      <c r="F32" s="18"/>
      <c r="G32" s="17"/>
      <c r="H32" s="17"/>
    </row>
    <row r="33" ht="20" customHeight="1" spans="1:8">
      <c r="A33" s="5"/>
      <c r="B33" s="5"/>
      <c r="C33" s="19"/>
      <c r="D33" s="19"/>
      <c r="E33" s="18"/>
      <c r="F33" s="18"/>
      <c r="G33" s="17"/>
      <c r="H33" s="17"/>
    </row>
    <row r="34" ht="20" customHeight="1" spans="1:8">
      <c r="A34" s="5"/>
      <c r="B34" s="5"/>
      <c r="C34" s="19" t="s">
        <v>520</v>
      </c>
      <c r="D34" s="19"/>
      <c r="E34" s="18" t="s">
        <v>709</v>
      </c>
      <c r="F34" s="18"/>
      <c r="G34" s="17" t="s">
        <v>550</v>
      </c>
      <c r="H34" s="17"/>
    </row>
    <row r="35" ht="4" customHeight="1" spans="1:8">
      <c r="A35" s="5"/>
      <c r="B35" s="5"/>
      <c r="C35" s="19"/>
      <c r="D35" s="19"/>
      <c r="E35" s="18"/>
      <c r="F35" s="18"/>
      <c r="G35" s="17"/>
      <c r="H35" s="17"/>
    </row>
    <row r="36" ht="20" customHeight="1" spans="1:8">
      <c r="A36" s="5"/>
      <c r="B36" s="5"/>
      <c r="C36" s="19"/>
      <c r="D36" s="19"/>
      <c r="E36" s="18"/>
      <c r="F36" s="18"/>
      <c r="G36" s="17"/>
      <c r="H36" s="17"/>
    </row>
    <row r="37" ht="15" customHeight="1" spans="1:8">
      <c r="A37" s="5"/>
      <c r="B37" s="5" t="s">
        <v>525</v>
      </c>
      <c r="C37" s="20" t="s">
        <v>468</v>
      </c>
      <c r="D37" s="21"/>
      <c r="E37" s="18" t="s">
        <v>710</v>
      </c>
      <c r="F37" s="18"/>
      <c r="G37" s="10" t="s">
        <v>553</v>
      </c>
      <c r="H37" s="10"/>
    </row>
    <row r="38" ht="20" customHeight="1" spans="1:8">
      <c r="A38" s="5"/>
      <c r="B38" s="5"/>
      <c r="C38" s="22"/>
      <c r="D38" s="23"/>
      <c r="E38" s="18"/>
      <c r="F38" s="18"/>
      <c r="G38" s="10"/>
      <c r="H38" s="10"/>
    </row>
    <row r="39" ht="4" customHeight="1" spans="1:8">
      <c r="A39" s="5"/>
      <c r="B39" s="5"/>
      <c r="C39" s="24"/>
      <c r="D39" s="25"/>
      <c r="E39" s="18"/>
      <c r="F39" s="18"/>
      <c r="G39" s="10"/>
      <c r="H39" s="10"/>
    </row>
  </sheetData>
  <mergeCells count="51">
    <mergeCell ref="A1:H1"/>
    <mergeCell ref="A2:C2"/>
    <mergeCell ref="D2:H2"/>
    <mergeCell ref="F3:H3"/>
    <mergeCell ref="B9:E9"/>
    <mergeCell ref="C13:D13"/>
    <mergeCell ref="E13:F13"/>
    <mergeCell ref="G13:H13"/>
    <mergeCell ref="E20:F20"/>
    <mergeCell ref="G20:H20"/>
    <mergeCell ref="E21:F21"/>
    <mergeCell ref="G21:H21"/>
    <mergeCell ref="A3:A9"/>
    <mergeCell ref="A10:A12"/>
    <mergeCell ref="A13:A39"/>
    <mergeCell ref="B14:B24"/>
    <mergeCell ref="B25:B36"/>
    <mergeCell ref="B37:B39"/>
    <mergeCell ref="F5:F8"/>
    <mergeCell ref="G5:G8"/>
    <mergeCell ref="H5:H8"/>
    <mergeCell ref="B3:C4"/>
    <mergeCell ref="D3:E4"/>
    <mergeCell ref="B5:C8"/>
    <mergeCell ref="D5:E8"/>
    <mergeCell ref="B10:H12"/>
    <mergeCell ref="C14:D16"/>
    <mergeCell ref="E14:F16"/>
    <mergeCell ref="G14:H16"/>
    <mergeCell ref="C17:D19"/>
    <mergeCell ref="E17:F19"/>
    <mergeCell ref="G17:H19"/>
    <mergeCell ref="C20:D21"/>
    <mergeCell ref="C22:D24"/>
    <mergeCell ref="E22:F24"/>
    <mergeCell ref="G22:H24"/>
    <mergeCell ref="C25:D27"/>
    <mergeCell ref="E25:F27"/>
    <mergeCell ref="G25:H27"/>
    <mergeCell ref="C28:D30"/>
    <mergeCell ref="E28:F30"/>
    <mergeCell ref="G28:H30"/>
    <mergeCell ref="C31:D33"/>
    <mergeCell ref="E31:F33"/>
    <mergeCell ref="G31:H33"/>
    <mergeCell ref="C34:D36"/>
    <mergeCell ref="E34:F36"/>
    <mergeCell ref="G34:H36"/>
    <mergeCell ref="C37:D39"/>
    <mergeCell ref="E37:F39"/>
    <mergeCell ref="G37:H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2022年业务费申报表</vt:lpstr>
      <vt:lpstr>小麦一喷三防绩效申报表</vt:lpstr>
      <vt:lpstr>2022年耕地地力保护绩效目标申报表</vt:lpstr>
      <vt:lpstr>2022年化肥减量增效退化耕地治理项目目标申报表</vt:lpstr>
      <vt:lpstr>2022年度合水县农业农村局农业和水利生产          </vt:lpstr>
      <vt:lpstr>2022年度合水县小麦病虫害防治和防灾增产项目绩效目标申报表</vt:lpstr>
      <vt:lpstr>2022年现代丝路寒旱农业发展资金-农业生产救助资金</vt:lpstr>
      <vt:lpstr>2022年中药材种子苗木补贴绩效目标申报表</vt:lpstr>
      <vt:lpstr>（18）2022年农民实际种粮一次补贴绩效目标申报表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2023-06-05T09:51:00Z</dcterms:created>
  <dcterms:modified xsi:type="dcterms:W3CDTF">2023-06-12T03:18:03Z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EB5AC2D9B35B457CB87DDF2B6130E487_13</vt:lpwstr>
  </property>
  <property fmtid="{D5CDD505-2E9C-101B-9397-08002B2CF9AE}" pid="3" name="KSOProductBuildVer">
    <vt:lpwstr>2052-11.1.0.14309</vt:lpwstr>
  </property>
</Properties>
</file>