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16" r:id="rId7"/>
    <sheet name="一般公共预算基本支出情况表" sheetId="17" r:id="rId8"/>
    <sheet name="一般公共预算“三公经费”支出情况表" sheetId="18" r:id="rId9"/>
    <sheet name="政府性基金支出预算表" sheetId="12" r:id="rId10"/>
    <sheet name="2022年业务费申报表" sheetId="19" r:id="rId11"/>
    <sheet name="小麦一喷三防绩效申报表" sheetId="20" r:id="rId12"/>
    <sheet name="2022年耕地地力保护绩效目标申报表" sheetId="21" r:id="rId13"/>
    <sheet name="2022年化肥减量增效退化耕地治理项目目标申报表" sheetId="22" r:id="rId14"/>
    <sheet name="2022年度合水县农业农村局农业和水利生产          " sheetId="23" r:id="rId15"/>
    <sheet name="2022年度合水县小麦病虫害防治和防灾增产项目绩效目标申报表" sheetId="24" r:id="rId16"/>
    <sheet name="2022年现代丝路寒旱农业发展资金-农业生产救助资金" sheetId="25" r:id="rId17"/>
    <sheet name="2022年中药材种子苗木补贴绩效目标申报表" sheetId="26" r:id="rId18"/>
    <sheet name="（18）2022年农民实际种粮一次补贴绩效目标申报表" sheetId="27" r:id="rId19"/>
  </sheets>
  <calcPr calcId="144525"/>
</workbook>
</file>

<file path=xl/sharedStrings.xml><?xml version="1.0" encoding="utf-8"?>
<sst xmlns="http://schemas.openxmlformats.org/spreadsheetml/2006/main" count="1068" uniqueCount="711">
  <si>
    <t>单位代码:</t>
  </si>
  <si>
    <t>单位名称：</t>
  </si>
  <si>
    <t>部门预算公开表</t>
  </si>
  <si>
    <t>编制日期： 2022年4月20 日</t>
  </si>
  <si>
    <t>部门领导：严浩</t>
  </si>
  <si>
    <t>财务负责人：刘海云</t>
  </si>
  <si>
    <t xml:space="preserve">    制表人：麻媛媛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</si>
  <si>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</si>
  <si>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</si>
  <si>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</si>
  <si>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</si>
  <si>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</si>
  <si>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</si>
  <si>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</si>
  <si>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</si>
  <si>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</si>
  <si>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</si>
  <si>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</si>
  <si>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color rgb="FF000000"/>
        <rFont val="宋体"/>
        <charset val="134"/>
      </rPr>
      <t>（</t>
    </r>
    <r>
      <rPr>
        <u/>
        <sz val="11"/>
        <color rgb="FF000000"/>
        <rFont val="Calibri"/>
        <charset val="134"/>
      </rPr>
      <t>8</t>
    </r>
    <r>
      <rPr>
        <u/>
        <sz val="11"/>
        <color rgb="FF000000"/>
        <rFont val="宋体"/>
        <charset val="134"/>
      </rPr>
      <t>）政府性基金预算支出情况表</t>
    </r>
  </si>
  <si>
    <t xml:space="preserve">（9）2022年部门业务费预算绩效申报表 </t>
  </si>
  <si>
    <t>（10）2022年度合水县小麦“一喷三防”项目绩效目标申报表</t>
  </si>
  <si>
    <t>（11）2022年耕地地力保护绩效目标申报表</t>
  </si>
  <si>
    <t>（12）2022年化肥减量增效退化耕地治理项目目标申报表</t>
  </si>
  <si>
    <t>（13）2022年度合水县农业农村局农业和水利生产绩效目标申报表</t>
  </si>
  <si>
    <t>（14）2022年度合水县小麦病虫害防治和防灾增产项目绩效目标申报表</t>
  </si>
  <si>
    <t>（15）2022年合水县现代丝路寒旱农业发展资金-农业生产救助资金</t>
  </si>
  <si>
    <t>（16）2022年中药材种子苗木补贴绩效目标申报表</t>
  </si>
  <si>
    <t>（18）2022年农民实际种粮一次补贴绩效目标申报表</t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</si>
  <si>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</si>
  <si>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</si>
  <si>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</si>
  <si>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</si>
  <si>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</si>
  <si>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</si>
  <si>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</si>
  <si>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</si>
  <si>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</si>
  <si>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</si>
  <si>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</si>
  <si>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</si>
  <si>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</si>
  <si>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</si>
  <si>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</si>
  <si>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</si>
  <si>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</si>
  <si>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</si>
  <si>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</si>
  <si>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</si>
  <si>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</si>
  <si>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</si>
  <si>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</si>
  <si>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</si>
  <si>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</si>
  <si>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</si>
  <si>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</si>
  <si>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</si>
  <si>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</si>
  <si>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</si>
  <si>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</si>
  <si>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</si>
  <si>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</si>
  <si>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</si>
  <si>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</si>
  <si>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</si>
  <si>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</si>
  <si>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</si>
  <si>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</si>
  <si>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</si>
  <si>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</si>
  <si>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</si>
  <si>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</si>
  <si>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</si>
  <si>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</si>
  <si>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</si>
  <si>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</si>
  <si>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</si>
  <si>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color rgb="FF000000"/>
        <rFont val="宋体"/>
        <charset val="134"/>
      </rPr>
      <t>附表</t>
    </r>
    <r>
      <rPr>
        <sz val="10"/>
        <color rgb="FF000000"/>
        <rFont val="Calibri"/>
        <charset val="134"/>
      </rPr>
      <t>2</t>
    </r>
    <r>
      <rPr>
        <sz val="10"/>
        <color rgb="FF00000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</si>
  <si>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</si>
  <si>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</si>
  <si>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</si>
  <si>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</si>
  <si>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</si>
  <si>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</si>
  <si>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</si>
  <si>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</si>
  <si>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</si>
  <si>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</si>
  <si>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</si>
  <si>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</si>
  <si>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</si>
  <si>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</si>
  <si>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</si>
  <si>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</si>
  <si>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</si>
  <si>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</si>
  <si>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</si>
  <si>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</si>
  <si>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</si>
  <si>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政府办公厅(室)及相关机构事务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</si>
  <si>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行政运行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</si>
  <si>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一般行政管理事务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</si>
  <si>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机关服务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</si>
  <si>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专项服务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</si>
  <si>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专项业务活动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</si>
  <si>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政务公开审批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</si>
  <si>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法制建设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</si>
  <si>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信访事务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</si>
  <si>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参事事务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</si>
  <si>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事业运行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</si>
  <si>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其他政府办公厅（室）及相关机构事务支出</t>
    </r>
  </si>
  <si>
    <t>四、社会保障和就业支出</t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</si>
  <si>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行政事业单位离退休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</si>
  <si>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归口管理的行政单位离退休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</si>
  <si>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事业单位离退休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</si>
  <si>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离退休人员管理机构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</si>
  <si>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未归口管理的行政单位离退休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</si>
  <si>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其他行政事业单位离退休支出</t>
    </r>
  </si>
  <si>
    <t>六、住房保障支出</t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</si>
  <si>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住房改革支出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</si>
  <si>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住房公积金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</si>
  <si>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提租补贴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</si>
  <si>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购房补贴</t>
    </r>
  </si>
  <si>
    <t>七、预备费</t>
  </si>
  <si>
    <t>九、其他支出</t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</si>
  <si>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年初预留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</si>
  <si>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</si>
  <si>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</si>
  <si>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</si>
  <si>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</si>
  <si>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</si>
  <si>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</si>
  <si>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</si>
  <si>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</si>
  <si>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</si>
  <si>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</si>
  <si>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</si>
  <si>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表一</t>
  </si>
  <si>
    <t>2022年一般公共预算支出表</t>
  </si>
  <si>
    <t>表6</t>
  </si>
  <si>
    <t>2022年一般公共预算基本支出情况表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</si>
  <si>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</si>
  <si>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</si>
  <si>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</si>
  <si>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</si>
  <si>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</si>
  <si>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</si>
  <si>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</si>
  <si>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</si>
  <si>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</si>
  <si>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</si>
  <si>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</si>
  <si>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</si>
  <si>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</si>
  <si>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</si>
  <si>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</si>
  <si>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取暖费</t>
  </si>
  <si>
    <t>住房公积金</t>
  </si>
  <si>
    <t>财政专项</t>
  </si>
  <si>
    <t>预备费</t>
  </si>
  <si>
    <t>表7</t>
  </si>
  <si>
    <t>2022年合水县“三公”经费预算表</t>
  </si>
  <si>
    <t>年度</t>
  </si>
  <si>
    <t>公务用车购置和运行费</t>
  </si>
  <si>
    <t>公务接待费</t>
  </si>
  <si>
    <t>因公出国（境）费</t>
  </si>
  <si>
    <t>备注</t>
  </si>
  <si>
    <t>公务用车购置费</t>
  </si>
  <si>
    <t>公务用车运行费</t>
  </si>
  <si>
    <t>2021年决算数</t>
  </si>
  <si>
    <t>2022年预算数</t>
  </si>
  <si>
    <t>较决算增减变化</t>
  </si>
  <si>
    <r>
      <rPr>
        <sz val="10"/>
        <color rgb="FF000000"/>
        <rFont val="宋体"/>
        <charset val="134"/>
      </rPr>
      <t>情况说明：</t>
    </r>
    <r>
      <rPr>
        <sz val="10"/>
        <color rgb="FF000000"/>
        <rFont val="Arial"/>
        <charset val="134"/>
      </rPr>
      <t xml:space="preserve">  2022</t>
    </r>
    <r>
      <rPr>
        <sz val="10"/>
        <color rgb="FF000000"/>
        <rFont val="宋体"/>
        <charset val="134"/>
      </rPr>
      <t>年国内公务接待费接待（60）批次，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（1020）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人次。</t>
    </r>
  </si>
  <si>
    <t>表8</t>
  </si>
  <si>
    <t>2022年政府性基金预算收支明细表</t>
  </si>
  <si>
    <r>
      <rPr>
        <b/>
        <sz val="14"/>
        <color rgb="FF000000"/>
        <rFont val="宋体"/>
        <charset val="134"/>
      </rPr>
      <t>收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入</t>
    </r>
  </si>
  <si>
    <r>
      <rPr>
        <b/>
        <sz val="14"/>
        <color rgb="FF000000"/>
        <rFont val="宋体"/>
        <charset val="134"/>
      </rPr>
      <t>支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</si>
  <si>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</si>
  <si>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</si>
  <si>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</si>
  <si>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</si>
  <si>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</si>
  <si>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</si>
  <si>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</si>
  <si>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</si>
  <si>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</si>
  <si>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</si>
  <si>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</si>
  <si>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</si>
  <si>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</si>
  <si>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</si>
  <si>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</si>
  <si>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</si>
  <si>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</si>
  <si>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</si>
  <si>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</si>
  <si>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</si>
  <si>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</si>
  <si>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</si>
  <si>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</si>
  <si>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</si>
  <si>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</si>
  <si>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</si>
  <si>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</si>
  <si>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</si>
  <si>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</si>
  <si>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</si>
  <si>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</si>
  <si>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</si>
  <si>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</si>
  <si>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</si>
  <si>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</si>
  <si>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</si>
  <si>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</si>
  <si>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</si>
  <si>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</si>
  <si>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</si>
  <si>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</si>
  <si>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</si>
  <si>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</si>
  <si>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</si>
  <si>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</si>
  <si>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</si>
  <si>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</si>
  <si>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</si>
  <si>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</si>
  <si>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</si>
  <si>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</si>
  <si>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</si>
  <si>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</si>
  <si>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</si>
  <si>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</si>
  <si>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</si>
  <si>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</si>
  <si>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</si>
  <si>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</si>
  <si>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</si>
  <si>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</si>
  <si>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</si>
  <si>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</si>
  <si>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</si>
  <si>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</si>
  <si>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</si>
  <si>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</si>
  <si>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</si>
  <si>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</si>
  <si>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</si>
  <si>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</si>
  <si>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</si>
  <si>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</si>
  <si>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</si>
  <si>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</si>
  <si>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</si>
  <si>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</si>
  <si>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</si>
  <si>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</si>
  <si>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</si>
  <si>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</si>
  <si>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</si>
  <si>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</si>
  <si>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</si>
  <si>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</si>
  <si>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</si>
  <si>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</si>
  <si>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</si>
  <si>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</si>
  <si>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</si>
  <si>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</si>
  <si>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</si>
  <si>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</si>
  <si>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</si>
  <si>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</si>
  <si>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</si>
  <si>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</si>
  <si>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</si>
  <si>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</si>
  <si>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</si>
  <si>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</si>
  <si>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</si>
  <si>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</si>
  <si>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</si>
  <si>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</si>
  <si>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</si>
  <si>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</si>
  <si>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</si>
  <si>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</si>
  <si>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</si>
  <si>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</si>
  <si>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</si>
  <si>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</si>
  <si>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</si>
  <si>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</si>
  <si>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</si>
  <si>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</si>
  <si>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</si>
  <si>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</si>
  <si>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</si>
  <si>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</si>
  <si>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</si>
  <si>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</si>
  <si>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</si>
  <si>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</si>
  <si>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</si>
  <si>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</si>
  <si>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</si>
  <si>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</si>
  <si>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</si>
  <si>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</si>
  <si>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</si>
  <si>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</si>
  <si>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</si>
  <si>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</si>
  <si>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</si>
  <si>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</si>
  <si>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</si>
  <si>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</si>
  <si>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</si>
  <si>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</si>
  <si>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</si>
  <si>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</si>
  <si>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</si>
  <si>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</si>
  <si>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</si>
  <si>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</si>
  <si>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</si>
  <si>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</si>
  <si>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</si>
  <si>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</si>
  <si>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</si>
  <si>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</si>
  <si>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</si>
  <si>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</si>
  <si>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</si>
  <si>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</si>
  <si>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</si>
  <si>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</si>
  <si>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</si>
  <si>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</si>
  <si>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</si>
  <si>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</si>
  <si>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</si>
  <si>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</si>
  <si>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</si>
  <si>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</si>
  <si>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</si>
  <si>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</si>
  <si>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</si>
  <si>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</si>
  <si>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</si>
  <si>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</si>
  <si>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</si>
  <si>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</si>
  <si>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</si>
  <si>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</si>
  <si>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</si>
  <si>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</si>
  <si>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</si>
  <si>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</si>
  <si>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</si>
  <si>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</si>
  <si>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</si>
  <si>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</si>
  <si>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</si>
  <si>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</si>
  <si>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</si>
  <si>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</si>
  <si>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</si>
  <si>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</si>
  <si>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</si>
  <si>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</si>
  <si>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</si>
  <si>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</si>
  <si>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</si>
  <si>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</si>
  <si>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</si>
  <si>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</si>
  <si>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</si>
  <si>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</si>
  <si>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</si>
  <si>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</si>
  <si>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</si>
  <si>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</si>
  <si>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</si>
  <si>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</si>
  <si>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</si>
  <si>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</si>
  <si>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rgb="FF000000"/>
        <rFont val="宋体"/>
        <charset val="134"/>
      </rPr>
      <t>收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入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</si>
  <si>
    <r>
      <rPr>
        <b/>
        <sz val="11"/>
        <color rgb="FF000000"/>
        <rFont val="宋体"/>
        <charset val="134"/>
      </rPr>
      <t>支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出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</si>
  <si>
    <t>2022年部门项目预算绩效目标表</t>
  </si>
  <si>
    <t>填报单位（盖章）：</t>
  </si>
  <si>
    <t>项目名称</t>
  </si>
  <si>
    <t>业务费</t>
  </si>
  <si>
    <t>项目属性</t>
  </si>
  <si>
    <r>
      <rPr>
        <sz val="8"/>
        <color theme="1"/>
        <rFont val="宋体"/>
        <charset val="134"/>
      </rPr>
      <t xml:space="preserve">       新增项目□                  延续项目</t>
    </r>
    <r>
      <rPr>
        <sz val="8"/>
        <color rgb="FF000000"/>
        <rFont val="Wingdings 2"/>
        <charset val="134"/>
      </rPr>
      <t>R</t>
    </r>
  </si>
  <si>
    <t>主管部门</t>
  </si>
  <si>
    <t>合水县农业农村局</t>
  </si>
  <si>
    <t>主管部门编码</t>
  </si>
  <si>
    <t>项目实施单位</t>
  </si>
  <si>
    <t>合水县农业技术推广中心</t>
  </si>
  <si>
    <t>项目负责人</t>
  </si>
  <si>
    <t>李金刚</t>
  </si>
  <si>
    <t>联系电话</t>
  </si>
  <si>
    <t>项目建设起止时间</t>
  </si>
  <si>
    <r>
      <rPr>
        <sz val="8"/>
        <color theme="1"/>
        <rFont val="Calibri"/>
        <charset val="0"/>
      </rPr>
      <t>2022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日至</t>
    </r>
    <r>
      <rPr>
        <sz val="8"/>
        <color theme="1"/>
        <rFont val="Calibri"/>
        <charset val="0"/>
      </rPr>
      <t>2022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12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31</t>
    </r>
    <r>
      <rPr>
        <sz val="8"/>
        <color theme="1"/>
        <rFont val="宋体"/>
        <charset val="0"/>
      </rPr>
      <t>日</t>
    </r>
  </si>
  <si>
    <t>项目资金情况</t>
  </si>
  <si>
    <t>项目总投资（万元）</t>
  </si>
  <si>
    <r>
      <rPr>
        <sz val="8"/>
        <color theme="1"/>
        <rFont val="Calibri"/>
        <charset val="0"/>
      </rPr>
      <t>7</t>
    </r>
    <r>
      <rPr>
        <sz val="8"/>
        <color theme="1"/>
        <rFont val="宋体"/>
        <charset val="0"/>
      </rPr>
      <t>万元</t>
    </r>
  </si>
  <si>
    <t>2022预算申请资金（万元）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</si>
  <si>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</si>
  <si>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</si>
  <si>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</si>
  <si>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</si>
  <si>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</si>
  <si>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</si>
  <si>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</si>
  <si>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负责全县农作物种植及新品种、新技术、新材料的引进、试验、示范、推广工作；农作物病虫害的监测及预报，指导种植户对农作物病虫害进行综合防治，预防植物重大疫情的发生；渔政管理、渔业设施建设、渔业新品种引进及养殖技术推广工作；负责提升耕地质量，减少化肥用量，为农户适时提供配方施肥的科学依据。</t>
  </si>
  <si>
    <t>项目立项情况</t>
  </si>
  <si>
    <t>项目立项的依据</t>
  </si>
  <si>
    <t>政府对单位专项补助是单位比较重要的经费来源，按照年初预算安排，一般专项将仍用于支付单位正常运行中各种商品服务支出等方面。全额补助事业单位（事业单位法人证书）</t>
  </si>
  <si>
    <t>项目申报的必要性</t>
  </si>
  <si>
    <t>一般专项用于支付单位正常运行中各种支出等方面，以确保单位工作正常运行。</t>
  </si>
  <si>
    <t>项目实施进度计划</t>
  </si>
  <si>
    <t>项目实施内容</t>
  </si>
  <si>
    <t>开始时间：     2022年1月1日</t>
  </si>
  <si>
    <t>完成时间：     2022年12月31日</t>
  </si>
  <si>
    <r>
      <rPr>
        <sz val="8"/>
        <color theme="1"/>
        <rFont val="Calibri"/>
        <charset val="0"/>
      </rPr>
      <t>1</t>
    </r>
    <r>
      <rPr>
        <sz val="8"/>
        <color indexed="8"/>
        <rFont val="宋体"/>
        <charset val="134"/>
      </rPr>
      <t>、</t>
    </r>
  </si>
  <si>
    <r>
      <rPr>
        <sz val="8"/>
        <color theme="1"/>
        <rFont val="宋体"/>
        <charset val="134"/>
      </rPr>
      <t>开展各项农技推广业务工作</t>
    </r>
    <r>
      <rPr>
        <sz val="8"/>
        <color indexed="8"/>
        <rFont val="Calibri"/>
        <charset val="0"/>
      </rPr>
      <t xml:space="preserve">
</t>
    </r>
  </si>
  <si>
    <r>
      <rPr>
        <sz val="8"/>
        <color theme="1"/>
        <rFont val="Calibri"/>
        <charset val="0"/>
      </rPr>
      <t>2</t>
    </r>
    <r>
      <rPr>
        <sz val="8"/>
        <color indexed="8"/>
        <rFont val="宋体"/>
        <charset val="134"/>
      </rPr>
      <t>、</t>
    </r>
  </si>
  <si>
    <t>开展植物检疫相关业务工作</t>
  </si>
  <si>
    <r>
      <rPr>
        <sz val="8"/>
        <color theme="1"/>
        <rFont val="Calibri"/>
        <charset val="0"/>
      </rPr>
      <t>3</t>
    </r>
    <r>
      <rPr>
        <sz val="8"/>
        <color indexed="8"/>
        <rFont val="宋体"/>
        <charset val="134"/>
      </rPr>
      <t>、</t>
    </r>
  </si>
  <si>
    <t>开展渔业新品种、新技术引进及推广相关业务工作</t>
  </si>
  <si>
    <r>
      <rPr>
        <sz val="8"/>
        <color theme="1"/>
        <rFont val="Calibri"/>
        <charset val="0"/>
      </rPr>
      <t>4</t>
    </r>
    <r>
      <rPr>
        <sz val="8"/>
        <color theme="1"/>
        <rFont val="宋体"/>
        <charset val="0"/>
      </rPr>
      <t>、</t>
    </r>
  </si>
  <si>
    <t>开展提升耕地质量，减少化肥用量相关业务工作</t>
  </si>
  <si>
    <t>年度项目绩效目标</t>
  </si>
  <si>
    <t>年度绩效指标</t>
  </si>
  <si>
    <t>一级指标</t>
  </si>
  <si>
    <t>二级指标</t>
  </si>
  <si>
    <t>指标内容</t>
  </si>
  <si>
    <t>指标值</t>
  </si>
  <si>
    <t>产出指标</t>
  </si>
  <si>
    <t>数量指标</t>
  </si>
  <si>
    <r>
      <rPr>
        <sz val="8"/>
        <color theme="1"/>
        <rFont val="宋体"/>
        <charset val="134"/>
      </rPr>
      <t>指导种植地膜玉米</t>
    </r>
    <r>
      <rPr>
        <sz val="8"/>
        <color theme="1"/>
        <rFont val="Calibri"/>
        <charset val="0"/>
      </rPr>
      <t>8</t>
    </r>
    <r>
      <rPr>
        <sz val="8"/>
        <color theme="1"/>
        <rFont val="宋体"/>
        <charset val="134"/>
      </rPr>
      <t>万亩、马铃薯2万亩</t>
    </r>
  </si>
  <si>
    <t>≧10亩</t>
  </si>
  <si>
    <t>推广新品种、新技术</t>
  </si>
  <si>
    <t>≧9个</t>
  </si>
  <si>
    <t>质量指标</t>
  </si>
  <si>
    <t>推广测土配方施肥技术面积37万亩</t>
  </si>
  <si>
    <t>≧37万亩</t>
  </si>
  <si>
    <t>测土配方施肥技术覆盖率超过95%</t>
  </si>
  <si>
    <t>≥95%</t>
  </si>
  <si>
    <t>取土化验38个</t>
  </si>
  <si>
    <t>≧38个</t>
  </si>
  <si>
    <t>成本指标</t>
  </si>
  <si>
    <t>兑现技术指导员下乡补助</t>
  </si>
  <si>
    <r>
      <rPr>
        <sz val="8"/>
        <color theme="1"/>
        <rFont val="Calibri"/>
        <charset val="0"/>
      </rPr>
      <t>60</t>
    </r>
    <r>
      <rPr>
        <sz val="8"/>
        <color theme="1"/>
        <rFont val="宋体"/>
        <charset val="134"/>
      </rPr>
      <t>元</t>
    </r>
    <r>
      <rPr>
        <sz val="8"/>
        <color theme="1"/>
        <rFont val="Calibri"/>
        <charset val="0"/>
      </rPr>
      <t>/</t>
    </r>
    <r>
      <rPr>
        <sz val="8"/>
        <color theme="1"/>
        <rFont val="宋体"/>
        <charset val="134"/>
      </rPr>
      <t>天</t>
    </r>
  </si>
  <si>
    <r>
      <rPr>
        <sz val="8"/>
        <color theme="1"/>
        <rFont val="宋体"/>
        <charset val="134"/>
      </rPr>
      <t>亩施配方肥</t>
    </r>
    <r>
      <rPr>
        <sz val="8"/>
        <color theme="1"/>
        <rFont val="Calibri"/>
        <charset val="0"/>
      </rPr>
      <t>20</t>
    </r>
    <r>
      <rPr>
        <sz val="8"/>
        <color theme="1"/>
        <rFont val="宋体"/>
        <charset val="134"/>
      </rPr>
      <t>公斤</t>
    </r>
  </si>
  <si>
    <r>
      <rPr>
        <sz val="8"/>
        <color theme="1"/>
        <rFont val="Calibri"/>
        <charset val="0"/>
      </rPr>
      <t>40</t>
    </r>
    <r>
      <rPr>
        <sz val="8"/>
        <color theme="1"/>
        <rFont val="宋体"/>
        <charset val="134"/>
      </rPr>
      <t>元</t>
    </r>
    <r>
      <rPr>
        <sz val="8"/>
        <color theme="1"/>
        <rFont val="Calibri"/>
        <charset val="0"/>
      </rPr>
      <t>/</t>
    </r>
    <r>
      <rPr>
        <sz val="8"/>
        <color theme="1"/>
        <rFont val="宋体"/>
        <charset val="134"/>
      </rPr>
      <t>亩</t>
    </r>
  </si>
  <si>
    <t>效益指标</t>
  </si>
  <si>
    <t>经济效益指标</t>
  </si>
  <si>
    <t>全膜马铃薯比露地马铃薯亩增产</t>
  </si>
  <si>
    <t>全膜双垄沟播玉米比露地玉米亩增产</t>
  </si>
  <si>
    <t>社会效益指标</t>
  </si>
  <si>
    <t>带动农户实现亩均增产</t>
  </si>
  <si>
    <t>≧20公斤</t>
  </si>
  <si>
    <t>带动农户实现亩均增收</t>
  </si>
  <si>
    <t>≧30元</t>
  </si>
  <si>
    <t>可持续影响指标</t>
  </si>
  <si>
    <t>化肥使用量较上年增长率</t>
  </si>
  <si>
    <t>≦0.5%</t>
  </si>
  <si>
    <t>服务对象满意度指标</t>
  </si>
  <si>
    <t>具体指标</t>
  </si>
  <si>
    <t>农民对专业技术指导员的满意度</t>
  </si>
  <si>
    <t>农民对新品种及新技术的认可</t>
  </si>
  <si>
    <t>其他说明的问题</t>
  </si>
  <si>
    <t>填报人：麻媛媛</t>
  </si>
  <si>
    <t>单位负责人：李金刚</t>
  </si>
  <si>
    <t>填报日期：</t>
  </si>
  <si>
    <t>2022年度合水县小麦“一喷三防”项目整体支出绩效目标申报表</t>
  </si>
  <si>
    <r>
      <rPr>
        <sz val="7.5"/>
        <color rgb="FF000000"/>
        <rFont val="宋体"/>
        <charset val="134"/>
      </rPr>
      <t>部门（单位）名称</t>
    </r>
  </si>
  <si>
    <r>
      <rPr>
        <sz val="7.5"/>
        <color rgb="FF000000"/>
        <rFont val="宋体"/>
        <charset val="134"/>
      </rPr>
      <t>年度主要任务</t>
    </r>
  </si>
  <si>
    <r>
      <rPr>
        <sz val="7.5"/>
        <color rgb="FF000000"/>
        <rFont val="宋体"/>
        <charset val="134"/>
      </rPr>
      <t>任务名称</t>
    </r>
  </si>
  <si>
    <r>
      <rPr>
        <sz val="7.5"/>
        <color rgb="FF000000"/>
        <rFont val="宋体"/>
        <charset val="134"/>
      </rPr>
      <t>主要内容</t>
    </r>
  </si>
  <si>
    <r>
      <rPr>
        <sz val="7.5"/>
        <color rgb="FF000000"/>
        <rFont val="宋体"/>
        <charset val="134"/>
      </rPr>
      <t>预算金额（万元）</t>
    </r>
  </si>
  <si>
    <r>
      <rPr>
        <sz val="7.5"/>
        <color rgb="FF000000"/>
        <rFont val="宋体"/>
        <charset val="134"/>
      </rPr>
      <t>总额</t>
    </r>
  </si>
  <si>
    <r>
      <rPr>
        <sz val="7.5"/>
        <color rgb="FF000000"/>
        <rFont val="宋体"/>
        <charset val="134"/>
      </rPr>
      <t>财政拨款</t>
    </r>
  </si>
  <si>
    <r>
      <rPr>
        <sz val="7.5"/>
        <color rgb="FF000000"/>
        <rFont val="宋体"/>
        <charset val="134"/>
      </rPr>
      <t>其他资金</t>
    </r>
  </si>
  <si>
    <t>小麦“一喷三防”项目</t>
  </si>
  <si>
    <t>农作物灾害恢复生产</t>
  </si>
  <si>
    <r>
      <rPr>
        <sz val="7.5"/>
        <color rgb="FF000000"/>
        <rFont val="宋体"/>
        <charset val="134"/>
      </rPr>
      <t>金额合计</t>
    </r>
  </si>
  <si>
    <r>
      <rPr>
        <sz val="7.5"/>
        <color rgb="FF000000"/>
        <rFont val="宋体"/>
        <charset val="134"/>
      </rPr>
      <t>年度总体目标</t>
    </r>
  </si>
  <si>
    <t>通过使用救灾资金，开展小麦“一喷三防”防病虫、防倒伏、防早衰，延长灌浆时间，提高粒重。</t>
  </si>
  <si>
    <t>绩效指标</t>
  </si>
  <si>
    <r>
      <rPr>
        <sz val="7.5"/>
        <color rgb="FF000000"/>
        <rFont val="宋体"/>
        <charset val="134"/>
      </rPr>
      <t>一级指标</t>
    </r>
  </si>
  <si>
    <r>
      <rPr>
        <sz val="7.5"/>
        <color rgb="FF000000"/>
        <rFont val="宋体"/>
        <charset val="134"/>
      </rPr>
      <t>二级指标</t>
    </r>
  </si>
  <si>
    <r>
      <rPr>
        <sz val="7.5"/>
        <color rgb="FF000000"/>
        <rFont val="宋体"/>
        <charset val="134"/>
      </rPr>
      <t>三级指标</t>
    </r>
  </si>
  <si>
    <r>
      <rPr>
        <sz val="7.5"/>
        <color rgb="FF000000"/>
        <rFont val="宋体"/>
        <charset val="134"/>
      </rPr>
      <t>指标值</t>
    </r>
  </si>
  <si>
    <r>
      <rPr>
        <sz val="7.5"/>
        <color rgb="FF000000"/>
        <rFont val="宋体"/>
        <charset val="134"/>
      </rPr>
      <t>数量指标</t>
    </r>
  </si>
  <si>
    <t xml:space="preserve"> 小麦“一喷三防”实施面积，防早衰、防干热风、防病虫。：</t>
  </si>
  <si>
    <r>
      <t>5</t>
    </r>
    <r>
      <rPr>
        <sz val="8"/>
        <color indexed="8"/>
        <rFont val="宋体"/>
        <charset val="134"/>
      </rPr>
      <t>万亩次</t>
    </r>
  </si>
  <si>
    <r>
      <rPr>
        <sz val="7.5"/>
        <color rgb="FF000000"/>
        <rFont val="宋体"/>
        <charset val="134"/>
      </rPr>
      <t>质量指标</t>
    </r>
  </si>
  <si>
    <t>用于“一喷三防”相关支出比例</t>
  </si>
  <si>
    <t>“一喷三防”效果</t>
  </si>
  <si>
    <t>有延长灌浆期，遏制病虫爆发流行，增加粒重。</t>
  </si>
  <si>
    <r>
      <rPr>
        <sz val="7.5"/>
        <color rgb="FF000000"/>
        <rFont val="宋体"/>
        <charset val="134"/>
      </rPr>
      <t>时效指标</t>
    </r>
  </si>
  <si>
    <t>救灾资金下拨至县级时限</t>
  </si>
  <si>
    <t>自中央财政资金下达时间起到规定时间</t>
  </si>
  <si>
    <t>及时拨付救灾资金</t>
  </si>
  <si>
    <t>规定时间内及时下达拨付</t>
  </si>
  <si>
    <r>
      <rPr>
        <sz val="7.5"/>
        <color rgb="FF000000"/>
        <rFont val="宋体"/>
        <charset val="134"/>
      </rPr>
      <t>成本指标</t>
    </r>
  </si>
  <si>
    <t>严格执行资金预算管理</t>
  </si>
  <si>
    <t>采购物资或服务价格</t>
  </si>
  <si>
    <t>不超过市场价格</t>
  </si>
  <si>
    <r>
      <rPr>
        <sz val="7.5"/>
        <color indexed="8"/>
        <rFont val="Calibri"/>
        <family val="2"/>
        <charset val="0"/>
      </rPr>
      <t xml:space="preserve">  </t>
    </r>
    <r>
      <rPr>
        <sz val="7.5"/>
        <color rgb="FF000000"/>
        <rFont val="宋体"/>
        <charset val="134"/>
      </rPr>
      <t>经济效益指标</t>
    </r>
  </si>
  <si>
    <t>受灾地区主要农作物单产减幅</t>
  </si>
  <si>
    <r>
      <t xml:space="preserve"> </t>
    </r>
    <r>
      <rPr>
        <sz val="8"/>
        <color rgb="FF000000"/>
        <rFont val="宋体"/>
        <charset val="134"/>
      </rPr>
      <t>重灾区减产、轻灾区不减产、无灾区能增产</t>
    </r>
  </si>
  <si>
    <r>
      <rPr>
        <sz val="7.5"/>
        <color indexed="8"/>
        <rFont val="Calibri"/>
        <family val="2"/>
        <charset val="0"/>
      </rPr>
      <t xml:space="preserve">  </t>
    </r>
    <r>
      <rPr>
        <sz val="7.5"/>
        <color rgb="FF000000"/>
        <rFont val="宋体"/>
        <charset val="134"/>
      </rPr>
      <t>社会效益指标</t>
    </r>
  </si>
  <si>
    <t>资金使用无重大违规违纪问题</t>
  </si>
  <si>
    <t>无</t>
  </si>
  <si>
    <r>
      <rPr>
        <sz val="7.5"/>
        <color indexed="8"/>
        <rFont val="Calibri"/>
        <family val="2"/>
        <charset val="0"/>
      </rPr>
      <t xml:space="preserve">  </t>
    </r>
    <r>
      <rPr>
        <sz val="7.5"/>
        <color rgb="FF000000"/>
        <rFont val="宋体"/>
        <charset val="134"/>
      </rPr>
      <t>生态效益指标</t>
    </r>
  </si>
  <si>
    <t>灾区生产能力恢复</t>
  </si>
  <si>
    <t>基本恢复</t>
  </si>
  <si>
    <r>
      <rPr>
        <sz val="7.5"/>
        <color indexed="8"/>
        <rFont val="Calibri"/>
        <family val="2"/>
        <charset val="0"/>
      </rPr>
      <t xml:space="preserve"> </t>
    </r>
    <r>
      <rPr>
        <sz val="7.5"/>
        <color rgb="FF000000"/>
        <rFont val="宋体"/>
        <charset val="134"/>
      </rPr>
      <t>可持续影响指标</t>
    </r>
  </si>
  <si>
    <t>稳定农民粮食生产积极性</t>
  </si>
  <si>
    <t>保证粮食播种面积稳定</t>
  </si>
  <si>
    <t>统防统治覆盖率</t>
  </si>
  <si>
    <t>≥44%</t>
  </si>
  <si>
    <r>
      <rPr>
        <sz val="7.5"/>
        <color rgb="FF000000"/>
        <rFont val="宋体"/>
        <charset val="134"/>
      </rPr>
      <t>满意度指标</t>
    </r>
  </si>
  <si>
    <t>指导服务对象满意度</t>
  </si>
  <si>
    <t>≥85%</t>
  </si>
  <si>
    <t>2022年耕地地力保护绩效目标申报表</t>
  </si>
  <si>
    <r>
      <t>2022</t>
    </r>
    <r>
      <rPr>
        <sz val="8"/>
        <color rgb="FF000000"/>
        <rFont val="宋体"/>
        <charset val="134"/>
      </rPr>
      <t>年耕地地力保护补贴资金</t>
    </r>
  </si>
  <si>
    <t>预算金额（万元）1431</t>
  </si>
  <si>
    <t>2022年耕地地力保护补贴资金</t>
  </si>
  <si>
    <r>
      <t>目标</t>
    </r>
    <r>
      <rPr>
        <sz val="8"/>
        <color rgb="FF000000"/>
        <rFont val="Times New Roman"/>
        <charset val="134"/>
      </rPr>
      <t>1</t>
    </r>
    <r>
      <rPr>
        <sz val="8"/>
        <color rgb="FF000000"/>
        <rFont val="宋体"/>
        <charset val="134"/>
      </rPr>
      <t>：增加农民收入；</t>
    </r>
    <r>
      <rPr>
        <sz val="8"/>
        <color rgb="FF000000"/>
        <rFont val="Times New Roman"/>
        <charset val="134"/>
      </rPr>
      <t xml:space="preserve">
</t>
    </r>
    <r>
      <rPr>
        <sz val="8"/>
        <color rgb="FF000000"/>
        <rFont val="宋体"/>
        <charset val="134"/>
      </rPr>
      <t>目标</t>
    </r>
    <r>
      <rPr>
        <sz val="8"/>
        <color rgb="FF000000"/>
        <rFont val="Times New Roman"/>
        <charset val="134"/>
      </rPr>
      <t>2</t>
    </r>
    <r>
      <rPr>
        <sz val="8"/>
        <color rgb="FF000000"/>
        <rFont val="宋体"/>
        <charset val="134"/>
      </rPr>
      <t>：提高耕地质量水平；</t>
    </r>
    <r>
      <rPr>
        <sz val="8"/>
        <color rgb="FF000000"/>
        <rFont val="Times New Roman"/>
        <charset val="134"/>
      </rPr>
      <t xml:space="preserve">
</t>
    </r>
    <r>
      <rPr>
        <sz val="8"/>
        <color rgb="FF000000"/>
        <rFont val="宋体"/>
        <charset val="134"/>
      </rPr>
      <t>目标</t>
    </r>
    <r>
      <rPr>
        <sz val="8"/>
        <color rgb="FF000000"/>
        <rFont val="Times New Roman"/>
        <charset val="134"/>
      </rPr>
      <t>3</t>
    </r>
    <r>
      <rPr>
        <sz val="8"/>
        <color rgb="FF000000"/>
        <rFont val="宋体"/>
        <charset val="134"/>
      </rPr>
      <t>：提高农民种地积极性。</t>
    </r>
  </si>
  <si>
    <t>目标1：增加农民收入；
目标2：提高耕地质量水平；
目标3：提高农民种地积极性。</t>
  </si>
  <si>
    <r>
      <t>指标</t>
    </r>
    <r>
      <rPr>
        <sz val="8"/>
        <color rgb="FF000000"/>
        <rFont val="Calibri"/>
        <family val="2"/>
        <charset val="0"/>
      </rPr>
      <t>1</t>
    </r>
    <r>
      <rPr>
        <sz val="8"/>
        <color rgb="FF000000"/>
        <rFont val="宋体"/>
        <charset val="134"/>
      </rPr>
      <t>：亩均补贴金额（元）</t>
    </r>
  </si>
  <si>
    <t>指标2：补贴面积（亩）</t>
  </si>
  <si>
    <t xml:space="preserve">指标1：补贴户数（户）
</t>
  </si>
  <si>
    <t>指标1：补贴发放时间</t>
  </si>
  <si>
    <t>6月底</t>
  </si>
  <si>
    <r>
      <rPr>
        <sz val="7.5"/>
        <color rgb="FF000000"/>
        <rFont val="宋体"/>
        <charset val="134"/>
      </rPr>
      <t>产出指标</t>
    </r>
  </si>
  <si>
    <t>指标1：种植成本</t>
  </si>
  <si>
    <t>减少</t>
  </si>
  <si>
    <t>指标1：农户收益</t>
  </si>
  <si>
    <t>增加</t>
  </si>
  <si>
    <t>指标1：农民收入</t>
  </si>
  <si>
    <r>
      <rPr>
        <sz val="7.5"/>
        <color rgb="FF000000"/>
        <rFont val="宋体"/>
        <charset val="134"/>
      </rPr>
      <t>年度绩效指标</t>
    </r>
  </si>
  <si>
    <t>指标1：耕地质量</t>
  </si>
  <si>
    <t>提升</t>
  </si>
  <si>
    <r>
      <rPr>
        <sz val="7.5"/>
        <color rgb="FF000000"/>
        <rFont val="宋体"/>
        <charset val="134"/>
      </rPr>
      <t>效益指标</t>
    </r>
  </si>
  <si>
    <t>指标1：农民保护耕地的积极性</t>
  </si>
  <si>
    <t>提高</t>
  </si>
  <si>
    <r>
      <rPr>
        <sz val="7.5"/>
        <color rgb="FF000000"/>
        <rFont val="宋体"/>
        <charset val="134"/>
      </rPr>
      <t>服务对象</t>
    </r>
  </si>
  <si>
    <t>指标1：参与调查的农民满意度</t>
  </si>
  <si>
    <t>≥90%</t>
  </si>
  <si>
    <t>绩效目标申报表</t>
  </si>
  <si>
    <r>
      <rPr>
        <sz val="8"/>
        <color rgb="FF000000"/>
        <rFont val="宋体"/>
        <charset val="134"/>
      </rPr>
      <t>项目名称</t>
    </r>
  </si>
  <si>
    <t>2022年化肥减量增效退化耕地治理项目</t>
  </si>
  <si>
    <r>
      <rPr>
        <sz val="8"/>
        <color rgb="FF000000"/>
        <rFont val="宋体"/>
        <charset val="134"/>
      </rPr>
      <t>主管部门及代码</t>
    </r>
  </si>
  <si>
    <r>
      <t>合水县农业农村局</t>
    </r>
    <r>
      <rPr>
        <sz val="8"/>
        <color rgb="FF000000"/>
        <rFont val="Times New Roman"/>
        <family val="1"/>
        <charset val="0"/>
      </rPr>
      <t>201001</t>
    </r>
  </si>
  <si>
    <r>
      <rPr>
        <sz val="8"/>
        <color rgb="FF000000"/>
        <rFont val="宋体"/>
        <charset val="134"/>
      </rPr>
      <t>实施单位</t>
    </r>
  </si>
  <si>
    <t>合水县农技中心</t>
  </si>
  <si>
    <r>
      <rPr>
        <sz val="8"/>
        <color rgb="FF000000"/>
        <rFont val="宋体"/>
        <charset val="134"/>
      </rPr>
      <t>项目属性</t>
    </r>
  </si>
  <si>
    <t>新增项目</t>
  </si>
  <si>
    <r>
      <rPr>
        <sz val="8"/>
        <color rgb="FF000000"/>
        <rFont val="宋体"/>
        <charset val="134"/>
      </rPr>
      <t>项目期</t>
    </r>
  </si>
  <si>
    <t>2022.3-2023.6</t>
  </si>
  <si>
    <r>
      <rPr>
        <sz val="8"/>
        <color rgb="FF000000"/>
        <rFont val="宋体"/>
        <charset val="134"/>
      </rPr>
      <t>中期资金总额：</t>
    </r>
  </si>
  <si>
    <r>
      <rPr>
        <sz val="8"/>
        <color rgb="FF000000"/>
        <rFont val="宋体"/>
        <charset val="134"/>
      </rPr>
      <t>年度资金总额：</t>
    </r>
  </si>
  <si>
    <r>
      <rPr>
        <sz val="8"/>
        <color rgb="FF000000"/>
        <rFont val="宋体"/>
        <charset val="134"/>
      </rPr>
      <t>项目资金</t>
    </r>
  </si>
  <si>
    <r>
      <rPr>
        <sz val="8"/>
        <color rgb="FF000000"/>
        <rFont val="宋体"/>
        <charset val="134"/>
      </rPr>
      <t>其中：财政拨款</t>
    </r>
  </si>
  <si>
    <r>
      <rPr>
        <sz val="8"/>
        <color rgb="FF000000"/>
        <rFont val="宋体"/>
        <charset val="134"/>
      </rPr>
      <t>（万元）</t>
    </r>
  </si>
  <si>
    <r>
      <rPr>
        <sz val="8"/>
        <color rgb="FF000000"/>
        <rFont val="宋体"/>
        <charset val="134"/>
      </rPr>
      <t>其他资金</t>
    </r>
  </si>
  <si>
    <r>
      <rPr>
        <sz val="8"/>
        <color rgb="FF000000"/>
        <rFont val="宋体"/>
        <charset val="134"/>
      </rPr>
      <t>总体目标</t>
    </r>
  </si>
  <si>
    <r>
      <t>中期目标（</t>
    </r>
    <r>
      <rPr>
        <sz val="8"/>
        <color indexed="8"/>
        <rFont val="Calibri"/>
        <family val="2"/>
        <charset val="0"/>
      </rPr>
      <t>20</t>
    </r>
    <r>
      <rPr>
        <sz val="8"/>
        <color rgb="FF000000"/>
        <rFont val="宋体"/>
        <charset val="134"/>
      </rPr>
      <t>22年—</t>
    </r>
    <r>
      <rPr>
        <sz val="8"/>
        <color indexed="8"/>
        <rFont val="Calibri"/>
        <family val="2"/>
        <charset val="0"/>
      </rPr>
      <t>20</t>
    </r>
    <r>
      <rPr>
        <sz val="8"/>
        <color rgb="FF000000"/>
        <rFont val="宋体"/>
        <charset val="134"/>
      </rPr>
      <t>23</t>
    </r>
    <r>
      <rPr>
        <sz val="8"/>
        <color indexed="8"/>
        <rFont val="Calibri"/>
        <family val="2"/>
        <charset val="0"/>
      </rPr>
      <t>+3</t>
    </r>
    <r>
      <rPr>
        <sz val="8"/>
        <color rgb="FF000000"/>
        <rFont val="宋体"/>
        <charset val="134"/>
      </rPr>
      <t>年）</t>
    </r>
  </si>
  <si>
    <r>
      <rPr>
        <sz val="8"/>
        <color rgb="FF000000"/>
        <rFont val="宋体"/>
        <charset val="134"/>
      </rPr>
      <t>年度目标</t>
    </r>
  </si>
  <si>
    <r>
      <rPr>
        <sz val="8"/>
        <color rgb="FF000000"/>
        <rFont val="宋体"/>
        <charset val="134"/>
      </rPr>
      <t>目标</t>
    </r>
    <r>
      <rPr>
        <sz val="8"/>
        <color indexed="8"/>
        <rFont val="Calibri"/>
        <family val="2"/>
        <charset val="0"/>
      </rPr>
      <t>1</t>
    </r>
    <r>
      <rPr>
        <sz val="8"/>
        <color rgb="FF000000"/>
        <rFont val="宋体"/>
        <charset val="134"/>
      </rPr>
      <t xml:space="preserve">： </t>
    </r>
    <r>
      <rPr>
        <sz val="8"/>
        <color rgb="FF000000"/>
        <rFont val="宋体"/>
        <charset val="134"/>
      </rPr>
      <t>目标</t>
    </r>
    <r>
      <rPr>
        <sz val="8"/>
        <color indexed="8"/>
        <rFont val="Calibri"/>
        <family val="2"/>
        <charset val="0"/>
      </rPr>
      <t>2</t>
    </r>
    <r>
      <rPr>
        <sz val="8"/>
        <color rgb="FF000000"/>
        <rFont val="宋体"/>
        <charset val="134"/>
      </rPr>
      <t xml:space="preserve">： </t>
    </r>
    <r>
      <rPr>
        <sz val="8"/>
        <color rgb="FF000000"/>
        <rFont val="宋体"/>
        <charset val="134"/>
      </rPr>
      <t>目标</t>
    </r>
    <r>
      <rPr>
        <sz val="8"/>
        <color indexed="8"/>
        <rFont val="Calibri"/>
        <family val="2"/>
        <charset val="0"/>
      </rPr>
      <t>3</t>
    </r>
    <r>
      <rPr>
        <sz val="8"/>
        <color rgb="FF000000"/>
        <rFont val="宋体"/>
        <charset val="134"/>
      </rPr>
      <t>：</t>
    </r>
  </si>
  <si>
    <t>取土化验数量31个，田间数量5个，测土配方施肥技术推广面积30万亩，农民满意度达到95%，耕地质量得到提升稳定提升耕地质量。全县土壤退化、地力减退等问题得以缓解，农民用地养地意识提高。</t>
  </si>
  <si>
    <r>
      <rPr>
        <sz val="8"/>
        <color rgb="FF000000"/>
        <rFont val="宋体"/>
        <charset val="134"/>
      </rPr>
      <t>绩效指标</t>
    </r>
  </si>
  <si>
    <r>
      <rPr>
        <sz val="8"/>
        <color rgb="FF000000"/>
        <rFont val="宋体"/>
        <charset val="134"/>
      </rPr>
      <t>一级指标</t>
    </r>
  </si>
  <si>
    <r>
      <rPr>
        <sz val="8"/>
        <color rgb="FF000000"/>
        <rFont val="宋体"/>
        <charset val="134"/>
      </rPr>
      <t>二级指标</t>
    </r>
  </si>
  <si>
    <r>
      <rPr>
        <sz val="8"/>
        <color rgb="FF000000"/>
        <rFont val="宋体"/>
        <charset val="134"/>
      </rPr>
      <t>三级指标</t>
    </r>
  </si>
  <si>
    <r>
      <rPr>
        <sz val="8"/>
        <color rgb="FF000000"/>
        <rFont val="宋体"/>
        <charset val="134"/>
      </rPr>
      <t>指标值</t>
    </r>
  </si>
  <si>
    <r>
      <rPr>
        <sz val="8"/>
        <color rgb="FF000000"/>
        <rFont val="宋体"/>
        <charset val="134"/>
      </rPr>
      <t>产出指标</t>
    </r>
  </si>
  <si>
    <r>
      <rPr>
        <sz val="8"/>
        <color rgb="FF000000"/>
        <rFont val="宋体"/>
        <charset val="134"/>
      </rPr>
      <t>数量指标</t>
    </r>
  </si>
  <si>
    <r>
      <t>指标</t>
    </r>
    <r>
      <rPr>
        <sz val="8"/>
        <color indexed="8"/>
        <rFont val="Calibri"/>
        <family val="2"/>
        <charset val="0"/>
      </rPr>
      <t>1</t>
    </r>
    <r>
      <rPr>
        <sz val="8"/>
        <color rgb="FF000000"/>
        <rFont val="宋体"/>
        <charset val="134"/>
      </rPr>
      <t>：取土化验数量</t>
    </r>
  </si>
  <si>
    <r>
      <t>31</t>
    </r>
    <r>
      <rPr>
        <sz val="8"/>
        <color rgb="FF000000"/>
        <rFont val="宋体"/>
        <charset val="134"/>
      </rPr>
      <t>个</t>
    </r>
  </si>
  <si>
    <r>
      <t>指标</t>
    </r>
    <r>
      <rPr>
        <sz val="8"/>
        <color indexed="8"/>
        <rFont val="Calibri"/>
        <family val="2"/>
        <charset val="0"/>
      </rPr>
      <t>2</t>
    </r>
    <r>
      <rPr>
        <sz val="8"/>
        <color rgb="FF000000"/>
        <rFont val="宋体"/>
        <charset val="134"/>
      </rPr>
      <t>：田间肥效试验数量</t>
    </r>
  </si>
  <si>
    <r>
      <t>5</t>
    </r>
    <r>
      <rPr>
        <sz val="8"/>
        <color rgb="FF000000"/>
        <rFont val="宋体"/>
        <charset val="134"/>
      </rPr>
      <t>个</t>
    </r>
  </si>
  <si>
    <t>指标3：测土配方施肥技术推广面积</t>
  </si>
  <si>
    <r>
      <rPr>
        <sz val="8"/>
        <color rgb="FF000000"/>
        <rFont val="宋体"/>
        <charset val="134"/>
      </rPr>
      <t>质量指标</t>
    </r>
  </si>
  <si>
    <t>指标1：试验布设合理性</t>
  </si>
  <si>
    <t>合理</t>
  </si>
  <si>
    <t>指标2：样品采集真实性</t>
  </si>
  <si>
    <t>真实有效</t>
  </si>
  <si>
    <r>
      <rPr>
        <sz val="8"/>
        <color rgb="FF000000"/>
        <rFont val="宋体"/>
        <charset val="134"/>
      </rPr>
      <t>时效指标</t>
    </r>
  </si>
  <si>
    <r>
      <t>指标</t>
    </r>
    <r>
      <rPr>
        <sz val="8"/>
        <color indexed="8"/>
        <rFont val="Calibri"/>
        <family val="2"/>
        <charset val="0"/>
      </rPr>
      <t>1</t>
    </r>
    <r>
      <rPr>
        <sz val="8"/>
        <color rgb="FF000000"/>
        <rFont val="宋体"/>
        <charset val="134"/>
      </rPr>
      <t>：项目完成及时率</t>
    </r>
  </si>
  <si>
    <t>时效指标</t>
  </si>
  <si>
    <r>
      <rPr>
        <sz val="8"/>
        <color rgb="FF000000"/>
        <rFont val="宋体"/>
        <charset val="134"/>
      </rPr>
      <t>成本指标</t>
    </r>
  </si>
  <si>
    <t>指标1：生产成本</t>
  </si>
  <si>
    <t>降低</t>
  </si>
  <si>
    <r>
      <rPr>
        <sz val="8"/>
        <color rgb="FF000000"/>
        <rFont val="宋体"/>
        <charset val="134"/>
      </rPr>
      <t>经济效益指标</t>
    </r>
  </si>
  <si>
    <t>指标1：亩产值</t>
  </si>
  <si>
    <t>指标1：亩产量</t>
  </si>
  <si>
    <r>
      <rPr>
        <sz val="8"/>
        <color rgb="FF000000"/>
        <rFont val="宋体"/>
        <charset val="134"/>
      </rPr>
      <t>社会效益指标</t>
    </r>
  </si>
  <si>
    <t>指标1：农民用地养地及保护提升耕地意识</t>
  </si>
  <si>
    <r>
      <rPr>
        <sz val="8"/>
        <color rgb="FF000000"/>
        <rFont val="宋体"/>
        <charset val="134"/>
      </rPr>
      <t>生态效益指标</t>
    </r>
  </si>
  <si>
    <t>指标1：耕地质量等级</t>
  </si>
  <si>
    <t>生态效益指标</t>
  </si>
  <si>
    <r>
      <rPr>
        <sz val="8"/>
        <color rgb="FF000000"/>
        <rFont val="宋体"/>
        <charset val="134"/>
      </rPr>
      <t>可持续影响指标</t>
    </r>
  </si>
  <si>
    <t>满意度指标</t>
  </si>
  <si>
    <r>
      <rPr>
        <sz val="8"/>
        <color rgb="FF000000"/>
        <rFont val="宋体"/>
        <charset val="134"/>
      </rPr>
      <t>服务对象满意度指标</t>
    </r>
  </si>
  <si>
    <t>2022年度合水县农业农村局农业和水利生产          绩效目标申报表</t>
  </si>
  <si>
    <t>农业和水利生产</t>
  </si>
  <si>
    <t>主要用于农作物重大灾害防治，防治面积5.45万亩，防治效益较明显。</t>
  </si>
  <si>
    <t>用于冬小麦灾害防治：</t>
  </si>
  <si>
    <r>
      <t>5.45</t>
    </r>
    <r>
      <rPr>
        <sz val="8"/>
        <color rgb="FF000000"/>
        <rFont val="宋体"/>
        <charset val="134"/>
      </rPr>
      <t>万亩次</t>
    </r>
  </si>
  <si>
    <t>用于农业生产救灾相关支出的比例</t>
  </si>
  <si>
    <t>农作物灾害害防控效果</t>
  </si>
  <si>
    <t>有效遏制暴发流行成灾，减少病虫粮食损失</t>
  </si>
  <si>
    <t>2022年度合水县小麦病虫害防治和防灾增产项目绩效目标申报表</t>
  </si>
  <si>
    <t>部门（单位）名称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</si>
  <si>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</si>
  <si>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</si>
  <si>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</si>
  <si>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</si>
  <si>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</si>
  <si>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</si>
  <si>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</si>
  <si>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小麦病虫害防治和防灾增产项目</t>
  </si>
  <si>
    <t>金额合计</t>
  </si>
  <si>
    <t>年度总体目标</t>
  </si>
  <si>
    <t xml:space="preserve">    以小麦条锈病为重点，兼顾其他粮食作物病虫害，加强监测预报，实施“带药侦查、发现一点、控制一片”策略，应防尽防；重点用于帮助去年遭受连阴雨导致小麦晚播、迟播的冬小麦生产主要乡镇，实施冬小麦促弱。</t>
  </si>
  <si>
    <t>三级指标</t>
  </si>
  <si>
    <t>重点用于帮助去年遭受连阴雨导致小麦晚播、迟播的冬小麦生产主要乡镇，实施冬小麦促弱。</t>
  </si>
  <si>
    <t>2万亩次</t>
  </si>
  <si>
    <t>重大病虫监测与防控面积</t>
  </si>
  <si>
    <r>
      <t>5.45</t>
    </r>
    <r>
      <rPr>
        <sz val="8"/>
        <color indexed="8"/>
        <rFont val="宋体"/>
        <charset val="134"/>
      </rPr>
      <t>万亩次</t>
    </r>
  </si>
  <si>
    <r>
      <t xml:space="preserve">  </t>
    </r>
    <r>
      <rPr>
        <sz val="8"/>
        <color rgb="FF000000"/>
        <rFont val="宋体"/>
        <charset val="134"/>
      </rPr>
      <t>经济效益指标</t>
    </r>
  </si>
  <si>
    <r>
      <t xml:space="preserve">  </t>
    </r>
    <r>
      <rPr>
        <sz val="8"/>
        <color rgb="FF000000"/>
        <rFont val="宋体"/>
        <charset val="134"/>
      </rPr>
      <t>社会效益指标</t>
    </r>
  </si>
  <si>
    <r>
      <t xml:space="preserve">  </t>
    </r>
    <r>
      <rPr>
        <sz val="8"/>
        <color rgb="FF000000"/>
        <rFont val="宋体"/>
        <charset val="134"/>
      </rPr>
      <t>生态效益指标</t>
    </r>
  </si>
  <si>
    <r>
      <t xml:space="preserve"> </t>
    </r>
    <r>
      <rPr>
        <sz val="8"/>
        <color rgb="FF000000"/>
        <rFont val="宋体"/>
        <charset val="134"/>
      </rPr>
      <t>可持续影响指标</t>
    </r>
  </si>
  <si>
    <r>
      <t>现代丝路寒旱农业发展资金</t>
    </r>
    <r>
      <rPr>
        <sz val="9"/>
        <color rgb="FF000000"/>
        <rFont val="Times New Roman"/>
        <family val="1"/>
        <charset val="0"/>
      </rPr>
      <t>-</t>
    </r>
    <r>
      <rPr>
        <sz val="9"/>
        <color rgb="FF000000"/>
        <rFont val="宋体"/>
        <family val="1"/>
        <charset val="0"/>
      </rPr>
      <t>农业生产救助资金</t>
    </r>
  </si>
  <si>
    <r>
      <t>任务</t>
    </r>
    <r>
      <rPr>
        <sz val="9"/>
        <color indexed="8"/>
        <rFont val="Calibri"/>
        <family val="2"/>
        <charset val="0"/>
      </rPr>
      <t>1</t>
    </r>
  </si>
  <si>
    <t>支持受灾严重乡镇恢复农业生产</t>
  </si>
  <si>
    <r>
      <t>任务</t>
    </r>
    <r>
      <rPr>
        <sz val="9"/>
        <color indexed="8"/>
        <rFont val="Calibri"/>
        <family val="2"/>
        <charset val="0"/>
      </rPr>
      <t>2</t>
    </r>
  </si>
  <si>
    <t>稳定受灾农户收入</t>
  </si>
  <si>
    <r>
      <t>任务</t>
    </r>
    <r>
      <rPr>
        <sz val="9"/>
        <color indexed="8"/>
        <rFont val="Calibri"/>
        <family val="2"/>
        <charset val="0"/>
      </rPr>
      <t>3</t>
    </r>
  </si>
  <si>
    <t>防止出现规模性返贫</t>
  </si>
  <si>
    <r>
      <t>目标</t>
    </r>
    <r>
      <rPr>
        <sz val="9"/>
        <color indexed="8"/>
        <rFont val="Calibri"/>
        <family val="2"/>
        <charset val="0"/>
      </rPr>
      <t>1</t>
    </r>
    <r>
      <rPr>
        <sz val="9"/>
        <color rgb="FF000000"/>
        <rFont val="宋体"/>
        <charset val="134"/>
      </rPr>
      <t>： 目标</t>
    </r>
    <r>
      <rPr>
        <sz val="9"/>
        <color indexed="8"/>
        <rFont val="Calibri"/>
        <family val="2"/>
        <charset val="0"/>
      </rPr>
      <t>2</t>
    </r>
    <r>
      <rPr>
        <sz val="9"/>
        <color rgb="FF000000"/>
        <rFont val="宋体"/>
        <charset val="134"/>
      </rPr>
      <t>： 目标</t>
    </r>
    <r>
      <rPr>
        <sz val="9"/>
        <color indexed="8"/>
        <rFont val="Calibri"/>
        <family val="2"/>
        <charset val="0"/>
      </rPr>
      <t>3</t>
    </r>
    <r>
      <rPr>
        <sz val="9"/>
        <color rgb="FF000000"/>
        <rFont val="宋体"/>
        <charset val="134"/>
      </rPr>
      <t>：</t>
    </r>
  </si>
  <si>
    <t>支持受灾严重乡镇恢复农业生产，稳定受灾农户收入 ，防止出现规模性返贫</t>
  </si>
  <si>
    <t xml:space="preserve"> 指标1：受灾种植户恢复生产能力的比例</t>
  </si>
  <si>
    <r>
      <rPr>
        <sz val="10"/>
        <rFont val="Arial"/>
        <family val="2"/>
        <charset val="0"/>
      </rPr>
      <t>≥</t>
    </r>
    <r>
      <rPr>
        <sz val="10"/>
        <rFont val="宋体"/>
        <charset val="134"/>
      </rPr>
      <t>80%</t>
    </r>
  </si>
  <si>
    <t xml:space="preserve"> 指标1：用于农业生产救灾支出的比例</t>
  </si>
  <si>
    <t xml:space="preserve"> 指标1：旱灾救助及时性</t>
  </si>
  <si>
    <t>及时</t>
  </si>
  <si>
    <t xml:space="preserve"> 指标2：年内资金支付率</t>
  </si>
  <si>
    <t xml:space="preserve"> 指标1：购置的有机肥、叶面肥成本</t>
  </si>
  <si>
    <t>低于同期市场价</t>
  </si>
  <si>
    <r>
      <t xml:space="preserve">  </t>
    </r>
    <r>
      <rPr>
        <sz val="9"/>
        <color rgb="FF000000"/>
        <rFont val="宋体"/>
        <charset val="134"/>
      </rPr>
      <t>经济效益指标</t>
    </r>
  </si>
  <si>
    <t xml:space="preserve"> 指标1：发放有机肥10万元</t>
  </si>
  <si>
    <t>1429袋</t>
  </si>
  <si>
    <t xml:space="preserve"> 指标2：发放水溶肥5万元</t>
  </si>
  <si>
    <t>93箱</t>
  </si>
  <si>
    <t>指标3：发放生长调节剂5万元</t>
  </si>
  <si>
    <t>47箱</t>
  </si>
  <si>
    <r>
      <t xml:space="preserve">  </t>
    </r>
    <r>
      <rPr>
        <sz val="9"/>
        <color rgb="FF000000"/>
        <rFont val="宋体"/>
        <charset val="134"/>
      </rPr>
      <t>社会效益指标</t>
    </r>
  </si>
  <si>
    <t xml:space="preserve"> 指标1：受灾 农户规模性返贫现象</t>
  </si>
  <si>
    <r>
      <t xml:space="preserve">  </t>
    </r>
    <r>
      <rPr>
        <sz val="9"/>
        <color rgb="FF000000"/>
        <rFont val="宋体"/>
        <charset val="134"/>
      </rPr>
      <t>生态效益指标</t>
    </r>
  </si>
  <si>
    <t xml:space="preserve"> 指标1：受灾农民收入</t>
  </si>
  <si>
    <t>稳定</t>
  </si>
  <si>
    <r>
      <t xml:space="preserve"> </t>
    </r>
    <r>
      <rPr>
        <sz val="9"/>
        <color rgb="FF000000"/>
        <rFont val="宋体"/>
        <charset val="134"/>
      </rPr>
      <t>可持续影响指标</t>
    </r>
  </si>
  <si>
    <t xml:space="preserve"> 指标1：受灾农户生产</t>
  </si>
  <si>
    <t>总体平稳</t>
  </si>
  <si>
    <t xml:space="preserve"> 指标1：因灾受助对象满意度</t>
  </si>
  <si>
    <r>
      <rPr>
        <sz val="10"/>
        <rFont val="Arial"/>
        <family val="2"/>
        <charset val="0"/>
      </rPr>
      <t>≥9</t>
    </r>
    <r>
      <rPr>
        <sz val="10"/>
        <rFont val="宋体"/>
        <charset val="134"/>
      </rPr>
      <t>0%</t>
    </r>
  </si>
  <si>
    <t>金银花、菊花种植补助项目</t>
  </si>
  <si>
    <t>金银花、菊花种植补助资金</t>
  </si>
  <si>
    <t>主要用于金银花、菊花苗木采购。</t>
  </si>
  <si>
    <t>用于苗木采购</t>
  </si>
  <si>
    <t>424.3亩</t>
  </si>
  <si>
    <t>用于苗木采购支出的比例</t>
  </si>
  <si>
    <t>及时拨付补助资金</t>
  </si>
  <si>
    <t>采购苗木价格</t>
  </si>
  <si>
    <r>
      <t xml:space="preserve">  </t>
    </r>
    <r>
      <rPr>
        <sz val="7.5"/>
        <color rgb="FF000000"/>
        <rFont val="宋体"/>
        <charset val="134"/>
      </rPr>
      <t>经济效益指标</t>
    </r>
  </si>
  <si>
    <t>农民增收</t>
  </si>
  <si>
    <t>种植农户收入增加</t>
  </si>
  <si>
    <r>
      <t xml:space="preserve">  </t>
    </r>
    <r>
      <rPr>
        <sz val="7.5"/>
        <color rgb="FF000000"/>
        <rFont val="宋体"/>
        <charset val="134"/>
      </rPr>
      <t>社会效益指标</t>
    </r>
  </si>
  <si>
    <t>资金使用无重大违纪问题</t>
  </si>
  <si>
    <r>
      <t xml:space="preserve">  </t>
    </r>
    <r>
      <rPr>
        <sz val="7.5"/>
        <color rgb="FF000000"/>
        <rFont val="宋体"/>
        <charset val="134"/>
      </rPr>
      <t>生态效益指标</t>
    </r>
  </si>
  <si>
    <t>改善土壤</t>
  </si>
  <si>
    <t>育肥耕地</t>
  </si>
  <si>
    <r>
      <t xml:space="preserve"> </t>
    </r>
    <r>
      <rPr>
        <sz val="7.5"/>
        <color rgb="FF000000"/>
        <rFont val="宋体"/>
        <charset val="134"/>
      </rPr>
      <t>可持续影响指标</t>
    </r>
  </si>
  <si>
    <t>持续带动农户种植</t>
  </si>
  <si>
    <t>带动农户种植</t>
  </si>
  <si>
    <t>群众满意度</t>
  </si>
  <si>
    <t>任务名称：</t>
  </si>
  <si>
    <t>预算金额（万元）463</t>
  </si>
  <si>
    <t xml:space="preserve">  2022年实际种粮农民一次性补贴</t>
  </si>
  <si>
    <r>
      <t xml:space="preserve">  </t>
    </r>
    <r>
      <rPr>
        <sz val="8"/>
        <color rgb="FF000000"/>
        <rFont val="宋体"/>
        <charset val="134"/>
      </rPr>
      <t>通过发放一次性补贴资金，帮助应对农资价格上涨对实际种粮农民增支影响，保障农民种粮收益，稳定种粮农民收入。</t>
    </r>
  </si>
  <si>
    <t>目标1：  通过发放一次性补贴资金，帮助应对农资价格上涨对实际种粮农民增支影响，保障农民种粮收益，稳定种粮农民收入。</t>
  </si>
  <si>
    <t>指标1：资金到户率</t>
  </si>
  <si>
    <t>≥99%</t>
  </si>
  <si>
    <t xml:space="preserve">指标1：资金发放比例
</t>
  </si>
  <si>
    <r>
      <t>指标</t>
    </r>
    <r>
      <rPr>
        <sz val="7.5"/>
        <color rgb="FF000000"/>
        <rFont val="Calibri"/>
        <family val="2"/>
        <charset val="0"/>
      </rPr>
      <t>1</t>
    </r>
    <r>
      <rPr>
        <sz val="7.5"/>
        <color rgb="FF000000"/>
        <rFont val="宋体"/>
        <charset val="134"/>
      </rPr>
      <t>：资金发放到位时间</t>
    </r>
  </si>
  <si>
    <r>
      <t>指标</t>
    </r>
    <r>
      <rPr>
        <sz val="7.5"/>
        <color rgb="FF000000"/>
        <rFont val="Calibri"/>
        <family val="2"/>
        <charset val="0"/>
      </rPr>
      <t>2</t>
    </r>
    <r>
      <rPr>
        <sz val="7.5"/>
        <color rgb="FF000000"/>
        <rFont val="宋体"/>
        <charset val="134"/>
      </rPr>
      <t>：年内资金支付率</t>
    </r>
  </si>
  <si>
    <t>指标1：项目实施期投入的技术人员</t>
  </si>
  <si>
    <t>全部投入</t>
  </si>
  <si>
    <t xml:space="preserve">指标1：种粮农民收益
</t>
  </si>
  <si>
    <t xml:space="preserve">指标1：种粮农民成本
</t>
  </si>
  <si>
    <t xml:space="preserve">指标1：合理利用土地资源
</t>
  </si>
  <si>
    <t xml:space="preserve">指标1：农民种粮积极性
</t>
  </si>
  <si>
    <t xml:space="preserve">指标1：参与一次性补贴资金项目调查的农民满意度
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</si>
</sst>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,##0.00;[Red]#,##0.0"/>
  </numFmts>
  <fonts count="78">
    <font>
      <sz val="10"/>
      <color rgb="FF000000"/>
      <name val="Arial"/>
      <charset val="134"/>
    </font>
    <font>
      <sz val="18"/>
      <color rgb="FF000000"/>
      <name val="方正小标宋简体"/>
      <charset val="134"/>
    </font>
    <font>
      <sz val="7.5"/>
      <color rgb="FF000000"/>
      <name val="宋体"/>
      <charset val="134"/>
    </font>
    <font>
      <sz val="8"/>
      <color rgb="FF000000"/>
      <name val="宋体"/>
      <charset val="134"/>
    </font>
    <font>
      <sz val="8"/>
      <color rgb="FF000000"/>
      <name val="Times New Roman"/>
      <charset val="134"/>
    </font>
    <font>
      <sz val="8"/>
      <color rgb="FF000000"/>
      <name val="Times New Roman"/>
      <family val="1"/>
      <charset val="0"/>
    </font>
    <font>
      <sz val="7.5"/>
      <color rgb="FF000000"/>
      <name val="Calibri"/>
      <charset val="134"/>
    </font>
    <font>
      <sz val="7.5"/>
      <color indexed="8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family val="1"/>
      <charset val="0"/>
    </font>
    <font>
      <sz val="9"/>
      <color rgb="FF000000"/>
      <name val="Times New Roman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9"/>
      <color rgb="FF000000"/>
      <name val="Calibri"/>
      <family val="2"/>
      <charset val="0"/>
    </font>
    <font>
      <sz val="9"/>
      <color rgb="FF000000"/>
      <name val="Calibri"/>
      <charset val="134"/>
    </font>
    <font>
      <sz val="8"/>
      <color indexed="8"/>
      <name val="宋体"/>
      <charset val="134"/>
    </font>
    <font>
      <sz val="12"/>
      <name val="宋体"/>
      <charset val="134"/>
    </font>
    <font>
      <sz val="20"/>
      <color rgb="FF000000"/>
      <name val="方正小标宋简体"/>
      <charset val="134"/>
    </font>
    <font>
      <sz val="9.5"/>
      <color rgb="FF000000"/>
      <name val="宋体"/>
      <charset val="134"/>
    </font>
    <font>
      <sz val="11.5"/>
      <color rgb="FF000000"/>
      <name val="宋体"/>
      <charset val="134"/>
    </font>
    <font>
      <sz val="6.5"/>
      <color rgb="FF000000"/>
      <name val="宋体"/>
      <charset val="134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Calibri"/>
      <charset val="0"/>
    </font>
    <font>
      <sz val="8"/>
      <color theme="1"/>
      <name val="宋体"/>
      <charset val="0"/>
    </font>
    <font>
      <sz val="7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2"/>
      <color rgb="FF000000"/>
      <name val="黑体"/>
      <charset val="134"/>
    </font>
    <font>
      <sz val="12"/>
      <color rgb="FF000000"/>
      <name val="宋体"/>
      <charset val="134"/>
    </font>
    <font>
      <b/>
      <sz val="16"/>
      <color rgb="FF000000"/>
      <name val="黑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Calibri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8"/>
      <color rgb="FF000000"/>
      <name val="黑体"/>
      <charset val="134"/>
    </font>
    <font>
      <b/>
      <sz val="9"/>
      <color rgb="FF000000"/>
      <name val="宋体"/>
      <charset val="134"/>
    </font>
    <font>
      <b/>
      <sz val="18"/>
      <color rgb="FF000000"/>
      <name val="宋体"/>
      <charset val="134"/>
    </font>
    <font>
      <sz val="18"/>
      <color rgb="FF000000"/>
      <name val="宋体"/>
      <charset val="134"/>
    </font>
    <font>
      <b/>
      <sz val="18"/>
      <color rgb="FF000000"/>
      <name val="Calibri"/>
      <charset val="134"/>
    </font>
    <font>
      <b/>
      <sz val="16"/>
      <color rgb="FF000000"/>
      <name val="宋体"/>
      <charset val="134"/>
    </font>
    <font>
      <u/>
      <sz val="11"/>
      <color rgb="FF000000"/>
      <name val="宋体"/>
      <charset val="134"/>
    </font>
    <font>
      <sz val="11"/>
      <color rgb="FF000000"/>
      <name val="黑体"/>
      <charset val="134"/>
    </font>
    <font>
      <sz val="12"/>
      <color rgb="FF000000"/>
      <name val="楷体_GB2312"/>
      <charset val="134"/>
    </font>
    <font>
      <sz val="24"/>
      <color rgb="FF000000"/>
      <name val="黑体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7.5"/>
      <color rgb="FF000000"/>
      <name val="Calibri"/>
      <family val="2"/>
      <charset val="0"/>
    </font>
    <font>
      <sz val="7.5"/>
      <color indexed="8"/>
      <name val="Calibri"/>
      <family val="2"/>
      <charset val="0"/>
    </font>
    <font>
      <sz val="9"/>
      <color rgb="FF000000"/>
      <name val="Times New Roman"/>
      <family val="1"/>
      <charset val="0"/>
    </font>
    <font>
      <sz val="9"/>
      <color indexed="8"/>
      <name val="Calibri"/>
      <family val="2"/>
      <charset val="0"/>
    </font>
    <font>
      <sz val="8"/>
      <color indexed="8"/>
      <name val="Calibri"/>
      <family val="2"/>
      <charset val="0"/>
    </font>
    <font>
      <sz val="8"/>
      <color rgb="FF000000"/>
      <name val="Calibri"/>
      <family val="2"/>
      <charset val="0"/>
    </font>
    <font>
      <sz val="8"/>
      <color rgb="FF000000"/>
      <name val="Wingdings 2"/>
      <charset val="134"/>
    </font>
    <font>
      <sz val="8"/>
      <color indexed="8"/>
      <name val="Calibri"/>
      <charset val="0"/>
    </font>
    <font>
      <sz val="10"/>
      <color rgb="FF000000"/>
      <name val="Calibri"/>
      <charset val="134"/>
    </font>
    <font>
      <u/>
      <sz val="11"/>
      <color rgb="FF000000"/>
      <name val="Calibri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8" fillId="0" borderId="0" applyFont="0" applyFill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39" applyNumberFormat="0" applyAlignment="0" applyProtection="0">
      <alignment vertical="center"/>
    </xf>
    <xf numFmtId="44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8" fillId="12" borderId="40" applyNumberFormat="0" applyFont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41" applyNumberFormat="0" applyFill="0" applyAlignment="0" applyProtection="0">
      <alignment vertical="center"/>
    </xf>
    <xf numFmtId="0" fontId="60" fillId="0" borderId="41" applyNumberFormat="0" applyFill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5" fillId="0" borderId="42" applyNumberFormat="0" applyFill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61" fillId="16" borderId="43" applyNumberFormat="0" applyAlignment="0" applyProtection="0">
      <alignment vertical="center"/>
    </xf>
    <xf numFmtId="0" fontId="62" fillId="16" borderId="39" applyNumberFormat="0" applyAlignment="0" applyProtection="0">
      <alignment vertical="center"/>
    </xf>
    <xf numFmtId="0" fontId="63" fillId="17" borderId="44" applyNumberFormat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64" fillId="0" borderId="45" applyNumberFormat="0" applyFill="0" applyAlignment="0" applyProtection="0">
      <alignment vertical="center"/>
    </xf>
    <xf numFmtId="0" fontId="65" fillId="0" borderId="46" applyNumberFormat="0" applyFill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16" fillId="0" borderId="0"/>
  </cellStyleXfs>
  <cellXfs count="2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2" borderId="1" xfId="49" applyNumberFormat="1" applyFont="1" applyFill="1" applyBorder="1" applyAlignment="1">
      <alignment horizontal="left" vertical="center" wrapText="1"/>
    </xf>
    <xf numFmtId="0" fontId="12" fillId="2" borderId="1" xfId="49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2" borderId="1" xfId="49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justify" vertical="center" wrapText="1"/>
    </xf>
    <xf numFmtId="0" fontId="2" fillId="0" borderId="16" xfId="0" applyFont="1" applyFill="1" applyBorder="1" applyAlignment="1">
      <alignment horizontal="justify" vertical="center" wrapText="1"/>
    </xf>
    <xf numFmtId="0" fontId="5" fillId="0" borderId="17" xfId="0" applyFont="1" applyFill="1" applyBorder="1" applyAlignment="1">
      <alignment horizontal="justify" vertical="center" wrapText="1"/>
    </xf>
    <xf numFmtId="0" fontId="4" fillId="0" borderId="17" xfId="0" applyFont="1" applyFill="1" applyBorder="1" applyAlignment="1">
      <alignment horizontal="justify" vertical="center" wrapText="1"/>
    </xf>
    <xf numFmtId="0" fontId="3" fillId="0" borderId="11" xfId="0" applyFont="1" applyFill="1" applyBorder="1" applyAlignment="1">
      <alignment horizontal="justify" vertical="top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justify" vertical="top" wrapText="1"/>
    </xf>
    <xf numFmtId="0" fontId="3" fillId="0" borderId="11" xfId="0" applyFont="1" applyFill="1" applyBorder="1" applyAlignment="1">
      <alignment horizontal="justify" vertical="top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top" wrapText="1"/>
    </xf>
    <xf numFmtId="0" fontId="19" fillId="0" borderId="25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justify" vertical="top" wrapText="1"/>
    </xf>
    <xf numFmtId="0" fontId="2" fillId="0" borderId="25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20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24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justify" vertical="top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justify" vertical="top" wrapText="1"/>
    </xf>
    <xf numFmtId="0" fontId="3" fillId="0" borderId="20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top" wrapText="1"/>
    </xf>
    <xf numFmtId="0" fontId="16" fillId="0" borderId="20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justify" vertical="top" wrapText="1"/>
    </xf>
    <xf numFmtId="0" fontId="6" fillId="0" borderId="2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justify" vertical="top" wrapText="1"/>
    </xf>
    <xf numFmtId="0" fontId="20" fillId="0" borderId="28" xfId="0" applyFont="1" applyFill="1" applyBorder="1" applyAlignment="1">
      <alignment horizontal="justify" vertical="top" wrapText="1"/>
    </xf>
    <xf numFmtId="0" fontId="2" fillId="0" borderId="28" xfId="0" applyFont="1" applyFill="1" applyBorder="1" applyAlignment="1">
      <alignment horizontal="justify" vertical="top" wrapText="1"/>
    </xf>
    <xf numFmtId="0" fontId="16" fillId="0" borderId="28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/>
    </xf>
    <xf numFmtId="0" fontId="16" fillId="0" borderId="23" xfId="0" applyFont="1" applyFill="1" applyBorder="1" applyAlignment="1">
      <alignment vertical="center"/>
    </xf>
    <xf numFmtId="0" fontId="16" fillId="0" borderId="24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justify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justify" vertical="center" wrapText="1"/>
    </xf>
    <xf numFmtId="0" fontId="23" fillId="0" borderId="1" xfId="0" applyFont="1" applyFill="1" applyBorder="1" applyAlignment="1">
      <alignment horizontal="justify" vertical="center" wrapText="1"/>
    </xf>
    <xf numFmtId="0" fontId="22" fillId="0" borderId="1" xfId="0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176" fontId="23" fillId="0" borderId="1" xfId="0" applyNumberFormat="1" applyFont="1" applyFill="1" applyBorder="1" applyAlignment="1">
      <alignment horizontal="justify" vertical="center" wrapText="1"/>
    </xf>
    <xf numFmtId="0" fontId="22" fillId="0" borderId="1" xfId="0" applyFont="1" applyFill="1" applyBorder="1" applyAlignment="1">
      <alignment horizontal="justify" vertical="center"/>
    </xf>
    <xf numFmtId="0" fontId="22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top"/>
    </xf>
    <xf numFmtId="10" fontId="3" fillId="0" borderId="30" xfId="0" applyNumberFormat="1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vertical="center" wrapText="1"/>
    </xf>
    <xf numFmtId="9" fontId="27" fillId="0" borderId="30" xfId="0" applyNumberFormat="1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Border="1" applyAlignment="1">
      <alignment horizontal="justify" vertical="center" wrapText="1"/>
    </xf>
    <xf numFmtId="0" fontId="28" fillId="0" borderId="0" xfId="0" applyFont="1" applyAlignment="1"/>
    <xf numFmtId="0" fontId="29" fillId="0" borderId="0" xfId="0" applyFont="1" applyAlignment="1"/>
    <xf numFmtId="0" fontId="30" fillId="0" borderId="0" xfId="0" applyFont="1" applyAlignment="1">
      <alignment horizontal="center"/>
    </xf>
    <xf numFmtId="0" fontId="0" fillId="0" borderId="0" xfId="0" applyAlignment="1"/>
    <xf numFmtId="0" fontId="31" fillId="0" borderId="30" xfId="0" applyFont="1" applyBorder="1" applyAlignment="1">
      <alignment horizontal="center" vertical="center"/>
    </xf>
    <xf numFmtId="0" fontId="0" fillId="0" borderId="31" xfId="0" applyBorder="1" applyAlignment="1"/>
    <xf numFmtId="0" fontId="31" fillId="0" borderId="31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/>
    </xf>
    <xf numFmtId="0" fontId="32" fillId="0" borderId="33" xfId="0" applyFont="1" applyBorder="1" applyAlignment="1">
      <alignment horizontal="center"/>
    </xf>
    <xf numFmtId="0" fontId="27" fillId="0" borderId="32" xfId="0" applyFont="1" applyBorder="1" applyAlignment="1"/>
    <xf numFmtId="0" fontId="27" fillId="0" borderId="33" xfId="0" applyFont="1" applyBorder="1" applyAlignment="1"/>
    <xf numFmtId="0" fontId="33" fillId="0" borderId="0" xfId="0" applyFont="1" applyAlignment="1">
      <alignment vertical="center"/>
    </xf>
    <xf numFmtId="0" fontId="34" fillId="0" borderId="32" xfId="0" applyFont="1" applyBorder="1" applyAlignment="1">
      <alignment horizontal="center"/>
    </xf>
    <xf numFmtId="0" fontId="34" fillId="0" borderId="33" xfId="0" applyFont="1" applyBorder="1" applyAlignment="1"/>
    <xf numFmtId="0" fontId="34" fillId="0" borderId="33" xfId="0" applyFont="1" applyBorder="1" applyAlignment="1">
      <alignment horizontal="center"/>
    </xf>
    <xf numFmtId="0" fontId="34" fillId="0" borderId="32" xfId="0" applyFont="1" applyBorder="1" applyAlignment="1"/>
    <xf numFmtId="0" fontId="35" fillId="0" borderId="33" xfId="0" applyFont="1" applyBorder="1" applyAlignment="1"/>
    <xf numFmtId="0" fontId="29" fillId="0" borderId="0" xfId="0" applyFont="1" applyAlignment="1">
      <alignment horizontal="right"/>
    </xf>
    <xf numFmtId="0" fontId="29" fillId="0" borderId="30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/>
    </xf>
    <xf numFmtId="0" fontId="29" fillId="0" borderId="34" xfId="0" applyFont="1" applyBorder="1" applyAlignment="1">
      <alignment horizontal="center" vertical="center"/>
    </xf>
    <xf numFmtId="177" fontId="29" fillId="0" borderId="30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7" fillId="0" borderId="30" xfId="0" applyFont="1" applyBorder="1" applyAlignment="1">
      <alignment vertical="center"/>
    </xf>
    <xf numFmtId="0" fontId="0" fillId="0" borderId="30" xfId="0" applyBorder="1" applyAlignment="1">
      <alignment vertical="center"/>
    </xf>
    <xf numFmtId="10" fontId="29" fillId="0" borderId="30" xfId="0" applyNumberFormat="1" applyFont="1" applyBorder="1" applyAlignment="1">
      <alignment horizontal="center" vertical="center"/>
    </xf>
    <xf numFmtId="0" fontId="27" fillId="0" borderId="0" xfId="0" applyFont="1" applyAlignment="1"/>
    <xf numFmtId="0" fontId="30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36" fillId="0" borderId="30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left" vertical="center"/>
    </xf>
    <xf numFmtId="0" fontId="35" fillId="0" borderId="30" xfId="0" applyFont="1" applyBorder="1" applyAlignment="1"/>
    <xf numFmtId="0" fontId="0" fillId="0" borderId="35" xfId="0" applyBorder="1" applyAlignment="1"/>
    <xf numFmtId="0" fontId="0" fillId="0" borderId="32" xfId="0" applyBorder="1" applyAlignment="1"/>
    <xf numFmtId="0" fontId="35" fillId="0" borderId="32" xfId="0" applyFont="1" applyBorder="1" applyAlignment="1"/>
    <xf numFmtId="0" fontId="30" fillId="0" borderId="0" xfId="0" applyFont="1" applyAlignment="1"/>
    <xf numFmtId="0" fontId="36" fillId="0" borderId="30" xfId="0" applyFont="1" applyBorder="1" applyAlignment="1">
      <alignment horizontal="center"/>
    </xf>
    <xf numFmtId="0" fontId="35" fillId="3" borderId="32" xfId="0" applyFont="1" applyFill="1" applyBorder="1" applyAlignment="1"/>
    <xf numFmtId="0" fontId="35" fillId="4" borderId="30" xfId="0" applyFont="1" applyFill="1" applyBorder="1" applyAlignment="1"/>
    <xf numFmtId="0" fontId="35" fillId="5" borderId="30" xfId="0" applyFont="1" applyFill="1" applyBorder="1" applyAlignment="1"/>
    <xf numFmtId="0" fontId="2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37" fillId="0" borderId="36" xfId="0" applyFont="1" applyBorder="1" applyAlignment="1">
      <alignment horizontal="center" vertical="center"/>
    </xf>
    <xf numFmtId="0" fontId="38" fillId="0" borderId="0" xfId="0" applyFont="1" applyAlignment="1">
      <alignment horizontal="right" vertical="center"/>
    </xf>
    <xf numFmtId="0" fontId="33" fillId="0" borderId="0" xfId="0" applyFont="1" applyAlignment="1"/>
    <xf numFmtId="0" fontId="8" fillId="6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8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/>
    </xf>
    <xf numFmtId="0" fontId="8" fillId="0" borderId="30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 wrapText="1"/>
    </xf>
    <xf numFmtId="0" fontId="8" fillId="0" borderId="30" xfId="0" applyFont="1" applyBorder="1" applyAlignment="1"/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0" xfId="0" applyFont="1" applyAlignment="1"/>
    <xf numFmtId="0" fontId="8" fillId="0" borderId="32" xfId="0" applyFont="1" applyBorder="1" applyAlignment="1">
      <alignment horizontal="center" vertical="center"/>
    </xf>
    <xf numFmtId="0" fontId="38" fillId="0" borderId="30" xfId="0" applyFont="1" applyBorder="1" applyAlignment="1">
      <alignment vertical="center"/>
    </xf>
    <xf numFmtId="0" fontId="34" fillId="0" borderId="30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35" fillId="0" borderId="35" xfId="0" applyFont="1" applyBorder="1" applyAlignment="1"/>
    <xf numFmtId="0" fontId="35" fillId="0" borderId="3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1" fillId="0" borderId="0" xfId="0" applyFont="1" applyAlignment="1">
      <alignment horizontal="center"/>
    </xf>
    <xf numFmtId="0" fontId="27" fillId="0" borderId="3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7" fillId="0" borderId="30" xfId="0" applyFont="1" applyBorder="1" applyAlignment="1">
      <alignment horizontal="right" vertical="center"/>
    </xf>
    <xf numFmtId="0" fontId="27" fillId="0" borderId="30" xfId="0" applyFont="1" applyBorder="1" applyAlignment="1">
      <alignment horizontal="right" vertical="center" wrapText="1"/>
    </xf>
    <xf numFmtId="0" fontId="27" fillId="0" borderId="30" xfId="0" applyFont="1" applyBorder="1" applyAlignment="1">
      <alignment vertical="center" wrapText="1"/>
    </xf>
    <xf numFmtId="0" fontId="27" fillId="6" borderId="30" xfId="0" applyFont="1" applyFill="1" applyBorder="1" applyAlignment="1">
      <alignment horizontal="right" vertical="center"/>
    </xf>
    <xf numFmtId="0" fontId="27" fillId="0" borderId="30" xfId="0" applyFont="1" applyBorder="1" applyAlignment="1"/>
    <xf numFmtId="4" fontId="27" fillId="0" borderId="30" xfId="0" applyNumberFormat="1" applyFont="1" applyBorder="1" applyAlignment="1">
      <alignment vertical="center"/>
    </xf>
    <xf numFmtId="4" fontId="33" fillId="0" borderId="0" xfId="0" applyNumberFormat="1" applyFont="1" applyAlignment="1"/>
    <xf numFmtId="2" fontId="27" fillId="0" borderId="30" xfId="0" applyNumberFormat="1" applyFont="1" applyBorder="1" applyAlignment="1">
      <alignment vertical="center"/>
    </xf>
    <xf numFmtId="2" fontId="33" fillId="0" borderId="0" xfId="0" applyNumberFormat="1" applyFont="1" applyAlignment="1"/>
    <xf numFmtId="178" fontId="27" fillId="0" borderId="30" xfId="0" applyNumberFormat="1" applyFont="1" applyBorder="1" applyAlignment="1">
      <alignment horizontal="center" vertical="center"/>
    </xf>
    <xf numFmtId="178" fontId="33" fillId="0" borderId="0" xfId="0" applyNumberFormat="1" applyFont="1" applyAlignment="1"/>
    <xf numFmtId="0" fontId="42" fillId="0" borderId="30" xfId="0" applyFont="1" applyBorder="1" applyAlignment="1">
      <alignment horizontal="center" vertical="center"/>
    </xf>
    <xf numFmtId="0" fontId="0" fillId="0" borderId="30" xfId="0" applyBorder="1" applyAlignment="1"/>
    <xf numFmtId="0" fontId="33" fillId="0" borderId="30" xfId="0" applyFont="1" applyBorder="1" applyAlignment="1">
      <alignment horizontal="center" vertical="center"/>
    </xf>
    <xf numFmtId="0" fontId="43" fillId="0" borderId="30" xfId="0" applyFont="1" applyBorder="1" applyAlignment="1">
      <alignment vertical="center" wrapText="1"/>
    </xf>
    <xf numFmtId="0" fontId="33" fillId="0" borderId="30" xfId="0" applyFont="1" applyBorder="1" applyAlignment="1">
      <alignment vertical="center"/>
    </xf>
    <xf numFmtId="0" fontId="43" fillId="0" borderId="30" xfId="0" applyFont="1" applyBorder="1" applyAlignment="1">
      <alignment vertical="center"/>
    </xf>
    <xf numFmtId="0" fontId="33" fillId="0" borderId="30" xfId="0" applyFont="1" applyBorder="1" applyAlignment="1"/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workbookViewId="0">
      <selection activeCell="J10" sqref="J10"/>
    </sheetView>
  </sheetViews>
  <sheetFormatPr defaultColWidth="9" defaultRowHeight="12.75" outlineLevelCol="6"/>
  <cols>
    <col min="1" max="7" width="17.1428571428571" customWidth="1"/>
    <col min="8" max="257" width="9.14285714285714" customWidth="1"/>
  </cols>
  <sheetData>
    <row r="2" ht="14.25" customHeight="1" spans="1:1">
      <c r="A2" s="273"/>
    </row>
    <row r="3" ht="18.75" customHeight="1" spans="1:7">
      <c r="A3" s="274" t="s">
        <v>0</v>
      </c>
      <c r="B3" s="274"/>
      <c r="C3" s="274"/>
      <c r="D3" s="274"/>
      <c r="E3" s="274"/>
      <c r="F3" s="274"/>
      <c r="G3" s="274"/>
    </row>
    <row r="4" ht="16.5" customHeight="1" spans="1:7">
      <c r="A4" s="274" t="s">
        <v>1</v>
      </c>
      <c r="B4" s="274"/>
      <c r="C4" s="274"/>
      <c r="D4" s="274"/>
      <c r="E4" s="274"/>
      <c r="F4" s="274"/>
      <c r="G4" s="274"/>
    </row>
    <row r="5" ht="14.25" customHeight="1" spans="1:7">
      <c r="A5" s="274"/>
      <c r="B5" s="274"/>
      <c r="C5" s="274"/>
      <c r="D5" s="274"/>
      <c r="E5" s="274"/>
      <c r="F5" s="274"/>
      <c r="G5" s="274"/>
    </row>
    <row r="6" ht="14.25" customHeight="1" spans="1:7">
      <c r="A6" s="274"/>
      <c r="B6" s="274"/>
      <c r="C6" s="274"/>
      <c r="D6" s="274"/>
      <c r="E6" s="274"/>
      <c r="F6" s="274"/>
      <c r="G6" s="274"/>
    </row>
    <row r="7" ht="14.25" customHeight="1" spans="1:7">
      <c r="A7" s="274"/>
      <c r="B7" s="274"/>
      <c r="C7" s="274"/>
      <c r="D7" s="274"/>
      <c r="E7" s="274"/>
      <c r="F7" s="274"/>
      <c r="G7" s="274"/>
    </row>
    <row r="8" ht="14.25" customHeight="1" spans="1:7">
      <c r="A8" s="274"/>
      <c r="B8" s="274"/>
      <c r="C8" s="274"/>
      <c r="D8" s="274"/>
      <c r="E8" s="274"/>
      <c r="F8" s="274"/>
      <c r="G8" s="274"/>
    </row>
    <row r="9" ht="33" customHeight="1" spans="1:7">
      <c r="A9" s="275" t="s">
        <v>2</v>
      </c>
      <c r="B9" s="275"/>
      <c r="C9" s="275"/>
      <c r="D9" s="275"/>
      <c r="E9" s="275"/>
      <c r="F9" s="275"/>
      <c r="G9" s="275"/>
    </row>
    <row r="10" ht="14.25" customHeight="1" spans="1:7">
      <c r="A10" s="274"/>
      <c r="B10" s="274"/>
      <c r="C10" s="274"/>
      <c r="D10" s="274"/>
      <c r="E10" s="274"/>
      <c r="F10" s="274"/>
      <c r="G10" s="274"/>
    </row>
    <row r="11" ht="14.25" customHeight="1" spans="1:7">
      <c r="A11" s="274"/>
      <c r="B11" s="274"/>
      <c r="C11" s="274"/>
      <c r="D11" s="274"/>
      <c r="E11" s="274"/>
      <c r="F11" s="274"/>
      <c r="G11" s="274"/>
    </row>
    <row r="12" ht="14.25" customHeight="1" spans="1:7">
      <c r="A12" s="274"/>
      <c r="B12" s="274"/>
      <c r="C12" s="274"/>
      <c r="D12" s="274"/>
      <c r="E12" s="274"/>
      <c r="F12" s="274"/>
      <c r="G12" s="274"/>
    </row>
    <row r="13" ht="14.25" customHeight="1" spans="1:7">
      <c r="A13" s="274"/>
      <c r="B13" s="274"/>
      <c r="C13" s="274"/>
      <c r="D13" s="274"/>
      <c r="E13" s="274"/>
      <c r="F13" s="274"/>
      <c r="G13" s="274"/>
    </row>
    <row r="14" ht="14.25" customHeight="1" spans="1:7">
      <c r="A14" s="274"/>
      <c r="B14" s="274"/>
      <c r="C14" s="274"/>
      <c r="D14" s="274"/>
      <c r="E14" s="274"/>
      <c r="F14" s="274"/>
      <c r="G14" s="274"/>
    </row>
    <row r="15" ht="14.25" customHeight="1" spans="1:7">
      <c r="A15" s="274"/>
      <c r="B15" s="274"/>
      <c r="C15" s="274"/>
      <c r="D15" s="274"/>
      <c r="E15" s="274"/>
      <c r="F15" s="274"/>
      <c r="G15" s="274"/>
    </row>
    <row r="16" ht="14.25" customHeight="1" spans="1:7">
      <c r="A16" s="274"/>
      <c r="B16" s="274"/>
      <c r="C16" s="274"/>
      <c r="D16" s="274"/>
      <c r="E16" s="274"/>
      <c r="F16" s="274"/>
      <c r="G16" s="274"/>
    </row>
    <row r="17" ht="14.25" customHeight="1" spans="1:7">
      <c r="A17" s="274"/>
      <c r="B17" s="274"/>
      <c r="C17" s="274"/>
      <c r="D17" s="274"/>
      <c r="E17" s="274"/>
      <c r="F17" s="274"/>
      <c r="G17" s="274"/>
    </row>
    <row r="18" ht="14.25" customHeight="1" spans="1:7">
      <c r="A18" s="274"/>
      <c r="B18" s="274"/>
      <c r="C18" s="274"/>
      <c r="D18" s="274"/>
      <c r="E18" s="274"/>
      <c r="F18" s="274"/>
      <c r="G18" s="274"/>
    </row>
    <row r="19" ht="14.25" customHeight="1" spans="1:7">
      <c r="A19" s="276" t="s">
        <v>3</v>
      </c>
      <c r="B19" s="274"/>
      <c r="C19" s="274"/>
      <c r="D19" s="274"/>
      <c r="E19" s="274"/>
      <c r="F19" s="274"/>
      <c r="G19" s="274"/>
    </row>
    <row r="20" ht="14.25" customHeight="1" spans="1:7">
      <c r="A20" s="274"/>
      <c r="B20" s="274"/>
      <c r="C20" s="274"/>
      <c r="D20" s="274"/>
      <c r="E20" s="274"/>
      <c r="F20" s="274"/>
      <c r="G20" s="274"/>
    </row>
    <row r="21" ht="14.25" customHeight="1" spans="1:7">
      <c r="A21" s="274"/>
      <c r="B21" s="274"/>
      <c r="C21" s="274"/>
      <c r="D21" s="274"/>
      <c r="E21" s="274"/>
      <c r="F21" s="274"/>
      <c r="G21" s="274"/>
    </row>
    <row r="22" ht="14.25" customHeight="1" spans="1:7">
      <c r="A22" s="274"/>
      <c r="B22" s="274" t="s">
        <v>4</v>
      </c>
      <c r="E22" s="274" t="s">
        <v>5</v>
      </c>
      <c r="G22" s="274" t="s">
        <v>6</v>
      </c>
    </row>
    <row r="23" ht="15.75" customHeight="1" spans="2:2">
      <c r="B23" s="277" t="s">
        <v>7</v>
      </c>
    </row>
  </sheetData>
  <mergeCells count="2">
    <mergeCell ref="A9:G9"/>
    <mergeCell ref="A19:G19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workbookViewId="0">
      <selection activeCell="G9" sqref="G9"/>
    </sheetView>
  </sheetViews>
  <sheetFormatPr defaultColWidth="9" defaultRowHeight="12.75"/>
  <cols>
    <col min="1" max="1" width="43" customWidth="1"/>
    <col min="2" max="2" width="13" customWidth="1"/>
    <col min="3" max="3" width="53.2857142857143" customWidth="1"/>
    <col min="4" max="4" width="19.4285714285714" customWidth="1"/>
    <col min="5" max="257" width="9.14285714285714" customWidth="1"/>
  </cols>
  <sheetData>
    <row r="1" ht="24.6" customHeight="1" spans="1:4">
      <c r="A1" s="183" t="s">
        <v>172</v>
      </c>
      <c r="B1" s="184"/>
      <c r="C1" s="184"/>
      <c r="D1" s="184"/>
    </row>
    <row r="2" ht="32.25" customHeight="1" spans="1:4">
      <c r="A2" s="185" t="s">
        <v>173</v>
      </c>
      <c r="B2" s="186"/>
      <c r="C2" s="186"/>
      <c r="D2" s="186"/>
    </row>
    <row r="3" ht="15" customHeight="1" spans="1:4">
      <c r="A3" s="184"/>
      <c r="B3" s="184"/>
      <c r="C3" s="184"/>
      <c r="D3" s="184" t="s">
        <v>30</v>
      </c>
    </row>
    <row r="4" ht="24" customHeight="1" spans="1:4">
      <c r="A4" s="187" t="s">
        <v>174</v>
      </c>
      <c r="B4" s="188"/>
      <c r="C4" s="189" t="s">
        <v>175</v>
      </c>
      <c r="D4" s="188"/>
    </row>
    <row r="5" ht="24" customHeight="1" spans="1:4">
      <c r="A5" s="190" t="s">
        <v>33</v>
      </c>
      <c r="B5" s="191" t="s">
        <v>34</v>
      </c>
      <c r="C5" s="191" t="s">
        <v>33</v>
      </c>
      <c r="D5" s="191" t="s">
        <v>34</v>
      </c>
    </row>
    <row r="6" ht="26.25" customHeight="1" spans="1:14">
      <c r="A6" s="192" t="s">
        <v>176</v>
      </c>
      <c r="B6" s="193"/>
      <c r="C6" s="193" t="s">
        <v>177</v>
      </c>
      <c r="D6" s="193"/>
      <c r="N6" s="194"/>
    </row>
    <row r="7" ht="24.6" customHeight="1" spans="1:4">
      <c r="A7" s="192" t="s">
        <v>178</v>
      </c>
      <c r="B7" s="193"/>
      <c r="C7" s="193" t="s">
        <v>179</v>
      </c>
      <c r="D7" s="193"/>
    </row>
    <row r="8" ht="18.75" customHeight="1" spans="1:4">
      <c r="A8" s="192" t="s">
        <v>180</v>
      </c>
      <c r="B8" s="193"/>
      <c r="C8" s="193" t="s">
        <v>181</v>
      </c>
      <c r="D8" s="193"/>
    </row>
    <row r="9" spans="1:4">
      <c r="A9" s="192" t="s">
        <v>182</v>
      </c>
      <c r="B9" s="193"/>
      <c r="C9" s="193" t="s">
        <v>183</v>
      </c>
      <c r="D9" s="193"/>
    </row>
    <row r="10" spans="1:4">
      <c r="A10" s="192" t="s">
        <v>184</v>
      </c>
      <c r="B10" s="193"/>
      <c r="C10" s="193" t="s">
        <v>185</v>
      </c>
      <c r="D10" s="193"/>
    </row>
    <row r="11" spans="1:4">
      <c r="A11" s="192" t="s">
        <v>186</v>
      </c>
      <c r="B11" s="193"/>
      <c r="C11" s="193" t="s">
        <v>187</v>
      </c>
      <c r="D11" s="193"/>
    </row>
    <row r="12" spans="1:4">
      <c r="A12" s="192" t="s">
        <v>188</v>
      </c>
      <c r="B12" s="193"/>
      <c r="C12" s="193" t="s">
        <v>189</v>
      </c>
      <c r="D12" s="193"/>
    </row>
    <row r="13" spans="1:4">
      <c r="A13" s="192" t="s">
        <v>190</v>
      </c>
      <c r="B13" s="193"/>
      <c r="C13" s="193" t="s">
        <v>191</v>
      </c>
      <c r="D13" s="193"/>
    </row>
    <row r="14" spans="1:4">
      <c r="A14" s="192" t="s">
        <v>192</v>
      </c>
      <c r="B14" s="193"/>
      <c r="C14" s="193" t="s">
        <v>193</v>
      </c>
      <c r="D14" s="193"/>
    </row>
    <row r="15" spans="1:4">
      <c r="A15" s="192" t="s">
        <v>194</v>
      </c>
      <c r="B15" s="193"/>
      <c r="C15" s="193" t="s">
        <v>195</v>
      </c>
      <c r="D15" s="193"/>
    </row>
    <row r="16" spans="1:4">
      <c r="A16" s="192" t="s">
        <v>196</v>
      </c>
      <c r="B16" s="193"/>
      <c r="C16" s="193" t="s">
        <v>197</v>
      </c>
      <c r="D16" s="193"/>
    </row>
    <row r="17" spans="1:4">
      <c r="A17" s="192" t="s">
        <v>198</v>
      </c>
      <c r="B17" s="193"/>
      <c r="C17" s="193" t="s">
        <v>199</v>
      </c>
      <c r="D17" s="193"/>
    </row>
    <row r="18" spans="1:4">
      <c r="A18" s="192" t="s">
        <v>200</v>
      </c>
      <c r="B18" s="193"/>
      <c r="C18" s="193" t="s">
        <v>193</v>
      </c>
      <c r="D18" s="193"/>
    </row>
    <row r="19" spans="1:4">
      <c r="A19" s="192" t="s">
        <v>201</v>
      </c>
      <c r="B19" s="193"/>
      <c r="C19" s="193" t="s">
        <v>195</v>
      </c>
      <c r="D19" s="193"/>
    </row>
    <row r="20" spans="1:4">
      <c r="A20" s="192" t="s">
        <v>202</v>
      </c>
      <c r="B20" s="193"/>
      <c r="C20" s="193" t="s">
        <v>203</v>
      </c>
      <c r="D20" s="193"/>
    </row>
    <row r="21" spans="1:4">
      <c r="A21" s="192" t="s">
        <v>204</v>
      </c>
      <c r="B21" s="193"/>
      <c r="C21" s="193" t="s">
        <v>205</v>
      </c>
      <c r="D21" s="193"/>
    </row>
    <row r="22" spans="1:4">
      <c r="A22" s="192" t="s">
        <v>206</v>
      </c>
      <c r="B22" s="193"/>
      <c r="C22" s="193" t="s">
        <v>207</v>
      </c>
      <c r="D22" s="193"/>
    </row>
    <row r="23" spans="1:4">
      <c r="A23" s="192" t="s">
        <v>208</v>
      </c>
      <c r="B23" s="193"/>
      <c r="C23" s="193" t="s">
        <v>209</v>
      </c>
      <c r="D23" s="193"/>
    </row>
    <row r="24" spans="1:4">
      <c r="A24" s="192" t="s">
        <v>210</v>
      </c>
      <c r="B24" s="193"/>
      <c r="C24" s="193" t="s">
        <v>211</v>
      </c>
      <c r="D24" s="193"/>
    </row>
    <row r="25" spans="1:4">
      <c r="A25" s="192" t="s">
        <v>212</v>
      </c>
      <c r="B25" s="193"/>
      <c r="C25" s="193" t="s">
        <v>213</v>
      </c>
      <c r="D25" s="193"/>
    </row>
    <row r="26" spans="1:4">
      <c r="A26" s="192" t="s">
        <v>214</v>
      </c>
      <c r="B26" s="193"/>
      <c r="C26" s="193" t="s">
        <v>215</v>
      </c>
      <c r="D26" s="193"/>
    </row>
    <row r="27" spans="1:4">
      <c r="A27" s="192" t="s">
        <v>216</v>
      </c>
      <c r="B27" s="193"/>
      <c r="C27" s="193" t="s">
        <v>217</v>
      </c>
      <c r="D27" s="193"/>
    </row>
    <row r="28" spans="1:4">
      <c r="A28" s="192" t="s">
        <v>218</v>
      </c>
      <c r="B28" s="193"/>
      <c r="C28" s="193" t="s">
        <v>219</v>
      </c>
      <c r="D28" s="193"/>
    </row>
    <row r="29" spans="1:4">
      <c r="A29" s="192" t="s">
        <v>220</v>
      </c>
      <c r="B29" s="193"/>
      <c r="C29" s="193" t="s">
        <v>221</v>
      </c>
      <c r="D29" s="193"/>
    </row>
    <row r="30" spans="1:4">
      <c r="A30" s="192" t="s">
        <v>222</v>
      </c>
      <c r="B30" s="193"/>
      <c r="C30" s="193" t="s">
        <v>223</v>
      </c>
      <c r="D30" s="193"/>
    </row>
    <row r="31" spans="1:4">
      <c r="A31" s="192" t="s">
        <v>224</v>
      </c>
      <c r="B31" s="193"/>
      <c r="C31" s="193" t="s">
        <v>225</v>
      </c>
      <c r="D31" s="193"/>
    </row>
    <row r="32" spans="1:4">
      <c r="A32" s="192" t="s">
        <v>226</v>
      </c>
      <c r="B32" s="193"/>
      <c r="C32" s="193" t="s">
        <v>227</v>
      </c>
      <c r="D32" s="193"/>
    </row>
    <row r="33" spans="1:4">
      <c r="A33" s="192" t="s">
        <v>228</v>
      </c>
      <c r="B33" s="193"/>
      <c r="C33" s="193" t="s">
        <v>229</v>
      </c>
      <c r="D33" s="193"/>
    </row>
    <row r="34" spans="1:4">
      <c r="A34" s="192" t="s">
        <v>230</v>
      </c>
      <c r="B34" s="193"/>
      <c r="C34" s="193" t="s">
        <v>231</v>
      </c>
      <c r="D34" s="193"/>
    </row>
    <row r="35" spans="1:4">
      <c r="A35" s="192" t="s">
        <v>232</v>
      </c>
      <c r="B35" s="193"/>
      <c r="C35" s="193" t="s">
        <v>233</v>
      </c>
      <c r="D35" s="193"/>
    </row>
    <row r="36" spans="1:4">
      <c r="A36" s="192" t="s">
        <v>234</v>
      </c>
      <c r="B36" s="193"/>
      <c r="C36" s="193" t="s">
        <v>235</v>
      </c>
      <c r="D36" s="193"/>
    </row>
    <row r="37" spans="1:4">
      <c r="A37" s="192"/>
      <c r="B37" s="193"/>
      <c r="C37" s="193" t="s">
        <v>236</v>
      </c>
      <c r="D37" s="193"/>
    </row>
    <row r="38" spans="1:4">
      <c r="A38" s="192"/>
      <c r="B38" s="193"/>
      <c r="C38" s="193" t="s">
        <v>237</v>
      </c>
      <c r="D38" s="193"/>
    </row>
    <row r="39" spans="1:4">
      <c r="A39" s="192"/>
      <c r="B39" s="193"/>
      <c r="C39" s="193" t="s">
        <v>238</v>
      </c>
      <c r="D39" s="193"/>
    </row>
    <row r="40" spans="1:4">
      <c r="A40" s="192"/>
      <c r="B40" s="193"/>
      <c r="C40" s="193" t="s">
        <v>239</v>
      </c>
      <c r="D40" s="193"/>
    </row>
    <row r="41" spans="1:4">
      <c r="A41" s="192"/>
      <c r="B41" s="193"/>
      <c r="C41" s="193" t="s">
        <v>240</v>
      </c>
      <c r="D41" s="193"/>
    </row>
    <row r="42" spans="1:4">
      <c r="A42" s="192"/>
      <c r="B42" s="193"/>
      <c r="C42" s="193" t="s">
        <v>241</v>
      </c>
      <c r="D42" s="193"/>
    </row>
    <row r="43" spans="1:4">
      <c r="A43" s="192"/>
      <c r="B43" s="193"/>
      <c r="C43" s="193" t="s">
        <v>242</v>
      </c>
      <c r="D43" s="193"/>
    </row>
    <row r="44" spans="1:4">
      <c r="A44" s="192"/>
      <c r="B44" s="193"/>
      <c r="C44" s="193" t="s">
        <v>243</v>
      </c>
      <c r="D44" s="193"/>
    </row>
    <row r="45" spans="1:4">
      <c r="A45" s="192"/>
      <c r="B45" s="193"/>
      <c r="C45" s="193" t="s">
        <v>244</v>
      </c>
      <c r="D45" s="193"/>
    </row>
    <row r="46" spans="1:4">
      <c r="A46" s="192"/>
      <c r="B46" s="193"/>
      <c r="C46" s="193" t="s">
        <v>245</v>
      </c>
      <c r="D46" s="193"/>
    </row>
    <row r="47" spans="1:4">
      <c r="A47" s="192"/>
      <c r="B47" s="193"/>
      <c r="C47" s="193" t="s">
        <v>246</v>
      </c>
      <c r="D47" s="193"/>
    </row>
    <row r="48" spans="1:4">
      <c r="A48" s="192"/>
      <c r="B48" s="193"/>
      <c r="C48" s="193" t="s">
        <v>247</v>
      </c>
      <c r="D48" s="193"/>
    </row>
    <row r="49" spans="1:4">
      <c r="A49" s="192"/>
      <c r="B49" s="193"/>
      <c r="C49" s="193" t="s">
        <v>223</v>
      </c>
      <c r="D49" s="193"/>
    </row>
    <row r="50" spans="1:4">
      <c r="A50" s="192"/>
      <c r="B50" s="193"/>
      <c r="C50" s="193" t="s">
        <v>225</v>
      </c>
      <c r="D50" s="193"/>
    </row>
    <row r="51" spans="1:4">
      <c r="A51" s="192"/>
      <c r="B51" s="193"/>
      <c r="C51" s="193" t="s">
        <v>248</v>
      </c>
      <c r="D51" s="193"/>
    </row>
    <row r="52" spans="1:4">
      <c r="A52" s="192"/>
      <c r="B52" s="193"/>
      <c r="C52" s="193" t="s">
        <v>249</v>
      </c>
      <c r="D52" s="193"/>
    </row>
    <row r="53" spans="1:4">
      <c r="A53" s="192"/>
      <c r="B53" s="193"/>
      <c r="C53" s="193" t="s">
        <v>250</v>
      </c>
      <c r="D53" s="193"/>
    </row>
    <row r="54" spans="1:4">
      <c r="A54" s="192"/>
      <c r="B54" s="193"/>
      <c r="C54" s="193" t="s">
        <v>251</v>
      </c>
      <c r="D54" s="193"/>
    </row>
    <row r="55" spans="1:4">
      <c r="A55" s="192"/>
      <c r="B55" s="193"/>
      <c r="C55" s="193" t="s">
        <v>252</v>
      </c>
      <c r="D55" s="193"/>
    </row>
    <row r="56" spans="1:4">
      <c r="A56" s="192"/>
      <c r="B56" s="193"/>
      <c r="C56" s="193" t="s">
        <v>253</v>
      </c>
      <c r="D56" s="193"/>
    </row>
    <row r="57" spans="1:4">
      <c r="A57" s="192"/>
      <c r="B57" s="193"/>
      <c r="C57" s="193" t="s">
        <v>254</v>
      </c>
      <c r="D57" s="193"/>
    </row>
    <row r="58" spans="1:4">
      <c r="A58" s="192"/>
      <c r="B58" s="193"/>
      <c r="C58" s="193" t="s">
        <v>255</v>
      </c>
      <c r="D58" s="193"/>
    </row>
    <row r="59" spans="1:4">
      <c r="A59" s="192"/>
      <c r="B59" s="193"/>
      <c r="C59" s="193" t="s">
        <v>256</v>
      </c>
      <c r="D59" s="193"/>
    </row>
    <row r="60" spans="1:4">
      <c r="A60" s="192"/>
      <c r="B60" s="193"/>
      <c r="C60" s="193" t="s">
        <v>242</v>
      </c>
      <c r="D60" s="193"/>
    </row>
    <row r="61" spans="1:4">
      <c r="A61" s="192"/>
      <c r="B61" s="193"/>
      <c r="C61" s="193" t="s">
        <v>243</v>
      </c>
      <c r="D61" s="193"/>
    </row>
    <row r="62" spans="1:4">
      <c r="A62" s="192"/>
      <c r="B62" s="193"/>
      <c r="C62" s="193" t="s">
        <v>244</v>
      </c>
      <c r="D62" s="193"/>
    </row>
    <row r="63" spans="1:4">
      <c r="A63" s="192"/>
      <c r="B63" s="193"/>
      <c r="C63" s="193" t="s">
        <v>245</v>
      </c>
      <c r="D63" s="193"/>
    </row>
    <row r="64" spans="1:4">
      <c r="A64" s="192"/>
      <c r="B64" s="193"/>
      <c r="C64" s="193" t="s">
        <v>257</v>
      </c>
      <c r="D64" s="193"/>
    </row>
    <row r="65" spans="1:4">
      <c r="A65" s="192"/>
      <c r="B65" s="193"/>
      <c r="C65" s="193" t="s">
        <v>258</v>
      </c>
      <c r="D65" s="193"/>
    </row>
    <row r="66" spans="1:4">
      <c r="A66" s="192"/>
      <c r="B66" s="193"/>
      <c r="C66" s="193" t="s">
        <v>259</v>
      </c>
      <c r="D66" s="193"/>
    </row>
    <row r="67" spans="1:4">
      <c r="A67" s="192"/>
      <c r="B67" s="193"/>
      <c r="C67" s="193" t="s">
        <v>260</v>
      </c>
      <c r="D67" s="193"/>
    </row>
    <row r="68" spans="1:4">
      <c r="A68" s="192"/>
      <c r="B68" s="193"/>
      <c r="C68" s="193" t="s">
        <v>261</v>
      </c>
      <c r="D68" s="193"/>
    </row>
    <row r="69" spans="1:4">
      <c r="A69" s="192"/>
      <c r="B69" s="193"/>
      <c r="C69" s="193" t="s">
        <v>262</v>
      </c>
      <c r="D69" s="193"/>
    </row>
    <row r="70" spans="1:4">
      <c r="A70" s="192"/>
      <c r="B70" s="193"/>
      <c r="C70" s="193" t="s">
        <v>263</v>
      </c>
      <c r="D70" s="193"/>
    </row>
    <row r="71" spans="1:4">
      <c r="A71" s="192"/>
      <c r="B71" s="193"/>
      <c r="C71" s="193" t="s">
        <v>264</v>
      </c>
      <c r="D71" s="193"/>
    </row>
    <row r="72" spans="1:4">
      <c r="A72" s="192"/>
      <c r="B72" s="193"/>
      <c r="C72" s="193" t="s">
        <v>265</v>
      </c>
      <c r="D72" s="193"/>
    </row>
    <row r="73" spans="1:4">
      <c r="A73" s="192"/>
      <c r="B73" s="193"/>
      <c r="C73" s="193" t="s">
        <v>266</v>
      </c>
      <c r="D73" s="193"/>
    </row>
    <row r="74" spans="1:4">
      <c r="A74" s="192"/>
      <c r="B74" s="193"/>
      <c r="C74" s="193" t="s">
        <v>195</v>
      </c>
      <c r="D74" s="193"/>
    </row>
    <row r="75" spans="1:4">
      <c r="A75" s="192"/>
      <c r="B75" s="193"/>
      <c r="C75" s="193" t="s">
        <v>267</v>
      </c>
      <c r="D75" s="193"/>
    </row>
    <row r="76" spans="1:4">
      <c r="A76" s="192"/>
      <c r="B76" s="193"/>
      <c r="C76" s="193" t="s">
        <v>268</v>
      </c>
      <c r="D76" s="193"/>
    </row>
    <row r="77" spans="1:4">
      <c r="A77" s="192"/>
      <c r="B77" s="193"/>
      <c r="C77" s="193" t="s">
        <v>269</v>
      </c>
      <c r="D77" s="193"/>
    </row>
    <row r="78" spans="1:4">
      <c r="A78" s="192"/>
      <c r="B78" s="193"/>
      <c r="C78" s="193" t="s">
        <v>270</v>
      </c>
      <c r="D78" s="193"/>
    </row>
    <row r="79" spans="1:4">
      <c r="A79" s="192"/>
      <c r="B79" s="193"/>
      <c r="C79" s="193" t="s">
        <v>195</v>
      </c>
      <c r="D79" s="193"/>
    </row>
    <row r="80" spans="1:4">
      <c r="A80" s="192"/>
      <c r="B80" s="193"/>
      <c r="C80" s="193" t="s">
        <v>267</v>
      </c>
      <c r="D80" s="193"/>
    </row>
    <row r="81" spans="1:4">
      <c r="A81" s="192"/>
      <c r="B81" s="193"/>
      <c r="C81" s="193" t="s">
        <v>271</v>
      </c>
      <c r="D81" s="193"/>
    </row>
    <row r="82" spans="1:4">
      <c r="A82" s="192"/>
      <c r="B82" s="193"/>
      <c r="C82" s="193" t="s">
        <v>272</v>
      </c>
      <c r="D82" s="193"/>
    </row>
    <row r="83" spans="1:4">
      <c r="A83" s="192"/>
      <c r="B83" s="193"/>
      <c r="C83" s="193" t="s">
        <v>273</v>
      </c>
      <c r="D83" s="193"/>
    </row>
    <row r="84" spans="1:4">
      <c r="A84" s="192"/>
      <c r="B84" s="193"/>
      <c r="C84" s="193" t="s">
        <v>274</v>
      </c>
      <c r="D84" s="193"/>
    </row>
    <row r="85" spans="1:4">
      <c r="A85" s="192"/>
      <c r="B85" s="193"/>
      <c r="C85" s="193" t="s">
        <v>275</v>
      </c>
      <c r="D85" s="193"/>
    </row>
    <row r="86" spans="1:4">
      <c r="A86" s="192"/>
      <c r="B86" s="193"/>
      <c r="C86" s="193" t="s">
        <v>276</v>
      </c>
      <c r="D86" s="193"/>
    </row>
    <row r="87" spans="1:4">
      <c r="A87" s="192"/>
      <c r="B87" s="193"/>
      <c r="C87" s="193" t="s">
        <v>274</v>
      </c>
      <c r="D87" s="193"/>
    </row>
    <row r="88" spans="1:4">
      <c r="A88" s="192"/>
      <c r="B88" s="193"/>
      <c r="C88" s="193" t="s">
        <v>277</v>
      </c>
      <c r="D88" s="193"/>
    </row>
    <row r="89" spans="1:4">
      <c r="A89" s="192"/>
      <c r="B89" s="193"/>
      <c r="C89" s="193" t="s">
        <v>278</v>
      </c>
      <c r="D89" s="193"/>
    </row>
    <row r="90" spans="1:4">
      <c r="A90" s="192"/>
      <c r="B90" s="193"/>
      <c r="C90" s="193" t="s">
        <v>279</v>
      </c>
      <c r="D90" s="193"/>
    </row>
    <row r="91" spans="1:4">
      <c r="A91" s="192"/>
      <c r="B91" s="193"/>
      <c r="C91" s="193" t="s">
        <v>280</v>
      </c>
      <c r="D91" s="193"/>
    </row>
    <row r="92" spans="1:4">
      <c r="A92" s="192"/>
      <c r="B92" s="193"/>
      <c r="C92" s="193" t="s">
        <v>281</v>
      </c>
      <c r="D92" s="193"/>
    </row>
    <row r="93" spans="1:4">
      <c r="A93" s="192"/>
      <c r="B93" s="193"/>
      <c r="C93" s="193" t="s">
        <v>282</v>
      </c>
      <c r="D93" s="193"/>
    </row>
    <row r="94" spans="1:4">
      <c r="A94" s="192"/>
      <c r="B94" s="193"/>
      <c r="C94" s="193" t="s">
        <v>283</v>
      </c>
      <c r="D94" s="193"/>
    </row>
    <row r="95" spans="1:4">
      <c r="A95" s="192"/>
      <c r="B95" s="193"/>
      <c r="C95" s="193" t="s">
        <v>284</v>
      </c>
      <c r="D95" s="193"/>
    </row>
    <row r="96" spans="1:4">
      <c r="A96" s="192"/>
      <c r="B96" s="193"/>
      <c r="C96" s="193" t="s">
        <v>285</v>
      </c>
      <c r="D96" s="193"/>
    </row>
    <row r="97" spans="1:4">
      <c r="A97" s="192"/>
      <c r="B97" s="193"/>
      <c r="C97" s="193" t="s">
        <v>286</v>
      </c>
      <c r="D97" s="193"/>
    </row>
    <row r="98" spans="1:4">
      <c r="A98" s="192"/>
      <c r="B98" s="193"/>
      <c r="C98" s="193" t="s">
        <v>287</v>
      </c>
      <c r="D98" s="193"/>
    </row>
    <row r="99" spans="1:4">
      <c r="A99" s="192"/>
      <c r="B99" s="193"/>
      <c r="C99" s="193" t="s">
        <v>288</v>
      </c>
      <c r="D99" s="193"/>
    </row>
    <row r="100" spans="1:4">
      <c r="A100" s="192"/>
      <c r="B100" s="193"/>
      <c r="C100" s="193" t="s">
        <v>286</v>
      </c>
      <c r="D100" s="193"/>
    </row>
    <row r="101" spans="1:4">
      <c r="A101" s="192"/>
      <c r="B101" s="193"/>
      <c r="C101" s="193" t="s">
        <v>289</v>
      </c>
      <c r="D101" s="193"/>
    </row>
    <row r="102" spans="1:4">
      <c r="A102" s="192"/>
      <c r="B102" s="193"/>
      <c r="C102" s="193" t="s">
        <v>290</v>
      </c>
      <c r="D102" s="193"/>
    </row>
    <row r="103" spans="1:4">
      <c r="A103" s="192"/>
      <c r="B103" s="193"/>
      <c r="C103" s="193" t="s">
        <v>291</v>
      </c>
      <c r="D103" s="193"/>
    </row>
    <row r="104" spans="1:4">
      <c r="A104" s="192"/>
      <c r="B104" s="193"/>
      <c r="C104" s="193" t="s">
        <v>292</v>
      </c>
      <c r="D104" s="193"/>
    </row>
    <row r="105" spans="1:4">
      <c r="A105" s="192"/>
      <c r="B105" s="193"/>
      <c r="C105" s="193" t="s">
        <v>293</v>
      </c>
      <c r="D105" s="193"/>
    </row>
    <row r="106" spans="1:4">
      <c r="A106" s="192"/>
      <c r="B106" s="193"/>
      <c r="C106" s="193" t="s">
        <v>294</v>
      </c>
      <c r="D106" s="193"/>
    </row>
    <row r="107" spans="1:4">
      <c r="A107" s="192"/>
      <c r="B107" s="193"/>
      <c r="C107" s="193" t="s">
        <v>295</v>
      </c>
      <c r="D107" s="193"/>
    </row>
    <row r="108" spans="1:4">
      <c r="A108" s="192"/>
      <c r="B108" s="193"/>
      <c r="C108" s="193" t="s">
        <v>296</v>
      </c>
      <c r="D108" s="193"/>
    </row>
    <row r="109" spans="1:4">
      <c r="A109" s="192"/>
      <c r="B109" s="193"/>
      <c r="C109" s="193" t="s">
        <v>297</v>
      </c>
      <c r="D109" s="193"/>
    </row>
    <row r="110" spans="1:4">
      <c r="A110" s="192"/>
      <c r="B110" s="193"/>
      <c r="C110" s="193" t="s">
        <v>298</v>
      </c>
      <c r="D110" s="193"/>
    </row>
    <row r="111" spans="1:4">
      <c r="A111" s="192"/>
      <c r="B111" s="193"/>
      <c r="C111" s="193" t="s">
        <v>299</v>
      </c>
      <c r="D111" s="193"/>
    </row>
    <row r="112" spans="1:4">
      <c r="A112" s="192"/>
      <c r="B112" s="193"/>
      <c r="C112" s="193" t="s">
        <v>300</v>
      </c>
      <c r="D112" s="193"/>
    </row>
    <row r="113" spans="1:4">
      <c r="A113" s="192"/>
      <c r="B113" s="193"/>
      <c r="C113" s="193" t="s">
        <v>301</v>
      </c>
      <c r="D113" s="193"/>
    </row>
    <row r="114" spans="1:4">
      <c r="A114" s="192"/>
      <c r="B114" s="193"/>
      <c r="C114" s="193" t="s">
        <v>302</v>
      </c>
      <c r="D114" s="193"/>
    </row>
    <row r="115" spans="1:4">
      <c r="A115" s="192"/>
      <c r="B115" s="193"/>
      <c r="C115" s="193" t="s">
        <v>303</v>
      </c>
      <c r="D115" s="193"/>
    </row>
    <row r="116" spans="1:4">
      <c r="A116" s="192"/>
      <c r="B116" s="193"/>
      <c r="C116" s="193" t="s">
        <v>304</v>
      </c>
      <c r="D116" s="193"/>
    </row>
    <row r="117" spans="1:4">
      <c r="A117" s="192"/>
      <c r="B117" s="193"/>
      <c r="C117" s="193" t="s">
        <v>305</v>
      </c>
      <c r="D117" s="193"/>
    </row>
    <row r="118" spans="1:4">
      <c r="A118" s="192"/>
      <c r="B118" s="193"/>
      <c r="C118" s="193" t="s">
        <v>306</v>
      </c>
      <c r="D118" s="193"/>
    </row>
    <row r="119" spans="1:4">
      <c r="A119" s="192"/>
      <c r="B119" s="193"/>
      <c r="C119" s="193" t="s">
        <v>307</v>
      </c>
      <c r="D119" s="193"/>
    </row>
    <row r="120" spans="1:4">
      <c r="A120" s="192"/>
      <c r="B120" s="193"/>
      <c r="C120" s="193" t="s">
        <v>308</v>
      </c>
      <c r="D120" s="193"/>
    </row>
    <row r="121" spans="1:4">
      <c r="A121" s="192"/>
      <c r="B121" s="193"/>
      <c r="C121" s="193" t="s">
        <v>309</v>
      </c>
      <c r="D121" s="193"/>
    </row>
    <row r="122" spans="1:4">
      <c r="A122" s="192"/>
      <c r="B122" s="193"/>
      <c r="C122" s="193" t="s">
        <v>310</v>
      </c>
      <c r="D122" s="193"/>
    </row>
    <row r="123" spans="1:4">
      <c r="A123" s="192"/>
      <c r="B123" s="193"/>
      <c r="C123" s="193" t="s">
        <v>311</v>
      </c>
      <c r="D123" s="193"/>
    </row>
    <row r="124" spans="1:4">
      <c r="A124" s="192"/>
      <c r="B124" s="193"/>
      <c r="C124" s="193" t="s">
        <v>312</v>
      </c>
      <c r="D124" s="193"/>
    </row>
    <row r="125" spans="1:4">
      <c r="A125" s="192"/>
      <c r="B125" s="193"/>
      <c r="C125" s="193" t="s">
        <v>313</v>
      </c>
      <c r="D125" s="193"/>
    </row>
    <row r="126" spans="1:4">
      <c r="A126" s="192"/>
      <c r="B126" s="193"/>
      <c r="C126" s="193" t="s">
        <v>314</v>
      </c>
      <c r="D126" s="193"/>
    </row>
    <row r="127" spans="1:4">
      <c r="A127" s="192"/>
      <c r="B127" s="193"/>
      <c r="C127" s="193" t="s">
        <v>315</v>
      </c>
      <c r="D127" s="193"/>
    </row>
    <row r="128" spans="1:4">
      <c r="A128" s="192"/>
      <c r="B128" s="193"/>
      <c r="C128" s="193" t="s">
        <v>316</v>
      </c>
      <c r="D128" s="193"/>
    </row>
    <row r="129" spans="1:4">
      <c r="A129" s="192"/>
      <c r="B129" s="193"/>
      <c r="C129" s="193" t="s">
        <v>317</v>
      </c>
      <c r="D129" s="193"/>
    </row>
    <row r="130" spans="1:4">
      <c r="A130" s="192"/>
      <c r="B130" s="193"/>
      <c r="C130" s="193" t="s">
        <v>318</v>
      </c>
      <c r="D130" s="193"/>
    </row>
    <row r="131" spans="1:4">
      <c r="A131" s="192"/>
      <c r="B131" s="193"/>
      <c r="C131" s="193" t="s">
        <v>319</v>
      </c>
      <c r="D131" s="193"/>
    </row>
    <row r="132" spans="1:4">
      <c r="A132" s="192"/>
      <c r="B132" s="193"/>
      <c r="C132" s="193" t="s">
        <v>320</v>
      </c>
      <c r="D132" s="193"/>
    </row>
    <row r="133" spans="1:4">
      <c r="A133" s="192"/>
      <c r="B133" s="193"/>
      <c r="C133" s="193" t="s">
        <v>321</v>
      </c>
      <c r="D133" s="193"/>
    </row>
    <row r="134" spans="1:4">
      <c r="A134" s="192"/>
      <c r="B134" s="193"/>
      <c r="C134" s="193" t="s">
        <v>322</v>
      </c>
      <c r="D134" s="193"/>
    </row>
    <row r="135" spans="1:4">
      <c r="A135" s="192"/>
      <c r="B135" s="193"/>
      <c r="C135" s="193" t="s">
        <v>323</v>
      </c>
      <c r="D135" s="193"/>
    </row>
    <row r="136" spans="1:4">
      <c r="A136" s="192"/>
      <c r="B136" s="193"/>
      <c r="C136" s="193" t="s">
        <v>324</v>
      </c>
      <c r="D136" s="193"/>
    </row>
    <row r="137" spans="1:4">
      <c r="A137" s="192"/>
      <c r="B137" s="193"/>
      <c r="C137" s="193" t="s">
        <v>325</v>
      </c>
      <c r="D137" s="193"/>
    </row>
    <row r="138" spans="1:4">
      <c r="A138" s="192"/>
      <c r="B138" s="193"/>
      <c r="C138" s="193" t="s">
        <v>326</v>
      </c>
      <c r="D138" s="193"/>
    </row>
    <row r="139" spans="1:4">
      <c r="A139" s="192"/>
      <c r="B139" s="193"/>
      <c r="C139" s="193" t="s">
        <v>327</v>
      </c>
      <c r="D139" s="193"/>
    </row>
    <row r="140" spans="1:4">
      <c r="A140" s="192"/>
      <c r="B140" s="193"/>
      <c r="C140" s="193" t="s">
        <v>328</v>
      </c>
      <c r="D140" s="193"/>
    </row>
    <row r="141" spans="1:4">
      <c r="A141" s="192"/>
      <c r="B141" s="193"/>
      <c r="C141" s="193" t="s">
        <v>329</v>
      </c>
      <c r="D141" s="193"/>
    </row>
    <row r="142" spans="1:4">
      <c r="A142" s="192"/>
      <c r="B142" s="193"/>
      <c r="C142" s="193" t="s">
        <v>330</v>
      </c>
      <c r="D142" s="193"/>
    </row>
    <row r="143" spans="1:4">
      <c r="A143" s="192"/>
      <c r="B143" s="193"/>
      <c r="C143" s="193" t="s">
        <v>331</v>
      </c>
      <c r="D143" s="193"/>
    </row>
    <row r="144" spans="1:4">
      <c r="A144" s="192"/>
      <c r="B144" s="193"/>
      <c r="C144" s="193" t="s">
        <v>332</v>
      </c>
      <c r="D144" s="193"/>
    </row>
    <row r="145" spans="1:4">
      <c r="A145" s="192"/>
      <c r="B145" s="193"/>
      <c r="C145" s="193" t="s">
        <v>333</v>
      </c>
      <c r="D145" s="193"/>
    </row>
    <row r="146" spans="1:4">
      <c r="A146" s="192"/>
      <c r="B146" s="193"/>
      <c r="C146" s="193" t="s">
        <v>334</v>
      </c>
      <c r="D146" s="193"/>
    </row>
    <row r="147" spans="1:4">
      <c r="A147" s="192"/>
      <c r="B147" s="193"/>
      <c r="C147" s="193" t="s">
        <v>335</v>
      </c>
      <c r="D147" s="193"/>
    </row>
    <row r="148" spans="1:4">
      <c r="A148" s="192"/>
      <c r="B148" s="193"/>
      <c r="C148" s="193" t="s">
        <v>336</v>
      </c>
      <c r="D148" s="193"/>
    </row>
    <row r="149" spans="1:4">
      <c r="A149" s="192"/>
      <c r="B149" s="193"/>
      <c r="C149" s="193" t="s">
        <v>337</v>
      </c>
      <c r="D149" s="193"/>
    </row>
    <row r="150" spans="1:4">
      <c r="A150" s="192"/>
      <c r="B150" s="193"/>
      <c r="C150" s="193" t="s">
        <v>338</v>
      </c>
      <c r="D150" s="193"/>
    </row>
    <row r="151" spans="1:4">
      <c r="A151" s="192"/>
      <c r="B151" s="193"/>
      <c r="C151" s="193" t="s">
        <v>339</v>
      </c>
      <c r="D151" s="193"/>
    </row>
    <row r="152" spans="1:4">
      <c r="A152" s="192"/>
      <c r="B152" s="193"/>
      <c r="C152" s="193" t="s">
        <v>340</v>
      </c>
      <c r="D152" s="193"/>
    </row>
    <row r="153" spans="1:4">
      <c r="A153" s="192"/>
      <c r="B153" s="193"/>
      <c r="C153" s="193" t="s">
        <v>341</v>
      </c>
      <c r="D153" s="193"/>
    </row>
    <row r="154" spans="1:4">
      <c r="A154" s="192"/>
      <c r="B154" s="193"/>
      <c r="C154" s="193" t="s">
        <v>342</v>
      </c>
      <c r="D154" s="193"/>
    </row>
    <row r="155" spans="1:4">
      <c r="A155" s="192"/>
      <c r="B155" s="193"/>
      <c r="C155" s="193" t="s">
        <v>343</v>
      </c>
      <c r="D155" s="193"/>
    </row>
    <row r="156" spans="1:4">
      <c r="A156" s="192"/>
      <c r="B156" s="193"/>
      <c r="C156" s="193" t="s">
        <v>344</v>
      </c>
      <c r="D156" s="193"/>
    </row>
    <row r="157" spans="1:4">
      <c r="A157" s="192"/>
      <c r="B157" s="193"/>
      <c r="C157" s="193" t="s">
        <v>345</v>
      </c>
      <c r="D157" s="193"/>
    </row>
    <row r="158" spans="1:4">
      <c r="A158" s="192"/>
      <c r="B158" s="193"/>
      <c r="C158" s="193" t="s">
        <v>123</v>
      </c>
      <c r="D158" s="193"/>
    </row>
    <row r="159" spans="1:4">
      <c r="A159" s="192"/>
      <c r="B159" s="193"/>
      <c r="C159" s="193" t="s">
        <v>346</v>
      </c>
      <c r="D159" s="193"/>
    </row>
    <row r="160" spans="1:4">
      <c r="A160" s="192"/>
      <c r="B160" s="193"/>
      <c r="C160" s="193" t="s">
        <v>347</v>
      </c>
      <c r="D160" s="193"/>
    </row>
    <row r="161" spans="1:4">
      <c r="A161" s="192"/>
      <c r="B161" s="193"/>
      <c r="C161" s="193" t="s">
        <v>348</v>
      </c>
      <c r="D161" s="193"/>
    </row>
    <row r="162" spans="1:4">
      <c r="A162" s="192"/>
      <c r="B162" s="193"/>
      <c r="C162" s="193" t="s">
        <v>349</v>
      </c>
      <c r="D162" s="193"/>
    </row>
    <row r="163" spans="1:4">
      <c r="A163" s="192"/>
      <c r="B163" s="193"/>
      <c r="C163" s="193" t="s">
        <v>350</v>
      </c>
      <c r="D163" s="193"/>
    </row>
    <row r="164" spans="1:4">
      <c r="A164" s="192"/>
      <c r="B164" s="193"/>
      <c r="C164" s="193" t="s">
        <v>351</v>
      </c>
      <c r="D164" s="193"/>
    </row>
    <row r="165" spans="1:4">
      <c r="A165" s="192"/>
      <c r="B165" s="193"/>
      <c r="C165" s="193" t="s">
        <v>352</v>
      </c>
      <c r="D165" s="193"/>
    </row>
    <row r="166" spans="1:4">
      <c r="A166" s="192"/>
      <c r="B166" s="193"/>
      <c r="C166" s="193" t="s">
        <v>353</v>
      </c>
      <c r="D166" s="193"/>
    </row>
    <row r="167" spans="1:4">
      <c r="A167" s="192"/>
      <c r="B167" s="193"/>
      <c r="C167" s="193" t="s">
        <v>354</v>
      </c>
      <c r="D167" s="193"/>
    </row>
    <row r="168" spans="1:4">
      <c r="A168" s="192"/>
      <c r="B168" s="193"/>
      <c r="C168" s="193" t="s">
        <v>355</v>
      </c>
      <c r="D168" s="193"/>
    </row>
    <row r="169" spans="1:4">
      <c r="A169" s="192"/>
      <c r="B169" s="193"/>
      <c r="C169" s="193" t="s">
        <v>356</v>
      </c>
      <c r="D169" s="193"/>
    </row>
    <row r="170" spans="1:4">
      <c r="A170" s="192"/>
      <c r="B170" s="193"/>
      <c r="C170" s="193" t="s">
        <v>357</v>
      </c>
      <c r="D170" s="193"/>
    </row>
    <row r="171" spans="1:4">
      <c r="A171" s="192"/>
      <c r="B171" s="193"/>
      <c r="C171" s="193" t="s">
        <v>358</v>
      </c>
      <c r="D171" s="193"/>
    </row>
    <row r="172" spans="1:4">
      <c r="A172" s="192"/>
      <c r="B172" s="193"/>
      <c r="C172" s="193" t="s">
        <v>359</v>
      </c>
      <c r="D172" s="193"/>
    </row>
    <row r="173" spans="1:4">
      <c r="A173" s="192"/>
      <c r="B173" s="193"/>
      <c r="C173" s="193" t="s">
        <v>360</v>
      </c>
      <c r="D173" s="193"/>
    </row>
    <row r="174" spans="1:4">
      <c r="A174" s="192"/>
      <c r="B174" s="193"/>
      <c r="C174" s="193" t="s">
        <v>361</v>
      </c>
      <c r="D174" s="193"/>
    </row>
    <row r="175" spans="1:4">
      <c r="A175" s="192"/>
      <c r="B175" s="193"/>
      <c r="C175" s="193" t="s">
        <v>362</v>
      </c>
      <c r="D175" s="193"/>
    </row>
    <row r="176" spans="1:4">
      <c r="A176" s="192"/>
      <c r="B176" s="193"/>
      <c r="C176" s="193" t="s">
        <v>363</v>
      </c>
      <c r="D176" s="193"/>
    </row>
    <row r="177" spans="1:4">
      <c r="A177" s="192"/>
      <c r="B177" s="193"/>
      <c r="C177" s="193" t="s">
        <v>364</v>
      </c>
      <c r="D177" s="193"/>
    </row>
    <row r="178" spans="1:4">
      <c r="A178" s="192"/>
      <c r="B178" s="193"/>
      <c r="C178" s="193" t="s">
        <v>365</v>
      </c>
      <c r="D178" s="193"/>
    </row>
    <row r="179" spans="1:4">
      <c r="A179" s="192"/>
      <c r="B179" s="193"/>
      <c r="C179" s="193" t="s">
        <v>366</v>
      </c>
      <c r="D179" s="193"/>
    </row>
    <row r="180" spans="1:4">
      <c r="A180" s="192"/>
      <c r="B180" s="193"/>
      <c r="C180" s="193" t="s">
        <v>367</v>
      </c>
      <c r="D180" s="193"/>
    </row>
    <row r="181" spans="1:4">
      <c r="A181" s="192"/>
      <c r="B181" s="193"/>
      <c r="C181" s="193"/>
      <c r="D181" s="193"/>
    </row>
    <row r="182" spans="1:4">
      <c r="A182" s="192"/>
      <c r="B182" s="193"/>
      <c r="C182" s="193"/>
      <c r="D182" s="193"/>
    </row>
    <row r="183" spans="1:4">
      <c r="A183" s="192"/>
      <c r="B183" s="193"/>
      <c r="C183" s="193"/>
      <c r="D183" s="193"/>
    </row>
    <row r="184" spans="1:4">
      <c r="A184" s="192"/>
      <c r="B184" s="193"/>
      <c r="C184" s="193" t="s">
        <v>368</v>
      </c>
      <c r="D184" s="193"/>
    </row>
    <row r="185" spans="1:4">
      <c r="A185" s="192"/>
      <c r="B185" s="193"/>
      <c r="C185" s="193"/>
      <c r="D185" s="193"/>
    </row>
    <row r="186" spans="1:4">
      <c r="A186" s="192"/>
      <c r="B186" s="193"/>
      <c r="C186" s="193"/>
      <c r="D186" s="193"/>
    </row>
    <row r="187" spans="1:4">
      <c r="A187" s="195" t="s">
        <v>86</v>
      </c>
      <c r="B187" s="196"/>
      <c r="C187" s="197" t="s">
        <v>90</v>
      </c>
      <c r="D187" s="196"/>
    </row>
    <row r="188" spans="1:4">
      <c r="A188" s="198" t="s">
        <v>369</v>
      </c>
      <c r="B188" s="196"/>
      <c r="C188" s="196" t="s">
        <v>370</v>
      </c>
      <c r="D188" s="196"/>
    </row>
    <row r="189" spans="1:4">
      <c r="A189" s="192" t="s">
        <v>371</v>
      </c>
      <c r="B189" s="193"/>
      <c r="C189" s="193" t="s">
        <v>372</v>
      </c>
      <c r="D189" s="193"/>
    </row>
    <row r="190" spans="1:4">
      <c r="A190" s="192" t="s">
        <v>373</v>
      </c>
      <c r="B190" s="193"/>
      <c r="C190" s="193" t="s">
        <v>374</v>
      </c>
      <c r="D190" s="193"/>
    </row>
    <row r="191" spans="1:4">
      <c r="A191" s="192" t="s">
        <v>375</v>
      </c>
      <c r="B191" s="193"/>
      <c r="C191" s="193" t="s">
        <v>376</v>
      </c>
      <c r="D191" s="193"/>
    </row>
    <row r="192" spans="1:4">
      <c r="A192" s="192" t="s">
        <v>377</v>
      </c>
      <c r="B192" s="193"/>
      <c r="C192" s="193" t="s">
        <v>378</v>
      </c>
      <c r="D192" s="193"/>
    </row>
    <row r="193" spans="1:4">
      <c r="A193" s="192" t="s">
        <v>379</v>
      </c>
      <c r="B193" s="193"/>
      <c r="C193" s="193" t="s">
        <v>380</v>
      </c>
      <c r="D193" s="193"/>
    </row>
    <row r="194" spans="1:4">
      <c r="A194" s="192" t="s">
        <v>381</v>
      </c>
      <c r="B194" s="193"/>
      <c r="C194" s="193" t="s">
        <v>382</v>
      </c>
      <c r="D194" s="193"/>
    </row>
    <row r="195" spans="1:4">
      <c r="A195" s="192" t="s">
        <v>383</v>
      </c>
      <c r="B195" s="193"/>
      <c r="C195" s="193"/>
      <c r="D195" s="193"/>
    </row>
    <row r="196" spans="1:4">
      <c r="A196" s="192" t="s">
        <v>384</v>
      </c>
      <c r="B196" s="193"/>
      <c r="C196" s="193"/>
      <c r="D196" s="193"/>
    </row>
    <row r="197" ht="13.5" spans="1:4">
      <c r="A197" s="190" t="s">
        <v>385</v>
      </c>
      <c r="B197" s="199"/>
      <c r="C197" s="191" t="s">
        <v>386</v>
      </c>
      <c r="D197" s="199"/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A1" sqref="A1:F1"/>
    </sheetView>
  </sheetViews>
  <sheetFormatPr defaultColWidth="9.14285714285714" defaultRowHeight="12.75" outlineLevelCol="5"/>
  <cols>
    <col min="1" max="1" width="11.7142857142857" customWidth="1"/>
    <col min="2" max="2" width="13.4285714285714" customWidth="1"/>
    <col min="3" max="3" width="14.1428571428571" customWidth="1"/>
    <col min="4" max="4" width="29.8571428571429" customWidth="1"/>
    <col min="5" max="5" width="12.2857142857143" customWidth="1"/>
    <col min="6" max="6" width="11.8571428571429" customWidth="1"/>
  </cols>
  <sheetData>
    <row r="1" ht="27" spans="1:6">
      <c r="A1" s="160" t="s">
        <v>387</v>
      </c>
      <c r="B1" s="160"/>
      <c r="C1" s="160"/>
      <c r="D1" s="160"/>
      <c r="E1" s="160"/>
      <c r="F1" s="160"/>
    </row>
    <row r="2" spans="1:6">
      <c r="A2" s="161" t="s">
        <v>388</v>
      </c>
      <c r="B2" s="161"/>
      <c r="C2" s="161"/>
      <c r="D2" s="161"/>
      <c r="E2" s="161"/>
      <c r="F2" s="161"/>
    </row>
    <row r="3" spans="1:6">
      <c r="A3" s="162" t="s">
        <v>389</v>
      </c>
      <c r="B3" s="162" t="s">
        <v>390</v>
      </c>
      <c r="C3" s="162" t="s">
        <v>391</v>
      </c>
      <c r="D3" s="162" t="s">
        <v>392</v>
      </c>
      <c r="E3" s="162"/>
      <c r="F3" s="162"/>
    </row>
    <row r="4" ht="17" customHeight="1" spans="1:6">
      <c r="A4" s="162" t="s">
        <v>393</v>
      </c>
      <c r="B4" s="162" t="s">
        <v>394</v>
      </c>
      <c r="C4" s="162" t="s">
        <v>395</v>
      </c>
      <c r="D4" s="163">
        <v>201007001</v>
      </c>
      <c r="E4" s="163"/>
      <c r="F4" s="163"/>
    </row>
    <row r="5" ht="21" spans="1:6">
      <c r="A5" s="162" t="s">
        <v>396</v>
      </c>
      <c r="B5" s="162" t="s">
        <v>397</v>
      </c>
      <c r="C5" s="162" t="s">
        <v>398</v>
      </c>
      <c r="D5" s="164" t="s">
        <v>399</v>
      </c>
      <c r="E5" s="162" t="s">
        <v>400</v>
      </c>
      <c r="F5" s="165">
        <v>5521771</v>
      </c>
    </row>
    <row r="6" ht="21" spans="1:6">
      <c r="A6" s="162" t="s">
        <v>401</v>
      </c>
      <c r="B6" s="165" t="s">
        <v>402</v>
      </c>
      <c r="C6" s="165"/>
      <c r="D6" s="165"/>
      <c r="E6" s="165"/>
      <c r="F6" s="165"/>
    </row>
    <row r="7" ht="21" spans="1:6">
      <c r="A7" s="166" t="s">
        <v>403</v>
      </c>
      <c r="B7" s="162" t="s">
        <v>404</v>
      </c>
      <c r="C7" s="167" t="s">
        <v>405</v>
      </c>
      <c r="D7" s="167"/>
      <c r="E7" s="167"/>
      <c r="F7" s="167"/>
    </row>
    <row r="8" ht="19.5" spans="1:6">
      <c r="A8" s="166"/>
      <c r="B8" s="168" t="s">
        <v>406</v>
      </c>
      <c r="C8" s="167" t="s">
        <v>405</v>
      </c>
      <c r="D8" s="167"/>
      <c r="E8" s="167"/>
      <c r="F8" s="167"/>
    </row>
    <row r="9" spans="1:6">
      <c r="A9" s="166"/>
      <c r="B9" s="166" t="s">
        <v>407</v>
      </c>
      <c r="C9" s="165" t="s">
        <v>408</v>
      </c>
      <c r="D9" s="169" t="s">
        <v>405</v>
      </c>
      <c r="E9" s="165" t="s">
        <v>409</v>
      </c>
      <c r="F9" s="169"/>
    </row>
    <row r="10" spans="1:6">
      <c r="A10" s="166"/>
      <c r="B10" s="166"/>
      <c r="C10" s="165" t="s">
        <v>410</v>
      </c>
      <c r="D10" s="169"/>
      <c r="E10" s="165" t="s">
        <v>411</v>
      </c>
      <c r="F10" s="169"/>
    </row>
    <row r="11" spans="1:6">
      <c r="A11" s="166"/>
      <c r="B11" s="166"/>
      <c r="C11" s="165" t="s">
        <v>412</v>
      </c>
      <c r="D11" s="169"/>
      <c r="E11" s="169"/>
      <c r="F11" s="169"/>
    </row>
    <row r="12" spans="1:6">
      <c r="A12" s="170" t="s">
        <v>413</v>
      </c>
      <c r="B12" s="171" t="s">
        <v>414</v>
      </c>
      <c r="C12" s="172"/>
      <c r="D12" s="172"/>
      <c r="E12" s="172"/>
      <c r="F12" s="172"/>
    </row>
    <row r="13" ht="36" customHeight="1" spans="1:6">
      <c r="A13" s="170" t="s">
        <v>415</v>
      </c>
      <c r="B13" s="162" t="s">
        <v>416</v>
      </c>
      <c r="C13" s="173" t="s">
        <v>417</v>
      </c>
      <c r="D13" s="163"/>
      <c r="E13" s="163"/>
      <c r="F13" s="163"/>
    </row>
    <row r="14" ht="30" customHeight="1" spans="1:6">
      <c r="A14" s="170"/>
      <c r="B14" s="162" t="s">
        <v>418</v>
      </c>
      <c r="C14" s="173" t="s">
        <v>419</v>
      </c>
      <c r="D14" s="163"/>
      <c r="E14" s="163"/>
      <c r="F14" s="163"/>
    </row>
    <row r="15" spans="1:6">
      <c r="A15" s="162" t="s">
        <v>420</v>
      </c>
      <c r="B15" s="162" t="s">
        <v>421</v>
      </c>
      <c r="C15" s="162" t="s">
        <v>422</v>
      </c>
      <c r="D15" s="162"/>
      <c r="E15" s="162" t="s">
        <v>423</v>
      </c>
      <c r="F15" s="162"/>
    </row>
    <row r="16" spans="1:6">
      <c r="A16" s="162"/>
      <c r="B16" s="165" t="s">
        <v>424</v>
      </c>
      <c r="C16" s="162" t="s">
        <v>425</v>
      </c>
      <c r="D16" s="165"/>
      <c r="E16" s="165"/>
      <c r="F16" s="165"/>
    </row>
    <row r="17" spans="1:6">
      <c r="A17" s="162"/>
      <c r="B17" s="165" t="s">
        <v>426</v>
      </c>
      <c r="C17" s="162" t="s">
        <v>427</v>
      </c>
      <c r="D17" s="165"/>
      <c r="E17" s="165"/>
      <c r="F17" s="165"/>
    </row>
    <row r="18" spans="1:6">
      <c r="A18" s="162"/>
      <c r="B18" s="165" t="s">
        <v>428</v>
      </c>
      <c r="C18" s="162" t="s">
        <v>429</v>
      </c>
      <c r="D18" s="165"/>
      <c r="E18" s="165"/>
      <c r="F18" s="165"/>
    </row>
    <row r="19" spans="1:6">
      <c r="A19" s="162"/>
      <c r="B19" s="165" t="s">
        <v>430</v>
      </c>
      <c r="C19" s="162" t="s">
        <v>431</v>
      </c>
      <c r="D19" s="165"/>
      <c r="E19" s="165"/>
      <c r="F19" s="165"/>
    </row>
    <row r="20" ht="21" spans="1:6">
      <c r="A20" s="162" t="s">
        <v>432</v>
      </c>
      <c r="B20" s="174"/>
      <c r="C20" s="174"/>
      <c r="D20" s="174"/>
      <c r="E20" s="174"/>
      <c r="F20" s="174"/>
    </row>
    <row r="21" spans="1:6">
      <c r="A21" s="162" t="s">
        <v>433</v>
      </c>
      <c r="B21" s="162" t="s">
        <v>434</v>
      </c>
      <c r="C21" s="162" t="s">
        <v>435</v>
      </c>
      <c r="D21" s="162" t="s">
        <v>436</v>
      </c>
      <c r="E21" s="162" t="s">
        <v>437</v>
      </c>
      <c r="F21" s="162" t="s">
        <v>165</v>
      </c>
    </row>
    <row r="22" ht="22" customHeight="1" spans="1:6">
      <c r="A22" s="162"/>
      <c r="B22" s="162" t="s">
        <v>438</v>
      </c>
      <c r="C22" s="162" t="s">
        <v>439</v>
      </c>
      <c r="D22" s="173" t="s">
        <v>440</v>
      </c>
      <c r="E22" s="173" t="s">
        <v>441</v>
      </c>
      <c r="F22" s="165"/>
    </row>
    <row r="23" ht="22" customHeight="1" spans="1:6">
      <c r="A23" s="162"/>
      <c r="B23" s="162"/>
      <c r="C23" s="162"/>
      <c r="D23" s="173" t="s">
        <v>442</v>
      </c>
      <c r="E23" s="173" t="s">
        <v>443</v>
      </c>
      <c r="F23" s="165"/>
    </row>
    <row r="24" ht="22" customHeight="1" spans="1:6">
      <c r="A24" s="162"/>
      <c r="B24" s="162"/>
      <c r="C24" s="162" t="s">
        <v>444</v>
      </c>
      <c r="D24" s="173" t="s">
        <v>445</v>
      </c>
      <c r="E24" s="173" t="s">
        <v>446</v>
      </c>
      <c r="F24" s="165"/>
    </row>
    <row r="25" ht="22" customHeight="1" spans="1:6">
      <c r="A25" s="162"/>
      <c r="B25" s="162"/>
      <c r="C25" s="162"/>
      <c r="D25" s="163" t="s">
        <v>447</v>
      </c>
      <c r="E25" s="163" t="s">
        <v>448</v>
      </c>
      <c r="F25" s="165"/>
    </row>
    <row r="26" ht="22" customHeight="1" spans="1:6">
      <c r="A26" s="162"/>
      <c r="B26" s="162"/>
      <c r="C26" s="162"/>
      <c r="D26" s="173" t="s">
        <v>449</v>
      </c>
      <c r="E26" s="173" t="s">
        <v>450</v>
      </c>
      <c r="F26" s="165"/>
    </row>
    <row r="27" ht="22" customHeight="1" spans="1:6">
      <c r="A27" s="162"/>
      <c r="B27" s="162"/>
      <c r="C27" s="162" t="s">
        <v>451</v>
      </c>
      <c r="D27" s="173" t="s">
        <v>452</v>
      </c>
      <c r="E27" s="163" t="s">
        <v>453</v>
      </c>
      <c r="F27" s="165"/>
    </row>
    <row r="28" ht="22" customHeight="1" spans="1:6">
      <c r="A28" s="162"/>
      <c r="B28" s="162"/>
      <c r="C28" s="162"/>
      <c r="D28" s="173" t="s">
        <v>454</v>
      </c>
      <c r="E28" s="163" t="s">
        <v>455</v>
      </c>
      <c r="F28" s="165"/>
    </row>
    <row r="29" ht="22" customHeight="1" spans="1:6">
      <c r="A29" s="162"/>
      <c r="B29" s="162" t="s">
        <v>456</v>
      </c>
      <c r="C29" s="162" t="s">
        <v>457</v>
      </c>
      <c r="D29" s="173" t="s">
        <v>458</v>
      </c>
      <c r="E29" s="175">
        <v>0.243</v>
      </c>
      <c r="F29" s="165"/>
    </row>
    <row r="30" ht="22" customHeight="1" spans="1:6">
      <c r="A30" s="162"/>
      <c r="B30" s="162"/>
      <c r="C30" s="162"/>
      <c r="D30" s="173" t="s">
        <v>459</v>
      </c>
      <c r="E30" s="175">
        <v>0.125</v>
      </c>
      <c r="F30" s="165"/>
    </row>
    <row r="31" ht="22" customHeight="1" spans="1:6">
      <c r="A31" s="162"/>
      <c r="B31" s="162"/>
      <c r="C31" s="162" t="s">
        <v>460</v>
      </c>
      <c r="D31" s="173" t="s">
        <v>461</v>
      </c>
      <c r="E31" s="176" t="s">
        <v>462</v>
      </c>
      <c r="F31" s="165"/>
    </row>
    <row r="32" ht="22" customHeight="1" spans="1:6">
      <c r="A32" s="162"/>
      <c r="B32" s="162"/>
      <c r="C32" s="162"/>
      <c r="D32" s="173" t="s">
        <v>463</v>
      </c>
      <c r="E32" s="177" t="s">
        <v>464</v>
      </c>
      <c r="F32" s="165"/>
    </row>
    <row r="33" ht="22" customHeight="1" spans="1:6">
      <c r="A33" s="162"/>
      <c r="B33" s="162"/>
      <c r="C33" s="162" t="s">
        <v>465</v>
      </c>
      <c r="D33" s="163" t="s">
        <v>466</v>
      </c>
      <c r="E33" s="178" t="s">
        <v>467</v>
      </c>
      <c r="F33" s="165"/>
    </row>
    <row r="34" ht="22" customHeight="1" spans="1:6">
      <c r="A34" s="162"/>
      <c r="B34" s="162" t="s">
        <v>468</v>
      </c>
      <c r="C34" s="162" t="s">
        <v>469</v>
      </c>
      <c r="D34" s="173" t="s">
        <v>470</v>
      </c>
      <c r="E34" s="179">
        <v>0.95</v>
      </c>
      <c r="F34" s="165"/>
    </row>
    <row r="35" ht="22" customHeight="1" spans="1:6">
      <c r="A35" s="162"/>
      <c r="B35" s="162"/>
      <c r="C35" s="162"/>
      <c r="D35" s="163" t="s">
        <v>471</v>
      </c>
      <c r="E35" s="179">
        <v>0.95</v>
      </c>
      <c r="F35" s="165"/>
    </row>
    <row r="36" ht="22" customHeight="1" spans="1:6">
      <c r="A36" s="162" t="s">
        <v>472</v>
      </c>
      <c r="B36" s="165"/>
      <c r="C36" s="165"/>
      <c r="D36" s="165"/>
      <c r="E36" s="165"/>
      <c r="F36" s="165"/>
    </row>
    <row r="37" ht="21" spans="1:6">
      <c r="A37" s="180" t="s">
        <v>473</v>
      </c>
      <c r="B37" s="180" t="s">
        <v>474</v>
      </c>
      <c r="C37" s="181" t="s">
        <v>475</v>
      </c>
      <c r="D37" s="181"/>
      <c r="E37" s="182"/>
      <c r="F37" s="182"/>
    </row>
  </sheetData>
  <mergeCells count="37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F20"/>
    <mergeCell ref="B36:F36"/>
    <mergeCell ref="C37:D37"/>
    <mergeCell ref="A7:A11"/>
    <mergeCell ref="A13:A14"/>
    <mergeCell ref="A15:A19"/>
    <mergeCell ref="A21:A35"/>
    <mergeCell ref="B9:B11"/>
    <mergeCell ref="B22:B28"/>
    <mergeCell ref="B29:B33"/>
    <mergeCell ref="B34:B35"/>
    <mergeCell ref="C22:C23"/>
    <mergeCell ref="C24:C26"/>
    <mergeCell ref="C27:C28"/>
    <mergeCell ref="C29:C30"/>
    <mergeCell ref="C31:C32"/>
    <mergeCell ref="C34:C3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K19" sqref="K19"/>
    </sheetView>
  </sheetViews>
  <sheetFormatPr defaultColWidth="9.14285714285714" defaultRowHeight="12.75" outlineLevelCol="7"/>
  <cols>
    <col min="6" max="6" width="26.5714285714286" customWidth="1"/>
    <col min="8" max="8" width="24.2857142857143" customWidth="1"/>
  </cols>
  <sheetData>
    <row r="1" ht="45" customHeight="1" spans="1:8">
      <c r="A1" s="67" t="s">
        <v>476</v>
      </c>
      <c r="B1" s="67"/>
      <c r="C1" s="67"/>
      <c r="D1" s="67"/>
      <c r="E1" s="67"/>
      <c r="F1" s="67"/>
      <c r="G1" s="67"/>
      <c r="H1" s="67"/>
    </row>
    <row r="2" ht="27" customHeight="1" spans="1:8">
      <c r="A2" s="5" t="s">
        <v>477</v>
      </c>
      <c r="B2" s="5"/>
      <c r="C2" s="5"/>
      <c r="D2" s="17" t="s">
        <v>394</v>
      </c>
      <c r="E2" s="10"/>
      <c r="F2" s="10"/>
      <c r="G2" s="10"/>
      <c r="H2" s="10"/>
    </row>
    <row r="3" ht="27" customHeight="1" spans="1:8">
      <c r="A3" s="5" t="s">
        <v>478</v>
      </c>
      <c r="B3" s="5" t="s">
        <v>479</v>
      </c>
      <c r="C3" s="5"/>
      <c r="D3" s="5" t="s">
        <v>480</v>
      </c>
      <c r="E3" s="5"/>
      <c r="F3" s="5" t="s">
        <v>481</v>
      </c>
      <c r="G3" s="5"/>
      <c r="H3" s="5"/>
    </row>
    <row r="4" ht="27" customHeight="1" spans="1:8">
      <c r="A4" s="5"/>
      <c r="B4" s="5"/>
      <c r="C4" s="5"/>
      <c r="D4" s="5"/>
      <c r="E4" s="5"/>
      <c r="F4" s="5" t="s">
        <v>482</v>
      </c>
      <c r="G4" s="5" t="s">
        <v>483</v>
      </c>
      <c r="H4" s="5" t="s">
        <v>484</v>
      </c>
    </row>
    <row r="5" ht="27" customHeight="1" spans="1:8">
      <c r="A5" s="5"/>
      <c r="B5" s="26" t="s">
        <v>485</v>
      </c>
      <c r="C5" s="5"/>
      <c r="D5" s="17" t="s">
        <v>486</v>
      </c>
      <c r="E5" s="10"/>
      <c r="F5" s="10">
        <v>20</v>
      </c>
      <c r="G5" s="10">
        <v>20</v>
      </c>
      <c r="H5" s="10">
        <v>0</v>
      </c>
    </row>
    <row r="6" ht="27" customHeight="1" spans="1:8">
      <c r="A6" s="5"/>
      <c r="B6" s="5" t="s">
        <v>487</v>
      </c>
      <c r="C6" s="5"/>
      <c r="D6" s="5"/>
      <c r="E6" s="5"/>
      <c r="F6" s="10">
        <v>20</v>
      </c>
      <c r="G6" s="10">
        <v>20</v>
      </c>
      <c r="H6" s="10">
        <v>0</v>
      </c>
    </row>
    <row r="7" ht="15" customHeight="1" spans="1:8">
      <c r="A7" s="5" t="s">
        <v>488</v>
      </c>
      <c r="B7" s="13" t="s">
        <v>489</v>
      </c>
      <c r="C7" s="13"/>
      <c r="D7" s="13"/>
      <c r="E7" s="13"/>
      <c r="F7" s="13"/>
      <c r="G7" s="13"/>
      <c r="H7" s="13"/>
    </row>
    <row r="8" ht="15" customHeight="1" spans="1:8">
      <c r="A8" s="5"/>
      <c r="B8" s="13"/>
      <c r="C8" s="13"/>
      <c r="D8" s="13"/>
      <c r="E8" s="13"/>
      <c r="F8" s="13"/>
      <c r="G8" s="13"/>
      <c r="H8" s="13"/>
    </row>
    <row r="9" ht="4" customHeight="1" spans="1:8">
      <c r="A9" s="5"/>
      <c r="B9" s="13"/>
      <c r="C9" s="13"/>
      <c r="D9" s="13"/>
      <c r="E9" s="13"/>
      <c r="F9" s="13"/>
      <c r="G9" s="13"/>
      <c r="H9" s="13"/>
    </row>
    <row r="10" ht="27" customHeight="1" spans="1:8">
      <c r="A10" s="13" t="s">
        <v>490</v>
      </c>
      <c r="B10" s="5" t="s">
        <v>491</v>
      </c>
      <c r="C10" s="5" t="s">
        <v>492</v>
      </c>
      <c r="D10" s="5"/>
      <c r="E10" s="5" t="s">
        <v>493</v>
      </c>
      <c r="F10" s="5"/>
      <c r="G10" s="5" t="s">
        <v>494</v>
      </c>
      <c r="H10" s="5"/>
    </row>
    <row r="11" ht="27" customHeight="1" spans="1:8">
      <c r="A11" s="13"/>
      <c r="B11" s="13" t="s">
        <v>438</v>
      </c>
      <c r="C11" s="5" t="s">
        <v>495</v>
      </c>
      <c r="D11" s="5"/>
      <c r="E11" s="5" t="s">
        <v>496</v>
      </c>
      <c r="F11" s="5"/>
      <c r="G11" s="75" t="s">
        <v>497</v>
      </c>
      <c r="H11" s="10"/>
    </row>
    <row r="12" ht="27" customHeight="1" spans="1:8">
      <c r="A12" s="13"/>
      <c r="B12" s="13"/>
      <c r="C12" s="5" t="s">
        <v>498</v>
      </c>
      <c r="D12" s="5"/>
      <c r="E12" s="5" t="s">
        <v>499</v>
      </c>
      <c r="F12" s="5"/>
      <c r="G12" s="15">
        <v>1</v>
      </c>
      <c r="H12" s="10"/>
    </row>
    <row r="13" ht="27" customHeight="1" spans="1:8">
      <c r="A13" s="13"/>
      <c r="B13" s="13"/>
      <c r="C13" s="5"/>
      <c r="D13" s="5"/>
      <c r="E13" s="5" t="s">
        <v>500</v>
      </c>
      <c r="F13" s="5"/>
      <c r="G13" s="17" t="s">
        <v>501</v>
      </c>
      <c r="H13" s="10"/>
    </row>
    <row r="14" ht="27" customHeight="1" spans="1:8">
      <c r="A14" s="13"/>
      <c r="B14" s="13"/>
      <c r="C14" s="5" t="s">
        <v>502</v>
      </c>
      <c r="D14" s="5"/>
      <c r="E14" s="5" t="s">
        <v>503</v>
      </c>
      <c r="F14" s="5"/>
      <c r="G14" s="17" t="s">
        <v>504</v>
      </c>
      <c r="H14" s="10"/>
    </row>
    <row r="15" ht="27" customHeight="1" spans="1:8">
      <c r="A15" s="13"/>
      <c r="B15" s="13"/>
      <c r="C15" s="5"/>
      <c r="D15" s="5"/>
      <c r="E15" s="5" t="s">
        <v>505</v>
      </c>
      <c r="F15" s="5"/>
      <c r="G15" s="17" t="s">
        <v>506</v>
      </c>
      <c r="H15" s="10"/>
    </row>
    <row r="16" ht="27" customHeight="1" spans="1:8">
      <c r="A16" s="13"/>
      <c r="B16" s="13"/>
      <c r="C16" s="5" t="s">
        <v>507</v>
      </c>
      <c r="D16" s="5"/>
      <c r="E16" s="5" t="s">
        <v>508</v>
      </c>
      <c r="F16" s="5"/>
      <c r="G16" s="15">
        <v>1</v>
      </c>
      <c r="H16" s="10"/>
    </row>
    <row r="17" ht="27" customHeight="1" spans="1:8">
      <c r="A17" s="13"/>
      <c r="B17" s="13"/>
      <c r="C17" s="5"/>
      <c r="D17" s="5"/>
      <c r="E17" s="17" t="s">
        <v>509</v>
      </c>
      <c r="F17" s="10"/>
      <c r="G17" s="17" t="s">
        <v>510</v>
      </c>
      <c r="H17" s="10"/>
    </row>
    <row r="18" ht="27" customHeight="1" spans="1:8">
      <c r="A18" s="13"/>
      <c r="B18" s="13" t="s">
        <v>456</v>
      </c>
      <c r="C18" s="19" t="s">
        <v>511</v>
      </c>
      <c r="D18" s="19"/>
      <c r="E18" s="5" t="s">
        <v>512</v>
      </c>
      <c r="F18" s="5"/>
      <c r="G18" s="75" t="s">
        <v>513</v>
      </c>
      <c r="H18" s="10"/>
    </row>
    <row r="19" ht="27" customHeight="1" spans="1:8">
      <c r="A19" s="13"/>
      <c r="B19" s="13"/>
      <c r="C19" s="19" t="s">
        <v>514</v>
      </c>
      <c r="D19" s="19"/>
      <c r="E19" s="5" t="s">
        <v>515</v>
      </c>
      <c r="F19" s="5"/>
      <c r="G19" s="17" t="s">
        <v>516</v>
      </c>
      <c r="H19" s="10"/>
    </row>
    <row r="20" ht="27" customHeight="1" spans="1:8">
      <c r="A20" s="13"/>
      <c r="B20" s="13"/>
      <c r="C20" s="19" t="s">
        <v>517</v>
      </c>
      <c r="D20" s="19"/>
      <c r="E20" s="5" t="s">
        <v>518</v>
      </c>
      <c r="F20" s="5"/>
      <c r="G20" s="17" t="s">
        <v>519</v>
      </c>
      <c r="H20" s="10"/>
    </row>
    <row r="21" ht="27" customHeight="1" spans="1:8">
      <c r="A21" s="13"/>
      <c r="B21" s="13"/>
      <c r="C21" s="19" t="s">
        <v>520</v>
      </c>
      <c r="D21" s="19"/>
      <c r="E21" s="5" t="s">
        <v>521</v>
      </c>
      <c r="F21" s="5"/>
      <c r="G21" s="17" t="s">
        <v>522</v>
      </c>
      <c r="H21" s="10"/>
    </row>
    <row r="22" ht="27" customHeight="1" spans="1:8">
      <c r="A22" s="13"/>
      <c r="B22" s="13"/>
      <c r="C22" s="19"/>
      <c r="D22" s="19"/>
      <c r="E22" s="5" t="s">
        <v>523</v>
      </c>
      <c r="F22" s="5"/>
      <c r="G22" s="10" t="s">
        <v>524</v>
      </c>
      <c r="H22" s="10"/>
    </row>
    <row r="23" ht="27" customHeight="1" spans="1:8">
      <c r="A23" s="13"/>
      <c r="B23" s="5" t="s">
        <v>525</v>
      </c>
      <c r="C23" s="5" t="s">
        <v>468</v>
      </c>
      <c r="D23" s="5"/>
      <c r="E23" s="5" t="s">
        <v>526</v>
      </c>
      <c r="F23" s="5"/>
      <c r="G23" s="10" t="s">
        <v>527</v>
      </c>
      <c r="H23" s="10"/>
    </row>
    <row r="24" ht="13" hidden="1" customHeight="1" spans="1:8">
      <c r="A24" s="13"/>
      <c r="B24" s="5"/>
      <c r="C24" s="5"/>
      <c r="D24" s="5"/>
      <c r="E24" s="5"/>
      <c r="F24" s="5"/>
      <c r="G24" s="10"/>
      <c r="H24" s="10"/>
    </row>
  </sheetData>
  <mergeCells count="54">
    <mergeCell ref="A1:H1"/>
    <mergeCell ref="A2:C2"/>
    <mergeCell ref="D2:H2"/>
    <mergeCell ref="F3:H3"/>
    <mergeCell ref="B5:C5"/>
    <mergeCell ref="D5:E5"/>
    <mergeCell ref="B6:E6"/>
    <mergeCell ref="C10:D10"/>
    <mergeCell ref="E10:F10"/>
    <mergeCell ref="G10:H10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E21:F21"/>
    <mergeCell ref="G21:H21"/>
    <mergeCell ref="E22:F22"/>
    <mergeCell ref="G22:H22"/>
    <mergeCell ref="A3:A6"/>
    <mergeCell ref="A7:A9"/>
    <mergeCell ref="A10:A24"/>
    <mergeCell ref="B11:B17"/>
    <mergeCell ref="B18:B22"/>
    <mergeCell ref="B23:B24"/>
    <mergeCell ref="B3:C4"/>
    <mergeCell ref="D3:E4"/>
    <mergeCell ref="B7:H9"/>
    <mergeCell ref="C12:D13"/>
    <mergeCell ref="C14:D15"/>
    <mergeCell ref="C16:D17"/>
    <mergeCell ref="C21:D22"/>
    <mergeCell ref="C23:D24"/>
    <mergeCell ref="E23:F24"/>
    <mergeCell ref="G23:H2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L25" sqref="L25"/>
    </sheetView>
  </sheetViews>
  <sheetFormatPr defaultColWidth="9.14285714285714" defaultRowHeight="12.75" outlineLevelCol="7"/>
  <sheetData>
    <row r="1" ht="46" customHeight="1" spans="1:8">
      <c r="A1" s="1" t="s">
        <v>528</v>
      </c>
      <c r="B1" s="1"/>
      <c r="C1" s="1"/>
      <c r="D1" s="1"/>
      <c r="E1" s="1"/>
      <c r="F1" s="1"/>
      <c r="G1" s="1"/>
      <c r="H1" s="1"/>
    </row>
    <row r="2" ht="27" customHeight="1" spans="1:8">
      <c r="A2" s="95" t="s">
        <v>477</v>
      </c>
      <c r="B2" s="96"/>
      <c r="C2" s="96"/>
      <c r="D2" s="97" t="s">
        <v>529</v>
      </c>
      <c r="E2" s="98"/>
      <c r="F2" s="98"/>
      <c r="G2" s="98"/>
      <c r="H2" s="98"/>
    </row>
    <row r="3" ht="13.5" spans="1:8">
      <c r="A3" s="99"/>
      <c r="B3" s="100" t="s">
        <v>479</v>
      </c>
      <c r="C3" s="101"/>
      <c r="D3" s="102" t="s">
        <v>480</v>
      </c>
      <c r="E3" s="103"/>
      <c r="F3" s="104" t="s">
        <v>530</v>
      </c>
      <c r="G3" s="104"/>
      <c r="H3" s="104"/>
    </row>
    <row r="4" ht="13.5" spans="1:8">
      <c r="A4" s="105"/>
      <c r="B4" s="106"/>
      <c r="C4" s="107"/>
      <c r="D4" s="108"/>
      <c r="E4" s="109"/>
      <c r="F4" s="110" t="s">
        <v>482</v>
      </c>
      <c r="G4" s="104" t="s">
        <v>483</v>
      </c>
      <c r="H4" s="104" t="s">
        <v>484</v>
      </c>
    </row>
    <row r="5" ht="14.25" spans="1:8">
      <c r="A5" s="111"/>
      <c r="B5" s="112" t="s">
        <v>531</v>
      </c>
      <c r="C5" s="113"/>
      <c r="D5" s="114" t="s">
        <v>532</v>
      </c>
      <c r="E5" s="115"/>
      <c r="F5" s="116">
        <v>1431</v>
      </c>
      <c r="G5" s="116">
        <v>1431</v>
      </c>
      <c r="H5" s="116"/>
    </row>
    <row r="6" ht="13.5" spans="1:8">
      <c r="A6" s="117" t="s">
        <v>478</v>
      </c>
      <c r="B6" s="112"/>
      <c r="C6" s="113"/>
      <c r="D6" s="118"/>
      <c r="E6" s="115"/>
      <c r="F6" s="116"/>
      <c r="G6" s="116"/>
      <c r="H6" s="116"/>
    </row>
    <row r="7" ht="15" spans="1:8">
      <c r="A7" s="119"/>
      <c r="B7" s="112"/>
      <c r="C7" s="113"/>
      <c r="D7" s="118"/>
      <c r="E7" s="115"/>
      <c r="F7" s="116"/>
      <c r="G7" s="116"/>
      <c r="H7" s="116"/>
    </row>
    <row r="8" ht="15" spans="1:8">
      <c r="A8" s="119"/>
      <c r="B8" s="120"/>
      <c r="C8" s="121"/>
      <c r="D8" s="122"/>
      <c r="E8" s="123"/>
      <c r="F8" s="116"/>
      <c r="G8" s="116"/>
      <c r="H8" s="116"/>
    </row>
    <row r="9" ht="15" spans="1:8">
      <c r="A9" s="124"/>
      <c r="B9" s="110" t="s">
        <v>487</v>
      </c>
      <c r="C9" s="110"/>
      <c r="D9" s="110"/>
      <c r="E9" s="110"/>
      <c r="F9" s="116"/>
      <c r="G9" s="116"/>
      <c r="H9" s="116"/>
    </row>
    <row r="10" spans="1:8">
      <c r="A10" s="125" t="s">
        <v>488</v>
      </c>
      <c r="B10" s="126" t="s">
        <v>533</v>
      </c>
      <c r="C10" s="126"/>
      <c r="D10" s="126"/>
      <c r="E10" s="126"/>
      <c r="F10" s="126"/>
      <c r="G10" s="126"/>
      <c r="H10" s="127"/>
    </row>
    <row r="11" spans="1:8">
      <c r="A11" s="125"/>
      <c r="B11" s="126"/>
      <c r="C11" s="126"/>
      <c r="D11" s="126"/>
      <c r="E11" s="126"/>
      <c r="F11" s="126"/>
      <c r="G11" s="126"/>
      <c r="H11" s="127"/>
    </row>
    <row r="12" spans="1:8">
      <c r="A12" s="125"/>
      <c r="B12" s="128"/>
      <c r="C12" s="128"/>
      <c r="D12" s="128"/>
      <c r="E12" s="128"/>
      <c r="F12" s="128"/>
      <c r="G12" s="128"/>
      <c r="H12" s="129"/>
    </row>
    <row r="13" ht="24" customHeight="1" spans="1:8">
      <c r="A13" s="130"/>
      <c r="B13" s="131" t="s">
        <v>491</v>
      </c>
      <c r="C13" s="132" t="s">
        <v>492</v>
      </c>
      <c r="D13" s="132"/>
      <c r="E13" s="132" t="s">
        <v>493</v>
      </c>
      <c r="F13" s="132"/>
      <c r="G13" s="132" t="s">
        <v>494</v>
      </c>
      <c r="H13" s="132"/>
    </row>
    <row r="14" ht="24" customHeight="1" spans="1:8">
      <c r="A14" s="133"/>
      <c r="B14" s="134"/>
      <c r="C14" s="131" t="s">
        <v>495</v>
      </c>
      <c r="D14" s="131"/>
      <c r="E14" s="135" t="s">
        <v>534</v>
      </c>
      <c r="F14" s="136"/>
      <c r="G14" s="137">
        <v>41.68</v>
      </c>
      <c r="H14" s="137"/>
    </row>
    <row r="15" ht="13.5" spans="1:8">
      <c r="A15" s="133"/>
      <c r="B15" s="138"/>
      <c r="C15" s="131"/>
      <c r="D15" s="131"/>
      <c r="E15" s="114" t="s">
        <v>535</v>
      </c>
      <c r="F15" s="139"/>
      <c r="G15" s="118">
        <v>309851.73</v>
      </c>
      <c r="H15" s="115"/>
    </row>
    <row r="16" ht="13.5" spans="1:8">
      <c r="A16" s="133"/>
      <c r="B16" s="138"/>
      <c r="C16" s="131"/>
      <c r="D16" s="131"/>
      <c r="E16" s="140"/>
      <c r="F16" s="141"/>
      <c r="G16" s="122"/>
      <c r="H16" s="123"/>
    </row>
    <row r="17" ht="13.5" spans="1:8">
      <c r="A17" s="133"/>
      <c r="B17" s="138"/>
      <c r="C17" s="131" t="s">
        <v>498</v>
      </c>
      <c r="D17" s="131"/>
      <c r="E17" s="142" t="s">
        <v>536</v>
      </c>
      <c r="F17" s="143"/>
      <c r="G17" s="102">
        <v>32938</v>
      </c>
      <c r="H17" s="103"/>
    </row>
    <row r="18" ht="13.5" spans="1:8">
      <c r="A18" s="133"/>
      <c r="B18" s="138"/>
      <c r="C18" s="131"/>
      <c r="D18" s="131"/>
      <c r="E18" s="142"/>
      <c r="F18" s="143"/>
      <c r="G18" s="102"/>
      <c r="H18" s="103"/>
    </row>
    <row r="19" ht="13.5" spans="1:8">
      <c r="A19" s="133"/>
      <c r="B19" s="138"/>
      <c r="C19" s="131"/>
      <c r="D19" s="131"/>
      <c r="E19" s="144"/>
      <c r="F19" s="145"/>
      <c r="G19" s="108"/>
      <c r="H19" s="109"/>
    </row>
    <row r="20" ht="13.5" spans="1:8">
      <c r="A20" s="133"/>
      <c r="B20" s="138"/>
      <c r="C20" s="131" t="s">
        <v>502</v>
      </c>
      <c r="D20" s="131"/>
      <c r="E20" s="142" t="s">
        <v>537</v>
      </c>
      <c r="F20" s="143"/>
      <c r="G20" s="102" t="s">
        <v>538</v>
      </c>
      <c r="H20" s="103"/>
    </row>
    <row r="21" ht="13.5" spans="1:8">
      <c r="A21" s="133"/>
      <c r="B21" s="138"/>
      <c r="C21" s="131"/>
      <c r="D21" s="131"/>
      <c r="E21" s="142"/>
      <c r="F21" s="143"/>
      <c r="G21" s="102"/>
      <c r="H21" s="103"/>
    </row>
    <row r="22" ht="13.5" spans="1:8">
      <c r="A22" s="133"/>
      <c r="B22" s="146" t="s">
        <v>539</v>
      </c>
      <c r="C22" s="131"/>
      <c r="D22" s="131"/>
      <c r="E22" s="144"/>
      <c r="F22" s="145"/>
      <c r="G22" s="108"/>
      <c r="H22" s="109"/>
    </row>
    <row r="23" ht="15" spans="1:8">
      <c r="A23" s="133"/>
      <c r="B23" s="147"/>
      <c r="C23" s="131" t="s">
        <v>507</v>
      </c>
      <c r="D23" s="131"/>
      <c r="E23" s="142" t="s">
        <v>540</v>
      </c>
      <c r="F23" s="143"/>
      <c r="G23" s="102" t="s">
        <v>541</v>
      </c>
      <c r="H23" s="103"/>
    </row>
    <row r="24" ht="15" spans="1:8">
      <c r="A24" s="133"/>
      <c r="B24" s="147"/>
      <c r="C24" s="131"/>
      <c r="D24" s="131"/>
      <c r="E24" s="142"/>
      <c r="F24" s="143"/>
      <c r="G24" s="102"/>
      <c r="H24" s="103"/>
    </row>
    <row r="25" ht="15" spans="1:8">
      <c r="A25" s="133"/>
      <c r="B25" s="147"/>
      <c r="C25" s="131"/>
      <c r="D25" s="131"/>
      <c r="E25" s="144"/>
      <c r="F25" s="145"/>
      <c r="G25" s="108"/>
      <c r="H25" s="109"/>
    </row>
    <row r="26" ht="13.5" spans="1:8">
      <c r="A26" s="133"/>
      <c r="B26" s="148"/>
      <c r="C26" s="149" t="s">
        <v>511</v>
      </c>
      <c r="D26" s="149"/>
      <c r="E26" s="142" t="s">
        <v>542</v>
      </c>
      <c r="F26" s="143"/>
      <c r="G26" s="102" t="s">
        <v>543</v>
      </c>
      <c r="H26" s="103"/>
    </row>
    <row r="27" ht="13.5" spans="1:8">
      <c r="A27" s="133"/>
      <c r="B27" s="150"/>
      <c r="C27" s="149"/>
      <c r="D27" s="149"/>
      <c r="E27" s="142"/>
      <c r="F27" s="143"/>
      <c r="G27" s="102"/>
      <c r="H27" s="103"/>
    </row>
    <row r="28" ht="13.5" spans="1:8">
      <c r="A28" s="133"/>
      <c r="B28" s="150"/>
      <c r="C28" s="149"/>
      <c r="D28" s="149"/>
      <c r="E28" s="144"/>
      <c r="F28" s="145"/>
      <c r="G28" s="108"/>
      <c r="H28" s="109"/>
    </row>
    <row r="29" ht="13.5" spans="1:8">
      <c r="A29" s="133"/>
      <c r="B29" s="150"/>
      <c r="C29" s="149" t="s">
        <v>514</v>
      </c>
      <c r="D29" s="149"/>
      <c r="E29" s="142" t="s">
        <v>544</v>
      </c>
      <c r="F29" s="143"/>
      <c r="G29" s="102" t="s">
        <v>543</v>
      </c>
      <c r="H29" s="103"/>
    </row>
    <row r="30" ht="13.5" spans="1:8">
      <c r="A30" s="151"/>
      <c r="B30" s="150"/>
      <c r="C30" s="149"/>
      <c r="D30" s="149"/>
      <c r="E30" s="142"/>
      <c r="F30" s="143"/>
      <c r="G30" s="102"/>
      <c r="H30" s="103"/>
    </row>
    <row r="31" ht="13.5" spans="1:8">
      <c r="A31" s="152" t="s">
        <v>545</v>
      </c>
      <c r="B31" s="150"/>
      <c r="C31" s="149"/>
      <c r="D31" s="149"/>
      <c r="E31" s="144"/>
      <c r="F31" s="145"/>
      <c r="G31" s="108"/>
      <c r="H31" s="109"/>
    </row>
    <row r="32" ht="15" spans="1:8">
      <c r="A32" s="153"/>
      <c r="B32" s="150"/>
      <c r="C32" s="149" t="s">
        <v>517</v>
      </c>
      <c r="D32" s="149"/>
      <c r="E32" s="142" t="s">
        <v>546</v>
      </c>
      <c r="F32" s="143"/>
      <c r="G32" s="102" t="s">
        <v>547</v>
      </c>
      <c r="H32" s="103"/>
    </row>
    <row r="33" ht="15" spans="1:8">
      <c r="A33" s="153"/>
      <c r="B33" s="150"/>
      <c r="C33" s="149"/>
      <c r="D33" s="149"/>
      <c r="E33" s="142"/>
      <c r="F33" s="143"/>
      <c r="G33" s="102"/>
      <c r="H33" s="103"/>
    </row>
    <row r="34" ht="15" spans="1:8">
      <c r="A34" s="153"/>
      <c r="B34" s="146" t="s">
        <v>548</v>
      </c>
      <c r="C34" s="149"/>
      <c r="D34" s="149"/>
      <c r="E34" s="144"/>
      <c r="F34" s="145"/>
      <c r="G34" s="108"/>
      <c r="H34" s="109"/>
    </row>
    <row r="35" ht="15" spans="1:8">
      <c r="A35" s="153"/>
      <c r="B35" s="147"/>
      <c r="C35" s="149" t="s">
        <v>520</v>
      </c>
      <c r="D35" s="149"/>
      <c r="E35" s="142" t="s">
        <v>549</v>
      </c>
      <c r="F35" s="143"/>
      <c r="G35" s="102" t="s">
        <v>550</v>
      </c>
      <c r="H35" s="103"/>
    </row>
    <row r="36" ht="15" spans="1:8">
      <c r="A36" s="153"/>
      <c r="B36" s="147"/>
      <c r="C36" s="149"/>
      <c r="D36" s="149"/>
      <c r="E36" s="142"/>
      <c r="F36" s="143"/>
      <c r="G36" s="102"/>
      <c r="H36" s="103"/>
    </row>
    <row r="37" ht="15" spans="1:8">
      <c r="A37" s="153"/>
      <c r="B37" s="147"/>
      <c r="C37" s="149"/>
      <c r="D37" s="149"/>
      <c r="E37" s="144"/>
      <c r="F37" s="145"/>
      <c r="G37" s="108"/>
      <c r="H37" s="109"/>
    </row>
    <row r="38" ht="15" spans="1:8">
      <c r="A38" s="153"/>
      <c r="B38" s="131" t="s">
        <v>525</v>
      </c>
      <c r="C38" s="154" t="s">
        <v>551</v>
      </c>
      <c r="D38" s="155"/>
      <c r="E38" s="142" t="s">
        <v>552</v>
      </c>
      <c r="F38" s="143"/>
      <c r="G38" s="102" t="s">
        <v>553</v>
      </c>
      <c r="H38" s="103"/>
    </row>
    <row r="39" ht="15" spans="1:8">
      <c r="A39" s="153"/>
      <c r="B39" s="131"/>
      <c r="C39" s="156" t="s">
        <v>525</v>
      </c>
      <c r="D39" s="103"/>
      <c r="E39" s="142"/>
      <c r="F39" s="143"/>
      <c r="G39" s="102"/>
      <c r="H39" s="103"/>
    </row>
    <row r="40" ht="15" spans="1:8">
      <c r="A40" s="157"/>
      <c r="B40" s="131"/>
      <c r="C40" s="158"/>
      <c r="D40" s="159"/>
      <c r="E40" s="144"/>
      <c r="F40" s="145"/>
      <c r="G40" s="108"/>
      <c r="H40" s="109"/>
    </row>
  </sheetData>
  <mergeCells count="46">
    <mergeCell ref="A1:H1"/>
    <mergeCell ref="A2:C2"/>
    <mergeCell ref="D2:H2"/>
    <mergeCell ref="F3:H3"/>
    <mergeCell ref="B9:E9"/>
    <mergeCell ref="C13:D13"/>
    <mergeCell ref="E13:F13"/>
    <mergeCell ref="G13:H13"/>
    <mergeCell ref="E14:F14"/>
    <mergeCell ref="G14:H14"/>
    <mergeCell ref="C38:D38"/>
    <mergeCell ref="C39:D39"/>
    <mergeCell ref="C40:D40"/>
    <mergeCell ref="A10:A12"/>
    <mergeCell ref="B38:B40"/>
    <mergeCell ref="B3:C4"/>
    <mergeCell ref="D3:E4"/>
    <mergeCell ref="B5:C8"/>
    <mergeCell ref="D5:E8"/>
    <mergeCell ref="B10:H12"/>
    <mergeCell ref="C14:D16"/>
    <mergeCell ref="E15:F16"/>
    <mergeCell ref="G15:H16"/>
    <mergeCell ref="C17:D19"/>
    <mergeCell ref="E17:F19"/>
    <mergeCell ref="G17:H19"/>
    <mergeCell ref="C20:D22"/>
    <mergeCell ref="E20:F22"/>
    <mergeCell ref="G20:H22"/>
    <mergeCell ref="C23:D25"/>
    <mergeCell ref="E23:F25"/>
    <mergeCell ref="G23:H25"/>
    <mergeCell ref="C26:D28"/>
    <mergeCell ref="E26:F28"/>
    <mergeCell ref="G26:H28"/>
    <mergeCell ref="C29:D31"/>
    <mergeCell ref="E29:F31"/>
    <mergeCell ref="G29:H31"/>
    <mergeCell ref="C32:D34"/>
    <mergeCell ref="E32:F34"/>
    <mergeCell ref="G32:H34"/>
    <mergeCell ref="C35:D37"/>
    <mergeCell ref="E35:F37"/>
    <mergeCell ref="G35:H37"/>
    <mergeCell ref="E38:F40"/>
    <mergeCell ref="G38:H40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N11" sqref="N11"/>
    </sheetView>
  </sheetViews>
  <sheetFormatPr defaultColWidth="9.14285714285714" defaultRowHeight="12.75"/>
  <cols>
    <col min="4" max="4" width="34.8571428571429" customWidth="1"/>
    <col min="5" max="5" width="5.71428571428571" customWidth="1"/>
    <col min="7" max="7" width="2.85714285714286" customWidth="1"/>
    <col min="9" max="9" width="2.57142857142857" customWidth="1"/>
  </cols>
  <sheetData>
    <row r="1" ht="32" customHeight="1" spans="1:9">
      <c r="A1" s="76" t="s">
        <v>554</v>
      </c>
      <c r="B1" s="76"/>
      <c r="C1" s="76"/>
      <c r="D1" s="76"/>
      <c r="E1" s="76"/>
      <c r="F1" s="76"/>
      <c r="G1" s="76"/>
      <c r="H1" s="76"/>
      <c r="I1" s="76"/>
    </row>
    <row r="2" ht="28" customHeight="1" spans="1:9">
      <c r="A2" s="77" t="s">
        <v>555</v>
      </c>
      <c r="B2" s="77"/>
      <c r="C2" s="77"/>
      <c r="D2" s="78" t="s">
        <v>556</v>
      </c>
      <c r="E2" s="11"/>
      <c r="F2" s="11"/>
      <c r="G2" s="11"/>
      <c r="H2" s="11"/>
      <c r="I2" s="11"/>
    </row>
    <row r="3" ht="28" customHeight="1" spans="1:9">
      <c r="A3" s="77" t="s">
        <v>557</v>
      </c>
      <c r="B3" s="77"/>
      <c r="C3" s="77"/>
      <c r="D3" s="78" t="s">
        <v>558</v>
      </c>
      <c r="E3" s="11"/>
      <c r="F3" s="77" t="s">
        <v>559</v>
      </c>
      <c r="G3" s="77"/>
      <c r="H3" s="78" t="s">
        <v>560</v>
      </c>
      <c r="I3" s="11"/>
    </row>
    <row r="4" ht="28" customHeight="1" spans="1:9">
      <c r="A4" s="77" t="s">
        <v>561</v>
      </c>
      <c r="B4" s="77"/>
      <c r="C4" s="77"/>
      <c r="D4" s="78" t="s">
        <v>562</v>
      </c>
      <c r="E4" s="11"/>
      <c r="F4" s="79" t="s">
        <v>563</v>
      </c>
      <c r="G4" s="79"/>
      <c r="H4" s="11" t="s">
        <v>564</v>
      </c>
      <c r="I4" s="11"/>
    </row>
    <row r="5" ht="28" customHeight="1" spans="1:9">
      <c r="A5" s="80"/>
      <c r="B5" s="80"/>
      <c r="C5" s="80"/>
      <c r="D5" s="77" t="s">
        <v>565</v>
      </c>
      <c r="E5" s="11">
        <v>15.5</v>
      </c>
      <c r="F5" s="77" t="s">
        <v>566</v>
      </c>
      <c r="G5" s="77"/>
      <c r="H5" s="11">
        <v>15.5</v>
      </c>
      <c r="I5" s="11"/>
    </row>
    <row r="6" ht="28" customHeight="1" spans="1:9">
      <c r="A6" s="77" t="s">
        <v>567</v>
      </c>
      <c r="B6" s="77"/>
      <c r="C6" s="77"/>
      <c r="D6" s="81" t="s">
        <v>568</v>
      </c>
      <c r="E6" s="11">
        <v>15.5</v>
      </c>
      <c r="F6" s="77" t="s">
        <v>568</v>
      </c>
      <c r="G6" s="77"/>
      <c r="H6" s="11">
        <v>15.5</v>
      </c>
      <c r="I6" s="11"/>
    </row>
    <row r="7" ht="28" customHeight="1" spans="1:9">
      <c r="A7" s="77" t="s">
        <v>569</v>
      </c>
      <c r="B7" s="77"/>
      <c r="C7" s="77"/>
      <c r="D7" s="81" t="s">
        <v>570</v>
      </c>
      <c r="E7" s="11"/>
      <c r="F7" s="77" t="s">
        <v>570</v>
      </c>
      <c r="G7" s="77"/>
      <c r="H7" s="11"/>
      <c r="I7" s="11"/>
    </row>
    <row r="8" ht="28" customHeight="1" spans="1:9">
      <c r="A8" s="82" t="s">
        <v>571</v>
      </c>
      <c r="B8" s="78" t="s">
        <v>572</v>
      </c>
      <c r="C8" s="77"/>
      <c r="D8" s="77"/>
      <c r="E8" s="77"/>
      <c r="F8" s="79" t="s">
        <v>573</v>
      </c>
      <c r="G8" s="79"/>
      <c r="H8" s="79"/>
      <c r="I8" s="79"/>
    </row>
    <row r="9" ht="28" customHeight="1" spans="1:9">
      <c r="A9" s="82"/>
      <c r="B9" s="77" t="s">
        <v>574</v>
      </c>
      <c r="C9" s="77"/>
      <c r="D9" s="77"/>
      <c r="E9" s="77"/>
      <c r="F9" s="77" t="s">
        <v>574</v>
      </c>
      <c r="G9" s="77"/>
      <c r="H9" s="77"/>
      <c r="I9" s="77"/>
    </row>
    <row r="10" ht="28" customHeight="1" spans="1:9">
      <c r="A10" s="82"/>
      <c r="B10" s="83" t="s">
        <v>575</v>
      </c>
      <c r="C10" s="84"/>
      <c r="D10" s="84"/>
      <c r="E10" s="84"/>
      <c r="F10" s="84"/>
      <c r="G10" s="84"/>
      <c r="H10" s="84"/>
      <c r="I10" s="93"/>
    </row>
    <row r="11" ht="28" customHeight="1" spans="1:9">
      <c r="A11" s="13" t="s">
        <v>576</v>
      </c>
      <c r="B11" s="79" t="s">
        <v>577</v>
      </c>
      <c r="C11" s="13" t="s">
        <v>578</v>
      </c>
      <c r="D11" s="13" t="s">
        <v>579</v>
      </c>
      <c r="E11" s="85" t="s">
        <v>580</v>
      </c>
      <c r="F11" s="86"/>
      <c r="G11" s="86"/>
      <c r="H11" s="86"/>
      <c r="I11" s="94"/>
    </row>
    <row r="12" ht="28" customHeight="1" spans="1:9">
      <c r="A12" s="13"/>
      <c r="B12" s="87" t="s">
        <v>581</v>
      </c>
      <c r="C12" s="87" t="s">
        <v>582</v>
      </c>
      <c r="D12" s="88" t="s">
        <v>583</v>
      </c>
      <c r="E12" s="85" t="s">
        <v>584</v>
      </c>
      <c r="F12" s="86" t="s">
        <v>439</v>
      </c>
      <c r="G12" s="86" t="s">
        <v>583</v>
      </c>
      <c r="H12" s="86" t="s">
        <v>583</v>
      </c>
      <c r="I12" s="94" t="s">
        <v>584</v>
      </c>
    </row>
    <row r="13" ht="28" customHeight="1" spans="1:9">
      <c r="A13" s="13"/>
      <c r="B13" s="89"/>
      <c r="C13" s="89"/>
      <c r="D13" s="88" t="s">
        <v>585</v>
      </c>
      <c r="E13" s="85" t="s">
        <v>586</v>
      </c>
      <c r="F13" s="86"/>
      <c r="G13" s="86" t="s">
        <v>585</v>
      </c>
      <c r="H13" s="86" t="s">
        <v>585</v>
      </c>
      <c r="I13" s="94" t="s">
        <v>586</v>
      </c>
    </row>
    <row r="14" ht="28" customHeight="1" spans="1:9">
      <c r="A14" s="13"/>
      <c r="B14" s="89"/>
      <c r="C14" s="90"/>
      <c r="D14" s="88" t="s">
        <v>587</v>
      </c>
      <c r="E14" s="85">
        <v>30</v>
      </c>
      <c r="F14" s="86"/>
      <c r="G14" s="86" t="s">
        <v>587</v>
      </c>
      <c r="H14" s="86" t="s">
        <v>587</v>
      </c>
      <c r="I14" s="94">
        <v>30</v>
      </c>
    </row>
    <row r="15" ht="28" customHeight="1" spans="1:9">
      <c r="A15" s="13"/>
      <c r="B15" s="89"/>
      <c r="C15" s="87" t="s">
        <v>588</v>
      </c>
      <c r="D15" s="88" t="s">
        <v>589</v>
      </c>
      <c r="E15" s="85" t="s">
        <v>590</v>
      </c>
      <c r="F15" s="86" t="s">
        <v>444</v>
      </c>
      <c r="G15" s="86" t="s">
        <v>589</v>
      </c>
      <c r="H15" s="86" t="s">
        <v>589</v>
      </c>
      <c r="I15" s="94" t="s">
        <v>590</v>
      </c>
    </row>
    <row r="16" ht="28" customHeight="1" spans="1:9">
      <c r="A16" s="13"/>
      <c r="B16" s="89"/>
      <c r="C16" s="89"/>
      <c r="D16" s="88" t="s">
        <v>591</v>
      </c>
      <c r="E16" s="85" t="s">
        <v>592</v>
      </c>
      <c r="F16" s="86"/>
      <c r="G16" s="86" t="s">
        <v>591</v>
      </c>
      <c r="H16" s="86" t="s">
        <v>591</v>
      </c>
      <c r="I16" s="94" t="s">
        <v>592</v>
      </c>
    </row>
    <row r="17" ht="28" customHeight="1" spans="1:9">
      <c r="A17" s="13"/>
      <c r="B17" s="89"/>
      <c r="C17" s="87" t="s">
        <v>593</v>
      </c>
      <c r="D17" s="88" t="s">
        <v>594</v>
      </c>
      <c r="E17" s="85">
        <v>1</v>
      </c>
      <c r="F17" s="86" t="s">
        <v>595</v>
      </c>
      <c r="G17" s="86" t="s">
        <v>594</v>
      </c>
      <c r="H17" s="86" t="s">
        <v>594</v>
      </c>
      <c r="I17" s="94">
        <v>1</v>
      </c>
    </row>
    <row r="18" ht="28" customHeight="1" spans="1:9">
      <c r="A18" s="13"/>
      <c r="B18" s="89"/>
      <c r="C18" s="87" t="s">
        <v>596</v>
      </c>
      <c r="D18" s="88" t="s">
        <v>597</v>
      </c>
      <c r="E18" s="85" t="s">
        <v>598</v>
      </c>
      <c r="F18" s="86" t="s">
        <v>451</v>
      </c>
      <c r="G18" s="86" t="s">
        <v>597</v>
      </c>
      <c r="H18" s="86" t="s">
        <v>597</v>
      </c>
      <c r="I18" s="94" t="s">
        <v>541</v>
      </c>
    </row>
    <row r="19" ht="28" customHeight="1" spans="1:9">
      <c r="A19" s="13"/>
      <c r="B19" s="91" t="s">
        <v>456</v>
      </c>
      <c r="C19" s="92" t="s">
        <v>599</v>
      </c>
      <c r="D19" s="88" t="s">
        <v>600</v>
      </c>
      <c r="E19" s="85" t="s">
        <v>550</v>
      </c>
      <c r="F19" s="86" t="s">
        <v>457</v>
      </c>
      <c r="G19" s="86" t="s">
        <v>601</v>
      </c>
      <c r="H19" s="86" t="s">
        <v>601</v>
      </c>
      <c r="I19" s="94" t="s">
        <v>550</v>
      </c>
    </row>
    <row r="20" ht="28" customHeight="1" spans="1:9">
      <c r="A20" s="13"/>
      <c r="B20" s="91"/>
      <c r="C20" s="77" t="s">
        <v>602</v>
      </c>
      <c r="D20" s="88" t="s">
        <v>603</v>
      </c>
      <c r="E20" s="85" t="s">
        <v>550</v>
      </c>
      <c r="F20" s="86" t="s">
        <v>460</v>
      </c>
      <c r="G20" s="86" t="s">
        <v>603</v>
      </c>
      <c r="H20" s="86" t="s">
        <v>603</v>
      </c>
      <c r="I20" s="94" t="s">
        <v>547</v>
      </c>
    </row>
    <row r="21" ht="28" customHeight="1" spans="1:9">
      <c r="A21" s="13"/>
      <c r="B21" s="91"/>
      <c r="C21" s="77" t="s">
        <v>604</v>
      </c>
      <c r="D21" s="88" t="s">
        <v>605</v>
      </c>
      <c r="E21" s="85" t="s">
        <v>547</v>
      </c>
      <c r="F21" s="86" t="s">
        <v>606</v>
      </c>
      <c r="G21" s="86" t="s">
        <v>605</v>
      </c>
      <c r="H21" s="86" t="s">
        <v>605</v>
      </c>
      <c r="I21" s="94" t="s">
        <v>547</v>
      </c>
    </row>
    <row r="22" ht="28" customHeight="1" spans="1:9">
      <c r="A22" s="13"/>
      <c r="B22" s="91"/>
      <c r="C22" s="77" t="s">
        <v>607</v>
      </c>
      <c r="D22" s="88" t="s">
        <v>549</v>
      </c>
      <c r="E22" s="85" t="s">
        <v>550</v>
      </c>
      <c r="F22" s="86" t="s">
        <v>465</v>
      </c>
      <c r="G22" s="86" t="s">
        <v>549</v>
      </c>
      <c r="H22" s="86" t="s">
        <v>549</v>
      </c>
      <c r="I22" s="94" t="s">
        <v>550</v>
      </c>
    </row>
    <row r="23" ht="28" customHeight="1" spans="1:9">
      <c r="A23" s="13"/>
      <c r="B23" s="13" t="s">
        <v>608</v>
      </c>
      <c r="C23" s="77" t="s">
        <v>609</v>
      </c>
      <c r="D23" s="88" t="s">
        <v>552</v>
      </c>
      <c r="E23" s="85" t="s">
        <v>448</v>
      </c>
      <c r="F23" s="86" t="s">
        <v>468</v>
      </c>
      <c r="G23" s="86" t="s">
        <v>552</v>
      </c>
      <c r="H23" s="86" t="s">
        <v>552</v>
      </c>
      <c r="I23" s="94" t="s">
        <v>448</v>
      </c>
    </row>
  </sheetData>
  <mergeCells count="44">
    <mergeCell ref="A1:I1"/>
    <mergeCell ref="A2:C2"/>
    <mergeCell ref="D2:I2"/>
    <mergeCell ref="A3:C3"/>
    <mergeCell ref="D3:E3"/>
    <mergeCell ref="F3:G3"/>
    <mergeCell ref="H3:I3"/>
    <mergeCell ref="A4:C4"/>
    <mergeCell ref="D4:E4"/>
    <mergeCell ref="F4:G4"/>
    <mergeCell ref="H4:I4"/>
    <mergeCell ref="A5:C5"/>
    <mergeCell ref="F5:G5"/>
    <mergeCell ref="H5:I5"/>
    <mergeCell ref="A6:C6"/>
    <mergeCell ref="F6:G6"/>
    <mergeCell ref="H6:I6"/>
    <mergeCell ref="A7:C7"/>
    <mergeCell ref="F7:G7"/>
    <mergeCell ref="H7:I7"/>
    <mergeCell ref="B8:E8"/>
    <mergeCell ref="F8:I8"/>
    <mergeCell ref="B9:E9"/>
    <mergeCell ref="F9:I9"/>
    <mergeCell ref="B10:I10"/>
    <mergeCell ref="E11:I11"/>
    <mergeCell ref="E12:I12"/>
    <mergeCell ref="E13:I13"/>
    <mergeCell ref="E14:I14"/>
    <mergeCell ref="E15:I15"/>
    <mergeCell ref="E16:I16"/>
    <mergeCell ref="E17:I17"/>
    <mergeCell ref="E18:I18"/>
    <mergeCell ref="E19:I19"/>
    <mergeCell ref="E20:I20"/>
    <mergeCell ref="E21:I21"/>
    <mergeCell ref="E22:I22"/>
    <mergeCell ref="E23:I23"/>
    <mergeCell ref="A8:A10"/>
    <mergeCell ref="A11:A23"/>
    <mergeCell ref="B12:B18"/>
    <mergeCell ref="B19:B22"/>
    <mergeCell ref="C12:C14"/>
    <mergeCell ref="C15:C16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N10" sqref="N10"/>
    </sheetView>
  </sheetViews>
  <sheetFormatPr defaultColWidth="9.14285714285714" defaultRowHeight="12.75" outlineLevelCol="7"/>
  <sheetData>
    <row r="1" s="71" customFormat="1" ht="55" customHeight="1" spans="1:8">
      <c r="A1" s="67" t="s">
        <v>610</v>
      </c>
      <c r="B1" s="67"/>
      <c r="C1" s="67"/>
      <c r="D1" s="67"/>
      <c r="E1" s="67"/>
      <c r="F1" s="67"/>
      <c r="G1" s="67"/>
      <c r="H1" s="67"/>
    </row>
    <row r="2" s="71" customFormat="1" ht="26" customHeight="1" spans="1:8">
      <c r="A2" s="5" t="s">
        <v>477</v>
      </c>
      <c r="B2" s="5"/>
      <c r="C2" s="5"/>
      <c r="D2" s="17" t="s">
        <v>394</v>
      </c>
      <c r="E2" s="10"/>
      <c r="F2" s="10"/>
      <c r="G2" s="10"/>
      <c r="H2" s="10"/>
    </row>
    <row r="3" s="71" customFormat="1" ht="24" customHeight="1" spans="1:8">
      <c r="A3" s="5" t="s">
        <v>478</v>
      </c>
      <c r="B3" s="5" t="s">
        <v>479</v>
      </c>
      <c r="C3" s="5"/>
      <c r="D3" s="5" t="s">
        <v>480</v>
      </c>
      <c r="E3" s="5"/>
      <c r="F3" s="5" t="s">
        <v>481</v>
      </c>
      <c r="G3" s="5"/>
      <c r="H3" s="5"/>
    </row>
    <row r="4" s="71" customFormat="1" ht="20" customHeight="1" spans="1:8">
      <c r="A4" s="5"/>
      <c r="B4" s="5"/>
      <c r="C4" s="5"/>
      <c r="D4" s="5"/>
      <c r="E4" s="5"/>
      <c r="F4" s="5" t="s">
        <v>482</v>
      </c>
      <c r="G4" s="5" t="s">
        <v>483</v>
      </c>
      <c r="H4" s="5" t="s">
        <v>484</v>
      </c>
    </row>
    <row r="5" s="71" customFormat="1" ht="22" customHeight="1" spans="1:8">
      <c r="A5" s="5"/>
      <c r="B5" s="26" t="s">
        <v>611</v>
      </c>
      <c r="C5" s="5"/>
      <c r="D5" s="17" t="s">
        <v>486</v>
      </c>
      <c r="E5" s="10"/>
      <c r="F5" s="10">
        <v>20</v>
      </c>
      <c r="G5" s="10">
        <v>20</v>
      </c>
      <c r="H5" s="10">
        <v>0</v>
      </c>
    </row>
    <row r="6" s="71" customFormat="1" ht="21" customHeight="1" spans="1:8">
      <c r="A6" s="5"/>
      <c r="B6" s="5" t="s">
        <v>487</v>
      </c>
      <c r="C6" s="5"/>
      <c r="D6" s="5"/>
      <c r="E6" s="5"/>
      <c r="F6" s="10">
        <v>20</v>
      </c>
      <c r="G6" s="10">
        <v>20</v>
      </c>
      <c r="H6" s="10">
        <v>0</v>
      </c>
    </row>
    <row r="7" s="71" customFormat="1" ht="14.25" customHeight="1" spans="1:8">
      <c r="A7" s="72" t="s">
        <v>488</v>
      </c>
      <c r="B7" s="13" t="s">
        <v>612</v>
      </c>
      <c r="C7" s="13"/>
      <c r="D7" s="13"/>
      <c r="E7" s="13"/>
      <c r="F7" s="13"/>
      <c r="G7" s="13"/>
      <c r="H7" s="13"/>
    </row>
    <row r="8" s="71" customFormat="1" ht="14.25" customHeight="1" spans="1:8">
      <c r="A8" s="72"/>
      <c r="B8" s="13"/>
      <c r="C8" s="13"/>
      <c r="D8" s="13"/>
      <c r="E8" s="13"/>
      <c r="F8" s="13"/>
      <c r="G8" s="13"/>
      <c r="H8" s="13"/>
    </row>
    <row r="9" s="71" customFormat="1" ht="5" customHeight="1" spans="1:8">
      <c r="A9" s="73"/>
      <c r="B9" s="13"/>
      <c r="C9" s="13"/>
      <c r="D9" s="13"/>
      <c r="E9" s="13"/>
      <c r="F9" s="13"/>
      <c r="G9" s="13"/>
      <c r="H9" s="13"/>
    </row>
    <row r="10" s="71" customFormat="1" ht="29" customHeight="1" spans="1:8">
      <c r="A10" s="74" t="s">
        <v>490</v>
      </c>
      <c r="B10" s="5" t="s">
        <v>491</v>
      </c>
      <c r="C10" s="5" t="s">
        <v>492</v>
      </c>
      <c r="D10" s="5"/>
      <c r="E10" s="5" t="s">
        <v>493</v>
      </c>
      <c r="F10" s="5"/>
      <c r="G10" s="5" t="s">
        <v>494</v>
      </c>
      <c r="H10" s="5"/>
    </row>
    <row r="11" s="71" customFormat="1" ht="24" customHeight="1" spans="1:8">
      <c r="A11" s="74"/>
      <c r="B11" s="13" t="s">
        <v>438</v>
      </c>
      <c r="C11" s="5" t="s">
        <v>495</v>
      </c>
      <c r="D11" s="5"/>
      <c r="E11" s="5" t="s">
        <v>613</v>
      </c>
      <c r="F11" s="5"/>
      <c r="G11" s="75" t="s">
        <v>614</v>
      </c>
      <c r="H11" s="10"/>
    </row>
    <row r="12" s="71" customFormat="1" ht="25" customHeight="1" spans="1:8">
      <c r="A12" s="74"/>
      <c r="B12" s="13"/>
      <c r="C12" s="5" t="s">
        <v>498</v>
      </c>
      <c r="D12" s="5"/>
      <c r="E12" s="5" t="s">
        <v>615</v>
      </c>
      <c r="F12" s="5"/>
      <c r="G12" s="15">
        <v>1</v>
      </c>
      <c r="H12" s="10"/>
    </row>
    <row r="13" s="71" customFormat="1" ht="26" customHeight="1" spans="1:8">
      <c r="A13" s="74"/>
      <c r="B13" s="13"/>
      <c r="C13" s="5"/>
      <c r="D13" s="5"/>
      <c r="E13" s="5" t="s">
        <v>616</v>
      </c>
      <c r="F13" s="5"/>
      <c r="G13" s="17" t="s">
        <v>617</v>
      </c>
      <c r="H13" s="10"/>
    </row>
    <row r="14" s="71" customFormat="1" ht="22" customHeight="1" spans="1:8">
      <c r="A14" s="74"/>
      <c r="B14" s="13"/>
      <c r="C14" s="5" t="s">
        <v>502</v>
      </c>
      <c r="D14" s="5"/>
      <c r="E14" s="5" t="s">
        <v>503</v>
      </c>
      <c r="F14" s="5"/>
      <c r="G14" s="17" t="s">
        <v>504</v>
      </c>
      <c r="H14" s="10"/>
    </row>
    <row r="15" s="71" customFormat="1" ht="23" customHeight="1" spans="1:8">
      <c r="A15" s="74"/>
      <c r="B15" s="13"/>
      <c r="C15" s="5"/>
      <c r="D15" s="5"/>
      <c r="E15" s="5" t="s">
        <v>505</v>
      </c>
      <c r="F15" s="5"/>
      <c r="G15" s="17" t="s">
        <v>506</v>
      </c>
      <c r="H15" s="10"/>
    </row>
    <row r="16" s="71" customFormat="1" ht="25" customHeight="1" spans="1:8">
      <c r="A16" s="74"/>
      <c r="B16" s="13"/>
      <c r="C16" s="5" t="s">
        <v>507</v>
      </c>
      <c r="D16" s="5"/>
      <c r="E16" s="5" t="s">
        <v>508</v>
      </c>
      <c r="F16" s="5"/>
      <c r="G16" s="15">
        <v>1</v>
      </c>
      <c r="H16" s="10"/>
    </row>
    <row r="17" s="71" customFormat="1" ht="26" customHeight="1" spans="1:8">
      <c r="A17" s="74"/>
      <c r="B17" s="13"/>
      <c r="C17" s="5"/>
      <c r="D17" s="5"/>
      <c r="E17" s="17" t="s">
        <v>509</v>
      </c>
      <c r="F17" s="10"/>
      <c r="G17" s="17" t="s">
        <v>510</v>
      </c>
      <c r="H17" s="10"/>
    </row>
    <row r="18" s="71" customFormat="1" ht="28" customHeight="1" spans="1:8">
      <c r="A18" s="74"/>
      <c r="B18" s="13" t="s">
        <v>456</v>
      </c>
      <c r="C18" s="19" t="s">
        <v>511</v>
      </c>
      <c r="D18" s="19"/>
      <c r="E18" s="5" t="s">
        <v>512</v>
      </c>
      <c r="F18" s="5"/>
      <c r="G18" s="75" t="s">
        <v>513</v>
      </c>
      <c r="H18" s="10"/>
    </row>
    <row r="19" s="71" customFormat="1" ht="25" customHeight="1" spans="1:8">
      <c r="A19" s="74"/>
      <c r="B19" s="13"/>
      <c r="C19" s="19" t="s">
        <v>514</v>
      </c>
      <c r="D19" s="19"/>
      <c r="E19" s="5" t="s">
        <v>515</v>
      </c>
      <c r="F19" s="5"/>
      <c r="G19" s="17" t="s">
        <v>516</v>
      </c>
      <c r="H19" s="10"/>
    </row>
    <row r="20" s="71" customFormat="1" ht="29" customHeight="1" spans="1:8">
      <c r="A20" s="74"/>
      <c r="B20" s="13"/>
      <c r="C20" s="19" t="s">
        <v>517</v>
      </c>
      <c r="D20" s="19"/>
      <c r="E20" s="5" t="s">
        <v>518</v>
      </c>
      <c r="F20" s="5"/>
      <c r="G20" s="17" t="s">
        <v>519</v>
      </c>
      <c r="H20" s="10"/>
    </row>
    <row r="21" s="71" customFormat="1" ht="28" customHeight="1" spans="1:8">
      <c r="A21" s="74"/>
      <c r="B21" s="13"/>
      <c r="C21" s="19" t="s">
        <v>520</v>
      </c>
      <c r="D21" s="19"/>
      <c r="E21" s="5" t="s">
        <v>521</v>
      </c>
      <c r="F21" s="5"/>
      <c r="G21" s="17" t="s">
        <v>522</v>
      </c>
      <c r="H21" s="10"/>
    </row>
    <row r="22" s="71" customFormat="1" ht="30" customHeight="1" spans="1:8">
      <c r="A22" s="74"/>
      <c r="B22" s="13"/>
      <c r="C22" s="19"/>
      <c r="D22" s="19"/>
      <c r="E22" s="5" t="s">
        <v>523</v>
      </c>
      <c r="F22" s="5"/>
      <c r="G22" s="10" t="s">
        <v>524</v>
      </c>
      <c r="H22" s="10"/>
    </row>
    <row r="23" s="71" customFormat="1" ht="15.75" customHeight="1" spans="1:8">
      <c r="A23" s="74"/>
      <c r="B23" s="5" t="s">
        <v>525</v>
      </c>
      <c r="C23" s="5" t="s">
        <v>468</v>
      </c>
      <c r="D23" s="5"/>
      <c r="E23" s="5" t="s">
        <v>526</v>
      </c>
      <c r="F23" s="5"/>
      <c r="G23" s="10" t="s">
        <v>527</v>
      </c>
      <c r="H23" s="10"/>
    </row>
    <row r="24" s="71" customFormat="1" ht="15.75" customHeight="1" spans="1:8">
      <c r="A24" s="74"/>
      <c r="B24" s="5"/>
      <c r="C24" s="5"/>
      <c r="D24" s="5"/>
      <c r="E24" s="5"/>
      <c r="F24" s="5"/>
      <c r="G24" s="10"/>
      <c r="H24" s="10"/>
    </row>
    <row r="25" s="71" customFormat="1" ht="14.25"/>
    <row r="26" s="71" customFormat="1" ht="14.25"/>
    <row r="27" s="71" customFormat="1" ht="14.25"/>
  </sheetData>
  <mergeCells count="54">
    <mergeCell ref="A1:H1"/>
    <mergeCell ref="A2:C2"/>
    <mergeCell ref="D2:H2"/>
    <mergeCell ref="F3:H3"/>
    <mergeCell ref="B5:C5"/>
    <mergeCell ref="D5:E5"/>
    <mergeCell ref="B6:E6"/>
    <mergeCell ref="C10:D10"/>
    <mergeCell ref="E10:F10"/>
    <mergeCell ref="G10:H10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E21:F21"/>
    <mergeCell ref="G21:H21"/>
    <mergeCell ref="E22:F22"/>
    <mergeCell ref="G22:H22"/>
    <mergeCell ref="A3:A6"/>
    <mergeCell ref="A7:A9"/>
    <mergeCell ref="A10:A24"/>
    <mergeCell ref="B11:B17"/>
    <mergeCell ref="B18:B22"/>
    <mergeCell ref="B23:B24"/>
    <mergeCell ref="B3:C4"/>
    <mergeCell ref="D3:E4"/>
    <mergeCell ref="B7:H9"/>
    <mergeCell ref="C12:D13"/>
    <mergeCell ref="C14:D15"/>
    <mergeCell ref="C16:D17"/>
    <mergeCell ref="C21:D22"/>
    <mergeCell ref="C23:D24"/>
    <mergeCell ref="E23:F24"/>
    <mergeCell ref="G23:H2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A1" sqref="A1:H1"/>
    </sheetView>
  </sheetViews>
  <sheetFormatPr defaultColWidth="9.14285714285714" defaultRowHeight="12.75" outlineLevelCol="7"/>
  <sheetData>
    <row r="1" ht="60" customHeight="1" spans="1:8">
      <c r="A1" s="67" t="s">
        <v>618</v>
      </c>
      <c r="B1" s="67"/>
      <c r="C1" s="67"/>
      <c r="D1" s="67"/>
      <c r="E1" s="67"/>
      <c r="F1" s="67"/>
      <c r="G1" s="67"/>
      <c r="H1" s="67"/>
    </row>
    <row r="2" ht="28" customHeight="1" spans="1:8">
      <c r="A2" s="17" t="s">
        <v>619</v>
      </c>
      <c r="B2" s="13"/>
      <c r="C2" s="13"/>
      <c r="D2" s="17" t="s">
        <v>394</v>
      </c>
      <c r="E2" s="13"/>
      <c r="F2" s="13"/>
      <c r="G2" s="13"/>
      <c r="H2" s="13"/>
    </row>
    <row r="3" ht="28" customHeight="1" spans="1:8">
      <c r="A3" s="17" t="s">
        <v>620</v>
      </c>
      <c r="B3" s="17" t="s">
        <v>621</v>
      </c>
      <c r="C3" s="13"/>
      <c r="D3" s="17" t="s">
        <v>622</v>
      </c>
      <c r="E3" s="13"/>
      <c r="F3" s="17" t="s">
        <v>623</v>
      </c>
      <c r="G3" s="13"/>
      <c r="H3" s="13"/>
    </row>
    <row r="4" ht="28" customHeight="1" spans="1:8">
      <c r="A4" s="13"/>
      <c r="B4" s="13"/>
      <c r="C4" s="13"/>
      <c r="D4" s="13"/>
      <c r="E4" s="13"/>
      <c r="F4" s="17" t="s">
        <v>624</v>
      </c>
      <c r="G4" s="17" t="s">
        <v>625</v>
      </c>
      <c r="H4" s="17" t="s">
        <v>626</v>
      </c>
    </row>
    <row r="5" ht="28" customHeight="1" spans="1:8">
      <c r="A5" s="13"/>
      <c r="B5" s="17" t="s">
        <v>627</v>
      </c>
      <c r="C5" s="13"/>
      <c r="D5" s="17" t="s">
        <v>486</v>
      </c>
      <c r="E5" s="13"/>
      <c r="F5" s="13">
        <v>30</v>
      </c>
      <c r="G5" s="13">
        <v>30</v>
      </c>
      <c r="H5" s="13">
        <v>0</v>
      </c>
    </row>
    <row r="6" ht="28" customHeight="1" spans="1:8">
      <c r="A6" s="13"/>
      <c r="B6" s="17" t="s">
        <v>628</v>
      </c>
      <c r="C6" s="13"/>
      <c r="D6" s="13"/>
      <c r="E6" s="13"/>
      <c r="F6" s="13">
        <v>30</v>
      </c>
      <c r="G6" s="13">
        <v>30</v>
      </c>
      <c r="H6" s="13">
        <v>0</v>
      </c>
    </row>
    <row r="7" ht="28" customHeight="1" spans="1:8">
      <c r="A7" s="17" t="s">
        <v>629</v>
      </c>
      <c r="B7" s="68" t="s">
        <v>630</v>
      </c>
      <c r="C7" s="68"/>
      <c r="D7" s="68"/>
      <c r="E7" s="68"/>
      <c r="F7" s="68"/>
      <c r="G7" s="68"/>
      <c r="H7" s="68"/>
    </row>
    <row r="8" ht="28" customHeight="1" spans="1:8">
      <c r="A8" s="13"/>
      <c r="B8" s="68"/>
      <c r="C8" s="68"/>
      <c r="D8" s="68"/>
      <c r="E8" s="68"/>
      <c r="F8" s="68"/>
      <c r="G8" s="68"/>
      <c r="H8" s="68"/>
    </row>
    <row r="9" ht="28" customHeight="1" spans="1:8">
      <c r="A9" s="13"/>
      <c r="B9" s="68"/>
      <c r="C9" s="68"/>
      <c r="D9" s="68"/>
      <c r="E9" s="68"/>
      <c r="F9" s="68"/>
      <c r="G9" s="68"/>
      <c r="H9" s="68"/>
    </row>
    <row r="10" ht="28" customHeight="1" spans="1:8">
      <c r="A10" s="13" t="s">
        <v>490</v>
      </c>
      <c r="B10" s="17" t="s">
        <v>434</v>
      </c>
      <c r="C10" s="17" t="s">
        <v>435</v>
      </c>
      <c r="D10" s="13"/>
      <c r="E10" s="17" t="s">
        <v>631</v>
      </c>
      <c r="F10" s="13"/>
      <c r="G10" s="17" t="s">
        <v>437</v>
      </c>
      <c r="H10" s="13"/>
    </row>
    <row r="11" ht="28" customHeight="1" spans="1:8">
      <c r="A11" s="13"/>
      <c r="B11" s="13" t="s">
        <v>438</v>
      </c>
      <c r="C11" s="17" t="s">
        <v>439</v>
      </c>
      <c r="D11" s="13"/>
      <c r="E11" s="17" t="s">
        <v>632</v>
      </c>
      <c r="F11" s="13"/>
      <c r="G11" s="17" t="s">
        <v>633</v>
      </c>
      <c r="H11" s="13"/>
    </row>
    <row r="12" ht="28" customHeight="1" spans="1:8">
      <c r="A12" s="13"/>
      <c r="B12" s="13"/>
      <c r="C12" s="13"/>
      <c r="D12" s="13"/>
      <c r="E12" s="17" t="s">
        <v>634</v>
      </c>
      <c r="F12" s="13"/>
      <c r="G12" s="17" t="s">
        <v>635</v>
      </c>
      <c r="H12" s="13"/>
    </row>
    <row r="13" ht="28" customHeight="1" spans="1:8">
      <c r="A13" s="13"/>
      <c r="B13" s="13"/>
      <c r="C13" s="17" t="s">
        <v>444</v>
      </c>
      <c r="D13" s="13"/>
      <c r="E13" s="17" t="s">
        <v>615</v>
      </c>
      <c r="F13" s="13"/>
      <c r="G13" s="69">
        <v>1</v>
      </c>
      <c r="H13" s="13"/>
    </row>
    <row r="14" ht="28" customHeight="1" spans="1:8">
      <c r="A14" s="13"/>
      <c r="B14" s="13"/>
      <c r="C14" s="13"/>
      <c r="D14" s="13"/>
      <c r="E14" s="17" t="s">
        <v>616</v>
      </c>
      <c r="F14" s="13"/>
      <c r="G14" s="17" t="s">
        <v>617</v>
      </c>
      <c r="H14" s="13"/>
    </row>
    <row r="15" ht="28" customHeight="1" spans="1:8">
      <c r="A15" s="13"/>
      <c r="B15" s="13"/>
      <c r="C15" s="17" t="s">
        <v>595</v>
      </c>
      <c r="D15" s="13"/>
      <c r="E15" s="17" t="s">
        <v>503</v>
      </c>
      <c r="F15" s="13"/>
      <c r="G15" s="17" t="s">
        <v>504</v>
      </c>
      <c r="H15" s="13"/>
    </row>
    <row r="16" ht="28" customHeight="1" spans="1:8">
      <c r="A16" s="13"/>
      <c r="B16" s="13"/>
      <c r="C16" s="13"/>
      <c r="D16" s="13"/>
      <c r="E16" s="17" t="s">
        <v>505</v>
      </c>
      <c r="F16" s="13"/>
      <c r="G16" s="17" t="s">
        <v>506</v>
      </c>
      <c r="H16" s="13"/>
    </row>
    <row r="17" ht="28" customHeight="1" spans="1:8">
      <c r="A17" s="13"/>
      <c r="B17" s="13"/>
      <c r="C17" s="17" t="s">
        <v>451</v>
      </c>
      <c r="D17" s="13"/>
      <c r="E17" s="17" t="s">
        <v>508</v>
      </c>
      <c r="F17" s="13"/>
      <c r="G17" s="69">
        <v>1</v>
      </c>
      <c r="H17" s="13"/>
    </row>
    <row r="18" ht="28" customHeight="1" spans="1:8">
      <c r="A18" s="13"/>
      <c r="B18" s="13"/>
      <c r="C18" s="13"/>
      <c r="D18" s="13"/>
      <c r="E18" s="17" t="s">
        <v>509</v>
      </c>
      <c r="F18" s="13"/>
      <c r="G18" s="17" t="s">
        <v>510</v>
      </c>
      <c r="H18" s="13"/>
    </row>
    <row r="19" ht="28" customHeight="1" spans="1:8">
      <c r="A19" s="13"/>
      <c r="B19" s="13" t="s">
        <v>456</v>
      </c>
      <c r="C19" s="70" t="s">
        <v>636</v>
      </c>
      <c r="D19" s="13"/>
      <c r="E19" s="17" t="s">
        <v>512</v>
      </c>
      <c r="F19" s="13"/>
      <c r="G19" s="17" t="s">
        <v>513</v>
      </c>
      <c r="H19" s="13"/>
    </row>
    <row r="20" ht="28" customHeight="1" spans="1:8">
      <c r="A20" s="13"/>
      <c r="B20" s="13"/>
      <c r="C20" s="70" t="s">
        <v>637</v>
      </c>
      <c r="D20" s="13"/>
      <c r="E20" s="17" t="s">
        <v>515</v>
      </c>
      <c r="F20" s="13"/>
      <c r="G20" s="17" t="s">
        <v>516</v>
      </c>
      <c r="H20" s="13"/>
    </row>
    <row r="21" ht="28" customHeight="1" spans="1:8">
      <c r="A21" s="13"/>
      <c r="B21" s="13"/>
      <c r="C21" s="70" t="s">
        <v>638</v>
      </c>
      <c r="D21" s="13"/>
      <c r="E21" s="17" t="s">
        <v>518</v>
      </c>
      <c r="F21" s="13"/>
      <c r="G21" s="17" t="s">
        <v>519</v>
      </c>
      <c r="H21" s="13"/>
    </row>
    <row r="22" ht="28" customHeight="1" spans="1:8">
      <c r="A22" s="13"/>
      <c r="B22" s="13"/>
      <c r="C22" s="70" t="s">
        <v>639</v>
      </c>
      <c r="D22" s="13"/>
      <c r="E22" s="17" t="s">
        <v>521</v>
      </c>
      <c r="F22" s="13"/>
      <c r="G22" s="17" t="s">
        <v>522</v>
      </c>
      <c r="H22" s="13"/>
    </row>
    <row r="23" ht="28" customHeight="1" spans="1:8">
      <c r="A23" s="13"/>
      <c r="B23" s="13"/>
      <c r="C23" s="13"/>
      <c r="D23" s="13"/>
      <c r="E23" s="17" t="s">
        <v>523</v>
      </c>
      <c r="F23" s="13"/>
      <c r="G23" s="17" t="s">
        <v>524</v>
      </c>
      <c r="H23" s="13"/>
    </row>
    <row r="24" ht="28" customHeight="1" spans="1:8">
      <c r="A24" s="13"/>
      <c r="B24" s="17" t="s">
        <v>608</v>
      </c>
      <c r="C24" s="17" t="s">
        <v>468</v>
      </c>
      <c r="D24" s="13"/>
      <c r="E24" s="17" t="s">
        <v>526</v>
      </c>
      <c r="F24" s="13"/>
      <c r="G24" s="17" t="s">
        <v>527</v>
      </c>
      <c r="H24" s="13"/>
    </row>
    <row r="25" ht="28" customHeight="1" spans="1:8">
      <c r="A25" s="13"/>
      <c r="B25" s="13"/>
      <c r="C25" s="13"/>
      <c r="D25" s="13"/>
      <c r="E25" s="13"/>
      <c r="F25" s="13"/>
      <c r="G25" s="13"/>
      <c r="H25" s="13"/>
    </row>
  </sheetData>
  <mergeCells count="56">
    <mergeCell ref="A1:H1"/>
    <mergeCell ref="A2:C2"/>
    <mergeCell ref="D2:H2"/>
    <mergeCell ref="F3:H3"/>
    <mergeCell ref="B5:C5"/>
    <mergeCell ref="D5:E5"/>
    <mergeCell ref="B6:E6"/>
    <mergeCell ref="C10:D10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E22:F22"/>
    <mergeCell ref="G22:H22"/>
    <mergeCell ref="E23:F23"/>
    <mergeCell ref="G23:H23"/>
    <mergeCell ref="A3:A6"/>
    <mergeCell ref="A7:A9"/>
    <mergeCell ref="A10:A25"/>
    <mergeCell ref="B11:B18"/>
    <mergeCell ref="B19:B23"/>
    <mergeCell ref="B24:B25"/>
    <mergeCell ref="B3:C4"/>
    <mergeCell ref="D3:E4"/>
    <mergeCell ref="B7:H9"/>
    <mergeCell ref="C11:D12"/>
    <mergeCell ref="C13:D14"/>
    <mergeCell ref="C15:D16"/>
    <mergeCell ref="C17:D18"/>
    <mergeCell ref="C22:D23"/>
    <mergeCell ref="C24:D25"/>
    <mergeCell ref="E24:F25"/>
    <mergeCell ref="G24:H2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L10" sqref="L10"/>
    </sheetView>
  </sheetViews>
  <sheetFormatPr defaultColWidth="9.14285714285714" defaultRowHeight="12.75" outlineLevelCol="7"/>
  <cols>
    <col min="6" max="6" width="27.1428571428571" customWidth="1"/>
  </cols>
  <sheetData>
    <row r="1" ht="42" customHeight="1" spans="1:8">
      <c r="A1" s="1" t="s">
        <v>554</v>
      </c>
      <c r="B1" s="1"/>
      <c r="C1" s="1"/>
      <c r="D1" s="1"/>
      <c r="E1" s="1"/>
      <c r="F1" s="1"/>
      <c r="G1" s="1"/>
      <c r="H1" s="1"/>
    </row>
    <row r="2" ht="29" customHeight="1" spans="1:8">
      <c r="A2" s="36" t="s">
        <v>619</v>
      </c>
      <c r="B2" s="37"/>
      <c r="C2" s="37"/>
      <c r="D2" s="38" t="s">
        <v>640</v>
      </c>
      <c r="E2" s="39"/>
      <c r="F2" s="39"/>
      <c r="G2" s="39"/>
      <c r="H2" s="39"/>
    </row>
    <row r="3" ht="29" customHeight="1" spans="1:8">
      <c r="A3" s="40" t="s">
        <v>620</v>
      </c>
      <c r="B3" s="41" t="s">
        <v>621</v>
      </c>
      <c r="C3" s="42"/>
      <c r="D3" s="41" t="s">
        <v>622</v>
      </c>
      <c r="E3" s="42"/>
      <c r="F3" s="43" t="s">
        <v>623</v>
      </c>
      <c r="G3" s="44"/>
      <c r="H3" s="44"/>
    </row>
    <row r="4" ht="29" customHeight="1" spans="1:8">
      <c r="A4" s="45"/>
      <c r="B4" s="46"/>
      <c r="C4" s="47"/>
      <c r="D4" s="46"/>
      <c r="E4" s="47"/>
      <c r="F4" s="48" t="s">
        <v>624</v>
      </c>
      <c r="G4" s="49" t="s">
        <v>625</v>
      </c>
      <c r="H4" s="49" t="s">
        <v>626</v>
      </c>
    </row>
    <row r="5" ht="29" customHeight="1" spans="1:8">
      <c r="A5" s="45"/>
      <c r="B5" s="48" t="s">
        <v>641</v>
      </c>
      <c r="C5" s="50"/>
      <c r="D5" s="49" t="s">
        <v>642</v>
      </c>
      <c r="E5" s="51"/>
      <c r="F5" s="52">
        <v>20</v>
      </c>
      <c r="G5" s="52">
        <v>20</v>
      </c>
      <c r="H5" s="51"/>
    </row>
    <row r="6" ht="29" customHeight="1" spans="1:8">
      <c r="A6" s="45"/>
      <c r="B6" s="48" t="s">
        <v>643</v>
      </c>
      <c r="C6" s="50"/>
      <c r="D6" s="49" t="s">
        <v>644</v>
      </c>
      <c r="E6" s="51"/>
      <c r="F6" s="51"/>
      <c r="G6" s="51"/>
      <c r="H6" s="51"/>
    </row>
    <row r="7" ht="29" customHeight="1" spans="1:8">
      <c r="A7" s="45"/>
      <c r="B7" s="48" t="s">
        <v>645</v>
      </c>
      <c r="C7" s="50"/>
      <c r="D7" s="49" t="s">
        <v>646</v>
      </c>
      <c r="E7" s="51"/>
      <c r="F7" s="51"/>
      <c r="G7" s="51"/>
      <c r="H7" s="51"/>
    </row>
    <row r="8" ht="29" customHeight="1" spans="1:8">
      <c r="A8" s="45"/>
      <c r="B8" s="48" t="s">
        <v>628</v>
      </c>
      <c r="C8" s="50"/>
      <c r="D8" s="50"/>
      <c r="E8" s="50"/>
      <c r="F8" s="52">
        <v>20</v>
      </c>
      <c r="G8" s="52">
        <v>20</v>
      </c>
      <c r="H8" s="51"/>
    </row>
    <row r="9" ht="29" customHeight="1" spans="1:8">
      <c r="A9" s="53"/>
      <c r="B9" s="49" t="s">
        <v>647</v>
      </c>
      <c r="C9" s="54"/>
      <c r="D9" s="54"/>
      <c r="E9" s="54"/>
      <c r="F9" s="54"/>
      <c r="G9" s="54"/>
      <c r="H9" s="54"/>
    </row>
    <row r="10" ht="29" customHeight="1" spans="1:8">
      <c r="A10" s="49" t="s">
        <v>629</v>
      </c>
      <c r="B10" s="49" t="s">
        <v>648</v>
      </c>
      <c r="C10" s="54"/>
      <c r="D10" s="54"/>
      <c r="E10" s="54"/>
      <c r="F10" s="54"/>
      <c r="G10" s="54"/>
      <c r="H10" s="54"/>
    </row>
    <row r="11" ht="29" customHeight="1" spans="1:8">
      <c r="A11" s="43" t="s">
        <v>433</v>
      </c>
      <c r="B11" s="43" t="s">
        <v>434</v>
      </c>
      <c r="C11" s="43" t="s">
        <v>435</v>
      </c>
      <c r="D11" s="44"/>
      <c r="E11" s="43" t="s">
        <v>631</v>
      </c>
      <c r="F11" s="44"/>
      <c r="G11" s="43" t="s">
        <v>437</v>
      </c>
      <c r="H11" s="44"/>
    </row>
    <row r="12" ht="23" customHeight="1" spans="1:8">
      <c r="A12" s="44"/>
      <c r="B12" s="55" t="s">
        <v>438</v>
      </c>
      <c r="C12" s="56" t="s">
        <v>439</v>
      </c>
      <c r="D12" s="56"/>
      <c r="E12" s="57" t="s">
        <v>649</v>
      </c>
      <c r="F12" s="57"/>
      <c r="G12" s="58" t="s">
        <v>650</v>
      </c>
      <c r="H12" s="58"/>
    </row>
    <row r="13" ht="23" customHeight="1" spans="1:8">
      <c r="A13" s="44"/>
      <c r="B13" s="59"/>
      <c r="C13" s="43" t="s">
        <v>444</v>
      </c>
      <c r="D13" s="43"/>
      <c r="E13" s="57" t="s">
        <v>651</v>
      </c>
      <c r="F13" s="57"/>
      <c r="G13" s="58">
        <v>1</v>
      </c>
      <c r="H13" s="58"/>
    </row>
    <row r="14" ht="23" customHeight="1" spans="1:8">
      <c r="A14" s="44"/>
      <c r="B14" s="59"/>
      <c r="C14" s="43" t="s">
        <v>595</v>
      </c>
      <c r="D14" s="43"/>
      <c r="E14" s="57" t="s">
        <v>652</v>
      </c>
      <c r="F14" s="57"/>
      <c r="G14" s="58" t="s">
        <v>653</v>
      </c>
      <c r="H14" s="58"/>
    </row>
    <row r="15" ht="23" customHeight="1" spans="1:8">
      <c r="A15" s="44"/>
      <c r="B15" s="59"/>
      <c r="C15" s="43"/>
      <c r="D15" s="43"/>
      <c r="E15" s="57" t="s">
        <v>654</v>
      </c>
      <c r="F15" s="57"/>
      <c r="G15" s="58">
        <v>1</v>
      </c>
      <c r="H15" s="58"/>
    </row>
    <row r="16" ht="23" customHeight="1" spans="1:8">
      <c r="A16" s="44"/>
      <c r="B16" s="59"/>
      <c r="C16" s="60" t="s">
        <v>451</v>
      </c>
      <c r="D16" s="60"/>
      <c r="E16" s="57" t="s">
        <v>655</v>
      </c>
      <c r="F16" s="57"/>
      <c r="G16" s="58" t="s">
        <v>656</v>
      </c>
      <c r="H16" s="58"/>
    </row>
    <row r="17" ht="23" customHeight="1" spans="1:8">
      <c r="A17" s="44"/>
      <c r="B17" s="61" t="s">
        <v>456</v>
      </c>
      <c r="C17" s="62" t="s">
        <v>657</v>
      </c>
      <c r="D17" s="62"/>
      <c r="E17" s="57" t="s">
        <v>658</v>
      </c>
      <c r="F17" s="57"/>
      <c r="G17" s="58" t="s">
        <v>659</v>
      </c>
      <c r="H17" s="58"/>
    </row>
    <row r="18" ht="23" customHeight="1" spans="1:8">
      <c r="A18" s="44"/>
      <c r="B18" s="63"/>
      <c r="C18" s="62"/>
      <c r="D18" s="62"/>
      <c r="E18" s="57" t="s">
        <v>660</v>
      </c>
      <c r="F18" s="57"/>
      <c r="G18" s="58" t="s">
        <v>661</v>
      </c>
      <c r="H18" s="58"/>
    </row>
    <row r="19" ht="23" customHeight="1" spans="1:8">
      <c r="A19" s="44"/>
      <c r="B19" s="63"/>
      <c r="C19" s="62"/>
      <c r="D19" s="62"/>
      <c r="E19" s="57" t="s">
        <v>662</v>
      </c>
      <c r="F19" s="57"/>
      <c r="G19" s="58" t="s">
        <v>663</v>
      </c>
      <c r="H19" s="58"/>
    </row>
    <row r="20" ht="23" customHeight="1" spans="1:8">
      <c r="A20" s="44"/>
      <c r="B20" s="63"/>
      <c r="C20" s="64" t="s">
        <v>664</v>
      </c>
      <c r="D20" s="65"/>
      <c r="E20" s="55" t="s">
        <v>665</v>
      </c>
      <c r="F20" s="59"/>
      <c r="G20" s="58" t="s">
        <v>516</v>
      </c>
      <c r="H20" s="58"/>
    </row>
    <row r="21" ht="23" customHeight="1" spans="1:8">
      <c r="A21" s="44"/>
      <c r="B21" s="63"/>
      <c r="C21" s="64" t="s">
        <v>666</v>
      </c>
      <c r="D21" s="65"/>
      <c r="E21" s="55" t="s">
        <v>667</v>
      </c>
      <c r="F21" s="59"/>
      <c r="G21" s="58" t="s">
        <v>668</v>
      </c>
      <c r="H21" s="58"/>
    </row>
    <row r="22" ht="23" customHeight="1" spans="1:8">
      <c r="A22" s="44"/>
      <c r="B22" s="63"/>
      <c r="C22" s="64" t="s">
        <v>669</v>
      </c>
      <c r="D22" s="65"/>
      <c r="E22" s="55" t="s">
        <v>670</v>
      </c>
      <c r="F22" s="59"/>
      <c r="G22" s="58" t="s">
        <v>671</v>
      </c>
      <c r="H22" s="58"/>
    </row>
    <row r="23" ht="23" customHeight="1" spans="1:8">
      <c r="A23" s="44"/>
      <c r="B23" s="66"/>
      <c r="C23" s="55" t="s">
        <v>608</v>
      </c>
      <c r="D23" s="59"/>
      <c r="E23" s="55" t="s">
        <v>672</v>
      </c>
      <c r="F23" s="59"/>
      <c r="G23" s="58" t="s">
        <v>673</v>
      </c>
      <c r="H23" s="58"/>
    </row>
    <row r="24" ht="29" customHeight="1"/>
  </sheetData>
  <mergeCells count="55">
    <mergeCell ref="A1:H1"/>
    <mergeCell ref="A2:C2"/>
    <mergeCell ref="D2:H2"/>
    <mergeCell ref="F3:H3"/>
    <mergeCell ref="B5:C5"/>
    <mergeCell ref="D5:E5"/>
    <mergeCell ref="B6:C6"/>
    <mergeCell ref="D6:E6"/>
    <mergeCell ref="B7:C7"/>
    <mergeCell ref="D7:E7"/>
    <mergeCell ref="B8:E8"/>
    <mergeCell ref="B9:H9"/>
    <mergeCell ref="B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E14:F14"/>
    <mergeCell ref="G14:H14"/>
    <mergeCell ref="E15:F15"/>
    <mergeCell ref="G15:H15"/>
    <mergeCell ref="C16:D16"/>
    <mergeCell ref="E16:F16"/>
    <mergeCell ref="G16:H16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A3:A9"/>
    <mergeCell ref="A11:A23"/>
    <mergeCell ref="B12:B16"/>
    <mergeCell ref="B17:B23"/>
    <mergeCell ref="B3:C4"/>
    <mergeCell ref="D3:E4"/>
    <mergeCell ref="C14:D15"/>
    <mergeCell ref="C17:D19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P15" sqref="P15"/>
    </sheetView>
  </sheetViews>
  <sheetFormatPr defaultColWidth="9.14285714285714" defaultRowHeight="12.75" outlineLevelCol="7"/>
  <sheetData>
    <row r="1" ht="33" customHeight="1" spans="1:8">
      <c r="A1" s="1" t="s">
        <v>554</v>
      </c>
      <c r="B1" s="1"/>
      <c r="C1" s="1"/>
      <c r="D1" s="1"/>
      <c r="E1" s="1"/>
      <c r="F1" s="1"/>
      <c r="G1" s="1"/>
      <c r="H1" s="1"/>
    </row>
    <row r="2" ht="27" customHeight="1" spans="1:8">
      <c r="A2" s="5" t="s">
        <v>619</v>
      </c>
      <c r="B2" s="5"/>
      <c r="C2" s="5"/>
      <c r="D2" s="26" t="s">
        <v>394</v>
      </c>
      <c r="E2" s="5"/>
      <c r="F2" s="5"/>
      <c r="G2" s="5"/>
      <c r="H2" s="5"/>
    </row>
    <row r="3" ht="27" customHeight="1" spans="1:8">
      <c r="A3" s="5" t="s">
        <v>620</v>
      </c>
      <c r="B3" s="5" t="s">
        <v>621</v>
      </c>
      <c r="C3" s="5"/>
      <c r="D3" s="5" t="s">
        <v>622</v>
      </c>
      <c r="E3" s="5"/>
      <c r="F3" s="7" t="s">
        <v>623</v>
      </c>
      <c r="G3" s="7"/>
      <c r="H3" s="7"/>
    </row>
    <row r="4" ht="27" customHeight="1" spans="1:8">
      <c r="A4" s="5"/>
      <c r="B4" s="5"/>
      <c r="C4" s="5"/>
      <c r="D4" s="5"/>
      <c r="E4" s="5"/>
      <c r="F4" s="7" t="s">
        <v>624</v>
      </c>
      <c r="G4" s="7" t="s">
        <v>625</v>
      </c>
      <c r="H4" s="7" t="s">
        <v>626</v>
      </c>
    </row>
    <row r="5" ht="27" customHeight="1" spans="1:8">
      <c r="A5" s="5"/>
      <c r="B5" s="7" t="s">
        <v>674</v>
      </c>
      <c r="C5" s="7"/>
      <c r="D5" s="27" t="s">
        <v>675</v>
      </c>
      <c r="E5" s="7"/>
      <c r="F5" s="7">
        <v>14</v>
      </c>
      <c r="G5" s="7">
        <v>14</v>
      </c>
      <c r="H5" s="7">
        <v>0</v>
      </c>
    </row>
    <row r="6" ht="27" customHeight="1" spans="1:8">
      <c r="A6" s="5"/>
      <c r="B6" s="7" t="s">
        <v>628</v>
      </c>
      <c r="C6" s="7"/>
      <c r="D6" s="7"/>
      <c r="E6" s="7"/>
      <c r="F6" s="7">
        <v>14</v>
      </c>
      <c r="G6" s="7">
        <v>14</v>
      </c>
      <c r="H6" s="7">
        <v>0</v>
      </c>
    </row>
    <row r="7" ht="27" customHeight="1" spans="1:8">
      <c r="A7" s="5" t="s">
        <v>629</v>
      </c>
      <c r="B7" s="28" t="s">
        <v>676</v>
      </c>
      <c r="C7" s="29"/>
      <c r="D7" s="29"/>
      <c r="E7" s="29"/>
      <c r="F7" s="29"/>
      <c r="G7" s="29"/>
      <c r="H7" s="29"/>
    </row>
    <row r="8" ht="27" customHeight="1" spans="1:8">
      <c r="A8" s="5" t="s">
        <v>433</v>
      </c>
      <c r="B8" s="7" t="s">
        <v>434</v>
      </c>
      <c r="C8" s="7" t="s">
        <v>435</v>
      </c>
      <c r="D8" s="7"/>
      <c r="E8" s="7" t="s">
        <v>631</v>
      </c>
      <c r="F8" s="7"/>
      <c r="G8" s="7" t="s">
        <v>437</v>
      </c>
      <c r="H8" s="7"/>
    </row>
    <row r="9" ht="27" customHeight="1" spans="1:8">
      <c r="A9" s="5"/>
      <c r="B9" s="30" t="s">
        <v>438</v>
      </c>
      <c r="C9" s="5" t="s">
        <v>439</v>
      </c>
      <c r="D9" s="5"/>
      <c r="E9" s="5" t="s">
        <v>677</v>
      </c>
      <c r="F9" s="5"/>
      <c r="G9" s="26" t="s">
        <v>678</v>
      </c>
      <c r="H9" s="5"/>
    </row>
    <row r="10" ht="27" customHeight="1" spans="1:8">
      <c r="A10" s="5"/>
      <c r="B10" s="31"/>
      <c r="C10" s="5" t="s">
        <v>444</v>
      </c>
      <c r="D10" s="5"/>
      <c r="E10" s="5" t="s">
        <v>679</v>
      </c>
      <c r="F10" s="5"/>
      <c r="G10" s="32">
        <v>1</v>
      </c>
      <c r="H10" s="5"/>
    </row>
    <row r="11" ht="27" customHeight="1" spans="1:8">
      <c r="A11" s="5"/>
      <c r="B11" s="31"/>
      <c r="C11" s="5" t="s">
        <v>595</v>
      </c>
      <c r="D11" s="5"/>
      <c r="E11" s="5" t="s">
        <v>680</v>
      </c>
      <c r="F11" s="5"/>
      <c r="G11" s="32">
        <v>1</v>
      </c>
      <c r="H11" s="5"/>
    </row>
    <row r="12" ht="27" customHeight="1" spans="1:8">
      <c r="A12" s="5"/>
      <c r="B12" s="31"/>
      <c r="C12" s="5" t="s">
        <v>451</v>
      </c>
      <c r="D12" s="5"/>
      <c r="E12" s="33" t="s">
        <v>508</v>
      </c>
      <c r="F12" s="33"/>
      <c r="G12" s="32">
        <v>1</v>
      </c>
      <c r="H12" s="5"/>
    </row>
    <row r="13" ht="27" customHeight="1" spans="1:8">
      <c r="A13" s="5"/>
      <c r="B13" s="34"/>
      <c r="C13" s="5"/>
      <c r="D13" s="5"/>
      <c r="E13" s="35" t="s">
        <v>681</v>
      </c>
      <c r="F13" s="35"/>
      <c r="G13" s="26" t="s">
        <v>510</v>
      </c>
      <c r="H13" s="5"/>
    </row>
    <row r="14" ht="27" customHeight="1" spans="1:8">
      <c r="A14" s="5"/>
      <c r="B14" s="30" t="s">
        <v>456</v>
      </c>
      <c r="C14" s="26" t="s">
        <v>682</v>
      </c>
      <c r="D14" s="5"/>
      <c r="E14" s="5" t="s">
        <v>683</v>
      </c>
      <c r="F14" s="5"/>
      <c r="G14" s="26" t="s">
        <v>684</v>
      </c>
      <c r="H14" s="5"/>
    </row>
    <row r="15" ht="27" customHeight="1" spans="1:8">
      <c r="A15" s="5"/>
      <c r="B15" s="31"/>
      <c r="C15" s="26" t="s">
        <v>685</v>
      </c>
      <c r="D15" s="5"/>
      <c r="E15" s="5" t="s">
        <v>686</v>
      </c>
      <c r="F15" s="5"/>
      <c r="G15" s="26" t="s">
        <v>516</v>
      </c>
      <c r="H15" s="5"/>
    </row>
    <row r="16" ht="27" customHeight="1" spans="1:8">
      <c r="A16" s="5"/>
      <c r="B16" s="31"/>
      <c r="C16" s="26" t="s">
        <v>687</v>
      </c>
      <c r="D16" s="5"/>
      <c r="E16" s="5" t="s">
        <v>688</v>
      </c>
      <c r="F16" s="5"/>
      <c r="G16" s="26" t="s">
        <v>689</v>
      </c>
      <c r="H16" s="5"/>
    </row>
    <row r="17" ht="27" customHeight="1" spans="1:8">
      <c r="A17" s="5"/>
      <c r="B17" s="34"/>
      <c r="C17" s="26" t="s">
        <v>690</v>
      </c>
      <c r="D17" s="5"/>
      <c r="E17" s="5" t="s">
        <v>691</v>
      </c>
      <c r="F17" s="5"/>
      <c r="G17" s="26" t="s">
        <v>692</v>
      </c>
      <c r="H17" s="5"/>
    </row>
    <row r="18" ht="27" customHeight="1" spans="1:8">
      <c r="A18" s="5"/>
      <c r="B18" s="5" t="s">
        <v>608</v>
      </c>
      <c r="C18" s="5" t="s">
        <v>468</v>
      </c>
      <c r="D18" s="5"/>
      <c r="E18" s="5" t="s">
        <v>693</v>
      </c>
      <c r="F18" s="5"/>
      <c r="G18" s="26" t="s">
        <v>527</v>
      </c>
      <c r="H18" s="5"/>
    </row>
  </sheetData>
  <mergeCells count="46">
    <mergeCell ref="A1:H1"/>
    <mergeCell ref="A2:C2"/>
    <mergeCell ref="D2:H2"/>
    <mergeCell ref="F3:H3"/>
    <mergeCell ref="B5:C5"/>
    <mergeCell ref="D5:E5"/>
    <mergeCell ref="B6:E6"/>
    <mergeCell ref="B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E12:F12"/>
    <mergeCell ref="G12:H12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A3:A6"/>
    <mergeCell ref="A8:A18"/>
    <mergeCell ref="B9:B13"/>
    <mergeCell ref="B14:B17"/>
    <mergeCell ref="B3:C4"/>
    <mergeCell ref="D3:E4"/>
    <mergeCell ref="C12:D1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L3" sqref="L3"/>
    </sheetView>
  </sheetViews>
  <sheetFormatPr defaultColWidth="9.14285714285714" defaultRowHeight="12.75" outlineLevelCol="7"/>
  <cols>
    <col min="5" max="5" width="20.1428571428571" customWidth="1"/>
  </cols>
  <sheetData>
    <row r="1" ht="37" customHeight="1" spans="1:8">
      <c r="A1" s="1" t="s">
        <v>554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477</v>
      </c>
      <c r="B2" s="2"/>
      <c r="C2" s="2"/>
      <c r="D2" s="3" t="s">
        <v>397</v>
      </c>
      <c r="E2" s="4"/>
      <c r="F2" s="4"/>
      <c r="G2" s="4"/>
      <c r="H2" s="4"/>
    </row>
    <row r="3" ht="20" customHeight="1" spans="1:8">
      <c r="A3" s="5" t="s">
        <v>620</v>
      </c>
      <c r="B3" s="5" t="s">
        <v>694</v>
      </c>
      <c r="C3" s="5"/>
      <c r="D3" s="5" t="s">
        <v>622</v>
      </c>
      <c r="E3" s="5"/>
      <c r="F3" s="6" t="s">
        <v>695</v>
      </c>
      <c r="G3" s="6"/>
      <c r="H3" s="6"/>
    </row>
    <row r="4" ht="20" customHeight="1" spans="1:8">
      <c r="A4" s="5"/>
      <c r="B4" s="5"/>
      <c r="C4" s="5"/>
      <c r="D4" s="5"/>
      <c r="E4" s="5"/>
      <c r="F4" s="7" t="s">
        <v>482</v>
      </c>
      <c r="G4" s="6" t="s">
        <v>483</v>
      </c>
      <c r="H4" s="6" t="s">
        <v>484</v>
      </c>
    </row>
    <row r="5" ht="20" customHeight="1" spans="1:8">
      <c r="A5" s="5"/>
      <c r="B5" s="5" t="s">
        <v>696</v>
      </c>
      <c r="C5" s="5"/>
      <c r="D5" s="8" t="s">
        <v>697</v>
      </c>
      <c r="E5" s="9"/>
      <c r="F5" s="10">
        <v>463</v>
      </c>
      <c r="G5" s="10">
        <v>463</v>
      </c>
      <c r="H5" s="9"/>
    </row>
    <row r="6" ht="20" customHeight="1" spans="1:8">
      <c r="A6" s="5"/>
      <c r="B6" s="5"/>
      <c r="C6" s="5"/>
      <c r="D6" s="9"/>
      <c r="E6" s="9"/>
      <c r="F6" s="10"/>
      <c r="G6" s="10"/>
      <c r="H6" s="9"/>
    </row>
    <row r="7" ht="20" customHeight="1" spans="1:8">
      <c r="A7" s="5"/>
      <c r="B7" s="5"/>
      <c r="C7" s="5"/>
      <c r="D7" s="9"/>
      <c r="E7" s="9"/>
      <c r="F7" s="10"/>
      <c r="G7" s="10"/>
      <c r="H7" s="9"/>
    </row>
    <row r="8" ht="20" customHeight="1" spans="1:8">
      <c r="A8" s="5"/>
      <c r="B8" s="5"/>
      <c r="C8" s="5"/>
      <c r="D8" s="9"/>
      <c r="E8" s="9"/>
      <c r="F8" s="10"/>
      <c r="G8" s="10"/>
      <c r="H8" s="9"/>
    </row>
    <row r="9" ht="20" customHeight="1" spans="1:8">
      <c r="A9" s="5"/>
      <c r="B9" s="7" t="s">
        <v>487</v>
      </c>
      <c r="C9" s="7"/>
      <c r="D9" s="7"/>
      <c r="E9" s="7"/>
      <c r="F9" s="11"/>
      <c r="G9" s="11"/>
      <c r="H9" s="11"/>
    </row>
    <row r="10" ht="20" customHeight="1" spans="1:8">
      <c r="A10" s="5" t="s">
        <v>629</v>
      </c>
      <c r="B10" s="12" t="s">
        <v>698</v>
      </c>
      <c r="C10" s="12"/>
      <c r="D10" s="12"/>
      <c r="E10" s="12"/>
      <c r="F10" s="12"/>
      <c r="G10" s="12"/>
      <c r="H10" s="12"/>
    </row>
    <row r="11" ht="20" customHeight="1" spans="1:8">
      <c r="A11" s="5"/>
      <c r="B11" s="12"/>
      <c r="C11" s="12"/>
      <c r="D11" s="12"/>
      <c r="E11" s="12"/>
      <c r="F11" s="12"/>
      <c r="G11" s="12"/>
      <c r="H11" s="12"/>
    </row>
    <row r="12" ht="20" customHeight="1" spans="1:8">
      <c r="A12" s="2"/>
      <c r="B12" s="12"/>
      <c r="C12" s="12"/>
      <c r="D12" s="12"/>
      <c r="E12" s="12"/>
      <c r="F12" s="12"/>
      <c r="G12" s="12"/>
      <c r="H12" s="12"/>
    </row>
    <row r="13" ht="20" customHeight="1" spans="1:8">
      <c r="A13" s="5" t="s">
        <v>433</v>
      </c>
      <c r="B13" s="2" t="s">
        <v>491</v>
      </c>
      <c r="C13" s="6" t="s">
        <v>492</v>
      </c>
      <c r="D13" s="6"/>
      <c r="E13" s="7" t="s">
        <v>493</v>
      </c>
      <c r="F13" s="7"/>
      <c r="G13" s="7" t="s">
        <v>494</v>
      </c>
      <c r="H13" s="7"/>
    </row>
    <row r="14" ht="20" customHeight="1" spans="1:8">
      <c r="A14" s="5"/>
      <c r="B14" s="13" t="s">
        <v>438</v>
      </c>
      <c r="C14" s="5" t="s">
        <v>495</v>
      </c>
      <c r="D14" s="5"/>
      <c r="E14" s="14" t="s">
        <v>699</v>
      </c>
      <c r="F14" s="14"/>
      <c r="G14" s="10" t="s">
        <v>700</v>
      </c>
      <c r="H14" s="10"/>
    </row>
    <row r="15" ht="13" customHeight="1" spans="1:8">
      <c r="A15" s="5"/>
      <c r="B15" s="13"/>
      <c r="C15" s="5"/>
      <c r="D15" s="5"/>
      <c r="E15" s="14"/>
      <c r="F15" s="14"/>
      <c r="G15" s="10"/>
      <c r="H15" s="10"/>
    </row>
    <row r="16" ht="20" hidden="1" customHeight="1" spans="1:8">
      <c r="A16" s="5"/>
      <c r="B16" s="13"/>
      <c r="C16" s="5"/>
      <c r="D16" s="5"/>
      <c r="E16" s="14"/>
      <c r="F16" s="14"/>
      <c r="G16" s="10"/>
      <c r="H16" s="10"/>
    </row>
    <row r="17" ht="20" customHeight="1" spans="1:8">
      <c r="A17" s="5"/>
      <c r="B17" s="13"/>
      <c r="C17" s="5" t="s">
        <v>498</v>
      </c>
      <c r="D17" s="5"/>
      <c r="E17" s="14" t="s">
        <v>701</v>
      </c>
      <c r="F17" s="14"/>
      <c r="G17" s="15">
        <v>1</v>
      </c>
      <c r="H17" s="10"/>
    </row>
    <row r="18" ht="20" customHeight="1" spans="1:8">
      <c r="A18" s="5"/>
      <c r="B18" s="13"/>
      <c r="C18" s="5"/>
      <c r="D18" s="5"/>
      <c r="E18" s="14"/>
      <c r="F18" s="14"/>
      <c r="G18" s="10"/>
      <c r="H18" s="10"/>
    </row>
    <row r="19" ht="20" hidden="1" customHeight="1" spans="1:8">
      <c r="A19" s="5"/>
      <c r="B19" s="13"/>
      <c r="C19" s="5"/>
      <c r="D19" s="5"/>
      <c r="E19" s="14"/>
      <c r="F19" s="14"/>
      <c r="G19" s="10"/>
      <c r="H19" s="10"/>
    </row>
    <row r="20" ht="38" customHeight="1" spans="1:8">
      <c r="A20" s="5"/>
      <c r="B20" s="13"/>
      <c r="C20" s="5" t="s">
        <v>502</v>
      </c>
      <c r="D20" s="5"/>
      <c r="E20" s="16" t="s">
        <v>702</v>
      </c>
      <c r="F20" s="2"/>
      <c r="G20" s="17" t="s">
        <v>653</v>
      </c>
      <c r="H20" s="10"/>
    </row>
    <row r="21" ht="32" customHeight="1" spans="1:8">
      <c r="A21" s="5"/>
      <c r="B21" s="13"/>
      <c r="C21" s="5"/>
      <c r="D21" s="5"/>
      <c r="E21" s="16" t="s">
        <v>703</v>
      </c>
      <c r="F21" s="2"/>
      <c r="G21" s="15">
        <v>1</v>
      </c>
      <c r="H21" s="10"/>
    </row>
    <row r="22" ht="20" customHeight="1" spans="1:8">
      <c r="A22" s="5"/>
      <c r="B22" s="13"/>
      <c r="C22" s="5" t="s">
        <v>507</v>
      </c>
      <c r="D22" s="5"/>
      <c r="E22" s="18" t="s">
        <v>704</v>
      </c>
      <c r="F22" s="18"/>
      <c r="G22" s="17" t="s">
        <v>705</v>
      </c>
      <c r="H22" s="10"/>
    </row>
    <row r="23" ht="16" customHeight="1" spans="1:8">
      <c r="A23" s="5"/>
      <c r="B23" s="13"/>
      <c r="C23" s="5"/>
      <c r="D23" s="5"/>
      <c r="E23" s="18"/>
      <c r="F23" s="18"/>
      <c r="G23" s="10"/>
      <c r="H23" s="10"/>
    </row>
    <row r="24" ht="20" hidden="1" customHeight="1" spans="1:8">
      <c r="A24" s="5"/>
      <c r="B24" s="13"/>
      <c r="C24" s="5"/>
      <c r="D24" s="5"/>
      <c r="E24" s="18"/>
      <c r="F24" s="18"/>
      <c r="G24" s="10"/>
      <c r="H24" s="10"/>
    </row>
    <row r="25" ht="20" customHeight="1" spans="1:8">
      <c r="A25" s="5"/>
      <c r="B25" s="5" t="s">
        <v>456</v>
      </c>
      <c r="C25" s="19" t="s">
        <v>511</v>
      </c>
      <c r="D25" s="19"/>
      <c r="E25" s="18" t="s">
        <v>706</v>
      </c>
      <c r="F25" s="18"/>
      <c r="G25" s="17" t="s">
        <v>543</v>
      </c>
      <c r="H25" s="17"/>
    </row>
    <row r="26" ht="3" customHeight="1" spans="1:8">
      <c r="A26" s="5"/>
      <c r="B26" s="5"/>
      <c r="C26" s="19"/>
      <c r="D26" s="19"/>
      <c r="E26" s="18"/>
      <c r="F26" s="18"/>
      <c r="G26" s="17"/>
      <c r="H26" s="17"/>
    </row>
    <row r="27" ht="20" customHeight="1" spans="1:8">
      <c r="A27" s="5"/>
      <c r="B27" s="5"/>
      <c r="C27" s="19"/>
      <c r="D27" s="19"/>
      <c r="E27" s="18"/>
      <c r="F27" s="18"/>
      <c r="G27" s="17"/>
      <c r="H27" s="17"/>
    </row>
    <row r="28" ht="20" customHeight="1" spans="1:8">
      <c r="A28" s="5"/>
      <c r="B28" s="5"/>
      <c r="C28" s="19" t="s">
        <v>514</v>
      </c>
      <c r="D28" s="19"/>
      <c r="E28" s="18" t="s">
        <v>707</v>
      </c>
      <c r="F28" s="18"/>
      <c r="G28" s="17" t="s">
        <v>598</v>
      </c>
      <c r="H28" s="17"/>
    </row>
    <row r="29" ht="2" customHeight="1" spans="1:8">
      <c r="A29" s="5"/>
      <c r="B29" s="5"/>
      <c r="C29" s="19"/>
      <c r="D29" s="19"/>
      <c r="E29" s="18"/>
      <c r="F29" s="18"/>
      <c r="G29" s="17"/>
      <c r="H29" s="17"/>
    </row>
    <row r="30" ht="20" customHeight="1" spans="1:8">
      <c r="A30" s="5"/>
      <c r="B30" s="5"/>
      <c r="C30" s="19"/>
      <c r="D30" s="19"/>
      <c r="E30" s="18"/>
      <c r="F30" s="18"/>
      <c r="G30" s="17"/>
      <c r="H30" s="17"/>
    </row>
    <row r="31" ht="20" customHeight="1" spans="1:8">
      <c r="A31" s="5"/>
      <c r="B31" s="5"/>
      <c r="C31" s="19" t="s">
        <v>517</v>
      </c>
      <c r="D31" s="19"/>
      <c r="E31" s="18" t="s">
        <v>708</v>
      </c>
      <c r="F31" s="18"/>
      <c r="G31" s="17" t="s">
        <v>590</v>
      </c>
      <c r="H31" s="17"/>
    </row>
    <row r="32" ht="3" customHeight="1" spans="1:8">
      <c r="A32" s="5"/>
      <c r="B32" s="5"/>
      <c r="C32" s="19"/>
      <c r="D32" s="19"/>
      <c r="E32" s="18"/>
      <c r="F32" s="18"/>
      <c r="G32" s="17"/>
      <c r="H32" s="17"/>
    </row>
    <row r="33" ht="20" customHeight="1" spans="1:8">
      <c r="A33" s="5"/>
      <c r="B33" s="5"/>
      <c r="C33" s="19"/>
      <c r="D33" s="19"/>
      <c r="E33" s="18"/>
      <c r="F33" s="18"/>
      <c r="G33" s="17"/>
      <c r="H33" s="17"/>
    </row>
    <row r="34" ht="20" customHeight="1" spans="1:8">
      <c r="A34" s="5"/>
      <c r="B34" s="5"/>
      <c r="C34" s="19" t="s">
        <v>520</v>
      </c>
      <c r="D34" s="19"/>
      <c r="E34" s="18" t="s">
        <v>709</v>
      </c>
      <c r="F34" s="18"/>
      <c r="G34" s="17" t="s">
        <v>550</v>
      </c>
      <c r="H34" s="17"/>
    </row>
    <row r="35" ht="4" customHeight="1" spans="1:8">
      <c r="A35" s="5"/>
      <c r="B35" s="5"/>
      <c r="C35" s="19"/>
      <c r="D35" s="19"/>
      <c r="E35" s="18"/>
      <c r="F35" s="18"/>
      <c r="G35" s="17"/>
      <c r="H35" s="17"/>
    </row>
    <row r="36" ht="20" customHeight="1" spans="1:8">
      <c r="A36" s="5"/>
      <c r="B36" s="5"/>
      <c r="C36" s="19"/>
      <c r="D36" s="19"/>
      <c r="E36" s="18"/>
      <c r="F36" s="18"/>
      <c r="G36" s="17"/>
      <c r="H36" s="17"/>
    </row>
    <row r="37" ht="15" customHeight="1" spans="1:8">
      <c r="A37" s="5"/>
      <c r="B37" s="5" t="s">
        <v>525</v>
      </c>
      <c r="C37" s="20" t="s">
        <v>468</v>
      </c>
      <c r="D37" s="21"/>
      <c r="E37" s="18" t="s">
        <v>710</v>
      </c>
      <c r="F37" s="18"/>
      <c r="G37" s="10" t="s">
        <v>553</v>
      </c>
      <c r="H37" s="10"/>
    </row>
    <row r="38" ht="20" customHeight="1" spans="1:8">
      <c r="A38" s="5"/>
      <c r="B38" s="5"/>
      <c r="C38" s="22"/>
      <c r="D38" s="23"/>
      <c r="E38" s="18"/>
      <c r="F38" s="18"/>
      <c r="G38" s="10"/>
      <c r="H38" s="10"/>
    </row>
    <row r="39" ht="4" customHeight="1" spans="1:8">
      <c r="A39" s="5"/>
      <c r="B39" s="5"/>
      <c r="C39" s="24"/>
      <c r="D39" s="25"/>
      <c r="E39" s="18"/>
      <c r="F39" s="18"/>
      <c r="G39" s="10"/>
      <c r="H39" s="10"/>
    </row>
  </sheetData>
  <mergeCells count="51">
    <mergeCell ref="A1:H1"/>
    <mergeCell ref="A2:C2"/>
    <mergeCell ref="D2:H2"/>
    <mergeCell ref="F3:H3"/>
    <mergeCell ref="B9:E9"/>
    <mergeCell ref="C13:D13"/>
    <mergeCell ref="E13:F13"/>
    <mergeCell ref="G13:H13"/>
    <mergeCell ref="E20:F20"/>
    <mergeCell ref="G20:H20"/>
    <mergeCell ref="E21:F21"/>
    <mergeCell ref="G21:H21"/>
    <mergeCell ref="A3:A9"/>
    <mergeCell ref="A10:A12"/>
    <mergeCell ref="A13:A39"/>
    <mergeCell ref="B14:B24"/>
    <mergeCell ref="B25:B36"/>
    <mergeCell ref="B37:B39"/>
    <mergeCell ref="F5:F8"/>
    <mergeCell ref="G5:G8"/>
    <mergeCell ref="H5:H8"/>
    <mergeCell ref="B3:C4"/>
    <mergeCell ref="D3:E4"/>
    <mergeCell ref="B5:C8"/>
    <mergeCell ref="D5:E8"/>
    <mergeCell ref="B10:H12"/>
    <mergeCell ref="C14:D16"/>
    <mergeCell ref="E14:F16"/>
    <mergeCell ref="G14:H16"/>
    <mergeCell ref="C17:D19"/>
    <mergeCell ref="E17:F19"/>
    <mergeCell ref="G17:H19"/>
    <mergeCell ref="C20:D21"/>
    <mergeCell ref="C22:D24"/>
    <mergeCell ref="E22:F24"/>
    <mergeCell ref="G22:H24"/>
    <mergeCell ref="C25:D27"/>
    <mergeCell ref="E25:F27"/>
    <mergeCell ref="G25:H27"/>
    <mergeCell ref="C28:D30"/>
    <mergeCell ref="E28:F30"/>
    <mergeCell ref="G28:H30"/>
    <mergeCell ref="C31:D33"/>
    <mergeCell ref="E31:F33"/>
    <mergeCell ref="G31:H33"/>
    <mergeCell ref="C34:D36"/>
    <mergeCell ref="E34:F36"/>
    <mergeCell ref="G34:H36"/>
    <mergeCell ref="C37:D39"/>
    <mergeCell ref="E37:F39"/>
    <mergeCell ref="G37:H3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21"/>
  <sheetViews>
    <sheetView showGridLines="0" tabSelected="1" topLeftCell="A3" workbookViewId="0">
      <selection activeCell="B21" sqref="B21"/>
    </sheetView>
  </sheetViews>
  <sheetFormatPr defaultColWidth="9" defaultRowHeight="12.75" outlineLevelCol="2"/>
  <cols>
    <col min="1" max="1" width="6.14285714285714" customWidth="1"/>
    <col min="2" max="2" width="76.4285714285714" customWidth="1"/>
    <col min="3" max="3" width="25.8571428571429" customWidth="1"/>
    <col min="4" max="257" width="9.14285714285714" customWidth="1"/>
  </cols>
  <sheetData>
    <row r="1" ht="57" customHeight="1"/>
    <row r="2" ht="24.75" customHeight="1" spans="2:3">
      <c r="B2" s="238" t="s">
        <v>8</v>
      </c>
      <c r="C2" s="238"/>
    </row>
    <row r="3" ht="24.75" customHeight="1" spans="2:3">
      <c r="B3" s="266"/>
      <c r="C3" s="267"/>
    </row>
    <row r="4" ht="24.75" customHeight="1" spans="2:3">
      <c r="B4" s="250" t="s">
        <v>9</v>
      </c>
      <c r="C4" s="268" t="s">
        <v>10</v>
      </c>
    </row>
    <row r="5" ht="24.75" customHeight="1" spans="2:3">
      <c r="B5" s="269" t="s">
        <v>11</v>
      </c>
      <c r="C5" s="270"/>
    </row>
    <row r="6" ht="24.75" customHeight="1" spans="2:3">
      <c r="B6" s="269" t="s">
        <v>12</v>
      </c>
      <c r="C6" s="270"/>
    </row>
    <row r="7" ht="24.75" customHeight="1" spans="2:3">
      <c r="B7" s="269" t="s">
        <v>13</v>
      </c>
      <c r="C7" s="270"/>
    </row>
    <row r="8" ht="24.75" customHeight="1" spans="2:3">
      <c r="B8" s="269" t="s">
        <v>14</v>
      </c>
      <c r="C8" s="270"/>
    </row>
    <row r="9" ht="24.75" customHeight="1" spans="2:3">
      <c r="B9" s="269" t="s">
        <v>15</v>
      </c>
      <c r="C9" s="270"/>
    </row>
    <row r="10" ht="24.75" customHeight="1" spans="2:3">
      <c r="B10" s="269" t="s">
        <v>16</v>
      </c>
      <c r="C10" s="270"/>
    </row>
    <row r="11" ht="24.75" customHeight="1" spans="2:3">
      <c r="B11" s="271" t="s">
        <v>17</v>
      </c>
      <c r="C11" s="270"/>
    </row>
    <row r="12" ht="24.75" customHeight="1" spans="2:3">
      <c r="B12" s="269" t="s">
        <v>18</v>
      </c>
      <c r="C12" s="272"/>
    </row>
    <row r="13" ht="24.75" customHeight="1" spans="2:3">
      <c r="B13" s="269" t="s">
        <v>19</v>
      </c>
      <c r="C13" s="272"/>
    </row>
    <row r="14" ht="24.75" customHeight="1" spans="2:3">
      <c r="B14" s="269" t="s">
        <v>20</v>
      </c>
      <c r="C14" s="272"/>
    </row>
    <row r="15" ht="24.75" customHeight="1" spans="2:3">
      <c r="B15" s="269" t="s">
        <v>21</v>
      </c>
      <c r="C15" s="272"/>
    </row>
    <row r="16" ht="24.75" customHeight="1" spans="2:3">
      <c r="B16" s="269" t="s">
        <v>22</v>
      </c>
      <c r="C16" s="272"/>
    </row>
    <row r="17" ht="24.75" customHeight="1" spans="2:3">
      <c r="B17" s="269" t="s">
        <v>23</v>
      </c>
      <c r="C17" s="272"/>
    </row>
    <row r="18" ht="24.75" customHeight="1" spans="2:3">
      <c r="B18" s="269" t="s">
        <v>24</v>
      </c>
      <c r="C18" s="272"/>
    </row>
    <row r="19" ht="31" customHeight="1" spans="2:3">
      <c r="B19" s="269" t="s">
        <v>25</v>
      </c>
      <c r="C19" s="272"/>
    </row>
    <row r="20" ht="33" customHeight="1" spans="2:3">
      <c r="B20" s="269" t="s">
        <v>26</v>
      </c>
      <c r="C20" s="272"/>
    </row>
    <row r="21" ht="28" customHeight="1" spans="2:3">
      <c r="B21" s="269" t="s">
        <v>27</v>
      </c>
      <c r="C21" s="272"/>
    </row>
  </sheetData>
  <mergeCells count="1">
    <mergeCell ref="B2:C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0"/>
  <sheetViews>
    <sheetView showGridLines="0" topLeftCell="A14" workbookViewId="0">
      <selection activeCell="J35" sqref="J35"/>
    </sheetView>
  </sheetViews>
  <sheetFormatPr defaultColWidth="9" defaultRowHeight="12.75"/>
  <cols>
    <col min="1" max="1" width="29.7142857142857" customWidth="1"/>
    <col min="2" max="2" width="16.1428571428571" customWidth="1"/>
    <col min="3" max="3" width="28.5714285714286" customWidth="1"/>
    <col min="4" max="4" width="18.5714285714286" customWidth="1"/>
    <col min="5" max="5" width="31.2857142857143" customWidth="1"/>
    <col min="6" max="100" width="8" customWidth="1"/>
    <col min="101" max="257" width="9.14285714285714" customWidth="1"/>
  </cols>
  <sheetData>
    <row r="1" ht="24.75" customHeight="1" spans="1:1">
      <c r="A1" s="225" t="s">
        <v>28</v>
      </c>
    </row>
    <row r="2" ht="24.75" customHeight="1" spans="1:4">
      <c r="A2" s="238" t="s">
        <v>29</v>
      </c>
      <c r="B2" s="238"/>
      <c r="C2" s="238"/>
      <c r="D2" s="238"/>
    </row>
    <row r="3" ht="24.75" customHeight="1" spans="1:4">
      <c r="A3" s="254"/>
      <c r="B3" s="244"/>
      <c r="C3" s="244"/>
      <c r="D3" s="226" t="s">
        <v>30</v>
      </c>
    </row>
    <row r="4" ht="24.75" customHeight="1" spans="1:4">
      <c r="A4" s="233" t="s">
        <v>31</v>
      </c>
      <c r="B4" s="233"/>
      <c r="C4" s="233" t="s">
        <v>32</v>
      </c>
      <c r="D4" s="233"/>
    </row>
    <row r="5" ht="24.75" customHeight="1" spans="1:4">
      <c r="A5" s="233" t="s">
        <v>33</v>
      </c>
      <c r="B5" s="233" t="s">
        <v>34</v>
      </c>
      <c r="C5" s="233" t="s">
        <v>33</v>
      </c>
      <c r="D5" s="233" t="s">
        <v>34</v>
      </c>
    </row>
    <row r="6" ht="24.75" customHeight="1" spans="1:4">
      <c r="A6" s="207" t="s">
        <v>35</v>
      </c>
      <c r="B6" s="255">
        <v>149.23</v>
      </c>
      <c r="C6" s="207" t="s">
        <v>36</v>
      </c>
      <c r="D6" s="256"/>
    </row>
    <row r="7" ht="24.75" customHeight="1" spans="1:4">
      <c r="A7" s="207" t="s">
        <v>37</v>
      </c>
      <c r="B7" s="256"/>
      <c r="C7" s="207" t="s">
        <v>38</v>
      </c>
      <c r="D7" s="256"/>
    </row>
    <row r="8" ht="24.75" customHeight="1" spans="1:4">
      <c r="A8" s="207" t="s">
        <v>39</v>
      </c>
      <c r="B8" s="256"/>
      <c r="C8" s="207" t="s">
        <v>40</v>
      </c>
      <c r="D8" s="256"/>
    </row>
    <row r="9" ht="24.75" customHeight="1" spans="1:4">
      <c r="A9" s="207" t="s">
        <v>41</v>
      </c>
      <c r="B9" s="256"/>
      <c r="C9" s="207" t="s">
        <v>42</v>
      </c>
      <c r="D9" s="256"/>
    </row>
    <row r="10" ht="24.75" customHeight="1" spans="1:4">
      <c r="A10" s="207" t="s">
        <v>43</v>
      </c>
      <c r="B10" s="256"/>
      <c r="C10" s="207" t="s">
        <v>44</v>
      </c>
      <c r="D10" s="256"/>
    </row>
    <row r="11" ht="24.75" customHeight="1" spans="1:4">
      <c r="A11" s="207"/>
      <c r="B11" s="256"/>
      <c r="C11" s="207" t="s">
        <v>45</v>
      </c>
      <c r="D11" s="256"/>
    </row>
    <row r="12" ht="24.75" customHeight="1" spans="1:4">
      <c r="A12" s="207"/>
      <c r="B12" s="256"/>
      <c r="C12" s="207" t="s">
        <v>46</v>
      </c>
      <c r="D12" s="257"/>
    </row>
    <row r="13" ht="24.75" customHeight="1" spans="1:4">
      <c r="A13" s="207"/>
      <c r="B13" s="256"/>
      <c r="C13" s="207" t="s">
        <v>47</v>
      </c>
      <c r="D13" s="257"/>
    </row>
    <row r="14" ht="24.75" customHeight="1" spans="1:4">
      <c r="A14" s="207"/>
      <c r="B14" s="256"/>
      <c r="C14" s="207" t="s">
        <v>48</v>
      </c>
      <c r="D14" s="257"/>
    </row>
    <row r="15" ht="24.75" customHeight="1" spans="1:4">
      <c r="A15" s="207"/>
      <c r="B15" s="258"/>
      <c r="C15" s="207" t="s">
        <v>49</v>
      </c>
      <c r="D15" s="257"/>
    </row>
    <row r="16" ht="24.75" customHeight="1" spans="1:4">
      <c r="A16" s="207"/>
      <c r="B16" s="207"/>
      <c r="C16" s="207" t="s">
        <v>50</v>
      </c>
      <c r="D16" s="257"/>
    </row>
    <row r="17" ht="24.75" customHeight="1" spans="1:4">
      <c r="A17" s="207"/>
      <c r="B17" s="258"/>
      <c r="C17" s="207" t="s">
        <v>51</v>
      </c>
      <c r="D17" s="257"/>
    </row>
    <row r="18" ht="24.75" customHeight="1" spans="1:4">
      <c r="A18" s="207"/>
      <c r="B18" s="258"/>
      <c r="C18" s="207" t="s">
        <v>52</v>
      </c>
      <c r="D18" s="257">
        <v>133.8</v>
      </c>
    </row>
    <row r="19" ht="24.75" customHeight="1" spans="1:4">
      <c r="A19" s="207"/>
      <c r="B19" s="258"/>
      <c r="C19" s="207" t="s">
        <v>53</v>
      </c>
      <c r="D19" s="257"/>
    </row>
    <row r="20" ht="24.75" customHeight="1" spans="1:4">
      <c r="A20" s="207"/>
      <c r="B20" s="258"/>
      <c r="C20" s="207" t="s">
        <v>54</v>
      </c>
      <c r="D20" s="257"/>
    </row>
    <row r="21" ht="24.75" customHeight="1" spans="1:4">
      <c r="A21" s="207"/>
      <c r="B21" s="258"/>
      <c r="C21" s="207" t="s">
        <v>55</v>
      </c>
      <c r="D21" s="257"/>
    </row>
    <row r="22" ht="24.75" customHeight="1" spans="1:4">
      <c r="A22" s="207"/>
      <c r="B22" s="258"/>
      <c r="C22" s="207" t="s">
        <v>56</v>
      </c>
      <c r="D22" s="257"/>
    </row>
    <row r="23" ht="24.75" customHeight="1" spans="1:4">
      <c r="A23" s="207"/>
      <c r="B23" s="258"/>
      <c r="C23" s="207" t="s">
        <v>57</v>
      </c>
      <c r="D23" s="257"/>
    </row>
    <row r="24" ht="24.75" customHeight="1" spans="1:4">
      <c r="A24" s="207"/>
      <c r="B24" s="258"/>
      <c r="C24" s="207" t="s">
        <v>58</v>
      </c>
      <c r="D24" s="257"/>
    </row>
    <row r="25" ht="24.75" customHeight="1" spans="1:4">
      <c r="A25" s="207"/>
      <c r="B25" s="258"/>
      <c r="C25" s="207" t="s">
        <v>59</v>
      </c>
      <c r="D25" s="257">
        <v>15.43</v>
      </c>
    </row>
    <row r="26" ht="24.75" customHeight="1" spans="1:4">
      <c r="A26" s="207"/>
      <c r="B26" s="258"/>
      <c r="C26" s="207" t="s">
        <v>60</v>
      </c>
      <c r="D26" s="257"/>
    </row>
    <row r="27" ht="24.75" customHeight="1" spans="1:4">
      <c r="A27" s="207"/>
      <c r="B27" s="258"/>
      <c r="C27" s="207" t="s">
        <v>61</v>
      </c>
      <c r="D27" s="257"/>
    </row>
    <row r="28" ht="24.75" customHeight="1" spans="1:4">
      <c r="A28" s="207"/>
      <c r="B28" s="258"/>
      <c r="C28" s="207" t="s">
        <v>62</v>
      </c>
      <c r="D28" s="257"/>
    </row>
    <row r="29" ht="24.75" customHeight="1" spans="1:4">
      <c r="A29" s="207"/>
      <c r="B29" s="258"/>
      <c r="C29" s="207" t="s">
        <v>63</v>
      </c>
      <c r="D29" s="257"/>
    </row>
    <row r="30" ht="24.75" customHeight="1" spans="1:4">
      <c r="A30" s="207"/>
      <c r="B30" s="258"/>
      <c r="C30" s="207" t="s">
        <v>64</v>
      </c>
      <c r="D30" s="257"/>
    </row>
    <row r="31" ht="24.75" customHeight="1" spans="1:4">
      <c r="A31" s="207"/>
      <c r="B31" s="258"/>
      <c r="C31" s="207" t="s">
        <v>65</v>
      </c>
      <c r="D31" s="257"/>
    </row>
    <row r="32" ht="24.75" customHeight="1" spans="1:4">
      <c r="A32" s="253" t="s">
        <v>66</v>
      </c>
      <c r="B32" s="258">
        <f>SUM(B6:B10)</f>
        <v>149.23</v>
      </c>
      <c r="C32" s="207" t="s">
        <v>67</v>
      </c>
      <c r="D32" s="257"/>
    </row>
    <row r="33" ht="24.75" customHeight="1" spans="1:4">
      <c r="A33" s="253"/>
      <c r="B33" s="258"/>
      <c r="C33" s="207" t="s">
        <v>68</v>
      </c>
      <c r="D33" s="257"/>
    </row>
    <row r="34" ht="24.75" customHeight="1" spans="1:4">
      <c r="A34" s="253"/>
      <c r="B34" s="258"/>
      <c r="C34" s="207"/>
      <c r="D34" s="259"/>
    </row>
    <row r="35" ht="24.75" customHeight="1" spans="1:4">
      <c r="A35" s="207" t="s">
        <v>69</v>
      </c>
      <c r="B35" s="256">
        <f>SUM(B36:B37)</f>
        <v>0</v>
      </c>
      <c r="C35" s="207"/>
      <c r="D35" s="259"/>
    </row>
    <row r="36" ht="24.75" customHeight="1" spans="1:4">
      <c r="A36" s="207" t="s">
        <v>70</v>
      </c>
      <c r="B36" s="256"/>
      <c r="C36" s="253" t="s">
        <v>71</v>
      </c>
      <c r="D36" s="256">
        <v>149.23</v>
      </c>
    </row>
    <row r="37" ht="24.75" customHeight="1" spans="1:4">
      <c r="A37" s="207" t="s">
        <v>72</v>
      </c>
      <c r="B37" s="256"/>
      <c r="C37" s="253"/>
      <c r="D37" s="258"/>
    </row>
    <row r="38" ht="24.75" customHeight="1" spans="1:4">
      <c r="A38" s="207"/>
      <c r="B38" s="256"/>
      <c r="C38" s="253"/>
      <c r="D38" s="258"/>
    </row>
    <row r="39" ht="24.75" customHeight="1" spans="1:4">
      <c r="A39" s="207"/>
      <c r="B39" s="256"/>
      <c r="C39" s="207" t="s">
        <v>73</v>
      </c>
      <c r="D39" s="256"/>
    </row>
    <row r="40" ht="24.75" customHeight="1" spans="1:99">
      <c r="A40" s="207"/>
      <c r="B40" s="256"/>
      <c r="C40" s="260"/>
      <c r="D40" s="259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61"/>
      <c r="AJ40" s="261"/>
      <c r="AK40" s="261"/>
      <c r="AL40" s="261"/>
      <c r="AM40" s="261"/>
      <c r="AN40" s="261"/>
      <c r="AO40" s="261"/>
      <c r="AP40" s="261"/>
      <c r="AQ40" s="261"/>
      <c r="AR40" s="261"/>
      <c r="AS40" s="261"/>
      <c r="AT40" s="261"/>
      <c r="AU40" s="261"/>
      <c r="AV40" s="261"/>
      <c r="AW40" s="261"/>
      <c r="AX40" s="261"/>
      <c r="AY40" s="261"/>
      <c r="AZ40" s="261"/>
      <c r="BA40" s="261"/>
      <c r="BB40" s="261"/>
      <c r="BC40" s="261"/>
      <c r="BD40" s="261"/>
      <c r="BE40" s="261"/>
      <c r="BF40" s="261"/>
      <c r="BG40" s="261"/>
      <c r="BH40" s="261"/>
      <c r="BI40" s="261"/>
      <c r="BJ40" s="261"/>
      <c r="BK40" s="261"/>
      <c r="BL40" s="261"/>
      <c r="BM40" s="261"/>
      <c r="BN40" s="261"/>
      <c r="BO40" s="261"/>
      <c r="BP40" s="261"/>
      <c r="BQ40" s="261"/>
      <c r="BR40" s="261"/>
      <c r="BS40" s="261"/>
      <c r="BT40" s="261"/>
      <c r="BU40" s="261"/>
      <c r="BV40" s="261"/>
      <c r="BW40" s="261"/>
      <c r="BX40" s="261"/>
      <c r="BY40" s="261"/>
      <c r="BZ40" s="261"/>
      <c r="CA40" s="261"/>
      <c r="CB40" s="261"/>
      <c r="CC40" s="261"/>
      <c r="CD40" s="261"/>
      <c r="CE40" s="261"/>
      <c r="CF40" s="261"/>
      <c r="CG40" s="261"/>
      <c r="CH40" s="261"/>
      <c r="CI40" s="261"/>
      <c r="CJ40" s="261"/>
      <c r="CK40" s="261"/>
      <c r="CL40" s="261"/>
      <c r="CM40" s="261"/>
      <c r="CN40" s="261"/>
      <c r="CO40" s="261"/>
      <c r="CP40" s="261"/>
      <c r="CQ40" s="261"/>
      <c r="CR40" s="261"/>
      <c r="CS40" s="261"/>
      <c r="CT40" s="261"/>
      <c r="CU40" s="261"/>
    </row>
    <row r="41" ht="24.75" customHeight="1" spans="1:4">
      <c r="A41" s="207"/>
      <c r="B41" s="256"/>
      <c r="C41" s="207"/>
      <c r="D41" s="259"/>
    </row>
    <row r="42" ht="24.75" customHeight="1" spans="1:4">
      <c r="A42" s="207"/>
      <c r="B42" s="256"/>
      <c r="C42" s="207"/>
      <c r="D42" s="259"/>
    </row>
    <row r="43" ht="24.75" customHeight="1" spans="1:99">
      <c r="A43" s="207"/>
      <c r="B43" s="256"/>
      <c r="C43" s="262"/>
      <c r="D43" s="259"/>
      <c r="E43" s="263"/>
      <c r="F43" s="263"/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  <c r="AH43" s="263"/>
      <c r="AI43" s="263"/>
      <c r="AJ43" s="263"/>
      <c r="AK43" s="263"/>
      <c r="AL43" s="263"/>
      <c r="AM43" s="263"/>
      <c r="AN43" s="263"/>
      <c r="AO43" s="263"/>
      <c r="AP43" s="263"/>
      <c r="AQ43" s="263"/>
      <c r="AR43" s="263"/>
      <c r="AS43" s="263"/>
      <c r="AT43" s="263"/>
      <c r="AU43" s="263"/>
      <c r="AV43" s="263"/>
      <c r="AW43" s="263"/>
      <c r="AX43" s="263"/>
      <c r="AY43" s="263"/>
      <c r="AZ43" s="263"/>
      <c r="BA43" s="263"/>
      <c r="BB43" s="263"/>
      <c r="BC43" s="263"/>
      <c r="BD43" s="263"/>
      <c r="BE43" s="263"/>
      <c r="BF43" s="263"/>
      <c r="BG43" s="263"/>
      <c r="BH43" s="263"/>
      <c r="BI43" s="263"/>
      <c r="BJ43" s="263"/>
      <c r="BK43" s="263"/>
      <c r="BL43" s="263"/>
      <c r="BM43" s="263"/>
      <c r="BN43" s="263"/>
      <c r="BO43" s="263"/>
      <c r="BP43" s="263"/>
      <c r="BQ43" s="263"/>
      <c r="BR43" s="263"/>
      <c r="BS43" s="263"/>
      <c r="BT43" s="263"/>
      <c r="BU43" s="263"/>
      <c r="BV43" s="263"/>
      <c r="BW43" s="263"/>
      <c r="BX43" s="263"/>
      <c r="BY43" s="263"/>
      <c r="BZ43" s="263"/>
      <c r="CA43" s="263"/>
      <c r="CB43" s="263"/>
      <c r="CC43" s="263"/>
      <c r="CD43" s="263"/>
      <c r="CE43" s="263"/>
      <c r="CF43" s="263"/>
      <c r="CG43" s="263"/>
      <c r="CH43" s="263"/>
      <c r="CI43" s="263"/>
      <c r="CJ43" s="263"/>
      <c r="CK43" s="263"/>
      <c r="CL43" s="263"/>
      <c r="CM43" s="263"/>
      <c r="CN43" s="263"/>
      <c r="CO43" s="263"/>
      <c r="CP43" s="263"/>
      <c r="CQ43" s="263"/>
      <c r="CR43" s="263"/>
      <c r="CS43" s="263"/>
      <c r="CT43" s="263"/>
      <c r="CU43" s="263"/>
    </row>
    <row r="44" ht="24.75" customHeight="1" spans="1:4">
      <c r="A44" s="207"/>
      <c r="B44" s="256"/>
      <c r="C44" s="207"/>
      <c r="D44" s="259"/>
    </row>
    <row r="45" ht="24.75" customHeight="1" spans="1:4">
      <c r="A45" s="207"/>
      <c r="B45" s="256"/>
      <c r="C45" s="207"/>
      <c r="D45" s="259"/>
    </row>
    <row r="46" ht="24.75" customHeight="1" spans="1:4">
      <c r="A46" s="207"/>
      <c r="B46" s="256"/>
      <c r="C46" s="207"/>
      <c r="D46" s="259"/>
    </row>
    <row r="47" ht="24.75" customHeight="1" spans="1:4">
      <c r="A47" s="207"/>
      <c r="B47" s="256"/>
      <c r="C47" s="207"/>
      <c r="D47" s="259"/>
    </row>
    <row r="48" ht="24.75" customHeight="1" spans="1:4">
      <c r="A48" s="207"/>
      <c r="B48" s="256"/>
      <c r="C48" s="259"/>
      <c r="D48" s="259"/>
    </row>
    <row r="49" ht="24.75" customHeight="1" spans="1:4">
      <c r="A49" s="259"/>
      <c r="B49" s="256"/>
      <c r="C49" s="259"/>
      <c r="D49" s="259"/>
    </row>
    <row r="50" ht="24.75" customHeight="1" spans="1:99">
      <c r="A50" s="264" t="s">
        <v>74</v>
      </c>
      <c r="B50" s="256">
        <f>B35+B32</f>
        <v>149.23</v>
      </c>
      <c r="C50" s="264" t="s">
        <v>75</v>
      </c>
      <c r="D50" s="255">
        <f>D36</f>
        <v>149.23</v>
      </c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5"/>
      <c r="Q50" s="265"/>
      <c r="R50" s="265"/>
      <c r="S50" s="265"/>
      <c r="T50" s="265"/>
      <c r="U50" s="265"/>
      <c r="V50" s="265"/>
      <c r="W50" s="265"/>
      <c r="X50" s="265"/>
      <c r="Y50" s="265"/>
      <c r="Z50" s="265"/>
      <c r="AA50" s="265"/>
      <c r="AB50" s="265"/>
      <c r="AC50" s="265"/>
      <c r="AD50" s="265"/>
      <c r="AE50" s="265"/>
      <c r="AF50" s="265"/>
      <c r="AG50" s="265"/>
      <c r="AH50" s="265"/>
      <c r="AI50" s="265"/>
      <c r="AJ50" s="265"/>
      <c r="AK50" s="265"/>
      <c r="AL50" s="265"/>
      <c r="AM50" s="265"/>
      <c r="AN50" s="265"/>
      <c r="AO50" s="265"/>
      <c r="AP50" s="265"/>
      <c r="AQ50" s="265"/>
      <c r="AR50" s="265"/>
      <c r="AS50" s="265"/>
      <c r="AT50" s="265"/>
      <c r="AU50" s="265"/>
      <c r="AV50" s="265"/>
      <c r="AW50" s="265"/>
      <c r="AX50" s="265"/>
      <c r="AY50" s="265"/>
      <c r="AZ50" s="265"/>
      <c r="BA50" s="265"/>
      <c r="BB50" s="265"/>
      <c r="BC50" s="265"/>
      <c r="BD50" s="265"/>
      <c r="BE50" s="265"/>
      <c r="BF50" s="265"/>
      <c r="BG50" s="265"/>
      <c r="BH50" s="265"/>
      <c r="BI50" s="265"/>
      <c r="BJ50" s="265"/>
      <c r="BK50" s="265"/>
      <c r="BL50" s="265"/>
      <c r="BM50" s="265"/>
      <c r="BN50" s="265"/>
      <c r="BO50" s="265"/>
      <c r="BP50" s="265"/>
      <c r="BQ50" s="265"/>
      <c r="BR50" s="265"/>
      <c r="BS50" s="265"/>
      <c r="BT50" s="265"/>
      <c r="BU50" s="265"/>
      <c r="BV50" s="265"/>
      <c r="BW50" s="265"/>
      <c r="BX50" s="265"/>
      <c r="BY50" s="265"/>
      <c r="BZ50" s="265"/>
      <c r="CA50" s="265"/>
      <c r="CB50" s="265"/>
      <c r="CC50" s="265"/>
      <c r="CD50" s="265"/>
      <c r="CE50" s="265"/>
      <c r="CF50" s="265"/>
      <c r="CG50" s="265"/>
      <c r="CH50" s="265"/>
      <c r="CI50" s="265"/>
      <c r="CJ50" s="265"/>
      <c r="CK50" s="265"/>
      <c r="CL50" s="265"/>
      <c r="CM50" s="265"/>
      <c r="CN50" s="265"/>
      <c r="CO50" s="265"/>
      <c r="CP50" s="265"/>
      <c r="CQ50" s="265"/>
      <c r="CR50" s="265"/>
      <c r="CS50" s="265"/>
      <c r="CT50" s="265"/>
      <c r="CU50" s="265"/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selection activeCell="I20" sqref="I20"/>
    </sheetView>
  </sheetViews>
  <sheetFormatPr defaultColWidth="9" defaultRowHeight="12.75" outlineLevelCol="3"/>
  <cols>
    <col min="1" max="1" width="71.4285714285714" customWidth="1"/>
    <col min="2" max="2" width="16.8571428571429" customWidth="1"/>
    <col min="3" max="3" width="8" customWidth="1"/>
    <col min="4" max="4" width="14.1428571428571" customWidth="1"/>
    <col min="5" max="5" width="8" customWidth="1"/>
    <col min="6" max="257" width="9.14285714285714" customWidth="1"/>
  </cols>
  <sheetData>
    <row r="1" ht="24.6" customHeight="1" spans="1:2">
      <c r="A1" s="251" t="s">
        <v>76</v>
      </c>
      <c r="B1" s="229"/>
    </row>
    <row r="2" ht="23.25" customHeight="1" spans="1:2">
      <c r="A2" s="252" t="s">
        <v>77</v>
      </c>
      <c r="B2" s="252"/>
    </row>
    <row r="3" ht="48" customHeight="1" spans="1:2">
      <c r="A3" s="229"/>
      <c r="B3" s="226" t="s">
        <v>30</v>
      </c>
    </row>
    <row r="4" ht="15" customHeight="1" spans="1:3">
      <c r="A4" s="253" t="s">
        <v>33</v>
      </c>
      <c r="B4" s="253" t="s">
        <v>78</v>
      </c>
      <c r="C4" s="229"/>
    </row>
    <row r="5" ht="22.5" customHeight="1" spans="1:4">
      <c r="A5" s="207" t="s">
        <v>35</v>
      </c>
      <c r="B5" s="207"/>
      <c r="C5" s="229"/>
      <c r="D5" s="229"/>
    </row>
    <row r="6" ht="22.5" customHeight="1" spans="1:2">
      <c r="A6" s="207" t="s">
        <v>79</v>
      </c>
      <c r="B6" s="207"/>
    </row>
    <row r="7" ht="22.5" customHeight="1" spans="1:2">
      <c r="A7" s="207" t="s">
        <v>80</v>
      </c>
      <c r="B7" s="207">
        <v>132.03</v>
      </c>
    </row>
    <row r="8" ht="22.5" customHeight="1" spans="1:2">
      <c r="A8" s="207" t="s">
        <v>81</v>
      </c>
      <c r="B8" s="207">
        <v>10.2</v>
      </c>
    </row>
    <row r="9" ht="22.5" customHeight="1" spans="1:2">
      <c r="A9" s="207" t="s">
        <v>82</v>
      </c>
      <c r="B9" s="207">
        <v>7</v>
      </c>
    </row>
    <row r="10" ht="22.5" customHeight="1" spans="1:2">
      <c r="A10" s="207" t="s">
        <v>83</v>
      </c>
      <c r="B10" s="207"/>
    </row>
    <row r="11" ht="22.5" customHeight="1" spans="1:2">
      <c r="A11" s="207" t="s">
        <v>37</v>
      </c>
      <c r="B11" s="207"/>
    </row>
    <row r="12" ht="22.5" customHeight="1" spans="1:2">
      <c r="A12" s="207" t="s">
        <v>39</v>
      </c>
      <c r="B12" s="207"/>
    </row>
    <row r="13" ht="22.5" customHeight="1" spans="1:2">
      <c r="A13" s="207" t="s">
        <v>41</v>
      </c>
      <c r="B13" s="207"/>
    </row>
    <row r="14" ht="22.5" customHeight="1" spans="1:2">
      <c r="A14" s="207" t="s">
        <v>43</v>
      </c>
      <c r="B14" s="207"/>
    </row>
    <row r="15" ht="22.5" customHeight="1" spans="1:2">
      <c r="A15" s="207"/>
      <c r="B15" s="207"/>
    </row>
    <row r="16" ht="22.5" customHeight="1" spans="1:2">
      <c r="A16" s="207" t="s">
        <v>66</v>
      </c>
      <c r="B16" s="207">
        <f>B5+B11+B12+B13+B14</f>
        <v>0</v>
      </c>
    </row>
    <row r="17" ht="22.5" customHeight="1" spans="1:2">
      <c r="A17" s="207" t="s">
        <v>69</v>
      </c>
      <c r="B17" s="207">
        <f>SUM(A18:B19)</f>
        <v>0</v>
      </c>
    </row>
    <row r="18" ht="22.5" customHeight="1" spans="1:2">
      <c r="A18" s="207" t="s">
        <v>84</v>
      </c>
      <c r="B18" s="207"/>
    </row>
    <row r="19" ht="22.5" customHeight="1" spans="1:2">
      <c r="A19" s="207" t="s">
        <v>85</v>
      </c>
      <c r="B19" s="207"/>
    </row>
    <row r="20" ht="22.5" customHeight="1" spans="1:2">
      <c r="A20" s="207" t="s">
        <v>86</v>
      </c>
      <c r="B20" s="207">
        <v>149.23</v>
      </c>
    </row>
  </sheetData>
  <mergeCells count="1">
    <mergeCell ref="A2:B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topLeftCell="A9" workbookViewId="0">
      <selection activeCell="F32" sqref="F32"/>
    </sheetView>
  </sheetViews>
  <sheetFormatPr defaultColWidth="9" defaultRowHeight="12.75" outlineLevelCol="6"/>
  <cols>
    <col min="1" max="1" width="39.1428571428571" customWidth="1"/>
    <col min="2" max="2" width="14.1428571428571" customWidth="1"/>
    <col min="3" max="3" width="14.7142857142857" style="186" customWidth="1"/>
    <col min="4" max="4" width="12.2857142857143" style="186" customWidth="1"/>
    <col min="5" max="5" width="13.5714285714286" style="186" customWidth="1"/>
    <col min="6" max="6" width="10.2857142857143" customWidth="1"/>
    <col min="7" max="8" width="6.85714285714286" customWidth="1"/>
    <col min="9" max="257" width="9.14285714285714" customWidth="1"/>
  </cols>
  <sheetData>
    <row r="1" ht="24.75" customHeight="1" spans="1:1">
      <c r="A1" s="225" t="s">
        <v>87</v>
      </c>
    </row>
    <row r="2" ht="24.75" customHeight="1" spans="1:5">
      <c r="A2" s="238" t="s">
        <v>88</v>
      </c>
      <c r="B2" s="238"/>
      <c r="C2" s="239"/>
      <c r="D2" s="239"/>
      <c r="E2" s="239"/>
    </row>
    <row r="3" ht="24.75" customHeight="1" spans="1:5">
      <c r="A3" s="240"/>
      <c r="B3" s="240"/>
      <c r="D3" s="226"/>
      <c r="E3" s="226" t="s">
        <v>30</v>
      </c>
    </row>
    <row r="4" ht="24.75" customHeight="1" spans="1:6">
      <c r="A4" s="241" t="s">
        <v>89</v>
      </c>
      <c r="B4" s="241" t="s">
        <v>90</v>
      </c>
      <c r="C4" s="242" t="s">
        <v>91</v>
      </c>
      <c r="D4" s="243"/>
      <c r="E4" s="233" t="s">
        <v>92</v>
      </c>
      <c r="F4" s="244"/>
    </row>
    <row r="5" ht="24.75" customHeight="1" spans="1:6">
      <c r="A5" s="245"/>
      <c r="B5" s="245"/>
      <c r="C5" s="233" t="s">
        <v>93</v>
      </c>
      <c r="D5" s="233" t="s">
        <v>94</v>
      </c>
      <c r="E5" s="233"/>
      <c r="F5" s="244"/>
    </row>
    <row r="6" ht="24.75" customHeight="1" spans="1:6">
      <c r="A6" s="233" t="s">
        <v>95</v>
      </c>
      <c r="B6" s="233">
        <v>1</v>
      </c>
      <c r="C6" s="233">
        <v>2</v>
      </c>
      <c r="D6" s="233">
        <v>3</v>
      </c>
      <c r="E6" s="233">
        <v>4</v>
      </c>
      <c r="F6" s="244"/>
    </row>
    <row r="7" ht="24.75" customHeight="1" spans="1:7">
      <c r="A7" s="246" t="s">
        <v>96</v>
      </c>
      <c r="B7" s="247">
        <f>B8</f>
        <v>0</v>
      </c>
      <c r="C7" s="248">
        <f>C8</f>
        <v>0</v>
      </c>
      <c r="D7" s="248"/>
      <c r="E7" s="248"/>
      <c r="F7" s="184"/>
      <c r="G7" s="184"/>
    </row>
    <row r="8" ht="18" customHeight="1" spans="1:7">
      <c r="A8" s="222" t="s">
        <v>97</v>
      </c>
      <c r="B8" s="247">
        <f t="shared" ref="B8:B20" si="0">C8+D8+E8</f>
        <v>0</v>
      </c>
      <c r="C8" s="248">
        <f>C9</f>
        <v>0</v>
      </c>
      <c r="D8" s="248"/>
      <c r="E8" s="248"/>
      <c r="F8" s="229"/>
      <c r="G8" s="184"/>
    </row>
    <row r="9" ht="18" customHeight="1" spans="1:5">
      <c r="A9" s="219" t="s">
        <v>98</v>
      </c>
      <c r="B9" s="247">
        <f t="shared" si="0"/>
        <v>0</v>
      </c>
      <c r="C9" s="248"/>
      <c r="D9" s="248"/>
      <c r="E9" s="248"/>
    </row>
    <row r="10" ht="18" customHeight="1" spans="1:5">
      <c r="A10" s="219" t="s">
        <v>99</v>
      </c>
      <c r="B10" s="247">
        <f t="shared" si="0"/>
        <v>0</v>
      </c>
      <c r="C10" s="248"/>
      <c r="D10" s="248"/>
      <c r="E10" s="248"/>
    </row>
    <row r="11" ht="18" customHeight="1" spans="1:5">
      <c r="A11" s="219" t="s">
        <v>100</v>
      </c>
      <c r="B11" s="247">
        <f t="shared" si="0"/>
        <v>0</v>
      </c>
      <c r="C11" s="248"/>
      <c r="D11" s="248"/>
      <c r="E11" s="248"/>
    </row>
    <row r="12" ht="18" customHeight="1" spans="1:5">
      <c r="A12" s="219" t="s">
        <v>101</v>
      </c>
      <c r="B12" s="247">
        <f t="shared" si="0"/>
        <v>0</v>
      </c>
      <c r="C12" s="248">
        <f>一般公共预算支出情况表!B9</f>
        <v>0</v>
      </c>
      <c r="D12" s="248"/>
      <c r="E12" s="248"/>
    </row>
    <row r="13" ht="18" customHeight="1" spans="1:5">
      <c r="A13" s="219" t="s">
        <v>102</v>
      </c>
      <c r="B13" s="247">
        <f t="shared" si="0"/>
        <v>0</v>
      </c>
      <c r="C13" s="248">
        <f>一般公共预算支出情况表!B10</f>
        <v>0</v>
      </c>
      <c r="D13" s="248"/>
      <c r="E13" s="248"/>
    </row>
    <row r="14" ht="18" customHeight="1" spans="1:5">
      <c r="A14" s="219" t="s">
        <v>103</v>
      </c>
      <c r="B14" s="247">
        <f t="shared" si="0"/>
        <v>0</v>
      </c>
      <c r="C14" s="248"/>
      <c r="D14" s="248">
        <f>一般公共预算支出情况表!B11</f>
        <v>0</v>
      </c>
      <c r="E14" s="248"/>
    </row>
    <row r="15" ht="18" customHeight="1" spans="1:5">
      <c r="A15" s="219" t="s">
        <v>104</v>
      </c>
      <c r="B15" s="247">
        <f t="shared" si="0"/>
        <v>0</v>
      </c>
      <c r="C15" s="248">
        <f>一般公共预算支出情况表!B12</f>
        <v>0</v>
      </c>
      <c r="D15" s="248"/>
      <c r="E15" s="248"/>
    </row>
    <row r="16" ht="18" customHeight="1" spans="1:5">
      <c r="A16" s="219" t="s">
        <v>105</v>
      </c>
      <c r="B16" s="247">
        <f t="shared" si="0"/>
        <v>0</v>
      </c>
      <c r="C16" s="248">
        <f>一般公共预算支出情况表!B13</f>
        <v>0</v>
      </c>
      <c r="D16" s="248"/>
      <c r="E16" s="248"/>
    </row>
    <row r="17" ht="18" customHeight="1" spans="1:5">
      <c r="A17" s="219" t="s">
        <v>106</v>
      </c>
      <c r="B17" s="247">
        <f t="shared" si="0"/>
        <v>0</v>
      </c>
      <c r="C17" s="248">
        <f>一般公共预算支出情况表!B14</f>
        <v>0</v>
      </c>
      <c r="D17" s="248"/>
      <c r="E17" s="248"/>
    </row>
    <row r="18" ht="18" customHeight="1" spans="1:5">
      <c r="A18" s="219" t="s">
        <v>107</v>
      </c>
      <c r="B18" s="247">
        <f t="shared" si="0"/>
        <v>0</v>
      </c>
      <c r="C18" s="248">
        <f>一般公共预算支出情况表!B15</f>
        <v>0</v>
      </c>
      <c r="D18" s="248"/>
      <c r="E18" s="248"/>
    </row>
    <row r="19" ht="18" customHeight="1" spans="1:5">
      <c r="A19" s="219" t="s">
        <v>108</v>
      </c>
      <c r="B19" s="247">
        <f t="shared" si="0"/>
        <v>133.8</v>
      </c>
      <c r="C19" s="248">
        <v>133.8</v>
      </c>
      <c r="D19" s="248"/>
      <c r="E19" s="248"/>
    </row>
    <row r="20" ht="18" customHeight="1" spans="1:5">
      <c r="A20" s="219" t="s">
        <v>109</v>
      </c>
      <c r="B20" s="247">
        <f t="shared" si="0"/>
        <v>0</v>
      </c>
      <c r="C20" s="248">
        <f>一般公共预算支出情况表!B17</f>
        <v>0</v>
      </c>
      <c r="D20" s="248"/>
      <c r="E20" s="248"/>
    </row>
    <row r="21" ht="18" customHeight="1" spans="1:5">
      <c r="A21" s="219" t="s">
        <v>100</v>
      </c>
      <c r="B21" s="247"/>
      <c r="C21" s="248"/>
      <c r="D21" s="248"/>
      <c r="E21" s="248"/>
    </row>
    <row r="22" ht="18" customHeight="1" spans="1:5">
      <c r="A22" s="222" t="s">
        <v>110</v>
      </c>
      <c r="B22" s="247">
        <f t="shared" ref="B22:B38" si="1">C22+D22+E22</f>
        <v>0</v>
      </c>
      <c r="C22" s="248"/>
      <c r="D22" s="248"/>
      <c r="E22" s="248"/>
    </row>
    <row r="23" ht="18" customHeight="1" spans="1:5">
      <c r="A23" s="219" t="s">
        <v>111</v>
      </c>
      <c r="B23" s="247">
        <f t="shared" si="1"/>
        <v>0</v>
      </c>
      <c r="C23" s="248"/>
      <c r="D23" s="248"/>
      <c r="E23" s="248"/>
    </row>
    <row r="24" ht="18" customHeight="1" spans="1:5">
      <c r="A24" s="219" t="s">
        <v>112</v>
      </c>
      <c r="B24" s="247">
        <f t="shared" si="1"/>
        <v>0</v>
      </c>
      <c r="C24" s="248"/>
      <c r="D24" s="248"/>
      <c r="E24" s="248"/>
    </row>
    <row r="25" ht="18" customHeight="1" spans="1:5">
      <c r="A25" s="219" t="s">
        <v>113</v>
      </c>
      <c r="B25" s="247">
        <f t="shared" si="1"/>
        <v>0</v>
      </c>
      <c r="C25" s="248">
        <f>一般公共预算支出情况表!B21</f>
        <v>0</v>
      </c>
      <c r="D25" s="248"/>
      <c r="E25" s="248"/>
    </row>
    <row r="26" ht="18" customHeight="1" spans="1:5">
      <c r="A26" s="219" t="s">
        <v>114</v>
      </c>
      <c r="B26" s="247">
        <f t="shared" si="1"/>
        <v>0</v>
      </c>
      <c r="C26" s="248">
        <f>一般公共预算支出情况表!B22</f>
        <v>0</v>
      </c>
      <c r="D26" s="248"/>
      <c r="E26" s="248"/>
    </row>
    <row r="27" ht="18" customHeight="1" spans="1:5">
      <c r="A27" s="219" t="s">
        <v>115</v>
      </c>
      <c r="B27" s="247">
        <f t="shared" si="1"/>
        <v>0</v>
      </c>
      <c r="C27" s="248">
        <f>一般公共预算支出情况表!B23</f>
        <v>0</v>
      </c>
      <c r="D27" s="248"/>
      <c r="E27" s="248"/>
    </row>
    <row r="28" ht="18" customHeight="1" spans="1:5">
      <c r="A28" s="219" t="s">
        <v>116</v>
      </c>
      <c r="B28" s="247">
        <f t="shared" si="1"/>
        <v>0</v>
      </c>
      <c r="C28" s="248">
        <f>一般公共预算支出情况表!B24</f>
        <v>0</v>
      </c>
      <c r="D28" s="248"/>
      <c r="E28" s="248"/>
    </row>
    <row r="29" ht="18" customHeight="1" spans="1:5">
      <c r="A29" s="222" t="s">
        <v>117</v>
      </c>
      <c r="B29" s="247">
        <f t="shared" si="1"/>
        <v>0</v>
      </c>
      <c r="C29" s="248"/>
      <c r="D29" s="248"/>
      <c r="E29" s="248"/>
    </row>
    <row r="30" ht="18" customHeight="1" spans="1:5">
      <c r="A30" s="219" t="s">
        <v>118</v>
      </c>
      <c r="B30" s="247">
        <f t="shared" si="1"/>
        <v>0</v>
      </c>
      <c r="C30" s="248"/>
      <c r="D30" s="248"/>
      <c r="E30" s="248"/>
    </row>
    <row r="31" ht="18" customHeight="1" spans="1:5">
      <c r="A31" s="219" t="s">
        <v>119</v>
      </c>
      <c r="B31" s="247">
        <f t="shared" si="1"/>
        <v>15.43</v>
      </c>
      <c r="C31" s="248">
        <v>15.43</v>
      </c>
      <c r="D31" s="248"/>
      <c r="E31" s="248"/>
    </row>
    <row r="32" ht="18" customHeight="1" spans="1:5">
      <c r="A32" s="219" t="s">
        <v>120</v>
      </c>
      <c r="B32" s="247">
        <f t="shared" si="1"/>
        <v>0</v>
      </c>
      <c r="C32" s="248">
        <f>一般公共预算支出情况表!B28</f>
        <v>0</v>
      </c>
      <c r="D32" s="248"/>
      <c r="E32" s="248"/>
    </row>
    <row r="33" ht="18" customHeight="1" spans="1:5">
      <c r="A33" s="219" t="s">
        <v>121</v>
      </c>
      <c r="B33" s="247">
        <f t="shared" si="1"/>
        <v>0</v>
      </c>
      <c r="C33" s="248">
        <f>一般公共预算支出情况表!B29</f>
        <v>0</v>
      </c>
      <c r="D33" s="248"/>
      <c r="E33" s="248"/>
    </row>
    <row r="34" ht="18" customHeight="1" spans="1:5">
      <c r="A34" s="222" t="s">
        <v>122</v>
      </c>
      <c r="B34" s="247">
        <f t="shared" si="1"/>
        <v>0</v>
      </c>
      <c r="C34" s="248">
        <f>一般公共预算支出情况表!B30</f>
        <v>0</v>
      </c>
      <c r="D34" s="248"/>
      <c r="E34" s="248"/>
    </row>
    <row r="35" ht="18" customHeight="1" spans="1:5">
      <c r="A35" s="222" t="s">
        <v>123</v>
      </c>
      <c r="B35" s="247">
        <f t="shared" si="1"/>
        <v>0</v>
      </c>
      <c r="C35" s="248"/>
      <c r="D35" s="248"/>
      <c r="E35" s="248"/>
    </row>
    <row r="36" ht="18" customHeight="1" spans="1:5">
      <c r="A36" s="219" t="s">
        <v>124</v>
      </c>
      <c r="B36" s="247">
        <f t="shared" si="1"/>
        <v>0</v>
      </c>
      <c r="C36" s="248">
        <f>一般公共预算支出情况表!B32</f>
        <v>0</v>
      </c>
      <c r="D36" s="248"/>
      <c r="E36" s="248"/>
    </row>
    <row r="37" ht="18" customHeight="1" spans="1:5">
      <c r="A37" s="249" t="s">
        <v>125</v>
      </c>
      <c r="B37" s="247">
        <f t="shared" si="1"/>
        <v>0</v>
      </c>
      <c r="C37" s="248">
        <f>一般公共预算支出情况表!B33</f>
        <v>0</v>
      </c>
      <c r="D37" s="248"/>
      <c r="E37" s="248"/>
    </row>
    <row r="38" ht="18" customHeight="1" spans="1:5">
      <c r="A38" s="250" t="s">
        <v>90</v>
      </c>
      <c r="B38" s="247">
        <f t="shared" si="1"/>
        <v>149.23</v>
      </c>
      <c r="C38" s="248">
        <v>149.23</v>
      </c>
      <c r="D38" s="248"/>
      <c r="E38" s="248"/>
    </row>
  </sheetData>
  <mergeCells count="4">
    <mergeCell ref="A2:E2"/>
    <mergeCell ref="C4:D4"/>
    <mergeCell ref="A4:A5"/>
    <mergeCell ref="B4:B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topLeftCell="A2" workbookViewId="0">
      <selection activeCell="F12" sqref="F12"/>
    </sheetView>
  </sheetViews>
  <sheetFormatPr defaultColWidth="9" defaultRowHeight="12.75"/>
  <cols>
    <col min="1" max="1" width="25.4285714285714" customWidth="1"/>
    <col min="2" max="2" width="16.8571428571429" customWidth="1"/>
    <col min="3" max="3" width="28.5714285714286" customWidth="1"/>
    <col min="4" max="4" width="14.5714285714286" customWidth="1"/>
    <col min="5" max="99" width="9" customWidth="1"/>
    <col min="100" max="257" width="9.14285714285714" customWidth="1"/>
  </cols>
  <sheetData>
    <row r="1" ht="25.5" customHeight="1" spans="1:98">
      <c r="A1" s="225" t="s">
        <v>126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6"/>
      <c r="AW1" s="226"/>
      <c r="AX1" s="226"/>
      <c r="AY1" s="226"/>
      <c r="AZ1" s="226"/>
      <c r="BA1" s="226"/>
      <c r="BB1" s="226"/>
      <c r="BC1" s="226"/>
      <c r="BD1" s="226"/>
      <c r="BE1" s="226"/>
      <c r="BF1" s="226"/>
      <c r="BG1" s="226"/>
      <c r="BH1" s="226"/>
      <c r="BI1" s="226"/>
      <c r="BJ1" s="226"/>
      <c r="BK1" s="226"/>
      <c r="BL1" s="226"/>
      <c r="BM1" s="226"/>
      <c r="BN1" s="226"/>
      <c r="BO1" s="226"/>
      <c r="BP1" s="226"/>
      <c r="BQ1" s="226"/>
      <c r="BR1" s="226"/>
      <c r="BS1" s="226"/>
      <c r="BT1" s="226"/>
      <c r="BU1" s="226"/>
      <c r="BV1" s="226"/>
      <c r="BW1" s="226"/>
      <c r="BX1" s="226"/>
      <c r="BY1" s="226"/>
      <c r="BZ1" s="226"/>
      <c r="CA1" s="226"/>
      <c r="CB1" s="226"/>
      <c r="CC1" s="226"/>
      <c r="CD1" s="226"/>
      <c r="CE1" s="226"/>
      <c r="CF1" s="226"/>
      <c r="CG1" s="226"/>
      <c r="CH1" s="226"/>
      <c r="CI1" s="226"/>
      <c r="CJ1" s="226"/>
      <c r="CK1" s="226"/>
      <c r="CL1" s="226"/>
      <c r="CM1" s="226"/>
      <c r="CN1" s="226"/>
      <c r="CO1" s="226"/>
      <c r="CP1" s="226"/>
      <c r="CQ1" s="226"/>
      <c r="CR1" s="226"/>
      <c r="CS1" s="226"/>
      <c r="CT1" s="226"/>
    </row>
    <row r="2" ht="25.5" customHeight="1" spans="1:98">
      <c r="A2" s="227" t="s">
        <v>127</v>
      </c>
      <c r="B2" s="227"/>
      <c r="C2" s="227"/>
      <c r="D2" s="227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  <c r="CR2" s="228"/>
      <c r="CS2" s="228"/>
      <c r="CT2" s="228"/>
    </row>
    <row r="3" ht="16.5" customHeight="1" spans="1:98">
      <c r="A3" s="229"/>
      <c r="B3" s="230"/>
      <c r="C3" s="231"/>
      <c r="D3" s="226" t="s">
        <v>30</v>
      </c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32"/>
      <c r="CJ3" s="232"/>
      <c r="CK3" s="232"/>
      <c r="CL3" s="232"/>
      <c r="CM3" s="232"/>
      <c r="CN3" s="232"/>
      <c r="CO3" s="232"/>
      <c r="CP3" s="232"/>
      <c r="CQ3" s="232"/>
      <c r="CR3" s="232"/>
      <c r="CS3" s="232"/>
      <c r="CT3" s="232"/>
    </row>
    <row r="4" ht="16.5" customHeight="1" spans="1:98">
      <c r="A4" s="233" t="s">
        <v>128</v>
      </c>
      <c r="B4" s="233"/>
      <c r="C4" s="233" t="s">
        <v>129</v>
      </c>
      <c r="D4" s="233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CF4" s="226"/>
      <c r="CG4" s="226"/>
      <c r="CH4" s="226"/>
      <c r="CI4" s="226"/>
      <c r="CJ4" s="226"/>
      <c r="CK4" s="226"/>
      <c r="CL4" s="226"/>
      <c r="CM4" s="226"/>
      <c r="CN4" s="226"/>
      <c r="CO4" s="226"/>
      <c r="CP4" s="226"/>
      <c r="CQ4" s="226"/>
      <c r="CR4" s="226"/>
      <c r="CS4" s="226"/>
      <c r="CT4" s="226"/>
    </row>
    <row r="5" ht="16.5" customHeight="1" spans="1:98">
      <c r="A5" s="233" t="s">
        <v>33</v>
      </c>
      <c r="B5" s="233" t="s">
        <v>34</v>
      </c>
      <c r="C5" s="233" t="s">
        <v>33</v>
      </c>
      <c r="D5" s="233" t="s">
        <v>34</v>
      </c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</row>
    <row r="6" ht="16.5" customHeight="1" spans="1:98">
      <c r="A6" s="234" t="s">
        <v>130</v>
      </c>
      <c r="B6" s="235">
        <f>SUM(B7:B8)</f>
        <v>149.23</v>
      </c>
      <c r="C6" s="234" t="s">
        <v>131</v>
      </c>
      <c r="D6" s="236">
        <v>149.23</v>
      </c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</row>
    <row r="7" ht="16.5" customHeight="1" spans="1:98">
      <c r="A7" s="234" t="s">
        <v>132</v>
      </c>
      <c r="B7" s="235">
        <f>部门收支总体情况表!B6</f>
        <v>149.23</v>
      </c>
      <c r="C7" s="234" t="s">
        <v>36</v>
      </c>
      <c r="D7" s="23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</row>
    <row r="8" ht="16.5" customHeight="1" spans="1:98">
      <c r="A8" s="234" t="s">
        <v>133</v>
      </c>
      <c r="B8" s="235"/>
      <c r="C8" s="234" t="s">
        <v>38</v>
      </c>
      <c r="D8" s="23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226"/>
      <c r="BS8" s="226"/>
      <c r="BT8" s="226"/>
      <c r="BU8" s="226"/>
      <c r="BV8" s="226"/>
      <c r="BW8" s="226"/>
      <c r="BX8" s="226"/>
      <c r="BY8" s="226"/>
      <c r="BZ8" s="226"/>
      <c r="CA8" s="226"/>
      <c r="CB8" s="226"/>
      <c r="CC8" s="226"/>
      <c r="CD8" s="226"/>
      <c r="CE8" s="226"/>
      <c r="CF8" s="226"/>
      <c r="CG8" s="226"/>
      <c r="CH8" s="226"/>
      <c r="CI8" s="226"/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</row>
    <row r="9" ht="16.5" customHeight="1" spans="1:98">
      <c r="A9" s="234"/>
      <c r="B9" s="235"/>
      <c r="C9" s="234" t="s">
        <v>40</v>
      </c>
      <c r="D9" s="23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</row>
    <row r="10" ht="16.5" customHeight="1" spans="1:98">
      <c r="A10" s="234"/>
      <c r="B10" s="237"/>
      <c r="C10" s="234" t="s">
        <v>42</v>
      </c>
      <c r="D10" s="23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</row>
    <row r="11" ht="16.5" customHeight="1" spans="1:98">
      <c r="A11" s="234"/>
      <c r="B11" s="237"/>
      <c r="C11" s="234" t="s">
        <v>44</v>
      </c>
      <c r="D11" s="23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226"/>
      <c r="BS11" s="226"/>
      <c r="BT11" s="226"/>
      <c r="BU11" s="226"/>
      <c r="BV11" s="226"/>
      <c r="BW11" s="226"/>
      <c r="BX11" s="226"/>
      <c r="BY11" s="226"/>
      <c r="BZ11" s="226"/>
      <c r="CA11" s="226"/>
      <c r="CB11" s="226"/>
      <c r="CC11" s="226"/>
      <c r="CD11" s="226"/>
      <c r="CE11" s="226"/>
      <c r="CF11" s="226"/>
      <c r="CG11" s="226"/>
      <c r="CH11" s="226"/>
      <c r="CI11" s="226"/>
      <c r="CJ11" s="226"/>
      <c r="CK11" s="226"/>
      <c r="CL11" s="226"/>
      <c r="CM11" s="226"/>
      <c r="CN11" s="226"/>
      <c r="CO11" s="226"/>
      <c r="CP11" s="226"/>
      <c r="CQ11" s="226"/>
      <c r="CR11" s="226"/>
      <c r="CS11" s="226"/>
      <c r="CT11" s="226"/>
    </row>
    <row r="12" ht="16.5" customHeight="1" spans="1:98">
      <c r="A12" s="234"/>
      <c r="B12" s="237"/>
      <c r="C12" s="234" t="s">
        <v>45</v>
      </c>
      <c r="D12" s="23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226"/>
      <c r="BS12" s="226"/>
      <c r="BT12" s="226"/>
      <c r="BU12" s="226"/>
      <c r="BV12" s="226"/>
      <c r="BW12" s="226"/>
      <c r="BX12" s="226"/>
      <c r="BY12" s="226"/>
      <c r="BZ12" s="226"/>
      <c r="CA12" s="226"/>
      <c r="CB12" s="226"/>
      <c r="CC12" s="226"/>
      <c r="CD12" s="226"/>
      <c r="CE12" s="226"/>
      <c r="CF12" s="226"/>
      <c r="CG12" s="226"/>
      <c r="CH12" s="226"/>
      <c r="CI12" s="226"/>
      <c r="CJ12" s="226"/>
      <c r="CK12" s="226"/>
      <c r="CL12" s="226"/>
      <c r="CM12" s="226"/>
      <c r="CN12" s="226"/>
      <c r="CO12" s="226"/>
      <c r="CP12" s="226"/>
      <c r="CQ12" s="226"/>
      <c r="CR12" s="226"/>
      <c r="CS12" s="226"/>
      <c r="CT12" s="226"/>
    </row>
    <row r="13" ht="16.5" customHeight="1" spans="1:98">
      <c r="A13" s="235"/>
      <c r="B13" s="235"/>
      <c r="C13" s="234" t="s">
        <v>46</v>
      </c>
      <c r="D13" s="23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  <c r="BR13" s="226"/>
      <c r="BS13" s="226"/>
      <c r="BT13" s="226"/>
      <c r="BU13" s="226"/>
      <c r="BV13" s="226"/>
      <c r="BW13" s="226"/>
      <c r="BX13" s="226"/>
      <c r="BY13" s="226"/>
      <c r="BZ13" s="226"/>
      <c r="CA13" s="226"/>
      <c r="CB13" s="226"/>
      <c r="CC13" s="226"/>
      <c r="CD13" s="226"/>
      <c r="CE13" s="226"/>
      <c r="CF13" s="226"/>
      <c r="CG13" s="226"/>
      <c r="CH13" s="226"/>
      <c r="CI13" s="226"/>
      <c r="CJ13" s="226"/>
      <c r="CK13" s="226"/>
      <c r="CL13" s="226"/>
      <c r="CM13" s="226"/>
      <c r="CN13" s="226"/>
      <c r="CO13" s="226"/>
      <c r="CP13" s="226"/>
      <c r="CQ13" s="226"/>
      <c r="CR13" s="226"/>
      <c r="CS13" s="226"/>
      <c r="CT13" s="226"/>
    </row>
    <row r="14" ht="16.5" customHeight="1" spans="1:98">
      <c r="A14" s="235"/>
      <c r="B14" s="235"/>
      <c r="C14" s="234" t="s">
        <v>47</v>
      </c>
      <c r="D14" s="23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6"/>
      <c r="BF14" s="226"/>
      <c r="BG14" s="226"/>
      <c r="BH14" s="226"/>
      <c r="BI14" s="226"/>
      <c r="BJ14" s="226"/>
      <c r="BK14" s="226"/>
      <c r="BL14" s="226"/>
      <c r="BM14" s="226"/>
      <c r="BN14" s="226"/>
      <c r="BO14" s="226"/>
      <c r="BP14" s="226"/>
      <c r="BQ14" s="226"/>
      <c r="BR14" s="226"/>
      <c r="BS14" s="226"/>
      <c r="BT14" s="226"/>
      <c r="BU14" s="226"/>
      <c r="BV14" s="226"/>
      <c r="BW14" s="226"/>
      <c r="BX14" s="226"/>
      <c r="BY14" s="226"/>
      <c r="BZ14" s="226"/>
      <c r="CA14" s="226"/>
      <c r="CB14" s="226"/>
      <c r="CC14" s="226"/>
      <c r="CD14" s="226"/>
      <c r="CE14" s="226"/>
      <c r="CF14" s="226"/>
      <c r="CG14" s="226"/>
      <c r="CH14" s="226"/>
      <c r="CI14" s="226"/>
      <c r="CJ14" s="226"/>
      <c r="CK14" s="226"/>
      <c r="CL14" s="226"/>
      <c r="CM14" s="226"/>
      <c r="CN14" s="226"/>
      <c r="CO14" s="226"/>
      <c r="CP14" s="226"/>
      <c r="CQ14" s="226"/>
      <c r="CR14" s="226"/>
      <c r="CS14" s="226"/>
      <c r="CT14" s="226"/>
    </row>
    <row r="15" ht="16.5" customHeight="1" spans="1:98">
      <c r="A15" s="235"/>
      <c r="B15" s="235"/>
      <c r="C15" s="234" t="s">
        <v>48</v>
      </c>
      <c r="D15" s="23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26"/>
      <c r="AP15" s="226"/>
      <c r="AQ15" s="226"/>
      <c r="AR15" s="226"/>
      <c r="AS15" s="226"/>
      <c r="AT15" s="226"/>
      <c r="AU15" s="226"/>
      <c r="AV15" s="226"/>
      <c r="AW15" s="226"/>
      <c r="AX15" s="226"/>
      <c r="AY15" s="226"/>
      <c r="AZ15" s="226"/>
      <c r="BA15" s="226"/>
      <c r="BB15" s="226"/>
      <c r="BC15" s="226"/>
      <c r="BD15" s="226"/>
      <c r="BE15" s="226"/>
      <c r="BF15" s="226"/>
      <c r="BG15" s="226"/>
      <c r="BH15" s="226"/>
      <c r="BI15" s="226"/>
      <c r="BJ15" s="226"/>
      <c r="BK15" s="226"/>
      <c r="BL15" s="226"/>
      <c r="BM15" s="226"/>
      <c r="BN15" s="226"/>
      <c r="BO15" s="226"/>
      <c r="BP15" s="226"/>
      <c r="BQ15" s="226"/>
      <c r="BR15" s="226"/>
      <c r="BS15" s="226"/>
      <c r="BT15" s="226"/>
      <c r="BU15" s="226"/>
      <c r="BV15" s="226"/>
      <c r="BW15" s="226"/>
      <c r="BX15" s="226"/>
      <c r="BY15" s="226"/>
      <c r="BZ15" s="226"/>
      <c r="CA15" s="226"/>
      <c r="CB15" s="226"/>
      <c r="CC15" s="226"/>
      <c r="CD15" s="226"/>
      <c r="CE15" s="226"/>
      <c r="CF15" s="226"/>
      <c r="CG15" s="226"/>
      <c r="CH15" s="226"/>
      <c r="CI15" s="226"/>
      <c r="CJ15" s="226"/>
      <c r="CK15" s="226"/>
      <c r="CL15" s="226"/>
      <c r="CM15" s="226"/>
      <c r="CN15" s="226"/>
      <c r="CO15" s="226"/>
      <c r="CP15" s="226"/>
      <c r="CQ15" s="226"/>
      <c r="CR15" s="226"/>
      <c r="CS15" s="226"/>
      <c r="CT15" s="226"/>
    </row>
    <row r="16" ht="16.5" customHeight="1" spans="1:98">
      <c r="A16" s="235"/>
      <c r="B16" s="235"/>
      <c r="C16" s="234" t="s">
        <v>49</v>
      </c>
      <c r="D16" s="23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26"/>
      <c r="AP16" s="226"/>
      <c r="AQ16" s="226"/>
      <c r="AR16" s="226"/>
      <c r="AS16" s="226"/>
      <c r="AT16" s="226"/>
      <c r="AU16" s="226"/>
      <c r="AV16" s="226"/>
      <c r="AW16" s="226"/>
      <c r="AX16" s="226"/>
      <c r="AY16" s="226"/>
      <c r="AZ16" s="226"/>
      <c r="BA16" s="226"/>
      <c r="BB16" s="226"/>
      <c r="BC16" s="226"/>
      <c r="BD16" s="226"/>
      <c r="BE16" s="226"/>
      <c r="BF16" s="226"/>
      <c r="BG16" s="226"/>
      <c r="BH16" s="226"/>
      <c r="BI16" s="226"/>
      <c r="BJ16" s="226"/>
      <c r="BK16" s="226"/>
      <c r="BL16" s="226"/>
      <c r="BM16" s="226"/>
      <c r="BN16" s="226"/>
      <c r="BO16" s="226"/>
      <c r="BP16" s="226"/>
      <c r="BQ16" s="226"/>
      <c r="BR16" s="226"/>
      <c r="BS16" s="226"/>
      <c r="BT16" s="226"/>
      <c r="BU16" s="226"/>
      <c r="BV16" s="226"/>
      <c r="BW16" s="226"/>
      <c r="BX16" s="226"/>
      <c r="BY16" s="226"/>
      <c r="BZ16" s="226"/>
      <c r="CA16" s="226"/>
      <c r="CB16" s="226"/>
      <c r="CC16" s="226"/>
      <c r="CD16" s="226"/>
      <c r="CE16" s="226"/>
      <c r="CF16" s="226"/>
      <c r="CG16" s="226"/>
      <c r="CH16" s="226"/>
      <c r="CI16" s="226"/>
      <c r="CJ16" s="226"/>
      <c r="CK16" s="226"/>
      <c r="CL16" s="226"/>
      <c r="CM16" s="226"/>
      <c r="CN16" s="226"/>
      <c r="CO16" s="226"/>
      <c r="CP16" s="226"/>
      <c r="CQ16" s="226"/>
      <c r="CR16" s="226"/>
      <c r="CS16" s="226"/>
      <c r="CT16" s="226"/>
    </row>
    <row r="17" ht="16.5" customHeight="1" spans="1:98">
      <c r="A17" s="235"/>
      <c r="B17" s="235"/>
      <c r="C17" s="234" t="s">
        <v>50</v>
      </c>
      <c r="D17" s="23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6"/>
      <c r="AR17" s="226"/>
      <c r="AS17" s="226"/>
      <c r="AT17" s="226"/>
      <c r="AU17" s="226"/>
      <c r="AV17" s="226"/>
      <c r="AW17" s="226"/>
      <c r="AX17" s="226"/>
      <c r="AY17" s="226"/>
      <c r="AZ17" s="226"/>
      <c r="BA17" s="226"/>
      <c r="BB17" s="226"/>
      <c r="BC17" s="226"/>
      <c r="BD17" s="226"/>
      <c r="BE17" s="226"/>
      <c r="BF17" s="226"/>
      <c r="BG17" s="226"/>
      <c r="BH17" s="226"/>
      <c r="BI17" s="226"/>
      <c r="BJ17" s="226"/>
      <c r="BK17" s="226"/>
      <c r="BL17" s="226"/>
      <c r="BM17" s="226"/>
      <c r="BN17" s="226"/>
      <c r="BO17" s="226"/>
      <c r="BP17" s="226"/>
      <c r="BQ17" s="226"/>
      <c r="BR17" s="226"/>
      <c r="BS17" s="226"/>
      <c r="BT17" s="226"/>
      <c r="BU17" s="226"/>
      <c r="BV17" s="226"/>
      <c r="BW17" s="226"/>
      <c r="BX17" s="226"/>
      <c r="BY17" s="226"/>
      <c r="BZ17" s="226"/>
      <c r="CA17" s="226"/>
      <c r="CB17" s="226"/>
      <c r="CC17" s="226"/>
      <c r="CD17" s="226"/>
      <c r="CE17" s="226"/>
      <c r="CF17" s="226"/>
      <c r="CG17" s="226"/>
      <c r="CH17" s="226"/>
      <c r="CI17" s="226"/>
      <c r="CJ17" s="226"/>
      <c r="CK17" s="226"/>
      <c r="CL17" s="226"/>
      <c r="CM17" s="226"/>
      <c r="CN17" s="226"/>
      <c r="CO17" s="226"/>
      <c r="CP17" s="226"/>
      <c r="CQ17" s="226"/>
      <c r="CR17" s="226"/>
      <c r="CS17" s="226"/>
      <c r="CT17" s="226"/>
    </row>
    <row r="18" ht="16.5" customHeight="1" spans="1:98">
      <c r="A18" s="235"/>
      <c r="B18" s="235"/>
      <c r="C18" s="234" t="s">
        <v>51</v>
      </c>
      <c r="D18" s="23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6"/>
      <c r="AK18" s="226"/>
      <c r="AL18" s="226"/>
      <c r="AM18" s="226"/>
      <c r="AN18" s="226"/>
      <c r="AO18" s="226"/>
      <c r="AP18" s="226"/>
      <c r="AQ18" s="226"/>
      <c r="AR18" s="226"/>
      <c r="AS18" s="226"/>
      <c r="AT18" s="226"/>
      <c r="AU18" s="226"/>
      <c r="AV18" s="226"/>
      <c r="AW18" s="226"/>
      <c r="AX18" s="226"/>
      <c r="AY18" s="226"/>
      <c r="AZ18" s="226"/>
      <c r="BA18" s="226"/>
      <c r="BB18" s="226"/>
      <c r="BC18" s="226"/>
      <c r="BD18" s="226"/>
      <c r="BE18" s="226"/>
      <c r="BF18" s="226"/>
      <c r="BG18" s="226"/>
      <c r="BH18" s="226"/>
      <c r="BI18" s="226"/>
      <c r="BJ18" s="226"/>
      <c r="BK18" s="226"/>
      <c r="BL18" s="226"/>
      <c r="BM18" s="226"/>
      <c r="BN18" s="226"/>
      <c r="BO18" s="226"/>
      <c r="BP18" s="226"/>
      <c r="BQ18" s="226"/>
      <c r="BR18" s="226"/>
      <c r="BS18" s="226"/>
      <c r="BT18" s="226"/>
      <c r="BU18" s="226"/>
      <c r="BV18" s="226"/>
      <c r="BW18" s="226"/>
      <c r="BX18" s="226"/>
      <c r="BY18" s="226"/>
      <c r="BZ18" s="226"/>
      <c r="CA18" s="226"/>
      <c r="CB18" s="226"/>
      <c r="CC18" s="226"/>
      <c r="CD18" s="226"/>
      <c r="CE18" s="226"/>
      <c r="CF18" s="226"/>
      <c r="CG18" s="226"/>
      <c r="CH18" s="226"/>
      <c r="CI18" s="226"/>
      <c r="CJ18" s="226"/>
      <c r="CK18" s="226"/>
      <c r="CL18" s="226"/>
      <c r="CM18" s="226"/>
      <c r="CN18" s="226"/>
      <c r="CO18" s="226"/>
      <c r="CP18" s="226"/>
      <c r="CQ18" s="226"/>
      <c r="CR18" s="226"/>
      <c r="CS18" s="226"/>
      <c r="CT18" s="226"/>
    </row>
    <row r="19" ht="16.5" customHeight="1" spans="1:98">
      <c r="A19" s="235"/>
      <c r="B19" s="235"/>
      <c r="C19" s="234" t="s">
        <v>52</v>
      </c>
      <c r="D19" s="236">
        <v>149.23</v>
      </c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6"/>
      <c r="AQ19" s="226"/>
      <c r="AR19" s="226"/>
      <c r="AS19" s="226"/>
      <c r="AT19" s="226"/>
      <c r="AU19" s="226"/>
      <c r="AV19" s="226"/>
      <c r="AW19" s="226"/>
      <c r="AX19" s="226"/>
      <c r="AY19" s="226"/>
      <c r="AZ19" s="226"/>
      <c r="BA19" s="226"/>
      <c r="BB19" s="226"/>
      <c r="BC19" s="226"/>
      <c r="BD19" s="226"/>
      <c r="BE19" s="226"/>
      <c r="BF19" s="226"/>
      <c r="BG19" s="226"/>
      <c r="BH19" s="226"/>
      <c r="BI19" s="226"/>
      <c r="BJ19" s="226"/>
      <c r="BK19" s="226"/>
      <c r="BL19" s="226"/>
      <c r="BM19" s="226"/>
      <c r="BN19" s="226"/>
      <c r="BO19" s="226"/>
      <c r="BP19" s="226"/>
      <c r="BQ19" s="226"/>
      <c r="BR19" s="226"/>
      <c r="BS19" s="226"/>
      <c r="BT19" s="226"/>
      <c r="BU19" s="226"/>
      <c r="BV19" s="226"/>
      <c r="BW19" s="226"/>
      <c r="BX19" s="226"/>
      <c r="BY19" s="226"/>
      <c r="BZ19" s="226"/>
      <c r="CA19" s="226"/>
      <c r="CB19" s="226"/>
      <c r="CC19" s="226"/>
      <c r="CD19" s="226"/>
      <c r="CE19" s="226"/>
      <c r="CF19" s="226"/>
      <c r="CG19" s="226"/>
      <c r="CH19" s="226"/>
      <c r="CI19" s="226"/>
      <c r="CJ19" s="226"/>
      <c r="CK19" s="226"/>
      <c r="CL19" s="226"/>
      <c r="CM19" s="226"/>
      <c r="CN19" s="226"/>
      <c r="CO19" s="226"/>
      <c r="CP19" s="226"/>
      <c r="CQ19" s="226"/>
      <c r="CR19" s="226"/>
      <c r="CS19" s="226"/>
      <c r="CT19" s="226"/>
    </row>
    <row r="20" ht="16.5" customHeight="1" spans="1:98">
      <c r="A20" s="235"/>
      <c r="B20" s="235"/>
      <c r="C20" s="234" t="s">
        <v>53</v>
      </c>
      <c r="D20" s="23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  <c r="AK20" s="226"/>
      <c r="AL20" s="226"/>
      <c r="AM20" s="226"/>
      <c r="AN20" s="226"/>
      <c r="AO20" s="226"/>
      <c r="AP20" s="226"/>
      <c r="AQ20" s="226"/>
      <c r="AR20" s="226"/>
      <c r="AS20" s="226"/>
      <c r="AT20" s="226"/>
      <c r="AU20" s="226"/>
      <c r="AV20" s="226"/>
      <c r="AW20" s="226"/>
      <c r="AX20" s="226"/>
      <c r="AY20" s="226"/>
      <c r="AZ20" s="226"/>
      <c r="BA20" s="226"/>
      <c r="BB20" s="226"/>
      <c r="BC20" s="226"/>
      <c r="BD20" s="226"/>
      <c r="BE20" s="226"/>
      <c r="BF20" s="226"/>
      <c r="BG20" s="226"/>
      <c r="BH20" s="226"/>
      <c r="BI20" s="226"/>
      <c r="BJ20" s="226"/>
      <c r="BK20" s="226"/>
      <c r="BL20" s="226"/>
      <c r="BM20" s="226"/>
      <c r="BN20" s="226"/>
      <c r="BO20" s="226"/>
      <c r="BP20" s="226"/>
      <c r="BQ20" s="226"/>
      <c r="BR20" s="226"/>
      <c r="BS20" s="226"/>
      <c r="BT20" s="226"/>
      <c r="BU20" s="226"/>
      <c r="BV20" s="226"/>
      <c r="BW20" s="226"/>
      <c r="BX20" s="226"/>
      <c r="BY20" s="226"/>
      <c r="BZ20" s="226"/>
      <c r="CA20" s="226"/>
      <c r="CB20" s="226"/>
      <c r="CC20" s="226"/>
      <c r="CD20" s="226"/>
      <c r="CE20" s="226"/>
      <c r="CF20" s="226"/>
      <c r="CG20" s="226"/>
      <c r="CH20" s="226"/>
      <c r="CI20" s="226"/>
      <c r="CJ20" s="226"/>
      <c r="CK20" s="226"/>
      <c r="CL20" s="226"/>
      <c r="CM20" s="226"/>
      <c r="CN20" s="226"/>
      <c r="CO20" s="226"/>
      <c r="CP20" s="226"/>
      <c r="CQ20" s="226"/>
      <c r="CR20" s="226"/>
      <c r="CS20" s="226"/>
      <c r="CT20" s="226"/>
    </row>
    <row r="21" ht="16.5" customHeight="1" spans="1:98">
      <c r="A21" s="235"/>
      <c r="B21" s="235"/>
      <c r="C21" s="234" t="s">
        <v>54</v>
      </c>
      <c r="D21" s="23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  <c r="AL21" s="226"/>
      <c r="AM21" s="226"/>
      <c r="AN21" s="226"/>
      <c r="AO21" s="226"/>
      <c r="AP21" s="226"/>
      <c r="AQ21" s="226"/>
      <c r="AR21" s="226"/>
      <c r="AS21" s="226"/>
      <c r="AT21" s="226"/>
      <c r="AU21" s="226"/>
      <c r="AV21" s="226"/>
      <c r="AW21" s="226"/>
      <c r="AX21" s="226"/>
      <c r="AY21" s="226"/>
      <c r="AZ21" s="226"/>
      <c r="BA21" s="226"/>
      <c r="BB21" s="226"/>
      <c r="BC21" s="226"/>
      <c r="BD21" s="226"/>
      <c r="BE21" s="226"/>
      <c r="BF21" s="226"/>
      <c r="BG21" s="226"/>
      <c r="BH21" s="226"/>
      <c r="BI21" s="226"/>
      <c r="BJ21" s="226"/>
      <c r="BK21" s="226"/>
      <c r="BL21" s="226"/>
      <c r="BM21" s="226"/>
      <c r="BN21" s="226"/>
      <c r="BO21" s="226"/>
      <c r="BP21" s="226"/>
      <c r="BQ21" s="226"/>
      <c r="BR21" s="226"/>
      <c r="BS21" s="226"/>
      <c r="BT21" s="226"/>
      <c r="BU21" s="226"/>
      <c r="BV21" s="226"/>
      <c r="BW21" s="226"/>
      <c r="BX21" s="226"/>
      <c r="BY21" s="226"/>
      <c r="BZ21" s="226"/>
      <c r="CA21" s="226"/>
      <c r="CB21" s="226"/>
      <c r="CC21" s="226"/>
      <c r="CD21" s="226"/>
      <c r="CE21" s="226"/>
      <c r="CF21" s="226"/>
      <c r="CG21" s="226"/>
      <c r="CH21" s="226"/>
      <c r="CI21" s="226"/>
      <c r="CJ21" s="226"/>
      <c r="CK21" s="226"/>
      <c r="CL21" s="226"/>
      <c r="CM21" s="226"/>
      <c r="CN21" s="226"/>
      <c r="CO21" s="226"/>
      <c r="CP21" s="226"/>
      <c r="CQ21" s="226"/>
      <c r="CR21" s="226"/>
      <c r="CS21" s="226"/>
      <c r="CT21" s="226"/>
    </row>
    <row r="22" ht="16.5" customHeight="1" spans="1:98">
      <c r="A22" s="235"/>
      <c r="B22" s="235"/>
      <c r="C22" s="234" t="s">
        <v>55</v>
      </c>
      <c r="D22" s="23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  <c r="AI22" s="226"/>
      <c r="AJ22" s="226"/>
      <c r="AK22" s="226"/>
      <c r="AL22" s="226"/>
      <c r="AM22" s="226"/>
      <c r="AN22" s="226"/>
      <c r="AO22" s="226"/>
      <c r="AP22" s="226"/>
      <c r="AQ22" s="226"/>
      <c r="AR22" s="226"/>
      <c r="AS22" s="226"/>
      <c r="AT22" s="226"/>
      <c r="AU22" s="226"/>
      <c r="AV22" s="226"/>
      <c r="AW22" s="226"/>
      <c r="AX22" s="226"/>
      <c r="AY22" s="226"/>
      <c r="AZ22" s="226"/>
      <c r="BA22" s="226"/>
      <c r="BB22" s="226"/>
      <c r="BC22" s="226"/>
      <c r="BD22" s="226"/>
      <c r="BE22" s="226"/>
      <c r="BF22" s="226"/>
      <c r="BG22" s="226"/>
      <c r="BH22" s="226"/>
      <c r="BI22" s="226"/>
      <c r="BJ22" s="226"/>
      <c r="BK22" s="226"/>
      <c r="BL22" s="226"/>
      <c r="BM22" s="226"/>
      <c r="BN22" s="226"/>
      <c r="BO22" s="226"/>
      <c r="BP22" s="226"/>
      <c r="BQ22" s="226"/>
      <c r="BR22" s="226"/>
      <c r="BS22" s="226"/>
      <c r="BT22" s="226"/>
      <c r="BU22" s="226"/>
      <c r="BV22" s="226"/>
      <c r="BW22" s="226"/>
      <c r="BX22" s="226"/>
      <c r="BY22" s="226"/>
      <c r="BZ22" s="226"/>
      <c r="CA22" s="226"/>
      <c r="CB22" s="226"/>
      <c r="CC22" s="226"/>
      <c r="CD22" s="226"/>
      <c r="CE22" s="226"/>
      <c r="CF22" s="226"/>
      <c r="CG22" s="226"/>
      <c r="CH22" s="226"/>
      <c r="CI22" s="226"/>
      <c r="CJ22" s="226"/>
      <c r="CK22" s="226"/>
      <c r="CL22" s="226"/>
      <c r="CM22" s="226"/>
      <c r="CN22" s="226"/>
      <c r="CO22" s="226"/>
      <c r="CP22" s="226"/>
      <c r="CQ22" s="226"/>
      <c r="CR22" s="226"/>
      <c r="CS22" s="226"/>
      <c r="CT22" s="226"/>
    </row>
    <row r="23" ht="16.5" customHeight="1" spans="1:98">
      <c r="A23" s="235"/>
      <c r="B23" s="235"/>
      <c r="C23" s="234" t="s">
        <v>56</v>
      </c>
      <c r="D23" s="23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226"/>
      <c r="AO23" s="226"/>
      <c r="AP23" s="226"/>
      <c r="AQ23" s="226"/>
      <c r="AR23" s="226"/>
      <c r="AS23" s="226"/>
      <c r="AT23" s="226"/>
      <c r="AU23" s="226"/>
      <c r="AV23" s="226"/>
      <c r="AW23" s="226"/>
      <c r="AX23" s="226"/>
      <c r="AY23" s="226"/>
      <c r="AZ23" s="226"/>
      <c r="BA23" s="226"/>
      <c r="BB23" s="226"/>
      <c r="BC23" s="226"/>
      <c r="BD23" s="226"/>
      <c r="BE23" s="226"/>
      <c r="BF23" s="226"/>
      <c r="BG23" s="226"/>
      <c r="BH23" s="226"/>
      <c r="BI23" s="226"/>
      <c r="BJ23" s="226"/>
      <c r="BK23" s="226"/>
      <c r="BL23" s="226"/>
      <c r="BM23" s="226"/>
      <c r="BN23" s="226"/>
      <c r="BO23" s="226"/>
      <c r="BP23" s="226"/>
      <c r="BQ23" s="226"/>
      <c r="BR23" s="226"/>
      <c r="BS23" s="226"/>
      <c r="BT23" s="226"/>
      <c r="BU23" s="226"/>
      <c r="BV23" s="226"/>
      <c r="BW23" s="226"/>
      <c r="BX23" s="226"/>
      <c r="BY23" s="226"/>
      <c r="BZ23" s="226"/>
      <c r="CA23" s="226"/>
      <c r="CB23" s="226"/>
      <c r="CC23" s="226"/>
      <c r="CD23" s="226"/>
      <c r="CE23" s="226"/>
      <c r="CF23" s="226"/>
      <c r="CG23" s="226"/>
      <c r="CH23" s="226"/>
      <c r="CI23" s="226"/>
      <c r="CJ23" s="226"/>
      <c r="CK23" s="226"/>
      <c r="CL23" s="226"/>
      <c r="CM23" s="226"/>
      <c r="CN23" s="226"/>
      <c r="CO23" s="226"/>
      <c r="CP23" s="226"/>
      <c r="CQ23" s="226"/>
      <c r="CR23" s="226"/>
      <c r="CS23" s="226"/>
      <c r="CT23" s="226"/>
    </row>
    <row r="24" ht="16.5" customHeight="1" spans="1:98">
      <c r="A24" s="235"/>
      <c r="B24" s="235"/>
      <c r="C24" s="234" t="s">
        <v>57</v>
      </c>
      <c r="D24" s="23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  <c r="AF24" s="226"/>
      <c r="AG24" s="226"/>
      <c r="AH24" s="226"/>
      <c r="AI24" s="226"/>
      <c r="AJ24" s="226"/>
      <c r="AK24" s="226"/>
      <c r="AL24" s="226"/>
      <c r="AM24" s="226"/>
      <c r="AN24" s="226"/>
      <c r="AO24" s="226"/>
      <c r="AP24" s="226"/>
      <c r="AQ24" s="226"/>
      <c r="AR24" s="226"/>
      <c r="AS24" s="226"/>
      <c r="AT24" s="226"/>
      <c r="AU24" s="226"/>
      <c r="AV24" s="226"/>
      <c r="AW24" s="226"/>
      <c r="AX24" s="226"/>
      <c r="AY24" s="226"/>
      <c r="AZ24" s="226"/>
      <c r="BA24" s="226"/>
      <c r="BB24" s="226"/>
      <c r="BC24" s="226"/>
      <c r="BD24" s="226"/>
      <c r="BE24" s="226"/>
      <c r="BF24" s="226"/>
      <c r="BG24" s="226"/>
      <c r="BH24" s="226"/>
      <c r="BI24" s="226"/>
      <c r="BJ24" s="226"/>
      <c r="BK24" s="226"/>
      <c r="BL24" s="226"/>
      <c r="BM24" s="226"/>
      <c r="BN24" s="226"/>
      <c r="BO24" s="226"/>
      <c r="BP24" s="226"/>
      <c r="BQ24" s="226"/>
      <c r="BR24" s="226"/>
      <c r="BS24" s="226"/>
      <c r="BT24" s="226"/>
      <c r="BU24" s="226"/>
      <c r="BV24" s="226"/>
      <c r="BW24" s="226"/>
      <c r="BX24" s="226"/>
      <c r="BY24" s="226"/>
      <c r="BZ24" s="226"/>
      <c r="CA24" s="226"/>
      <c r="CB24" s="226"/>
      <c r="CC24" s="226"/>
      <c r="CD24" s="226"/>
      <c r="CE24" s="226"/>
      <c r="CF24" s="226"/>
      <c r="CG24" s="226"/>
      <c r="CH24" s="226"/>
      <c r="CI24" s="226"/>
      <c r="CJ24" s="226"/>
      <c r="CK24" s="226"/>
      <c r="CL24" s="226"/>
      <c r="CM24" s="226"/>
      <c r="CN24" s="226"/>
      <c r="CO24" s="226"/>
      <c r="CP24" s="226"/>
      <c r="CQ24" s="226"/>
      <c r="CR24" s="226"/>
      <c r="CS24" s="226"/>
      <c r="CT24" s="226"/>
    </row>
    <row r="25" ht="16.5" customHeight="1" spans="1:98">
      <c r="A25" s="235"/>
      <c r="B25" s="235"/>
      <c r="C25" s="234" t="s">
        <v>58</v>
      </c>
      <c r="D25" s="23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  <c r="AK25" s="226"/>
      <c r="AL25" s="226"/>
      <c r="AM25" s="226"/>
      <c r="AN25" s="226"/>
      <c r="AO25" s="226"/>
      <c r="AP25" s="226"/>
      <c r="AQ25" s="226"/>
      <c r="AR25" s="226"/>
      <c r="AS25" s="226"/>
      <c r="AT25" s="226"/>
      <c r="AU25" s="226"/>
      <c r="AV25" s="226"/>
      <c r="AW25" s="226"/>
      <c r="AX25" s="226"/>
      <c r="AY25" s="226"/>
      <c r="AZ25" s="226"/>
      <c r="BA25" s="226"/>
      <c r="BB25" s="226"/>
      <c r="BC25" s="226"/>
      <c r="BD25" s="226"/>
      <c r="BE25" s="226"/>
      <c r="BF25" s="226"/>
      <c r="BG25" s="226"/>
      <c r="BH25" s="226"/>
      <c r="BI25" s="226"/>
      <c r="BJ25" s="226"/>
      <c r="BK25" s="226"/>
      <c r="BL25" s="226"/>
      <c r="BM25" s="226"/>
      <c r="BN25" s="226"/>
      <c r="BO25" s="226"/>
      <c r="BP25" s="226"/>
      <c r="BQ25" s="226"/>
      <c r="BR25" s="226"/>
      <c r="BS25" s="226"/>
      <c r="BT25" s="226"/>
      <c r="BU25" s="226"/>
      <c r="BV25" s="226"/>
      <c r="BW25" s="226"/>
      <c r="BX25" s="226"/>
      <c r="BY25" s="226"/>
      <c r="BZ25" s="226"/>
      <c r="CA25" s="226"/>
      <c r="CB25" s="226"/>
      <c r="CC25" s="226"/>
      <c r="CD25" s="226"/>
      <c r="CE25" s="226"/>
      <c r="CF25" s="226"/>
      <c r="CG25" s="226"/>
      <c r="CH25" s="226"/>
      <c r="CI25" s="226"/>
      <c r="CJ25" s="226"/>
      <c r="CK25" s="226"/>
      <c r="CL25" s="226"/>
      <c r="CM25" s="226"/>
      <c r="CN25" s="226"/>
      <c r="CO25" s="226"/>
      <c r="CP25" s="226"/>
      <c r="CQ25" s="226"/>
      <c r="CR25" s="226"/>
      <c r="CS25" s="226"/>
      <c r="CT25" s="226"/>
    </row>
    <row r="26" ht="16.5" customHeight="1" spans="1:98">
      <c r="A26" s="235"/>
      <c r="B26" s="235"/>
      <c r="C26" s="234" t="s">
        <v>59</v>
      </c>
      <c r="D26" s="23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  <c r="AF26" s="226"/>
      <c r="AG26" s="226"/>
      <c r="AH26" s="226"/>
      <c r="AI26" s="226"/>
      <c r="AJ26" s="226"/>
      <c r="AK26" s="226"/>
      <c r="AL26" s="226"/>
      <c r="AM26" s="226"/>
      <c r="AN26" s="226"/>
      <c r="AO26" s="226"/>
      <c r="AP26" s="226"/>
      <c r="AQ26" s="226"/>
      <c r="AR26" s="226"/>
      <c r="AS26" s="226"/>
      <c r="AT26" s="226"/>
      <c r="AU26" s="226"/>
      <c r="AV26" s="226"/>
      <c r="AW26" s="226"/>
      <c r="AX26" s="226"/>
      <c r="AY26" s="226"/>
      <c r="AZ26" s="226"/>
      <c r="BA26" s="226"/>
      <c r="BB26" s="226"/>
      <c r="BC26" s="226"/>
      <c r="BD26" s="226"/>
      <c r="BE26" s="226"/>
      <c r="BF26" s="226"/>
      <c r="BG26" s="226"/>
      <c r="BH26" s="226"/>
      <c r="BI26" s="226"/>
      <c r="BJ26" s="226"/>
      <c r="BK26" s="226"/>
      <c r="BL26" s="226"/>
      <c r="BM26" s="226"/>
      <c r="BN26" s="226"/>
      <c r="BO26" s="226"/>
      <c r="BP26" s="226"/>
      <c r="BQ26" s="226"/>
      <c r="BR26" s="226"/>
      <c r="BS26" s="226"/>
      <c r="BT26" s="226"/>
      <c r="BU26" s="226"/>
      <c r="BV26" s="226"/>
      <c r="BW26" s="226"/>
      <c r="BX26" s="226"/>
      <c r="BY26" s="226"/>
      <c r="BZ26" s="226"/>
      <c r="CA26" s="226"/>
      <c r="CB26" s="226"/>
      <c r="CC26" s="226"/>
      <c r="CD26" s="226"/>
      <c r="CE26" s="226"/>
      <c r="CF26" s="226"/>
      <c r="CG26" s="226"/>
      <c r="CH26" s="226"/>
      <c r="CI26" s="226"/>
      <c r="CJ26" s="226"/>
      <c r="CK26" s="226"/>
      <c r="CL26" s="226"/>
      <c r="CM26" s="226"/>
      <c r="CN26" s="226"/>
      <c r="CO26" s="226"/>
      <c r="CP26" s="226"/>
      <c r="CQ26" s="226"/>
      <c r="CR26" s="226"/>
      <c r="CS26" s="226"/>
      <c r="CT26" s="226"/>
    </row>
    <row r="27" ht="16.5" customHeight="1" spans="1:98">
      <c r="A27" s="235"/>
      <c r="B27" s="235"/>
      <c r="C27" s="234" t="s">
        <v>60</v>
      </c>
      <c r="D27" s="23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226"/>
      <c r="AU27" s="226"/>
      <c r="AV27" s="226"/>
      <c r="AW27" s="226"/>
      <c r="AX27" s="226"/>
      <c r="AY27" s="226"/>
      <c r="AZ27" s="226"/>
      <c r="BA27" s="226"/>
      <c r="BB27" s="226"/>
      <c r="BC27" s="226"/>
      <c r="BD27" s="226"/>
      <c r="BE27" s="226"/>
      <c r="BF27" s="226"/>
      <c r="BG27" s="226"/>
      <c r="BH27" s="226"/>
      <c r="BI27" s="226"/>
      <c r="BJ27" s="226"/>
      <c r="BK27" s="226"/>
      <c r="BL27" s="226"/>
      <c r="BM27" s="226"/>
      <c r="BN27" s="226"/>
      <c r="BO27" s="226"/>
      <c r="BP27" s="226"/>
      <c r="BQ27" s="226"/>
      <c r="BR27" s="226"/>
      <c r="BS27" s="226"/>
      <c r="BT27" s="226"/>
      <c r="BU27" s="226"/>
      <c r="BV27" s="226"/>
      <c r="BW27" s="226"/>
      <c r="BX27" s="226"/>
      <c r="BY27" s="226"/>
      <c r="BZ27" s="226"/>
      <c r="CA27" s="226"/>
      <c r="CB27" s="226"/>
      <c r="CC27" s="226"/>
      <c r="CD27" s="226"/>
      <c r="CE27" s="226"/>
      <c r="CF27" s="226"/>
      <c r="CG27" s="226"/>
      <c r="CH27" s="226"/>
      <c r="CI27" s="226"/>
      <c r="CJ27" s="226"/>
      <c r="CK27" s="226"/>
      <c r="CL27" s="226"/>
      <c r="CM27" s="226"/>
      <c r="CN27" s="226"/>
      <c r="CO27" s="226"/>
      <c r="CP27" s="226"/>
      <c r="CQ27" s="226"/>
      <c r="CR27" s="226"/>
      <c r="CS27" s="226"/>
      <c r="CT27" s="226"/>
    </row>
    <row r="28" ht="16.5" customHeight="1" spans="1:98">
      <c r="A28" s="235"/>
      <c r="B28" s="235"/>
      <c r="C28" s="234" t="s">
        <v>61</v>
      </c>
      <c r="D28" s="23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226"/>
      <c r="AU28" s="226"/>
      <c r="AV28" s="226"/>
      <c r="AW28" s="226"/>
      <c r="AX28" s="226"/>
      <c r="AY28" s="226"/>
      <c r="AZ28" s="226"/>
      <c r="BA28" s="226"/>
      <c r="BB28" s="226"/>
      <c r="BC28" s="226"/>
      <c r="BD28" s="226"/>
      <c r="BE28" s="226"/>
      <c r="BF28" s="226"/>
      <c r="BG28" s="226"/>
      <c r="BH28" s="226"/>
      <c r="BI28" s="226"/>
      <c r="BJ28" s="226"/>
      <c r="BK28" s="226"/>
      <c r="BL28" s="226"/>
      <c r="BM28" s="226"/>
      <c r="BN28" s="226"/>
      <c r="BO28" s="226"/>
      <c r="BP28" s="226"/>
      <c r="BQ28" s="226"/>
      <c r="BR28" s="226"/>
      <c r="BS28" s="226"/>
      <c r="BT28" s="226"/>
      <c r="BU28" s="226"/>
      <c r="BV28" s="226"/>
      <c r="BW28" s="226"/>
      <c r="BX28" s="226"/>
      <c r="BY28" s="226"/>
      <c r="BZ28" s="226"/>
      <c r="CA28" s="226"/>
      <c r="CB28" s="226"/>
      <c r="CC28" s="226"/>
      <c r="CD28" s="226"/>
      <c r="CE28" s="226"/>
      <c r="CF28" s="226"/>
      <c r="CG28" s="226"/>
      <c r="CH28" s="226"/>
      <c r="CI28" s="226"/>
      <c r="CJ28" s="226"/>
      <c r="CK28" s="226"/>
      <c r="CL28" s="226"/>
      <c r="CM28" s="226"/>
      <c r="CN28" s="226"/>
      <c r="CO28" s="226"/>
      <c r="CP28" s="226"/>
      <c r="CQ28" s="226"/>
      <c r="CR28" s="226"/>
      <c r="CS28" s="226"/>
      <c r="CT28" s="226"/>
    </row>
    <row r="29" ht="16.5" customHeight="1" spans="1:98">
      <c r="A29" s="235"/>
      <c r="B29" s="235"/>
      <c r="C29" s="234" t="s">
        <v>62</v>
      </c>
      <c r="D29" s="23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6"/>
      <c r="AD29" s="226"/>
      <c r="AE29" s="226"/>
      <c r="AF29" s="226"/>
      <c r="AG29" s="226"/>
      <c r="AH29" s="226"/>
      <c r="AI29" s="226"/>
      <c r="AJ29" s="226"/>
      <c r="AK29" s="226"/>
      <c r="AL29" s="226"/>
      <c r="AM29" s="226"/>
      <c r="AN29" s="226"/>
      <c r="AO29" s="226"/>
      <c r="AP29" s="226"/>
      <c r="AQ29" s="226"/>
      <c r="AR29" s="226"/>
      <c r="AS29" s="226"/>
      <c r="AT29" s="226"/>
      <c r="AU29" s="226"/>
      <c r="AV29" s="226"/>
      <c r="AW29" s="226"/>
      <c r="AX29" s="226"/>
      <c r="AY29" s="226"/>
      <c r="AZ29" s="226"/>
      <c r="BA29" s="226"/>
      <c r="BB29" s="226"/>
      <c r="BC29" s="226"/>
      <c r="BD29" s="226"/>
      <c r="BE29" s="226"/>
      <c r="BF29" s="226"/>
      <c r="BG29" s="226"/>
      <c r="BH29" s="226"/>
      <c r="BI29" s="226"/>
      <c r="BJ29" s="226"/>
      <c r="BK29" s="226"/>
      <c r="BL29" s="226"/>
      <c r="BM29" s="226"/>
      <c r="BN29" s="226"/>
      <c r="BO29" s="226"/>
      <c r="BP29" s="226"/>
      <c r="BQ29" s="226"/>
      <c r="BR29" s="226"/>
      <c r="BS29" s="226"/>
      <c r="BT29" s="226"/>
      <c r="BU29" s="226"/>
      <c r="BV29" s="226"/>
      <c r="BW29" s="226"/>
      <c r="BX29" s="226"/>
      <c r="BY29" s="226"/>
      <c r="BZ29" s="226"/>
      <c r="CA29" s="226"/>
      <c r="CB29" s="226"/>
      <c r="CC29" s="226"/>
      <c r="CD29" s="226"/>
      <c r="CE29" s="226"/>
      <c r="CF29" s="226"/>
      <c r="CG29" s="226"/>
      <c r="CH29" s="226"/>
      <c r="CI29" s="226"/>
      <c r="CJ29" s="226"/>
      <c r="CK29" s="226"/>
      <c r="CL29" s="226"/>
      <c r="CM29" s="226"/>
      <c r="CN29" s="226"/>
      <c r="CO29" s="226"/>
      <c r="CP29" s="226"/>
      <c r="CQ29" s="226"/>
      <c r="CR29" s="226"/>
      <c r="CS29" s="226"/>
      <c r="CT29" s="226"/>
    </row>
    <row r="30" ht="16.5" customHeight="1" spans="1:98">
      <c r="A30" s="235"/>
      <c r="B30" s="235"/>
      <c r="C30" s="234" t="s">
        <v>63</v>
      </c>
      <c r="D30" s="23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6"/>
      <c r="AN30" s="226"/>
      <c r="AO30" s="226"/>
      <c r="AP30" s="226"/>
      <c r="AQ30" s="226"/>
      <c r="AR30" s="226"/>
      <c r="AS30" s="226"/>
      <c r="AT30" s="226"/>
      <c r="AU30" s="226"/>
      <c r="AV30" s="226"/>
      <c r="AW30" s="226"/>
      <c r="AX30" s="226"/>
      <c r="AY30" s="226"/>
      <c r="AZ30" s="226"/>
      <c r="BA30" s="226"/>
      <c r="BB30" s="226"/>
      <c r="BC30" s="226"/>
      <c r="BD30" s="226"/>
      <c r="BE30" s="226"/>
      <c r="BF30" s="226"/>
      <c r="BG30" s="226"/>
      <c r="BH30" s="226"/>
      <c r="BI30" s="226"/>
      <c r="BJ30" s="226"/>
      <c r="BK30" s="226"/>
      <c r="BL30" s="226"/>
      <c r="BM30" s="226"/>
      <c r="BN30" s="226"/>
      <c r="BO30" s="226"/>
      <c r="BP30" s="226"/>
      <c r="BQ30" s="226"/>
      <c r="BR30" s="226"/>
      <c r="BS30" s="226"/>
      <c r="BT30" s="226"/>
      <c r="BU30" s="226"/>
      <c r="BV30" s="226"/>
      <c r="BW30" s="226"/>
      <c r="BX30" s="226"/>
      <c r="BY30" s="226"/>
      <c r="BZ30" s="226"/>
      <c r="CA30" s="226"/>
      <c r="CB30" s="226"/>
      <c r="CC30" s="226"/>
      <c r="CD30" s="226"/>
      <c r="CE30" s="226"/>
      <c r="CF30" s="226"/>
      <c r="CG30" s="226"/>
      <c r="CH30" s="226"/>
      <c r="CI30" s="226"/>
      <c r="CJ30" s="226"/>
      <c r="CK30" s="226"/>
      <c r="CL30" s="226"/>
      <c r="CM30" s="226"/>
      <c r="CN30" s="226"/>
      <c r="CO30" s="226"/>
      <c r="CP30" s="226"/>
      <c r="CQ30" s="226"/>
      <c r="CR30" s="226"/>
      <c r="CS30" s="226"/>
      <c r="CT30" s="226"/>
    </row>
    <row r="31" ht="16.5" customHeight="1" spans="1:98">
      <c r="A31" s="235"/>
      <c r="B31" s="235"/>
      <c r="C31" s="234" t="s">
        <v>64</v>
      </c>
      <c r="D31" s="23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6"/>
      <c r="BB31" s="226"/>
      <c r="BC31" s="226"/>
      <c r="BD31" s="226"/>
      <c r="BE31" s="226"/>
      <c r="BF31" s="226"/>
      <c r="BG31" s="226"/>
      <c r="BH31" s="226"/>
      <c r="BI31" s="226"/>
      <c r="BJ31" s="226"/>
      <c r="BK31" s="226"/>
      <c r="BL31" s="226"/>
      <c r="BM31" s="226"/>
      <c r="BN31" s="226"/>
      <c r="BO31" s="226"/>
      <c r="BP31" s="226"/>
      <c r="BQ31" s="226"/>
      <c r="BR31" s="226"/>
      <c r="BS31" s="226"/>
      <c r="BT31" s="226"/>
      <c r="BU31" s="226"/>
      <c r="BV31" s="226"/>
      <c r="BW31" s="226"/>
      <c r="BX31" s="226"/>
      <c r="BY31" s="226"/>
      <c r="BZ31" s="226"/>
      <c r="CA31" s="226"/>
      <c r="CB31" s="226"/>
      <c r="CC31" s="226"/>
      <c r="CD31" s="226"/>
      <c r="CE31" s="226"/>
      <c r="CF31" s="226"/>
      <c r="CG31" s="226"/>
      <c r="CH31" s="226"/>
      <c r="CI31" s="226"/>
      <c r="CJ31" s="226"/>
      <c r="CK31" s="226"/>
      <c r="CL31" s="226"/>
      <c r="CM31" s="226"/>
      <c r="CN31" s="226"/>
      <c r="CO31" s="226"/>
      <c r="CP31" s="226"/>
      <c r="CQ31" s="226"/>
      <c r="CR31" s="226"/>
      <c r="CS31" s="226"/>
      <c r="CT31" s="226"/>
    </row>
    <row r="32" ht="16.5" customHeight="1" spans="1:98">
      <c r="A32" s="235"/>
      <c r="B32" s="235"/>
      <c r="C32" s="234" t="s">
        <v>65</v>
      </c>
      <c r="D32" s="23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6"/>
      <c r="BC32" s="226"/>
      <c r="BD32" s="226"/>
      <c r="BE32" s="226"/>
      <c r="BF32" s="226"/>
      <c r="BG32" s="226"/>
      <c r="BH32" s="226"/>
      <c r="BI32" s="226"/>
      <c r="BJ32" s="226"/>
      <c r="BK32" s="226"/>
      <c r="BL32" s="226"/>
      <c r="BM32" s="226"/>
      <c r="BN32" s="226"/>
      <c r="BO32" s="226"/>
      <c r="BP32" s="226"/>
      <c r="BQ32" s="226"/>
      <c r="BR32" s="226"/>
      <c r="BS32" s="226"/>
      <c r="BT32" s="226"/>
      <c r="BU32" s="226"/>
      <c r="BV32" s="226"/>
      <c r="BW32" s="226"/>
      <c r="BX32" s="226"/>
      <c r="BY32" s="226"/>
      <c r="BZ32" s="226"/>
      <c r="CA32" s="226"/>
      <c r="CB32" s="226"/>
      <c r="CC32" s="226"/>
      <c r="CD32" s="226"/>
      <c r="CE32" s="226"/>
      <c r="CF32" s="226"/>
      <c r="CG32" s="226"/>
      <c r="CH32" s="226"/>
      <c r="CI32" s="226"/>
      <c r="CJ32" s="226"/>
      <c r="CK32" s="226"/>
      <c r="CL32" s="226"/>
      <c r="CM32" s="226"/>
      <c r="CN32" s="226"/>
      <c r="CO32" s="226"/>
      <c r="CP32" s="226"/>
      <c r="CQ32" s="226"/>
      <c r="CR32" s="226"/>
      <c r="CS32" s="226"/>
      <c r="CT32" s="226"/>
    </row>
    <row r="33" ht="16.5" customHeight="1" spans="1:98">
      <c r="A33" s="235"/>
      <c r="B33" s="235"/>
      <c r="C33" s="234" t="s">
        <v>67</v>
      </c>
      <c r="D33" s="23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  <c r="AR33" s="226"/>
      <c r="AS33" s="226"/>
      <c r="AT33" s="226"/>
      <c r="AU33" s="226"/>
      <c r="AV33" s="226"/>
      <c r="AW33" s="226"/>
      <c r="AX33" s="226"/>
      <c r="AY33" s="226"/>
      <c r="AZ33" s="226"/>
      <c r="BA33" s="226"/>
      <c r="BB33" s="226"/>
      <c r="BC33" s="226"/>
      <c r="BD33" s="226"/>
      <c r="BE33" s="226"/>
      <c r="BF33" s="226"/>
      <c r="BG33" s="226"/>
      <c r="BH33" s="226"/>
      <c r="BI33" s="226"/>
      <c r="BJ33" s="226"/>
      <c r="BK33" s="226"/>
      <c r="BL33" s="226"/>
      <c r="BM33" s="226"/>
      <c r="BN33" s="226"/>
      <c r="BO33" s="226"/>
      <c r="BP33" s="226"/>
      <c r="BQ33" s="226"/>
      <c r="BR33" s="226"/>
      <c r="BS33" s="226"/>
      <c r="BT33" s="226"/>
      <c r="BU33" s="226"/>
      <c r="BV33" s="226"/>
      <c r="BW33" s="226"/>
      <c r="BX33" s="226"/>
      <c r="BY33" s="226"/>
      <c r="BZ33" s="226"/>
      <c r="CA33" s="226"/>
      <c r="CB33" s="226"/>
      <c r="CC33" s="226"/>
      <c r="CD33" s="226"/>
      <c r="CE33" s="226"/>
      <c r="CF33" s="226"/>
      <c r="CG33" s="226"/>
      <c r="CH33" s="226"/>
      <c r="CI33" s="226"/>
      <c r="CJ33" s="226"/>
      <c r="CK33" s="226"/>
      <c r="CL33" s="226"/>
      <c r="CM33" s="226"/>
      <c r="CN33" s="226"/>
      <c r="CO33" s="226"/>
      <c r="CP33" s="226"/>
      <c r="CQ33" s="226"/>
      <c r="CR33" s="226"/>
      <c r="CS33" s="226"/>
      <c r="CT33" s="226"/>
    </row>
    <row r="34" ht="16.5" customHeight="1" spans="1:98">
      <c r="A34" s="235"/>
      <c r="B34" s="235"/>
      <c r="C34" s="234" t="s">
        <v>68</v>
      </c>
      <c r="D34" s="23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6"/>
      <c r="AG34" s="226"/>
      <c r="AH34" s="226"/>
      <c r="AI34" s="226"/>
      <c r="AJ34" s="226"/>
      <c r="AK34" s="226"/>
      <c r="AL34" s="226"/>
      <c r="AM34" s="226"/>
      <c r="AN34" s="226"/>
      <c r="AO34" s="226"/>
      <c r="AP34" s="226"/>
      <c r="AQ34" s="226"/>
      <c r="AR34" s="226"/>
      <c r="AS34" s="226"/>
      <c r="AT34" s="226"/>
      <c r="AU34" s="226"/>
      <c r="AV34" s="226"/>
      <c r="AW34" s="226"/>
      <c r="AX34" s="226"/>
      <c r="AY34" s="226"/>
      <c r="AZ34" s="226"/>
      <c r="BA34" s="226"/>
      <c r="BB34" s="226"/>
      <c r="BC34" s="226"/>
      <c r="BD34" s="226"/>
      <c r="BE34" s="226"/>
      <c r="BF34" s="226"/>
      <c r="BG34" s="226"/>
      <c r="BH34" s="226"/>
      <c r="BI34" s="226"/>
      <c r="BJ34" s="226"/>
      <c r="BK34" s="226"/>
      <c r="BL34" s="226"/>
      <c r="BM34" s="226"/>
      <c r="BN34" s="226"/>
      <c r="BO34" s="226"/>
      <c r="BP34" s="226"/>
      <c r="BQ34" s="226"/>
      <c r="BR34" s="226"/>
      <c r="BS34" s="226"/>
      <c r="BT34" s="226"/>
      <c r="BU34" s="226"/>
      <c r="BV34" s="226"/>
      <c r="BW34" s="226"/>
      <c r="BX34" s="226"/>
      <c r="BY34" s="226"/>
      <c r="BZ34" s="226"/>
      <c r="CA34" s="226"/>
      <c r="CB34" s="226"/>
      <c r="CC34" s="226"/>
      <c r="CD34" s="226"/>
      <c r="CE34" s="226"/>
      <c r="CF34" s="226"/>
      <c r="CG34" s="226"/>
      <c r="CH34" s="226"/>
      <c r="CI34" s="226"/>
      <c r="CJ34" s="226"/>
      <c r="CK34" s="226"/>
      <c r="CL34" s="226"/>
      <c r="CM34" s="226"/>
      <c r="CN34" s="226"/>
      <c r="CO34" s="226"/>
      <c r="CP34" s="226"/>
      <c r="CQ34" s="226"/>
      <c r="CR34" s="226"/>
      <c r="CS34" s="226"/>
      <c r="CT34" s="226"/>
    </row>
    <row r="35" ht="16.5" customHeight="1" spans="1:98">
      <c r="A35" s="233" t="s">
        <v>134</v>
      </c>
      <c r="B35" s="235">
        <f>B6</f>
        <v>149.23</v>
      </c>
      <c r="C35" s="233" t="s">
        <v>135</v>
      </c>
      <c r="D35" s="235">
        <f>D6</f>
        <v>149.23</v>
      </c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226"/>
      <c r="AU35" s="226"/>
      <c r="AV35" s="226"/>
      <c r="AW35" s="226"/>
      <c r="AX35" s="226"/>
      <c r="AY35" s="226"/>
      <c r="AZ35" s="226"/>
      <c r="BA35" s="226"/>
      <c r="BB35" s="226"/>
      <c r="BC35" s="226"/>
      <c r="BD35" s="226"/>
      <c r="BE35" s="226"/>
      <c r="BF35" s="226"/>
      <c r="BG35" s="226"/>
      <c r="BH35" s="226"/>
      <c r="BI35" s="226"/>
      <c r="BJ35" s="226"/>
      <c r="BK35" s="226"/>
      <c r="BL35" s="226"/>
      <c r="BM35" s="226"/>
      <c r="BN35" s="226"/>
      <c r="BO35" s="226"/>
      <c r="BP35" s="226"/>
      <c r="BQ35" s="226"/>
      <c r="BR35" s="226"/>
      <c r="BS35" s="226"/>
      <c r="BT35" s="226"/>
      <c r="BU35" s="226"/>
      <c r="BV35" s="226"/>
      <c r="BW35" s="226"/>
      <c r="BX35" s="226"/>
      <c r="BY35" s="226"/>
      <c r="BZ35" s="226"/>
      <c r="CA35" s="226"/>
      <c r="CB35" s="226"/>
      <c r="CC35" s="226"/>
      <c r="CD35" s="226"/>
      <c r="CE35" s="226"/>
      <c r="CF35" s="226"/>
      <c r="CG35" s="226"/>
      <c r="CH35" s="226"/>
      <c r="CI35" s="226"/>
      <c r="CJ35" s="226"/>
      <c r="CK35" s="226"/>
      <c r="CL35" s="226"/>
      <c r="CM35" s="226"/>
      <c r="CN35" s="226"/>
      <c r="CO35" s="226"/>
      <c r="CP35" s="226"/>
      <c r="CQ35" s="226"/>
      <c r="CR35" s="226"/>
      <c r="CS35" s="226"/>
      <c r="CT35" s="226"/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topLeftCell="A6" workbookViewId="0">
      <selection activeCell="C35" sqref="C35"/>
    </sheetView>
  </sheetViews>
  <sheetFormatPr defaultColWidth="9" defaultRowHeight="14.25" outlineLevelCol="1"/>
  <cols>
    <col min="1" max="1" width="53.5714285714286" customWidth="1"/>
    <col min="2" max="2" width="41" style="184" customWidth="1"/>
    <col min="3" max="3" width="9.14285714285714" customWidth="1"/>
    <col min="4" max="4" width="9.57142857142857" customWidth="1"/>
    <col min="5" max="257" width="9.14285714285714" customWidth="1"/>
  </cols>
  <sheetData>
    <row r="1" ht="20.25" spans="1:2">
      <c r="A1" s="220" t="s">
        <v>136</v>
      </c>
      <c r="B1" s="220"/>
    </row>
    <row r="2" ht="20.25" customHeight="1" spans="1:2">
      <c r="A2" s="185" t="s">
        <v>137</v>
      </c>
      <c r="B2" s="185"/>
    </row>
    <row r="3" spans="1:1">
      <c r="A3" s="184"/>
    </row>
    <row r="4" spans="1:2">
      <c r="A4" s="221" t="s">
        <v>33</v>
      </c>
      <c r="B4" s="213" t="s">
        <v>34</v>
      </c>
    </row>
    <row r="5" ht="13.5" spans="1:2">
      <c r="A5" s="222" t="s">
        <v>97</v>
      </c>
      <c r="B5" s="223">
        <v>133.8</v>
      </c>
    </row>
    <row r="6" ht="13.5" spans="1:2">
      <c r="A6" s="219" t="s">
        <v>98</v>
      </c>
      <c r="B6" s="224">
        <f>SUM(B7:B10)+SUM(B11:B17)</f>
        <v>133.8</v>
      </c>
    </row>
    <row r="7" ht="13.5" spans="1:2">
      <c r="A7" s="219" t="s">
        <v>99</v>
      </c>
      <c r="B7" s="216"/>
    </row>
    <row r="8" ht="13.5" spans="1:2">
      <c r="A8" s="219" t="s">
        <v>100</v>
      </c>
      <c r="B8" s="216"/>
    </row>
    <row r="9" ht="13.5" spans="1:2">
      <c r="A9" s="219" t="s">
        <v>101</v>
      </c>
      <c r="B9" s="216"/>
    </row>
    <row r="10" ht="13.5" spans="1:2">
      <c r="A10" s="219" t="s">
        <v>102</v>
      </c>
      <c r="B10" s="216"/>
    </row>
    <row r="11" ht="13.5" spans="1:2">
      <c r="A11" s="219" t="s">
        <v>103</v>
      </c>
      <c r="B11" s="216"/>
    </row>
    <row r="12" ht="13.5" spans="1:2">
      <c r="A12" s="219" t="s">
        <v>104</v>
      </c>
      <c r="B12" s="216"/>
    </row>
    <row r="13" ht="13.5" spans="1:2">
      <c r="A13" s="219" t="s">
        <v>105</v>
      </c>
      <c r="B13" s="216"/>
    </row>
    <row r="14" ht="13.5" spans="1:2">
      <c r="A14" s="219" t="s">
        <v>106</v>
      </c>
      <c r="B14" s="216"/>
    </row>
    <row r="15" ht="13.5" spans="1:2">
      <c r="A15" s="219" t="s">
        <v>107</v>
      </c>
      <c r="B15" s="216"/>
    </row>
    <row r="16" ht="13.5" spans="1:2">
      <c r="A16" s="219" t="s">
        <v>108</v>
      </c>
      <c r="B16" s="216">
        <v>133.8</v>
      </c>
    </row>
    <row r="17" ht="13.5" spans="1:2">
      <c r="A17" s="219" t="s">
        <v>109</v>
      </c>
      <c r="B17" s="216"/>
    </row>
    <row r="18" ht="13.5" spans="1:2">
      <c r="A18" s="222" t="s">
        <v>110</v>
      </c>
      <c r="B18" s="223">
        <f>B19</f>
        <v>0</v>
      </c>
    </row>
    <row r="19" ht="13.5" spans="1:2">
      <c r="A19" s="219" t="s">
        <v>111</v>
      </c>
      <c r="B19" s="216"/>
    </row>
    <row r="20" ht="13.5" spans="1:2">
      <c r="A20" s="219" t="s">
        <v>112</v>
      </c>
      <c r="B20" s="216"/>
    </row>
    <row r="21" ht="13.5" spans="1:2">
      <c r="A21" s="219" t="s">
        <v>113</v>
      </c>
      <c r="B21" s="216"/>
    </row>
    <row r="22" ht="13.5" spans="1:2">
      <c r="A22" s="219" t="s">
        <v>114</v>
      </c>
      <c r="B22" s="216"/>
    </row>
    <row r="23" ht="13.5" spans="1:2">
      <c r="A23" s="219" t="s">
        <v>115</v>
      </c>
      <c r="B23" s="216"/>
    </row>
    <row r="24" ht="13.5" spans="1:2">
      <c r="A24" s="219" t="s">
        <v>116</v>
      </c>
      <c r="B24" s="216"/>
    </row>
    <row r="25" ht="13.5" spans="1:2">
      <c r="A25" s="222" t="s">
        <v>117</v>
      </c>
      <c r="B25" s="223">
        <f>B26</f>
        <v>15.43</v>
      </c>
    </row>
    <row r="26" ht="13.5" spans="1:2">
      <c r="A26" s="219" t="s">
        <v>118</v>
      </c>
      <c r="B26" s="224">
        <f>SUM(B27:B29)</f>
        <v>15.43</v>
      </c>
    </row>
    <row r="27" ht="13.5" spans="1:2">
      <c r="A27" s="219" t="s">
        <v>119</v>
      </c>
      <c r="B27" s="216">
        <v>15.43</v>
      </c>
    </row>
    <row r="28" ht="13.5" spans="1:2">
      <c r="A28" s="219" t="s">
        <v>120</v>
      </c>
      <c r="B28" s="216"/>
    </row>
    <row r="29" ht="13.5" spans="1:2">
      <c r="A29" s="219" t="s">
        <v>121</v>
      </c>
      <c r="B29" s="216"/>
    </row>
    <row r="30" ht="13.5" spans="1:2">
      <c r="A30" s="222" t="s">
        <v>122</v>
      </c>
      <c r="B30" s="223"/>
    </row>
    <row r="31" ht="13.5" spans="1:2">
      <c r="A31" s="222" t="s">
        <v>123</v>
      </c>
      <c r="B31" s="223">
        <f>SUM(B32:B33)</f>
        <v>0</v>
      </c>
    </row>
    <row r="32" ht="13.5" spans="1:2">
      <c r="A32" s="219" t="s">
        <v>124</v>
      </c>
      <c r="B32" s="216"/>
    </row>
    <row r="33" ht="13.5" spans="1:2">
      <c r="A33" s="219" t="s">
        <v>125</v>
      </c>
      <c r="B33" s="216"/>
    </row>
    <row r="34" ht="13.5" spans="1:2">
      <c r="A34" s="219"/>
      <c r="B34" s="216"/>
    </row>
    <row r="35" ht="13.5" spans="1:2">
      <c r="A35" s="222" t="s">
        <v>90</v>
      </c>
      <c r="B35" s="223">
        <f>B5+B18+B25</f>
        <v>149.23</v>
      </c>
    </row>
  </sheetData>
  <mergeCells count="1">
    <mergeCell ref="A2:B2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opLeftCell="A5" workbookViewId="0">
      <selection activeCell="F6" sqref="F6"/>
    </sheetView>
  </sheetViews>
  <sheetFormatPr defaultColWidth="9" defaultRowHeight="14.25" outlineLevelCol="2"/>
  <cols>
    <col min="1" max="1" width="19" customWidth="1"/>
    <col min="2" max="2" width="30" customWidth="1"/>
    <col min="3" max="3" width="34.2857142857143" style="184" customWidth="1"/>
    <col min="4" max="6" width="9.14285714285714" customWidth="1"/>
    <col min="7" max="8" width="10.5714285714286" customWidth="1"/>
    <col min="9" max="257" width="9.14285714285714" customWidth="1"/>
  </cols>
  <sheetData>
    <row r="1" ht="20.25" spans="1:3">
      <c r="A1" s="211" t="s">
        <v>138</v>
      </c>
      <c r="B1" s="211"/>
      <c r="C1" s="185"/>
    </row>
    <row r="2" ht="20.25" customHeight="1" spans="1:3">
      <c r="A2" s="185" t="s">
        <v>139</v>
      </c>
      <c r="B2" s="186"/>
      <c r="C2" s="185"/>
    </row>
    <row r="3" spans="1:3">
      <c r="A3" s="184"/>
      <c r="B3" s="184"/>
      <c r="C3" s="212" t="s">
        <v>30</v>
      </c>
    </row>
    <row r="4" ht="37.9" customHeight="1" spans="1:3">
      <c r="A4" s="213" t="s">
        <v>140</v>
      </c>
      <c r="B4" s="214" t="s">
        <v>141</v>
      </c>
      <c r="C4" s="213" t="s">
        <v>142</v>
      </c>
    </row>
    <row r="5" ht="40.15" customHeight="1" spans="1:3">
      <c r="A5" s="215" t="s">
        <v>143</v>
      </c>
      <c r="B5" s="199" t="s">
        <v>144</v>
      </c>
      <c r="C5" s="216">
        <v>39.33</v>
      </c>
    </row>
    <row r="6" ht="40.15" customHeight="1" spans="1:3">
      <c r="A6" s="217"/>
      <c r="B6" s="199" t="s">
        <v>145</v>
      </c>
      <c r="C6" s="216">
        <v>76.922</v>
      </c>
    </row>
    <row r="7" ht="40.15" customHeight="1" spans="1:3">
      <c r="A7" s="217"/>
      <c r="B7" s="199" t="s">
        <v>146</v>
      </c>
      <c r="C7" s="216"/>
    </row>
    <row r="8" ht="40.15" customHeight="1" spans="1:3">
      <c r="A8" s="217"/>
      <c r="B8" s="199" t="s">
        <v>147</v>
      </c>
      <c r="C8" s="216"/>
    </row>
    <row r="9" ht="40.15" customHeight="1" spans="1:3">
      <c r="A9" s="218"/>
      <c r="B9" s="199" t="s">
        <v>148</v>
      </c>
      <c r="C9" s="216"/>
    </row>
    <row r="10" ht="40.15" customHeight="1" spans="1:3">
      <c r="A10" s="219" t="s">
        <v>149</v>
      </c>
      <c r="B10" s="199" t="s">
        <v>150</v>
      </c>
      <c r="C10" s="216">
        <v>17.2</v>
      </c>
    </row>
    <row r="11" ht="40.15" customHeight="1" spans="1:3">
      <c r="A11" s="215" t="s">
        <v>151</v>
      </c>
      <c r="B11" s="199" t="s">
        <v>152</v>
      </c>
      <c r="C11" s="216"/>
    </row>
    <row r="12" ht="40.15" customHeight="1" spans="1:3">
      <c r="A12" s="217"/>
      <c r="B12" s="199" t="s">
        <v>153</v>
      </c>
      <c r="C12" s="216"/>
    </row>
    <row r="13" ht="40.15" customHeight="1" spans="1:3">
      <c r="A13" s="217"/>
      <c r="B13" s="199" t="s">
        <v>154</v>
      </c>
      <c r="C13" s="216">
        <v>0.348</v>
      </c>
    </row>
    <row r="14" ht="40.15" customHeight="1" spans="1:3">
      <c r="A14" s="217"/>
      <c r="B14" s="199" t="s">
        <v>155</v>
      </c>
      <c r="C14" s="216"/>
    </row>
    <row r="15" ht="40.15" customHeight="1" spans="1:3">
      <c r="A15" s="218"/>
      <c r="B15" s="199" t="s">
        <v>156</v>
      </c>
      <c r="C15" s="216">
        <v>15.43</v>
      </c>
    </row>
    <row r="16" ht="40.15" customHeight="1" spans="1:3">
      <c r="A16" s="219" t="s">
        <v>94</v>
      </c>
      <c r="B16" s="199" t="s">
        <v>157</v>
      </c>
      <c r="C16" s="216"/>
    </row>
    <row r="17" ht="40.15" customHeight="1" spans="1:3">
      <c r="A17" s="219"/>
      <c r="B17" s="199" t="s">
        <v>158</v>
      </c>
      <c r="C17" s="216"/>
    </row>
    <row r="18" ht="40.15" customHeight="1" spans="1:3">
      <c r="A18" s="219" t="s">
        <v>75</v>
      </c>
      <c r="B18" s="199"/>
      <c r="C18" s="216">
        <f>SUM(C5:C17)</f>
        <v>149.23</v>
      </c>
    </row>
  </sheetData>
  <mergeCells count="3">
    <mergeCell ref="A2:C2"/>
    <mergeCell ref="A5:A9"/>
    <mergeCell ref="A11:A15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C14" sqref="C14"/>
    </sheetView>
  </sheetViews>
  <sheetFormatPr defaultColWidth="9" defaultRowHeight="12.75" outlineLevelCol="6"/>
  <cols>
    <col min="1" max="1" width="24.5714285714286" customWidth="1"/>
    <col min="2" max="2" width="18.1428571428571" customWidth="1"/>
    <col min="3" max="3" width="19.5714285714286" customWidth="1"/>
    <col min="4" max="4" width="16.1428571428571" customWidth="1"/>
    <col min="5" max="5" width="17.1428571428571" customWidth="1"/>
    <col min="6" max="6" width="15.4285714285714" customWidth="1"/>
    <col min="7" max="7" width="18.5714285714286" customWidth="1"/>
    <col min="8" max="257" width="9.14285714285714" customWidth="1"/>
  </cols>
  <sheetData>
    <row r="1" ht="14.25" spans="1:6">
      <c r="A1" s="183" t="s">
        <v>159</v>
      </c>
      <c r="B1" s="184"/>
      <c r="C1" s="184"/>
      <c r="D1" s="184"/>
      <c r="E1" s="184"/>
      <c r="F1" s="184"/>
    </row>
    <row r="2" ht="20.25" customHeight="1" spans="1:6">
      <c r="A2" s="185" t="s">
        <v>160</v>
      </c>
      <c r="B2" s="186"/>
      <c r="C2" s="186"/>
      <c r="D2" s="186"/>
      <c r="E2" s="186"/>
      <c r="F2" s="186"/>
    </row>
    <row r="3" ht="14.25" spans="1:6">
      <c r="A3" s="184"/>
      <c r="B3" s="184"/>
      <c r="C3" s="184"/>
      <c r="D3" s="184"/>
      <c r="E3" s="184"/>
      <c r="F3" s="184"/>
    </row>
    <row r="4" ht="14.25" customHeight="1" spans="1:6">
      <c r="A4" s="184"/>
      <c r="B4" s="184"/>
      <c r="C4" s="184"/>
      <c r="D4" s="184"/>
      <c r="E4" s="200" t="s">
        <v>30</v>
      </c>
      <c r="F4" s="186"/>
    </row>
    <row r="5" ht="28.9" customHeight="1" spans="1:7">
      <c r="A5" s="201" t="s">
        <v>161</v>
      </c>
      <c r="B5" s="202" t="s">
        <v>96</v>
      </c>
      <c r="C5" s="203" t="s">
        <v>162</v>
      </c>
      <c r="D5" s="203"/>
      <c r="E5" s="202" t="s">
        <v>163</v>
      </c>
      <c r="F5" s="202" t="s">
        <v>164</v>
      </c>
      <c r="G5" s="202" t="s">
        <v>165</v>
      </c>
    </row>
    <row r="6" ht="61.9" customHeight="1" spans="1:7">
      <c r="A6" s="201"/>
      <c r="B6" s="202"/>
      <c r="C6" s="202" t="s">
        <v>166</v>
      </c>
      <c r="D6" s="202" t="s">
        <v>167</v>
      </c>
      <c r="E6" s="202"/>
      <c r="F6" s="202"/>
      <c r="G6" s="202"/>
    </row>
    <row r="7" ht="61.9" customHeight="1" spans="1:7">
      <c r="A7" s="204" t="s">
        <v>168</v>
      </c>
      <c r="B7" s="205">
        <f>D7+E7+F7</f>
        <v>2.555</v>
      </c>
      <c r="C7" s="206">
        <v>0</v>
      </c>
      <c r="D7" s="205">
        <v>1.731</v>
      </c>
      <c r="E7" s="205">
        <v>0.824</v>
      </c>
      <c r="F7" s="201"/>
      <c r="G7" s="207"/>
    </row>
    <row r="8" ht="61.9" customHeight="1" spans="1:7">
      <c r="A8" s="204" t="s">
        <v>169</v>
      </c>
      <c r="B8" s="205">
        <f>D8+E8+F8</f>
        <v>2.3</v>
      </c>
      <c r="C8" s="206">
        <v>0</v>
      </c>
      <c r="D8" s="205">
        <v>1.5</v>
      </c>
      <c r="E8" s="205">
        <v>0.8</v>
      </c>
      <c r="F8" s="201"/>
      <c r="G8" s="208"/>
    </row>
    <row r="9" ht="61.9" customHeight="1" spans="1:7">
      <c r="A9" s="204" t="s">
        <v>170</v>
      </c>
      <c r="B9" s="209">
        <f>(B8-B7)/B7</f>
        <v>-0.0998043052837575</v>
      </c>
      <c r="C9" s="206">
        <v>0</v>
      </c>
      <c r="D9" s="209">
        <f>(D8-D7)/D7</f>
        <v>-0.133448873483536</v>
      </c>
      <c r="E9" s="209">
        <f>(E8-E7)/E7</f>
        <v>-0.0291262135922329</v>
      </c>
      <c r="F9" s="209"/>
      <c r="G9" s="208"/>
    </row>
    <row r="10" ht="42" customHeight="1" spans="1:1">
      <c r="A10" s="210" t="s">
        <v>171</v>
      </c>
    </row>
  </sheetData>
  <mergeCells count="8">
    <mergeCell ref="A2:F2"/>
    <mergeCell ref="E4:F4"/>
    <mergeCell ref="C5:D5"/>
    <mergeCell ref="A5:A6"/>
    <mergeCell ref="B5:B6"/>
    <mergeCell ref="E5:E6"/>
    <mergeCell ref="F5:F6"/>
    <mergeCell ref="G5:G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</vt:lpstr>
      <vt:lpstr>一般公共预算“三公经费”支出情况表</vt:lpstr>
      <vt:lpstr>政府性基金支出预算表</vt:lpstr>
      <vt:lpstr>2022年业务费申报表</vt:lpstr>
      <vt:lpstr>小麦一喷三防绩效申报表</vt:lpstr>
      <vt:lpstr>2022年耕地地力保护绩效目标申报表</vt:lpstr>
      <vt:lpstr>2022年化肥减量增效退化耕地治理项目目标申报表</vt:lpstr>
      <vt:lpstr>2022年度合水县农业农村局农业和水利生产          </vt:lpstr>
      <vt:lpstr>2022年度合水县小麦病虫害防治和防灾增产项目绩效目标申报表</vt:lpstr>
      <vt:lpstr>2022年现代丝路寒旱农业发展资金-农业生产救助资金</vt:lpstr>
      <vt:lpstr>2022年中药材种子苗木补贴绩效目标申报表</vt:lpstr>
      <vt:lpstr>（18）2022年农民实际种粮一次补贴绩效目标申报表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2023-06-05T09:51:00Z</dcterms:created>
  <dcterms:modified xsi:type="dcterms:W3CDTF">2023-06-12T03:18:03Z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EB5AC2D9B35B457CB87DDF2B6130E487_13</vt:lpwstr>
  </property>
  <property fmtid="{D5CDD505-2E9C-101B-9397-08002B2CF9AE}" pid="3" name="KSOProductBuildVer">
    <vt:lpwstr>2052-11.1.0.14309</vt:lpwstr>
  </property>
</Properties>
</file>