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1000" activeTab="1"/>
  </bookViews>
  <sheets>
    <sheet name="草案-封面 " sheetId="1" r:id="rId1"/>
    <sheet name="目录" sheetId="2" r:id="rId2"/>
    <sheet name="部门收支总体情况表" sheetId="3" r:id="rId3"/>
    <sheet name="部门收入总体情况表" sheetId="4" r:id="rId4"/>
    <sheet name="部门支出总体情况表" sheetId="5" r:id="rId5"/>
    <sheet name="财政拨款收支预算总表" sheetId="6" r:id="rId6"/>
    <sheet name="一般公共预算支出情况表1" sheetId="16" r:id="rId7"/>
    <sheet name="一般公共预算基本支出情况表1" sheetId="17" r:id="rId8"/>
    <sheet name="一般公共预算“三公经费”支出情况表" sheetId="18" r:id="rId9"/>
    <sheet name="政府性基金支出预算表" sheetId="12" r:id="rId10"/>
    <sheet name="畜禽疫病防治专项经费预算绩效目标表" sheetId="19" r:id="rId11"/>
    <sheet name="动物防疫员报酬及工伤保险、医疗保险绩效目标表" sheetId="20" r:id="rId12"/>
    <sheet name="液氮补助" sheetId="21" r:id="rId13"/>
  </sheets>
  <calcPr calcId="144525"/>
</workbook>
</file>

<file path=xl/sharedStrings.xml><?xml version="1.0" encoding="utf-8"?>
<sst xmlns="http://schemas.openxmlformats.org/spreadsheetml/2006/main" count="750" uniqueCount="529">
  <si>
    <t>单位代码:（201011）</t>
  </si>
  <si>
    <t>单位名称：合水县畜牧兽医站</t>
  </si>
  <si>
    <t>2023年部门预算公开表</t>
  </si>
  <si>
    <t>编制日期：2023 年2月3日</t>
  </si>
  <si>
    <t>部门领导：董世坤</t>
  </si>
  <si>
    <t>财务负责人：王立宁</t>
  </si>
  <si>
    <t xml:space="preserve">    制表人：胡丽娜</t>
  </si>
  <si>
    <t xml:space="preserve">      </t>
  </si>
  <si>
    <t>目  录</t>
  </si>
  <si>
    <t>表  名</t>
  </si>
  <si>
    <t>备  注</t>
  </si>
  <si>
    <t>（1）部门预算收支总表</t>
  </si>
  <si>
    <r>
      <rPr>
        <u/>
        <sz val="10"/>
        <color indexed="12"/>
        <rFont val="宋体"/>
        <charset val="134"/>
      </rPr>
      <t>（</t>
    </r>
    <r>
      <rPr>
        <u/>
        <sz val="10"/>
        <color indexed="12"/>
        <rFont val="Arial"/>
        <charset val="134"/>
      </rPr>
      <t>2</t>
    </r>
    <r>
      <rPr>
        <u/>
        <sz val="10"/>
        <color indexed="12"/>
        <rFont val="宋体"/>
        <charset val="134"/>
      </rPr>
      <t>）部门收入总体情况表</t>
    </r>
  </si>
  <si>
    <t>（3）部门预算支出表</t>
  </si>
  <si>
    <t>（4）财政拨款支出表</t>
  </si>
  <si>
    <t>（5）一般公共预算支出表</t>
  </si>
  <si>
    <t>（6）一般公共预算基本支出表</t>
  </si>
  <si>
    <t>（7）一般公共预算“三公经费”支出表</t>
  </si>
  <si>
    <r>
      <rPr>
        <u/>
        <sz val="11"/>
        <rFont val="宋体"/>
        <charset val="134"/>
      </rPr>
      <t>（</t>
    </r>
    <r>
      <rPr>
        <u/>
        <sz val="11"/>
        <rFont val="Calibri"/>
        <charset val="134"/>
      </rPr>
      <t>8</t>
    </r>
    <r>
      <rPr>
        <u/>
        <sz val="11"/>
        <rFont val="宋体"/>
        <charset val="134"/>
      </rPr>
      <t>）政府性基金预算支出情况表</t>
    </r>
  </si>
  <si>
    <r>
      <rPr>
        <u/>
        <sz val="11"/>
        <rFont val="宋体"/>
        <charset val="134"/>
      </rPr>
      <t>（</t>
    </r>
    <r>
      <rPr>
        <u/>
        <sz val="11"/>
        <color rgb="FF000000"/>
        <rFont val="宋体"/>
        <charset val="134"/>
      </rPr>
      <t>9）畜禽疫病防治专项经费预算绩效目标表</t>
    </r>
  </si>
  <si>
    <r>
      <rPr>
        <u/>
        <sz val="11"/>
        <rFont val="宋体"/>
        <charset val="134"/>
      </rPr>
      <t>（</t>
    </r>
    <r>
      <rPr>
        <u/>
        <sz val="11"/>
        <color rgb="FF000000"/>
        <rFont val="宋体"/>
        <charset val="134"/>
      </rPr>
      <t>10）动物防疫员报酬及工伤保险、医疗保险绩效目标表</t>
    </r>
  </si>
  <si>
    <r>
      <t>（11）</t>
    </r>
    <r>
      <rPr>
        <u/>
        <sz val="11"/>
        <color rgb="FF000000"/>
        <rFont val="宋体"/>
        <charset val="134"/>
      </rPr>
      <t>液氮补助</t>
    </r>
  </si>
  <si>
    <t>表1：</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</si>
  <si>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</si>
  <si>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</si>
  <si>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</si>
  <si>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</si>
  <si>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</si>
  <si>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</si>
  <si>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</si>
  <si>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</si>
  <si>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</si>
  <si>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</si>
  <si>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三、事业收入</t>
  </si>
  <si>
    <t>（三）国防支出</t>
  </si>
  <si>
    <t>四、上级补助收入</t>
  </si>
  <si>
    <t>（四）公共安全支出</t>
  </si>
  <si>
    <t>五、其他收入</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</si>
  <si>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</si>
  <si>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</si>
  <si>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</si>
  <si>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</si>
  <si>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</si>
  <si>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</si>
  <si>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</si>
  <si>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</si>
  <si>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</si>
  <si>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</si>
  <si>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</si>
  <si>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</si>
  <si>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</si>
  <si>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</si>
  <si>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</si>
  <si>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</si>
  <si>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</si>
  <si>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</si>
  <si>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</si>
  <si>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</si>
  <si>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t>
  </si>
  <si>
    <t>（二十六）债务还本支出</t>
  </si>
  <si>
    <t>本年收入合计</t>
  </si>
  <si>
    <t>（二十七）债务付息支出</t>
  </si>
  <si>
    <t>（二十八）债务发行费用支出</t>
  </si>
  <si>
    <t>上年结余</t>
  </si>
  <si>
    <t xml:space="preserve">  一般公共预算收入结余</t>
  </si>
  <si>
    <t>本年支出合计</t>
  </si>
  <si>
    <t xml:space="preserve">  政府性基金预算收入结余</t>
  </si>
  <si>
    <t>结转下年</t>
  </si>
  <si>
    <t>收入总计</t>
  </si>
  <si>
    <t>支出总计</t>
  </si>
  <si>
    <r>
      <rPr>
        <sz val="10"/>
        <rFont val="宋体"/>
        <charset val="134"/>
      </rPr>
      <t>表</t>
    </r>
    <r>
      <rPr>
        <sz val="10"/>
        <rFont val="Calibri"/>
        <charset val="134"/>
      </rPr>
      <t>2</t>
    </r>
    <r>
      <rPr>
        <sz val="10"/>
        <rFont val="宋体"/>
        <charset val="134"/>
      </rPr>
      <t>：</t>
    </r>
  </si>
  <si>
    <t>部门收入总体情况表</t>
  </si>
  <si>
    <t>金额</t>
  </si>
  <si>
    <t xml:space="preserve">    本级财政拨款</t>
  </si>
  <si>
    <t xml:space="preserve">          人员工资</t>
  </si>
  <si>
    <t xml:space="preserve">          公用经费</t>
  </si>
  <si>
    <t xml:space="preserve">          项目经费</t>
  </si>
  <si>
    <t xml:space="preserve">    上级专项</t>
  </si>
  <si>
    <t xml:space="preserve">      一般公共预算收入结余</t>
  </si>
  <si>
    <t xml:space="preserve">      政府性基金预算收入结余</t>
  </si>
  <si>
    <t>收入合计</t>
  </si>
  <si>
    <r>
      <rPr>
        <sz val="9"/>
        <rFont val="宋体"/>
        <charset val="134"/>
      </rPr>
      <t>表</t>
    </r>
    <r>
      <rPr>
        <sz val="9"/>
        <rFont val="Arial"/>
        <charset val="134"/>
      </rPr>
      <t>3</t>
    </r>
  </si>
  <si>
    <t>部门支出总体情况表</t>
  </si>
  <si>
    <t>功能分类科目</t>
  </si>
  <si>
    <t>支出合计</t>
  </si>
  <si>
    <t>本年部门支出</t>
  </si>
  <si>
    <t>上年结余支出</t>
  </si>
  <si>
    <t>基本支出</t>
  </si>
  <si>
    <t>项目支出</t>
  </si>
  <si>
    <t>**</t>
  </si>
  <si>
    <t>一、一般公共服务</t>
  </si>
  <si>
    <t xml:space="preserve">    政府办公厅(室)及相关机构事务</t>
  </si>
  <si>
    <t xml:space="preserve">      行政运行</t>
  </si>
  <si>
    <t xml:space="preserve">      专项支出</t>
  </si>
  <si>
    <t xml:space="preserve">    党委办公厅（室）及相关机构事务</t>
  </si>
  <si>
    <r>
      <rPr>
        <sz val="9"/>
        <rFont val="宋体"/>
        <charset val="134"/>
      </rPr>
      <t xml:space="preserve">     </t>
    </r>
    <r>
      <rPr>
        <sz val="9"/>
        <rFont val="宋体"/>
        <charset val="134"/>
      </rPr>
      <t xml:space="preserve"> </t>
    </r>
    <r>
      <rPr>
        <sz val="9"/>
        <rFont val="宋体"/>
        <charset val="134"/>
      </rPr>
      <t>专项支出</t>
    </r>
  </si>
  <si>
    <t>二、社会保障和就业支出</t>
  </si>
  <si>
    <t xml:space="preserve">    养老保险</t>
  </si>
  <si>
    <t xml:space="preserve">    工伤保险</t>
  </si>
  <si>
    <t xml:space="preserve">    失业保险</t>
  </si>
  <si>
    <t xml:space="preserve">    基本医疗保险</t>
  </si>
  <si>
    <t xml:space="preserve">    医疗大额统筹保险</t>
  </si>
  <si>
    <t>三、住房保障支出</t>
  </si>
  <si>
    <t xml:space="preserve">      住房改革支出</t>
  </si>
  <si>
    <t xml:space="preserve">        住房公积金</t>
  </si>
  <si>
    <t>表4：</t>
  </si>
  <si>
    <t>财政拨款收支预算总表</t>
  </si>
  <si>
    <t>收      入</t>
  </si>
  <si>
    <t>支      出</t>
  </si>
  <si>
    <t>一、本年收入</t>
  </si>
  <si>
    <t>一、本年支出</t>
  </si>
  <si>
    <t>（一）一般公共预算财政拨款</t>
  </si>
  <si>
    <t>（二）政府性基金预算财政拨款</t>
  </si>
  <si>
    <t>收  入  总  计</t>
  </si>
  <si>
    <t>支  出  总  计</t>
  </si>
  <si>
    <t>表5</t>
  </si>
  <si>
    <t>2022年一般公共预算支出表</t>
  </si>
  <si>
    <t xml:space="preserve">      机关服务</t>
  </si>
  <si>
    <t>八、社会保障和就业支出</t>
  </si>
  <si>
    <t>十九、住房保障支出</t>
  </si>
  <si>
    <t>表6</t>
  </si>
  <si>
    <t>2023年一般公共预算支出经济分类情况表</t>
  </si>
  <si>
    <t>预算科目（类）</t>
  </si>
  <si>
    <t>预算科目（款）</t>
  </si>
  <si>
    <t>总计</t>
  </si>
  <si>
    <t>工资福利支出</t>
  </si>
  <si>
    <t>基本工资</t>
  </si>
  <si>
    <t>津贴补贴</t>
  </si>
  <si>
    <t>年终一次性奖励</t>
  </si>
  <si>
    <t>社会保险费支出</t>
  </si>
  <si>
    <t>其他工资福利支出</t>
  </si>
  <si>
    <t>商品服务支出</t>
  </si>
  <si>
    <t>办公费</t>
  </si>
  <si>
    <t>对个人和家庭补助</t>
  </si>
  <si>
    <t>取暖费</t>
  </si>
  <si>
    <t>退休费</t>
  </si>
  <si>
    <t>遗属费</t>
  </si>
  <si>
    <t>住房公积金</t>
  </si>
  <si>
    <t>财政专项</t>
  </si>
  <si>
    <t>预备费</t>
  </si>
  <si>
    <t>表7</t>
  </si>
  <si>
    <t>2023年“三公”经费预算表</t>
  </si>
  <si>
    <t>年度</t>
  </si>
  <si>
    <t>合计</t>
  </si>
  <si>
    <t>公务用车购置和运行费</t>
  </si>
  <si>
    <t>公务接待费</t>
  </si>
  <si>
    <t>因公出国（境）费</t>
  </si>
  <si>
    <t>公务用车购置费</t>
  </si>
  <si>
    <t>公务用车运行费</t>
  </si>
  <si>
    <t>2022年决算数</t>
  </si>
  <si>
    <t>2023年预算数</t>
  </si>
  <si>
    <t>较决算增减变化</t>
  </si>
  <si>
    <r>
      <rPr>
        <sz val="10"/>
        <rFont val="宋体"/>
        <charset val="134"/>
      </rPr>
      <t>情况说明：</t>
    </r>
    <r>
      <rPr>
        <sz val="10"/>
        <rFont val="Arial"/>
        <charset val="134"/>
      </rPr>
      <t xml:space="preserve">  2022</t>
    </r>
    <r>
      <rPr>
        <sz val="10"/>
        <rFont val="宋体"/>
        <charset val="134"/>
      </rPr>
      <t>年国内带公务接待费接待（7）批次，</t>
    </r>
    <r>
      <rPr>
        <sz val="10"/>
        <rFont val="Arial"/>
        <charset val="134"/>
      </rPr>
      <t xml:space="preserve"> </t>
    </r>
    <r>
      <rPr>
        <sz val="10"/>
        <rFont val="宋体"/>
        <charset val="134"/>
      </rPr>
      <t>（21）</t>
    </r>
    <r>
      <rPr>
        <sz val="10"/>
        <rFont val="Arial"/>
        <charset val="134"/>
      </rPr>
      <t xml:space="preserve"> </t>
    </r>
    <r>
      <rPr>
        <sz val="10"/>
        <rFont val="宋体"/>
        <charset val="134"/>
      </rPr>
      <t>人次。</t>
    </r>
  </si>
  <si>
    <t>表8</t>
  </si>
  <si>
    <t>2023年政府性基金预算收支明细表</t>
  </si>
  <si>
    <r>
      <rPr>
        <b/>
        <sz val="14"/>
        <color indexed="0"/>
        <rFont val="宋体"/>
        <charset val="134"/>
      </rPr>
      <t>收</t>
    </r>
    <r>
      <rPr>
        <b/>
        <sz val="14"/>
        <color indexed="0"/>
        <rFont val="宋体"/>
        <charset val="134"/>
      </rPr>
      <t xml:space="preserve">                       </t>
    </r>
    <r>
      <rPr>
        <b/>
        <sz val="14"/>
        <color indexed="0"/>
        <rFont val="宋体"/>
        <charset val="134"/>
      </rPr>
      <t>入</t>
    </r>
  </si>
  <si>
    <r>
      <rPr>
        <b/>
        <sz val="14"/>
        <color indexed="0"/>
        <rFont val="宋体"/>
        <charset val="134"/>
      </rPr>
      <t>支</t>
    </r>
    <r>
      <rPr>
        <b/>
        <sz val="14"/>
        <color indexed="0"/>
        <rFont val="宋体"/>
        <charset val="134"/>
      </rPr>
      <t xml:space="preserve">                       </t>
    </r>
    <r>
      <rPr>
        <b/>
        <sz val="14"/>
        <color indexed="0"/>
        <rFont val="宋体"/>
        <charset val="134"/>
      </rPr>
      <t>出</t>
    </r>
  </si>
  <si>
    <t>一、农网还贷资金收入</t>
  </si>
  <si>
    <t>一、文化体育与传媒支出</t>
  </si>
  <si>
    <t>二、海南省高等级公路车辆通行附加费收入</t>
  </si>
  <si>
    <t xml:space="preserve">    国家电影事业发展专项资金及对应专项债务收入安排的支出</t>
  </si>
  <si>
    <t>三、港口建设费收入</t>
  </si>
  <si>
    <t xml:space="preserve">      资助国产影片放映</t>
  </si>
  <si>
    <t>四、散装水泥专项资金收入</t>
  </si>
  <si>
    <t xml:space="preserve">      资助城市影院</t>
  </si>
  <si>
    <t>五、新型墙体材料专项基金收入</t>
  </si>
  <si>
    <t xml:space="preserve">      资助少数民族电影译制</t>
  </si>
  <si>
    <t>六、新菜地开发建设基金收入</t>
  </si>
  <si>
    <t xml:space="preserve">      其他国家电影事业发展专项资金支出</t>
  </si>
  <si>
    <t>七、新增建设用地土地有偿使用费收入</t>
  </si>
  <si>
    <t>八、南水北调工程建设基金收入</t>
  </si>
  <si>
    <t xml:space="preserve">    大中型水库移民后期扶持基金支出</t>
  </si>
  <si>
    <t>九、城市公用事业附加收入</t>
  </si>
  <si>
    <t xml:space="preserve">      移民补助</t>
  </si>
  <si>
    <t>十、国有土地收益基金收入</t>
  </si>
  <si>
    <t xml:space="preserve">      基础设施建设和经济发展</t>
  </si>
  <si>
    <t>十一、农业土地开发资金收入</t>
  </si>
  <si>
    <t xml:space="preserve">      其他大中型水库移民后期扶持基金支出</t>
  </si>
  <si>
    <t>十二、国有土地使用权出让收入</t>
  </si>
  <si>
    <t xml:space="preserve">    小型水库移民扶助基金及对应专项债务收入安排的支出</t>
  </si>
  <si>
    <t xml:space="preserve">  土地出让价款收入</t>
  </si>
  <si>
    <t xml:space="preserve">  补缴的土地价款</t>
  </si>
  <si>
    <t xml:space="preserve">  划拨土地收入</t>
  </si>
  <si>
    <t xml:space="preserve">      其他小型水库移民扶助基金支出</t>
  </si>
  <si>
    <t xml:space="preserve">  缴纳新增建设用地土地有偿使用费</t>
  </si>
  <si>
    <t>三、节能环保支出</t>
  </si>
  <si>
    <t xml:space="preserve">  其他土地出让收入</t>
  </si>
  <si>
    <t xml:space="preserve">    可再生能源电价附加收入安排的支出</t>
  </si>
  <si>
    <t>十三、大中型水库库区基金收入</t>
  </si>
  <si>
    <t xml:space="preserve">    废弃电器电子产品处理基金支出</t>
  </si>
  <si>
    <t>十四、彩票公益金收入</t>
  </si>
  <si>
    <t xml:space="preserve">      回收处理费用补贴</t>
  </si>
  <si>
    <t xml:space="preserve">  福利彩票公益金收入</t>
  </si>
  <si>
    <t xml:space="preserve">      信息系统建设</t>
  </si>
  <si>
    <t xml:space="preserve">  体育彩票公益金收入</t>
  </si>
  <si>
    <t xml:space="preserve">      基金征管经费</t>
  </si>
  <si>
    <t>十五、城市基础设施配套费收入</t>
  </si>
  <si>
    <t xml:space="preserve">      其他废弃电器电子产品处理基金支出</t>
  </si>
  <si>
    <t>十六、小型水库移民扶助基金收入</t>
  </si>
  <si>
    <t>四、城乡社区支出</t>
  </si>
  <si>
    <t>十七、国家重大水利工程建设基金收入</t>
  </si>
  <si>
    <t xml:space="preserve">    国有土地使用权出让收入及对应专项债务收入安排的支出</t>
  </si>
  <si>
    <t xml:space="preserve">  南水北调工程建设资金</t>
  </si>
  <si>
    <t xml:space="preserve">      征地和拆迁补偿支出</t>
  </si>
  <si>
    <t xml:space="preserve">  三峡工程后续工作资金</t>
  </si>
  <si>
    <t xml:space="preserve">      土地开发支出</t>
  </si>
  <si>
    <t xml:space="preserve">  省级重大水利工程建设资金</t>
  </si>
  <si>
    <t xml:space="preserve">      城市建设支出</t>
  </si>
  <si>
    <t>十八、车辆通行费</t>
  </si>
  <si>
    <t xml:space="preserve">      农村基础设施建设支出</t>
  </si>
  <si>
    <t>十九、污水处理费收入</t>
  </si>
  <si>
    <t xml:space="preserve">      补助被征地农民支出</t>
  </si>
  <si>
    <t>二十、彩票发行机构和彩票销售机构的业务费用</t>
  </si>
  <si>
    <t xml:space="preserve">      土地出让业务支出</t>
  </si>
  <si>
    <t>二十一、其他政府性基金收入</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</si>
  <si>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</si>
  <si>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</si>
  <si>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</si>
  <si>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</si>
  <si>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</si>
  <si>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</si>
  <si>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</si>
  <si>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</si>
  <si>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</si>
  <si>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</si>
  <si>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</si>
  <si>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</si>
  <si>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</si>
  <si>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</si>
  <si>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</si>
  <si>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新增建设用地有偿使用费及对应专项债务收入安排的支出</t>
  </si>
  <si>
    <t xml:space="preserve">      耕地开发专项支出</t>
  </si>
  <si>
    <t xml:space="preserve">      基本农田建设和保护支出</t>
  </si>
  <si>
    <t xml:space="preserve">      土地整理支出</t>
  </si>
  <si>
    <t xml:space="preserve">      用于地震灾后恢复重建的支出</t>
  </si>
  <si>
    <t xml:space="preserve">      其他新增建设用地有偿使用费安排的支出</t>
  </si>
  <si>
    <t xml:space="preserve">    城市基础设施配套费及对应专项债务收入安排的支出</t>
  </si>
  <si>
    <t xml:space="preserve">      其他城市基础设施配套费安排的支出</t>
  </si>
  <si>
    <t xml:space="preserve">    污水处理费收入及对应专项债务收入安排的支出</t>
  </si>
  <si>
    <t>五、农林水支出</t>
  </si>
  <si>
    <t xml:space="preserve">    新菜地开发建设基金及对应专项债务收入安排的支出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</si>
  <si>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</si>
  <si>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</si>
  <si>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</si>
  <si>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</si>
  <si>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</si>
  <si>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</si>
  <si>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</si>
  <si>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</si>
  <si>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</si>
  <si>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</si>
  <si>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</si>
  <si>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</si>
  <si>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南水北调工程基金及对应专项债务收入安排的支出</t>
  </si>
  <si>
    <t xml:space="preserve">      南水北调工程建设</t>
  </si>
  <si>
    <t xml:space="preserve">      偿还南水北调工程贷款本息</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</si>
  <si>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</si>
  <si>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</si>
  <si>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</si>
  <si>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</si>
  <si>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六、交通运输支出</t>
  </si>
  <si>
    <t xml:space="preserve">    铁路运输</t>
  </si>
  <si>
    <t xml:space="preserve">      铁路资产变现收入安排的支出</t>
  </si>
  <si>
    <t xml:space="preserve">    海南省高等级公路车辆通行附加费及对应专项债务收入安排的支出</t>
  </si>
  <si>
    <t xml:space="preserve">      公路建设</t>
  </si>
  <si>
    <t xml:space="preserve">      公路养护</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</si>
  <si>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</si>
  <si>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</si>
  <si>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</si>
  <si>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</si>
  <si>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</si>
  <si>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</si>
  <si>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港口建设费及对应债务收入安排的支出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</si>
  <si>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</si>
  <si>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</si>
  <si>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</si>
  <si>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</si>
  <si>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</si>
  <si>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</si>
  <si>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</si>
  <si>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</si>
  <si>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</si>
  <si>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</si>
  <si>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</si>
  <si>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</si>
  <si>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</si>
  <si>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</si>
  <si>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</si>
  <si>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</si>
  <si>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</si>
  <si>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</si>
  <si>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</si>
  <si>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</si>
  <si>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</si>
  <si>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</si>
  <si>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</si>
  <si>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</si>
  <si>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</si>
  <si>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</si>
  <si>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</si>
  <si>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</si>
  <si>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</si>
  <si>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七、资源勘探信息等支出</t>
  </si>
  <si>
    <t xml:space="preserve">    散装水泥专项资金及对应专项债务收入安排的支出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</si>
  <si>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</si>
  <si>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</si>
  <si>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</si>
  <si>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</si>
  <si>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</si>
  <si>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</si>
  <si>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</si>
  <si>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</si>
  <si>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</si>
  <si>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</si>
  <si>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</si>
  <si>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</si>
  <si>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农网还贷资金支出</t>
  </si>
  <si>
    <t xml:space="preserve">      地方农网还贷资金支出</t>
  </si>
  <si>
    <t xml:space="preserve">      其他农网还贷资金支出</t>
  </si>
  <si>
    <t>八、商业服务业等支出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</si>
  <si>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</si>
  <si>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</si>
  <si>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</si>
  <si>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</si>
  <si>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</si>
  <si>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</si>
  <si>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九、其他支出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</si>
  <si>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</si>
  <si>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</si>
  <si>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</si>
  <si>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</si>
  <si>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</si>
  <si>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</si>
  <si>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</si>
  <si>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</si>
  <si>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</si>
  <si>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</si>
  <si>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</si>
  <si>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</si>
  <si>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</si>
  <si>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</si>
  <si>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</si>
  <si>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</si>
  <si>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</si>
  <si>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</si>
  <si>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</si>
  <si>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用于城乡医疗求助的彩票公益金支出</t>
  </si>
  <si>
    <t xml:space="preserve">      用于其他社会公益事业的彩票公益金支出</t>
  </si>
  <si>
    <t>十、债务付息支出</t>
  </si>
  <si>
    <t>十一、债务发行费用支出</t>
  </si>
  <si>
    <t>转移性收入</t>
  </si>
  <si>
    <t>转移性支出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</si>
  <si>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</si>
  <si>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</si>
  <si>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</si>
  <si>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</si>
  <si>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</si>
  <si>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</si>
  <si>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</si>
  <si>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</si>
  <si>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</si>
  <si>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t>
  </si>
  <si>
    <t xml:space="preserve">    其中：地方政府性基金调入专项收入</t>
  </si>
  <si>
    <t>地方政府专项债务还本支出</t>
  </si>
  <si>
    <t xml:space="preserve">  地方政府专项债务收入</t>
  </si>
  <si>
    <t xml:space="preserve">  地方政府专项债券转贷收入</t>
  </si>
  <si>
    <r>
      <rPr>
        <b/>
        <sz val="11"/>
        <color indexed="0"/>
        <rFont val="宋体"/>
        <charset val="134"/>
      </rPr>
      <t>收</t>
    </r>
    <r>
      <rPr>
        <b/>
        <sz val="11"/>
        <color indexed="0"/>
        <rFont val="宋体"/>
        <charset val="134"/>
      </rPr>
      <t xml:space="preserve">   </t>
    </r>
    <r>
      <rPr>
        <b/>
        <sz val="11"/>
        <color indexed="0"/>
        <rFont val="宋体"/>
        <charset val="134"/>
      </rPr>
      <t>入</t>
    </r>
    <r>
      <rPr>
        <b/>
        <sz val="11"/>
        <color indexed="0"/>
        <rFont val="宋体"/>
        <charset val="134"/>
      </rPr>
      <t xml:space="preserve">   </t>
    </r>
    <r>
      <rPr>
        <b/>
        <sz val="11"/>
        <color indexed="0"/>
        <rFont val="宋体"/>
        <charset val="134"/>
      </rPr>
      <t>总</t>
    </r>
    <r>
      <rPr>
        <b/>
        <sz val="11"/>
        <color indexed="0"/>
        <rFont val="宋体"/>
        <charset val="134"/>
      </rPr>
      <t xml:space="preserve">   </t>
    </r>
    <r>
      <rPr>
        <b/>
        <sz val="11"/>
        <color indexed="0"/>
        <rFont val="宋体"/>
        <charset val="134"/>
      </rPr>
      <t>计</t>
    </r>
  </si>
  <si>
    <r>
      <rPr>
        <b/>
        <sz val="11"/>
        <color indexed="0"/>
        <rFont val="宋体"/>
        <charset val="134"/>
      </rPr>
      <t>支</t>
    </r>
    <r>
      <rPr>
        <b/>
        <sz val="11"/>
        <color indexed="0"/>
        <rFont val="宋体"/>
        <charset val="134"/>
      </rPr>
      <t xml:space="preserve">   </t>
    </r>
    <r>
      <rPr>
        <b/>
        <sz val="11"/>
        <color indexed="0"/>
        <rFont val="宋体"/>
        <charset val="134"/>
      </rPr>
      <t>出</t>
    </r>
    <r>
      <rPr>
        <b/>
        <sz val="11"/>
        <color indexed="0"/>
        <rFont val="宋体"/>
        <charset val="134"/>
      </rPr>
      <t xml:space="preserve">   </t>
    </r>
    <r>
      <rPr>
        <b/>
        <sz val="11"/>
        <color indexed="0"/>
        <rFont val="宋体"/>
        <charset val="134"/>
      </rPr>
      <t>总</t>
    </r>
    <r>
      <rPr>
        <b/>
        <sz val="11"/>
        <color indexed="0"/>
        <rFont val="宋体"/>
        <charset val="134"/>
      </rPr>
      <t xml:space="preserve">   </t>
    </r>
    <r>
      <rPr>
        <b/>
        <sz val="11"/>
        <color indexed="0"/>
        <rFont val="宋体"/>
        <charset val="134"/>
      </rPr>
      <t>计</t>
    </r>
  </si>
  <si>
    <t>附件六</t>
  </si>
  <si>
    <t>2023年部门项目预算绩效目标表</t>
  </si>
  <si>
    <t>填报单位（盖章）：</t>
  </si>
  <si>
    <t>项目名称</t>
  </si>
  <si>
    <t>畜禽疫病防治专项经费</t>
  </si>
  <si>
    <t>项目属性</t>
  </si>
  <si>
    <r>
      <rPr>
        <sz val="8"/>
        <color theme="1"/>
        <rFont val="宋体"/>
        <charset val="134"/>
      </rPr>
      <t xml:space="preserve">       新增项目□                  延续项目</t>
    </r>
    <r>
      <rPr>
        <sz val="8"/>
        <color theme="1"/>
        <rFont val="Wingdings"/>
        <charset val="134"/>
      </rPr>
      <t>þ</t>
    </r>
  </si>
  <si>
    <t>主管部门</t>
  </si>
  <si>
    <t>合水县农业农村局</t>
  </si>
  <si>
    <t>主管部门编码</t>
  </si>
  <si>
    <t>项目实施单位</t>
  </si>
  <si>
    <t>合水县畜牧兽医医站</t>
  </si>
  <si>
    <t>项目负责人</t>
  </si>
  <si>
    <t>董世坤</t>
  </si>
  <si>
    <t>联系电话</t>
  </si>
  <si>
    <t>项目建设起止时间</t>
  </si>
  <si>
    <t>2023.01.01-2023.12.31</t>
  </si>
  <si>
    <t>项目资金情况</t>
  </si>
  <si>
    <t>项目总投资（万元）</t>
  </si>
  <si>
    <t>2020预算申请资金（万元）</t>
  </si>
  <si>
    <t>资金已到位情况</t>
  </si>
  <si>
    <t>财政拨款：</t>
  </si>
  <si>
    <t>自有资金：</t>
  </si>
  <si>
    <t>事业收入：</t>
  </si>
  <si>
    <t>经营性收入：</t>
  </si>
  <si>
    <t xml:space="preserve"> 其他：</t>
  </si>
  <si>
    <t>项目概况</t>
  </si>
  <si>
    <t>按照国家规定对重大动物疫病实施强制免疫，达到国家规定标准以上，降低全县动物疫病发生率，促进养殖户增收，推动产业扶贫工作，保障我县畜牧业健康发展。</t>
  </si>
  <si>
    <t>项目立项情况</t>
  </si>
  <si>
    <t>项目立项的依据</t>
  </si>
  <si>
    <t>《关于引发庆阳市动物防疫体系建设实施方案的通知》庆政办发〔2014〕190号</t>
  </si>
  <si>
    <t>项目申报的必要性</t>
  </si>
  <si>
    <t>动物疫病防控关乎畜牧业健康发展，动物源性食品安全。</t>
  </si>
  <si>
    <t>项目实施进度计划</t>
  </si>
  <si>
    <t>项目实施内容</t>
  </si>
  <si>
    <t xml:space="preserve">开始时间：     </t>
  </si>
  <si>
    <t xml:space="preserve">完成时间：     </t>
  </si>
  <si>
    <r>
      <rPr>
        <sz val="8"/>
        <color theme="1"/>
        <rFont val="Calibri"/>
        <charset val="0"/>
      </rPr>
      <t>1</t>
    </r>
    <r>
      <rPr>
        <sz val="8"/>
        <color theme="1"/>
        <rFont val="宋体"/>
        <charset val="134"/>
      </rPr>
      <t>、动物疫病防控</t>
    </r>
  </si>
  <si>
    <t>2、动物疫情报送网络维护</t>
  </si>
  <si>
    <t>2023.01</t>
  </si>
  <si>
    <t>3、动物疫苗冷链</t>
  </si>
  <si>
    <t>4、乡镇兽医实验室工作经费</t>
  </si>
  <si>
    <t>5、动物疫病防控车辆运行维护</t>
  </si>
  <si>
    <t>6、动物防疫人员意外伤害保障</t>
  </si>
  <si>
    <t>7、聘用动物防疫人员补助（不含村级防疫员）</t>
  </si>
  <si>
    <t>年度项目绩效目标</t>
  </si>
  <si>
    <t>确保我县不发生重大动物疫情；布病等人畜共患病感染率下降；因病设防动物疫病发生率明显下降。</t>
  </si>
  <si>
    <t>年度绩效指标</t>
  </si>
  <si>
    <t>一级指标</t>
  </si>
  <si>
    <t>二级指标</t>
  </si>
  <si>
    <t>指标内容</t>
  </si>
  <si>
    <t>指标值</t>
  </si>
  <si>
    <t>备注</t>
  </si>
  <si>
    <t>产出指标</t>
  </si>
  <si>
    <t>数量指标</t>
  </si>
  <si>
    <t>全年累计免疫畜禽数量</t>
  </si>
  <si>
    <r>
      <rPr>
        <sz val="6"/>
        <color theme="1"/>
        <rFont val="Calibri"/>
        <charset val="0"/>
      </rPr>
      <t>110</t>
    </r>
    <r>
      <rPr>
        <sz val="6"/>
        <color indexed="8"/>
        <rFont val="宋体"/>
        <charset val="134"/>
      </rPr>
      <t>万（头、只、羽）</t>
    </r>
  </si>
  <si>
    <t>动物疫病发生率</t>
  </si>
  <si>
    <r>
      <rPr>
        <sz val="7"/>
        <color theme="1"/>
        <rFont val="宋体"/>
        <charset val="134"/>
      </rPr>
      <t>下降</t>
    </r>
    <r>
      <rPr>
        <sz val="7"/>
        <color indexed="8"/>
        <rFont val="Calibri"/>
        <charset val="0"/>
      </rPr>
      <t>20%</t>
    </r>
  </si>
  <si>
    <t>质量指标</t>
  </si>
  <si>
    <t>动物群体免疫率</t>
  </si>
  <si>
    <t>应免尽免</t>
  </si>
  <si>
    <t>动物抗体合格率</t>
  </si>
  <si>
    <r>
      <rPr>
        <sz val="7"/>
        <color theme="1"/>
        <rFont val="宋体"/>
        <charset val="134"/>
      </rPr>
      <t>常年维持在</t>
    </r>
    <r>
      <rPr>
        <sz val="7"/>
        <color indexed="8"/>
        <rFont val="Calibri"/>
        <charset val="0"/>
      </rPr>
      <t>70%</t>
    </r>
    <r>
      <rPr>
        <sz val="7"/>
        <color theme="1"/>
        <rFont val="宋体"/>
        <charset val="134"/>
      </rPr>
      <t>以上</t>
    </r>
  </si>
  <si>
    <t>时效指标</t>
  </si>
  <si>
    <t>全县动物疫病防控工作开展</t>
  </si>
  <si>
    <t>2023.01-2023.12</t>
  </si>
  <si>
    <t>春季动物集中免疫工作完成时间</t>
  </si>
  <si>
    <r>
      <rPr>
        <sz val="8"/>
        <color theme="1"/>
        <rFont val="Calibri"/>
        <charset val="0"/>
      </rPr>
      <t>5</t>
    </r>
    <r>
      <rPr>
        <sz val="8"/>
        <color theme="1"/>
        <rFont val="宋体"/>
        <charset val="134"/>
      </rPr>
      <t>月底前</t>
    </r>
  </si>
  <si>
    <r>
      <rPr>
        <sz val="8"/>
        <color theme="1"/>
        <rFont val="Calibri"/>
        <charset val="0"/>
      </rPr>
      <t>10</t>
    </r>
    <r>
      <rPr>
        <sz val="8"/>
        <color theme="1"/>
        <rFont val="宋体"/>
        <charset val="134"/>
      </rPr>
      <t>月底前</t>
    </r>
  </si>
  <si>
    <t>成本指标</t>
  </si>
  <si>
    <t>动物疫病防控</t>
  </si>
  <si>
    <r>
      <rPr>
        <sz val="8"/>
        <color theme="1"/>
        <rFont val="Calibri"/>
        <charset val="0"/>
      </rPr>
      <t>2</t>
    </r>
    <r>
      <rPr>
        <sz val="8"/>
        <color theme="1"/>
        <rFont val="宋体"/>
        <charset val="0"/>
      </rPr>
      <t>万</t>
    </r>
  </si>
  <si>
    <t>动物疫情报送网络维护</t>
  </si>
  <si>
    <r>
      <rPr>
        <sz val="8"/>
        <color theme="1"/>
        <rFont val="Calibri"/>
        <charset val="0"/>
      </rPr>
      <t>1.8</t>
    </r>
    <r>
      <rPr>
        <sz val="8"/>
        <color theme="1"/>
        <rFont val="宋体"/>
        <charset val="134"/>
      </rPr>
      <t>万元</t>
    </r>
  </si>
  <si>
    <t>动物疫苗冷链</t>
  </si>
  <si>
    <r>
      <rPr>
        <sz val="8"/>
        <color theme="1"/>
        <rFont val="Calibri"/>
        <charset val="0"/>
      </rPr>
      <t>2.2</t>
    </r>
    <r>
      <rPr>
        <sz val="8"/>
        <color theme="1"/>
        <rFont val="宋体"/>
        <charset val="134"/>
      </rPr>
      <t>万元</t>
    </r>
  </si>
  <si>
    <t>乡镇兽医实验室工作经费</t>
  </si>
  <si>
    <r>
      <rPr>
        <sz val="8"/>
        <color theme="1"/>
        <rFont val="Calibri"/>
        <charset val="0"/>
      </rPr>
      <t>3</t>
    </r>
    <r>
      <rPr>
        <sz val="8"/>
        <color theme="1"/>
        <rFont val="宋体"/>
        <charset val="134"/>
      </rPr>
      <t>万元</t>
    </r>
  </si>
  <si>
    <t>动物疫病防控车辆运行维护</t>
  </si>
  <si>
    <r>
      <rPr>
        <sz val="8"/>
        <color theme="1"/>
        <rFont val="Calibri"/>
        <charset val="0"/>
      </rPr>
      <t>5.9</t>
    </r>
    <r>
      <rPr>
        <sz val="8"/>
        <color theme="1"/>
        <rFont val="宋体"/>
        <charset val="134"/>
      </rPr>
      <t>万元</t>
    </r>
  </si>
  <si>
    <t>动物防疫人员意外害保障</t>
  </si>
  <si>
    <r>
      <rPr>
        <sz val="8"/>
        <color theme="1"/>
        <rFont val="Calibri"/>
        <charset val="0"/>
      </rPr>
      <t>1.2</t>
    </r>
    <r>
      <rPr>
        <sz val="8"/>
        <color theme="1"/>
        <rFont val="宋体"/>
        <charset val="134"/>
      </rPr>
      <t>万元</t>
    </r>
  </si>
  <si>
    <r>
      <rPr>
        <sz val="8"/>
        <color theme="1"/>
        <rFont val="Calibri"/>
        <charset val="0"/>
      </rPr>
      <t>3.9</t>
    </r>
    <r>
      <rPr>
        <sz val="8"/>
        <color theme="1"/>
        <rFont val="宋体"/>
        <charset val="0"/>
      </rPr>
      <t>万元</t>
    </r>
  </si>
  <si>
    <t>效益指标</t>
  </si>
  <si>
    <t>经济效益指标</t>
  </si>
  <si>
    <t>降低重大动物疫情发生率</t>
  </si>
  <si>
    <r>
      <rPr>
        <sz val="8"/>
        <color theme="1"/>
        <rFont val="宋体"/>
        <charset val="134"/>
      </rPr>
      <t>降低</t>
    </r>
    <r>
      <rPr>
        <sz val="8"/>
        <color theme="1"/>
        <rFont val="Calibri"/>
        <charset val="0"/>
      </rPr>
      <t>20%</t>
    </r>
    <r>
      <rPr>
        <sz val="8"/>
        <color theme="1"/>
        <rFont val="宋体"/>
        <charset val="134"/>
      </rPr>
      <t>以上</t>
    </r>
  </si>
  <si>
    <t>降低突发动物疫情造成的经济损失</t>
  </si>
  <si>
    <r>
      <rPr>
        <sz val="8"/>
        <color theme="1"/>
        <rFont val="Calibri"/>
        <charset val="0"/>
      </rPr>
      <t>500</t>
    </r>
    <r>
      <rPr>
        <sz val="8"/>
        <color theme="1"/>
        <rFont val="宋体"/>
        <charset val="134"/>
      </rPr>
      <t>万以上</t>
    </r>
  </si>
  <si>
    <t>社会效益指标</t>
  </si>
  <si>
    <t>畜禽养殖增收</t>
  </si>
  <si>
    <r>
      <rPr>
        <sz val="8"/>
        <color theme="1"/>
        <rFont val="Calibri"/>
        <charset val="0"/>
      </rPr>
      <t>3000</t>
    </r>
    <r>
      <rPr>
        <sz val="8"/>
        <color theme="1"/>
        <rFont val="宋体"/>
        <charset val="134"/>
      </rPr>
      <t>万以上</t>
    </r>
  </si>
  <si>
    <t>保障动物源性食品安全，维护公共卫生安全</t>
  </si>
  <si>
    <t>环境效益指标</t>
  </si>
  <si>
    <t>对生态环境造成的影响</t>
  </si>
  <si>
    <t>无污染</t>
  </si>
  <si>
    <t>可持续影响指标</t>
  </si>
  <si>
    <t>保障我县畜牧业健康发展，重大动物疫病发生率和死亡率持续下降</t>
  </si>
  <si>
    <t>动物疫病发生率和死亡率下降20%</t>
  </si>
  <si>
    <t>服务对象满意度指标</t>
  </si>
  <si>
    <t>具体指标</t>
  </si>
  <si>
    <t>养殖场（户）满意度</t>
  </si>
  <si>
    <t>满意</t>
  </si>
  <si>
    <t>群众满意度</t>
  </si>
  <si>
    <t>其他说明的问题</t>
  </si>
  <si>
    <t>填报人：胡丽娜</t>
  </si>
  <si>
    <t>单位负责人：</t>
  </si>
  <si>
    <r>
      <rPr>
        <sz val="8"/>
        <color theme="1"/>
        <rFont val="宋体"/>
        <charset val="0"/>
      </rPr>
      <t>填报日期：</t>
    </r>
    <r>
      <rPr>
        <sz val="8"/>
        <color theme="1"/>
        <rFont val="Calibri"/>
        <charset val="0"/>
      </rPr>
      <t>2022.10.19</t>
    </r>
  </si>
  <si>
    <t>动物防疫员报酬及工伤保险、医疗保险</t>
  </si>
  <si>
    <t>合水县畜牧兽医站</t>
  </si>
  <si>
    <t>《关于印发庆阳市动物防疫体系建设实施方案的通知》庆政办发〔2014〕190号要求：到2017年村级动物防疫员人均工资待遇达到8000元以上，并逐步达到村干部补助标准。</t>
  </si>
  <si>
    <t>健全基层动物防疫体系，提高防疫员工作积极性，保证动物疫病防控工作的顺利开展。</t>
  </si>
  <si>
    <t>村级防疫员报酬</t>
  </si>
  <si>
    <t>全县12乡镇81名村级防疫员是我县动物防疫队伍的主力军，保障和提高村级动物防疫员报酬，充分调动其积极性，可以有效促进动物免疫工作的开展，有效预防和控制重大动物疫病，保障我县畜牧业健康发展和公共卫生安全。</t>
  </si>
  <si>
    <t>全年免疫畜禽数量</t>
  </si>
  <si>
    <r>
      <rPr>
        <sz val="8"/>
        <color theme="1"/>
        <rFont val="Calibri"/>
        <charset val="0"/>
      </rPr>
      <t>120</t>
    </r>
    <r>
      <rPr>
        <sz val="8"/>
        <color theme="1"/>
        <rFont val="宋体"/>
        <charset val="134"/>
      </rPr>
      <t>万</t>
    </r>
    <r>
      <rPr>
        <sz val="6"/>
        <color theme="1"/>
        <rFont val="宋体"/>
        <charset val="134"/>
      </rPr>
      <t>（头、只、羽）</t>
    </r>
  </si>
  <si>
    <t>全年协助检疫数量</t>
  </si>
  <si>
    <r>
      <rPr>
        <sz val="8"/>
        <color theme="1"/>
        <rFont val="Calibri"/>
        <charset val="0"/>
      </rPr>
      <t>10</t>
    </r>
    <r>
      <rPr>
        <sz val="8"/>
        <color theme="1"/>
        <rFont val="宋体"/>
        <charset val="134"/>
      </rPr>
      <t>万</t>
    </r>
    <r>
      <rPr>
        <sz val="6"/>
        <color theme="1"/>
        <rFont val="宋体"/>
        <charset val="134"/>
      </rPr>
      <t>（头、只、羽）</t>
    </r>
  </si>
  <si>
    <r>
      <rPr>
        <sz val="7"/>
        <color theme="1"/>
        <rFont val="宋体"/>
        <charset val="134"/>
      </rPr>
      <t>常年维持在</t>
    </r>
    <r>
      <rPr>
        <sz val="7"/>
        <color theme="1"/>
        <rFont val="Calibri"/>
        <charset val="0"/>
      </rPr>
      <t>70%</t>
    </r>
    <r>
      <rPr>
        <sz val="7"/>
        <color theme="1"/>
        <rFont val="宋体"/>
        <charset val="134"/>
      </rPr>
      <t>以上</t>
    </r>
  </si>
  <si>
    <t>全县12乡镇81名防疫员工资报酬</t>
  </si>
  <si>
    <t>45万（县级财）</t>
  </si>
  <si>
    <t>全县动物疫病发生率明显降低</t>
  </si>
  <si>
    <t>降低动物疫病造成的经济损失</t>
  </si>
  <si>
    <r>
      <rPr>
        <sz val="7"/>
        <color theme="1"/>
        <rFont val="Calibri"/>
        <charset val="0"/>
      </rPr>
      <t xml:space="preserve">4000 </t>
    </r>
    <r>
      <rPr>
        <sz val="7"/>
        <color theme="1"/>
        <rFont val="宋体"/>
        <charset val="134"/>
      </rPr>
      <t>万元</t>
    </r>
  </si>
  <si>
    <t>对我县畜牧产业发展贡献率</t>
  </si>
  <si>
    <t>30 %以上</t>
  </si>
  <si>
    <t>保障我县畜牧业持续健康发展，重大动物疫病发生率和死亡率持续下降</t>
  </si>
  <si>
    <t>……</t>
  </si>
  <si>
    <t>液氮补助</t>
  </si>
  <si>
    <t>2022预算申请资金（万元）</t>
  </si>
  <si>
    <r>
      <rPr>
        <sz val="8"/>
        <color theme="1"/>
        <rFont val="宋体"/>
        <charset val="134"/>
      </rPr>
      <t>本项目是省畜牧良种补贴项目采购的冻精的基础保障，用于购买及运输畜牧良种补贴省畜牧总站集中招标采购的冻精保存所需的液氮，项目资金用于从陕西泾阳采购液氮的运输、保存及运输配送至</t>
    </r>
    <r>
      <rPr>
        <sz val="8"/>
        <color theme="1"/>
        <rFont val="Calibri"/>
        <charset val="134"/>
      </rPr>
      <t>6</t>
    </r>
    <r>
      <rPr>
        <sz val="8"/>
        <color theme="1"/>
        <rFont val="宋体"/>
        <charset val="134"/>
      </rPr>
      <t>个乡镇冻配点所需的经费。</t>
    </r>
  </si>
  <si>
    <t>省农业农村厅关于国家畜牧良种补贴项目实施方案</t>
  </si>
  <si>
    <t>保障畜牧良种补贴项目集中采购的冻精的保存及运输及分配。</t>
  </si>
  <si>
    <r>
      <rPr>
        <sz val="8"/>
        <color theme="1"/>
        <rFont val="Calibri"/>
        <charset val="134"/>
      </rPr>
      <t>1</t>
    </r>
    <r>
      <rPr>
        <sz val="8"/>
        <color theme="1"/>
        <rFont val="宋体"/>
        <charset val="134"/>
      </rPr>
      <t>、</t>
    </r>
    <r>
      <rPr>
        <sz val="8"/>
        <color theme="1"/>
        <rFont val="Calibri"/>
        <charset val="134"/>
      </rPr>
      <t>2023</t>
    </r>
    <r>
      <rPr>
        <sz val="8"/>
        <color theme="1"/>
        <rFont val="宋体"/>
        <charset val="134"/>
      </rPr>
      <t>年</t>
    </r>
    <r>
      <rPr>
        <sz val="8"/>
        <color theme="1"/>
        <rFont val="Calibri"/>
        <charset val="134"/>
      </rPr>
      <t>1</t>
    </r>
    <r>
      <rPr>
        <sz val="8"/>
        <color theme="1"/>
        <rFont val="宋体"/>
        <charset val="134"/>
      </rPr>
      <t>月开始，每月运输购买液氮</t>
    </r>
    <r>
      <rPr>
        <sz val="8"/>
        <color theme="1"/>
        <rFont val="Calibri"/>
        <charset val="134"/>
      </rPr>
      <t>150L</t>
    </r>
    <r>
      <rPr>
        <sz val="8"/>
        <color theme="1"/>
        <rFont val="宋体"/>
        <charset val="134"/>
      </rPr>
      <t>，其中</t>
    </r>
    <r>
      <rPr>
        <sz val="8"/>
        <color theme="1"/>
        <rFont val="Calibri"/>
        <charset val="134"/>
      </rPr>
      <t>60L</t>
    </r>
    <r>
      <rPr>
        <sz val="8"/>
        <color theme="1"/>
        <rFont val="宋体"/>
        <charset val="134"/>
      </rPr>
      <t>用于保存国家畜牧良种补贴省级采购的冻精</t>
    </r>
    <r>
      <rPr>
        <sz val="8"/>
        <color theme="1"/>
        <rFont val="Calibri"/>
        <charset val="134"/>
      </rPr>
      <t>2</t>
    </r>
    <r>
      <rPr>
        <sz val="8"/>
        <color theme="1"/>
        <rFont val="宋体"/>
        <charset val="134"/>
      </rPr>
      <t>万多支，其余分配</t>
    </r>
    <r>
      <rPr>
        <sz val="8"/>
        <color theme="1"/>
        <rFont val="Calibri"/>
        <charset val="134"/>
      </rPr>
      <t>6</t>
    </r>
    <r>
      <rPr>
        <sz val="8"/>
        <color theme="1"/>
        <rFont val="宋体"/>
        <charset val="134"/>
      </rPr>
      <t>个冻配点用于冻精临时保存。</t>
    </r>
  </si>
  <si>
    <r>
      <rPr>
        <sz val="8"/>
        <color theme="1"/>
        <rFont val="Calibri"/>
        <charset val="134"/>
      </rPr>
      <t>2</t>
    </r>
    <r>
      <rPr>
        <sz val="8"/>
        <color theme="1"/>
        <rFont val="宋体"/>
        <charset val="134"/>
      </rPr>
      <t>、</t>
    </r>
    <r>
      <rPr>
        <sz val="8"/>
        <color theme="1"/>
        <rFont val="Calibri"/>
        <charset val="134"/>
      </rPr>
      <t>2023</t>
    </r>
    <r>
      <rPr>
        <sz val="8"/>
        <color theme="1"/>
        <rFont val="宋体"/>
        <charset val="134"/>
      </rPr>
      <t>年</t>
    </r>
    <r>
      <rPr>
        <sz val="8"/>
        <color theme="1"/>
        <rFont val="Calibri"/>
        <charset val="134"/>
      </rPr>
      <t>1</t>
    </r>
    <r>
      <rPr>
        <sz val="8"/>
        <color theme="1"/>
        <rFont val="宋体"/>
        <charset val="134"/>
      </rPr>
      <t>月开始，每月从陕西泾阳运输液氮一次。</t>
    </r>
  </si>
  <si>
    <r>
      <rPr>
        <sz val="8"/>
        <color theme="1"/>
        <rFont val="Calibri"/>
        <charset val="134"/>
      </rPr>
      <t>3</t>
    </r>
    <r>
      <rPr>
        <sz val="8"/>
        <color theme="1"/>
        <rFont val="宋体"/>
        <charset val="134"/>
      </rPr>
      <t>、</t>
    </r>
    <r>
      <rPr>
        <sz val="8"/>
        <color theme="1"/>
        <rFont val="Calibri"/>
        <charset val="134"/>
      </rPr>
      <t>2023</t>
    </r>
    <r>
      <rPr>
        <sz val="8"/>
        <color theme="1"/>
        <rFont val="宋体"/>
        <charset val="134"/>
      </rPr>
      <t>年</t>
    </r>
    <r>
      <rPr>
        <sz val="8"/>
        <color theme="1"/>
        <rFont val="Calibri"/>
        <charset val="134"/>
      </rPr>
      <t>1</t>
    </r>
    <r>
      <rPr>
        <sz val="8"/>
        <color theme="1"/>
        <rFont val="宋体"/>
        <charset val="134"/>
      </rPr>
      <t>月开始，每月给全县</t>
    </r>
    <r>
      <rPr>
        <sz val="8"/>
        <color theme="1"/>
        <rFont val="Calibri"/>
        <charset val="134"/>
      </rPr>
      <t>6</t>
    </r>
    <r>
      <rPr>
        <sz val="8"/>
        <color theme="1"/>
        <rFont val="宋体"/>
        <charset val="134"/>
      </rPr>
      <t>个冻配点运送液氮</t>
    </r>
    <r>
      <rPr>
        <sz val="8"/>
        <color theme="1"/>
        <rFont val="Calibri"/>
        <charset val="134"/>
      </rPr>
      <t>1</t>
    </r>
    <r>
      <rPr>
        <sz val="8"/>
        <color theme="1"/>
        <rFont val="宋体"/>
        <charset val="134"/>
      </rPr>
      <t>次。</t>
    </r>
  </si>
  <si>
    <t>完成2022年度畜牧良种补贴项目冻精的保存及运输工作。</t>
  </si>
  <si>
    <r>
      <rPr>
        <sz val="8"/>
        <color theme="1"/>
        <rFont val="Calibri"/>
        <charset val="134"/>
      </rPr>
      <t>1</t>
    </r>
    <r>
      <rPr>
        <sz val="8"/>
        <color theme="1"/>
        <rFont val="宋体"/>
        <charset val="134"/>
      </rPr>
      <t>、购置项目所需液氮，每月</t>
    </r>
    <r>
      <rPr>
        <sz val="8"/>
        <color theme="1"/>
        <rFont val="Calibri"/>
        <charset val="134"/>
      </rPr>
      <t>150L</t>
    </r>
    <r>
      <rPr>
        <sz val="8"/>
        <color theme="1"/>
        <rFont val="宋体"/>
        <charset val="134"/>
      </rPr>
      <t>。</t>
    </r>
  </si>
  <si>
    <r>
      <rPr>
        <sz val="8"/>
        <color theme="1"/>
        <rFont val="宋体"/>
        <charset val="134"/>
      </rPr>
      <t>全年</t>
    </r>
    <r>
      <rPr>
        <sz val="8"/>
        <color theme="1"/>
        <rFont val="SimSun"/>
        <charset val="134"/>
      </rPr>
      <t>≧</t>
    </r>
    <r>
      <rPr>
        <sz val="8"/>
        <color theme="1"/>
        <rFont val="宋体"/>
        <charset val="134"/>
      </rPr>
      <t>1800L</t>
    </r>
  </si>
  <si>
    <r>
      <rPr>
        <sz val="8"/>
        <color theme="1"/>
        <rFont val="Calibri"/>
        <charset val="134"/>
      </rPr>
      <t>2</t>
    </r>
    <r>
      <rPr>
        <sz val="8"/>
        <color theme="1"/>
        <rFont val="宋体"/>
        <charset val="134"/>
      </rPr>
      <t>、每月从陕西泾阳运输液氮。</t>
    </r>
  </si>
  <si>
    <r>
      <rPr>
        <sz val="8"/>
        <color theme="1"/>
        <rFont val="宋体"/>
        <charset val="134"/>
      </rPr>
      <t>全年≧</t>
    </r>
    <r>
      <rPr>
        <sz val="8"/>
        <color theme="1"/>
        <rFont val="Calibri"/>
        <charset val="134"/>
      </rPr>
      <t>12</t>
    </r>
    <r>
      <rPr>
        <sz val="8"/>
        <color theme="1"/>
        <rFont val="宋体"/>
        <charset val="134"/>
      </rPr>
      <t>次</t>
    </r>
  </si>
  <si>
    <r>
      <rPr>
        <sz val="8"/>
        <color theme="1"/>
        <rFont val="Calibri"/>
        <charset val="134"/>
      </rPr>
      <t>3</t>
    </r>
    <r>
      <rPr>
        <sz val="8"/>
        <color theme="1"/>
        <rFont val="宋体"/>
        <charset val="134"/>
      </rPr>
      <t>、每月向</t>
    </r>
    <r>
      <rPr>
        <sz val="8"/>
        <color theme="1"/>
        <rFont val="Calibri"/>
        <charset val="134"/>
      </rPr>
      <t>6</t>
    </r>
    <r>
      <rPr>
        <sz val="8"/>
        <color theme="1"/>
        <rFont val="宋体"/>
        <charset val="134"/>
      </rPr>
      <t>个乡镇冻配点运输液氮。</t>
    </r>
  </si>
  <si>
    <t>全年≧12次</t>
  </si>
  <si>
    <t>采购液氮符合国家相关液氮的行业标准</t>
  </si>
  <si>
    <t>完成运输及采购液氮任务，保障冻精的正常保存及使用</t>
  </si>
  <si>
    <r>
      <rPr>
        <sz val="8"/>
        <color theme="1"/>
        <rFont val="Calibri"/>
        <charset val="134"/>
      </rPr>
      <t>12</t>
    </r>
    <r>
      <rPr>
        <sz val="8"/>
        <color theme="1"/>
        <rFont val="宋体"/>
        <charset val="134"/>
      </rPr>
      <t>月底</t>
    </r>
  </si>
  <si>
    <t>…</t>
  </si>
  <si>
    <r>
      <rPr>
        <sz val="8"/>
        <color theme="1"/>
        <rFont val="Calibri"/>
        <charset val="134"/>
      </rPr>
      <t>1</t>
    </r>
    <r>
      <rPr>
        <sz val="8"/>
        <color theme="1"/>
        <rFont val="宋体"/>
        <charset val="134"/>
      </rPr>
      <t>、减少养殖户养殖公牛成本</t>
    </r>
  </si>
  <si>
    <r>
      <rPr>
        <sz val="8"/>
        <color theme="1"/>
        <rFont val="宋体"/>
        <charset val="134"/>
      </rPr>
      <t>≧</t>
    </r>
    <r>
      <rPr>
        <sz val="8"/>
        <color theme="1"/>
        <rFont val="Calibri"/>
        <charset val="134"/>
      </rPr>
      <t>200</t>
    </r>
    <r>
      <rPr>
        <sz val="8"/>
        <color theme="1"/>
        <rFont val="宋体"/>
        <charset val="134"/>
      </rPr>
      <t>万元</t>
    </r>
  </si>
  <si>
    <r>
      <rPr>
        <sz val="8"/>
        <color theme="1"/>
        <rFont val="Calibri"/>
        <charset val="134"/>
      </rPr>
      <t>2</t>
    </r>
    <r>
      <rPr>
        <sz val="8"/>
        <color theme="1"/>
        <rFont val="宋体"/>
        <charset val="134"/>
      </rPr>
      <t>、促进良种肉牛的推广步伐，年成繁活良种母牛</t>
    </r>
    <r>
      <rPr>
        <sz val="8"/>
        <color theme="1"/>
        <rFont val="Calibri"/>
        <charset val="134"/>
      </rPr>
      <t>9000</t>
    </r>
    <r>
      <rPr>
        <sz val="8"/>
        <color theme="1"/>
        <rFont val="宋体"/>
        <charset val="134"/>
      </rPr>
      <t>头以上，农民增收</t>
    </r>
    <r>
      <rPr>
        <sz val="8"/>
        <color theme="1"/>
        <rFont val="Calibri"/>
        <charset val="134"/>
      </rPr>
      <t>5000</t>
    </r>
    <r>
      <rPr>
        <sz val="8"/>
        <color theme="1"/>
        <rFont val="宋体"/>
        <charset val="134"/>
      </rPr>
      <t>万元。</t>
    </r>
  </si>
  <si>
    <r>
      <rPr>
        <sz val="8"/>
        <color theme="1"/>
        <rFont val="SimSun"/>
        <charset val="134"/>
      </rPr>
      <t>≧</t>
    </r>
    <r>
      <rPr>
        <sz val="8"/>
        <color theme="1"/>
        <rFont val="Calibri"/>
        <charset val="134"/>
      </rPr>
      <t>9000</t>
    </r>
    <r>
      <rPr>
        <sz val="8"/>
        <color theme="1"/>
        <rFont val="宋体"/>
        <charset val="134"/>
      </rPr>
      <t>头、</t>
    </r>
    <r>
      <rPr>
        <sz val="8"/>
        <color theme="1"/>
        <rFont val="SimSun"/>
        <charset val="134"/>
      </rPr>
      <t xml:space="preserve">   ≧</t>
    </r>
    <r>
      <rPr>
        <sz val="8"/>
        <color theme="1"/>
        <rFont val="宋体"/>
        <charset val="134"/>
      </rPr>
      <t>5000</t>
    </r>
    <r>
      <rPr>
        <sz val="8"/>
        <color theme="1"/>
        <rFont val="SimSun"/>
        <charset val="134"/>
      </rPr>
      <t>万元</t>
    </r>
  </si>
  <si>
    <t>保障全县60%基础母牛人工授精，减少养殖户养殖成本。</t>
  </si>
  <si>
    <r>
      <rPr>
        <sz val="8"/>
        <color theme="1"/>
        <rFont val="SimSun"/>
        <charset val="134"/>
      </rPr>
      <t>≧</t>
    </r>
    <r>
      <rPr>
        <sz val="8"/>
        <color theme="1"/>
        <rFont val="Calibri"/>
        <charset val="134"/>
      </rPr>
      <t>60%</t>
    </r>
  </si>
  <si>
    <t>促进良种舍饲肉牛的规模发展，减少放牧对生态环境的影响。</t>
  </si>
  <si>
    <r>
      <rPr>
        <sz val="8"/>
        <color theme="1"/>
        <rFont val="宋体"/>
        <charset val="134"/>
      </rPr>
      <t>减少</t>
    </r>
    <r>
      <rPr>
        <sz val="8"/>
        <color theme="1"/>
        <rFont val="Calibri"/>
        <charset val="134"/>
      </rPr>
      <t>5</t>
    </r>
    <r>
      <rPr>
        <sz val="8"/>
        <color theme="1"/>
        <rFont val="宋体"/>
        <charset val="134"/>
      </rPr>
      <t>万个养单位的放牧</t>
    </r>
  </si>
  <si>
    <t>可持续增加对市场良种肉牛的供应，促进养殖户特别是贫困户的可持续增收。</t>
  </si>
  <si>
    <r>
      <rPr>
        <sz val="8"/>
        <color theme="1"/>
        <rFont val="宋体"/>
        <charset val="134"/>
      </rPr>
      <t>年增收</t>
    </r>
    <r>
      <rPr>
        <sz val="8"/>
        <color theme="1"/>
        <rFont val="SimSun"/>
        <charset val="134"/>
      </rPr>
      <t>≧</t>
    </r>
    <r>
      <rPr>
        <sz val="8"/>
        <color theme="1"/>
        <rFont val="Calibri"/>
        <charset val="134"/>
      </rPr>
      <t>5000</t>
    </r>
    <r>
      <rPr>
        <sz val="8"/>
        <color theme="1"/>
        <rFont val="宋体"/>
        <charset val="134"/>
      </rPr>
      <t>万元</t>
    </r>
  </si>
  <si>
    <t>肉牛养殖场及养殖户对人工授精技术的需求满意度</t>
  </si>
  <si>
    <r>
      <rPr>
        <sz val="8"/>
        <color theme="1"/>
        <rFont val="宋体"/>
        <charset val="134"/>
      </rPr>
      <t>≧</t>
    </r>
    <r>
      <rPr>
        <sz val="8"/>
        <color theme="1"/>
        <rFont val="Calibri"/>
        <charset val="134"/>
      </rPr>
      <t>90%</t>
    </r>
  </si>
  <si>
    <r>
      <rPr>
        <sz val="8"/>
        <color theme="1"/>
        <rFont val="宋体"/>
        <charset val="134"/>
      </rPr>
      <t>填报日期：</t>
    </r>
    <r>
      <rPr>
        <sz val="8"/>
        <color theme="1"/>
        <rFont val="Calibri"/>
        <charset val="134"/>
      </rPr>
      <t>2022</t>
    </r>
    <r>
      <rPr>
        <sz val="8"/>
        <color theme="1"/>
        <rFont val="宋体"/>
        <charset val="134"/>
      </rPr>
      <t>年</t>
    </r>
    <r>
      <rPr>
        <sz val="8"/>
        <color theme="1"/>
        <rFont val="Calibri"/>
        <charset val="134"/>
      </rPr>
      <t>10</t>
    </r>
    <r>
      <rPr>
        <sz val="8"/>
        <color theme="1"/>
        <rFont val="宋体"/>
        <charset val="134"/>
      </rPr>
      <t>月19日</t>
    </r>
  </si>
</sst>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Red]#,##0.0000"/>
    <numFmt numFmtId="177" formatCode="0_ "/>
    <numFmt numFmtId="178" formatCode="0.00_ "/>
    <numFmt numFmtId="179" formatCode="0.000_ "/>
    <numFmt numFmtId="180" formatCode="0.0000_ "/>
    <numFmt numFmtId="181" formatCode="0.0_ "/>
    <numFmt numFmtId="182" formatCode="0.0000_);[Red]\(0.0000\)"/>
    <numFmt numFmtId="183" formatCode="0.000_);[Red]\(0.000\)"/>
    <numFmt numFmtId="184" formatCode="#,##0.00;[Red]#,##0.0"/>
  </numFmts>
  <fonts count="81">
    <font>
      <sz val="10"/>
      <name val="Arial"/>
      <charset val="134"/>
    </font>
    <font>
      <sz val="11"/>
      <color theme="1"/>
      <name val="宋体"/>
      <charset val="134"/>
      <scheme val="minor"/>
    </font>
    <font>
      <sz val="10.5"/>
      <color theme="1"/>
      <name val="宋体"/>
      <charset val="0"/>
    </font>
    <font>
      <sz val="10.5"/>
      <color theme="1"/>
      <name val="Calibri"/>
      <charset val="0"/>
    </font>
    <font>
      <sz val="22"/>
      <color theme="1"/>
      <name val="方正小标宋简体"/>
      <charset val="134"/>
    </font>
    <font>
      <sz val="8"/>
      <color theme="1"/>
      <name val="宋体"/>
      <charset val="134"/>
    </font>
    <font>
      <sz val="8"/>
      <color theme="1"/>
      <name val="Calibri"/>
      <charset val="134"/>
    </font>
    <font>
      <sz val="8"/>
      <color theme="1"/>
      <name val="Calibri"/>
      <charset val="0"/>
    </font>
    <font>
      <sz val="7"/>
      <color theme="1"/>
      <name val="宋体"/>
      <charset val="134"/>
    </font>
    <font>
      <sz val="8"/>
      <color theme="1"/>
      <name val="SimSun"/>
      <charset val="134"/>
    </font>
    <font>
      <sz val="8"/>
      <color theme="1"/>
      <name val="宋体"/>
      <charset val="0"/>
    </font>
    <font>
      <sz val="7"/>
      <color theme="1"/>
      <name val="Calibri"/>
      <charset val="0"/>
    </font>
    <font>
      <sz val="6"/>
      <color theme="1"/>
      <name val="宋体"/>
      <charset val="134"/>
    </font>
    <font>
      <sz val="7"/>
      <color theme="1"/>
      <name val="宋体"/>
      <charset val="134"/>
      <scheme val="minor"/>
    </font>
    <font>
      <sz val="6"/>
      <color theme="1"/>
      <name val="宋体"/>
      <charset val="134"/>
      <scheme val="minor"/>
    </font>
    <font>
      <sz val="6"/>
      <color theme="1"/>
      <name val="Calibri"/>
      <charset val="0"/>
    </font>
    <font>
      <b/>
      <sz val="12"/>
      <color indexed="0"/>
      <name val="黑体"/>
      <charset val="134"/>
    </font>
    <font>
      <sz val="12"/>
      <color indexed="0"/>
      <name val="宋体"/>
      <charset val="134"/>
    </font>
    <font>
      <b/>
      <sz val="16"/>
      <color indexed="0"/>
      <name val="黑体"/>
      <charset val="134"/>
    </font>
    <font>
      <b/>
      <sz val="14"/>
      <color indexed="0"/>
      <name val="宋体"/>
      <charset val="134"/>
    </font>
    <font>
      <b/>
      <sz val="11"/>
      <color indexed="0"/>
      <name val="宋体"/>
      <charset val="134"/>
    </font>
    <font>
      <sz val="10"/>
      <color indexed="0"/>
      <name val="宋体"/>
      <charset val="134"/>
    </font>
    <font>
      <sz val="11"/>
      <color indexed="8"/>
      <name val="Calibri"/>
      <charset val="134"/>
    </font>
    <font>
      <b/>
      <sz val="10"/>
      <color indexed="0"/>
      <name val="宋体"/>
      <charset val="134"/>
    </font>
    <font>
      <sz val="11"/>
      <color indexed="0"/>
      <name val="宋体"/>
      <charset val="134"/>
    </font>
    <font>
      <sz val="12"/>
      <color rgb="FF000000"/>
      <name val="宋体"/>
      <charset val="134"/>
    </font>
    <font>
      <sz val="10"/>
      <color rgb="FF000000"/>
      <name val="Arial"/>
      <charset val="0"/>
    </font>
    <font>
      <sz val="10"/>
      <name val="宋体"/>
      <charset val="134"/>
    </font>
    <font>
      <b/>
      <sz val="12"/>
      <color indexed="0"/>
      <name val="宋体"/>
      <charset val="134"/>
    </font>
    <font>
      <sz val="11"/>
      <color rgb="FF000000"/>
      <name val="宋体"/>
      <charset val="134"/>
    </font>
    <font>
      <sz val="11"/>
      <name val="宋体"/>
      <charset val="134"/>
    </font>
    <font>
      <sz val="12"/>
      <name val="宋体"/>
      <charset val="134"/>
    </font>
    <font>
      <sz val="9"/>
      <name val="宋体"/>
      <charset val="134"/>
    </font>
    <font>
      <sz val="9"/>
      <color rgb="FF000000"/>
      <name val="宋体"/>
      <charset val="134"/>
    </font>
    <font>
      <sz val="9"/>
      <color rgb="FFFF0000"/>
      <name val="宋体"/>
      <charset val="134"/>
    </font>
    <font>
      <b/>
      <sz val="9"/>
      <name val="宋体"/>
      <charset val="134"/>
    </font>
    <font>
      <sz val="9"/>
      <name val="Arial"/>
      <charset val="134"/>
    </font>
    <font>
      <sz val="9"/>
      <color indexed="8"/>
      <name val="宋体"/>
      <charset val="134"/>
    </font>
    <font>
      <b/>
      <sz val="18"/>
      <color indexed="8"/>
      <name val="黑体"/>
      <charset val="134"/>
    </font>
    <font>
      <b/>
      <sz val="9"/>
      <color indexed="8"/>
      <name val="宋体"/>
      <charset val="134"/>
    </font>
    <font>
      <sz val="9"/>
      <color indexed="8"/>
      <name val="Calibri"/>
      <charset val="134"/>
    </font>
    <font>
      <sz val="10"/>
      <color rgb="FF000000"/>
      <name val="宋体"/>
      <charset val="134"/>
    </font>
    <font>
      <sz val="15"/>
      <name val="宋体"/>
      <charset val="134"/>
    </font>
    <font>
      <sz val="15"/>
      <name val="Arial"/>
      <charset val="134"/>
    </font>
    <font>
      <b/>
      <sz val="10"/>
      <color rgb="FF000000"/>
      <name val="宋体"/>
      <charset val="134"/>
    </font>
    <font>
      <b/>
      <sz val="18"/>
      <color indexed="8"/>
      <name val="宋体"/>
      <charset val="134"/>
    </font>
    <font>
      <b/>
      <sz val="18"/>
      <color indexed="8"/>
      <name val="Calibri"/>
      <charset val="134"/>
    </font>
    <font>
      <sz val="10"/>
      <color indexed="8"/>
      <name val="宋体"/>
      <charset val="134"/>
    </font>
    <font>
      <b/>
      <sz val="16"/>
      <color indexed="8"/>
      <name val="宋体"/>
      <charset val="134"/>
    </font>
    <font>
      <sz val="11"/>
      <color indexed="8"/>
      <name val="宋体"/>
      <charset val="134"/>
    </font>
    <font>
      <u/>
      <sz val="11"/>
      <name val="宋体"/>
      <charset val="134"/>
    </font>
    <font>
      <u/>
      <sz val="10"/>
      <color indexed="12"/>
      <name val="Arial"/>
      <charset val="134"/>
    </font>
    <font>
      <sz val="11"/>
      <color indexed="8"/>
      <name val="黑体"/>
      <charset val="134"/>
    </font>
    <font>
      <sz val="12"/>
      <color indexed="8"/>
      <name val="楷体_GB2312"/>
      <charset val="134"/>
    </font>
    <font>
      <sz val="24"/>
      <color indexed="8"/>
      <name val="黑体"/>
      <charset val="134"/>
    </font>
    <font>
      <sz val="12"/>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color theme="1"/>
      <name val="Wingdings"/>
      <charset val="134"/>
    </font>
    <font>
      <sz val="6"/>
      <color indexed="8"/>
      <name val="宋体"/>
      <charset val="134"/>
    </font>
    <font>
      <sz val="7"/>
      <color indexed="8"/>
      <name val="Calibri"/>
      <charset val="0"/>
    </font>
    <font>
      <sz val="10"/>
      <name val="Calibri"/>
      <charset val="134"/>
    </font>
    <font>
      <u/>
      <sz val="10"/>
      <color indexed="12"/>
      <name val="宋体"/>
      <charset val="134"/>
    </font>
    <font>
      <u/>
      <sz val="11"/>
      <name val="Calibri"/>
      <charset val="134"/>
    </font>
    <font>
      <u/>
      <sz val="11"/>
      <color rgb="FF000000"/>
      <name val="宋体"/>
      <charset val="134"/>
    </font>
  </fonts>
  <fills count="37">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bottom/>
      <diagonal/>
    </border>
    <border>
      <left style="thin">
        <color rgb="FF000000"/>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style="thin">
        <color rgb="FF000000"/>
      </left>
      <right style="thin">
        <color rgb="FF000000"/>
      </right>
      <top style="thin">
        <color rgb="FF000000"/>
      </top>
      <bottom/>
      <diagonal/>
    </border>
    <border>
      <left/>
      <right/>
      <top/>
      <bottom style="thin">
        <color indexed="8"/>
      </bottom>
      <diagonal/>
    </border>
    <border>
      <left style="thin">
        <color indexed="9"/>
      </left>
      <right style="thin">
        <color indexed="9"/>
      </right>
      <top style="thin">
        <color indexed="9"/>
      </top>
      <bottom style="thin">
        <color indexed="9"/>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 fillId="0" borderId="0" applyFont="0" applyFill="0" applyBorder="0" applyAlignment="0" applyProtection="0">
      <alignment vertical="center"/>
    </xf>
    <xf numFmtId="0" fontId="56" fillId="6" borderId="0" applyNumberFormat="0" applyBorder="0" applyAlignment="0" applyProtection="0">
      <alignment vertical="center"/>
    </xf>
    <xf numFmtId="0" fontId="57" fillId="7" borderId="2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56" fillId="8" borderId="0" applyNumberFormat="0" applyBorder="0" applyAlignment="0" applyProtection="0">
      <alignment vertical="center"/>
    </xf>
    <xf numFmtId="0" fontId="58" fillId="9" borderId="0" applyNumberFormat="0" applyBorder="0" applyAlignment="0" applyProtection="0">
      <alignment vertical="center"/>
    </xf>
    <xf numFmtId="43" fontId="1" fillId="0" borderId="0" applyFont="0" applyFill="0" applyBorder="0" applyAlignment="0" applyProtection="0">
      <alignment vertical="center"/>
    </xf>
    <xf numFmtId="0" fontId="59" fillId="10" borderId="0" applyNumberFormat="0" applyBorder="0" applyAlignment="0" applyProtection="0">
      <alignment vertical="center"/>
    </xf>
    <xf numFmtId="0" fontId="51"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60" fillId="0" borderId="0" applyNumberFormat="0" applyFill="0" applyBorder="0" applyAlignment="0" applyProtection="0">
      <alignment vertical="center"/>
    </xf>
    <xf numFmtId="0" fontId="1" fillId="11" borderId="25" applyNumberFormat="0" applyFont="0" applyAlignment="0" applyProtection="0">
      <alignment vertical="center"/>
    </xf>
    <xf numFmtId="0" fontId="59" fillId="12"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6" applyNumberFormat="0" applyFill="0" applyAlignment="0" applyProtection="0">
      <alignment vertical="center"/>
    </xf>
    <xf numFmtId="0" fontId="66" fillId="0" borderId="26" applyNumberFormat="0" applyFill="0" applyAlignment="0" applyProtection="0">
      <alignment vertical="center"/>
    </xf>
    <xf numFmtId="0" fontId="59" fillId="13" borderId="0" applyNumberFormat="0" applyBorder="0" applyAlignment="0" applyProtection="0">
      <alignment vertical="center"/>
    </xf>
    <xf numFmtId="0" fontId="61" fillId="0" borderId="27" applyNumberFormat="0" applyFill="0" applyAlignment="0" applyProtection="0">
      <alignment vertical="center"/>
    </xf>
    <xf numFmtId="0" fontId="59" fillId="14" borderId="0" applyNumberFormat="0" applyBorder="0" applyAlignment="0" applyProtection="0">
      <alignment vertical="center"/>
    </xf>
    <xf numFmtId="0" fontId="67" fillId="15" borderId="28" applyNumberFormat="0" applyAlignment="0" applyProtection="0">
      <alignment vertical="center"/>
    </xf>
    <xf numFmtId="0" fontId="68" fillId="15" borderId="24" applyNumberFormat="0" applyAlignment="0" applyProtection="0">
      <alignment vertical="center"/>
    </xf>
    <xf numFmtId="0" fontId="69" fillId="16" borderId="29" applyNumberFormat="0" applyAlignment="0" applyProtection="0">
      <alignment vertical="center"/>
    </xf>
    <xf numFmtId="0" fontId="56" fillId="17" borderId="0" applyNumberFormat="0" applyBorder="0" applyAlignment="0" applyProtection="0">
      <alignment vertical="center"/>
    </xf>
    <xf numFmtId="0" fontId="59" fillId="18" borderId="0" applyNumberFormat="0" applyBorder="0" applyAlignment="0" applyProtection="0">
      <alignment vertical="center"/>
    </xf>
    <xf numFmtId="0" fontId="70" fillId="0" borderId="30" applyNumberFormat="0" applyFill="0" applyAlignment="0" applyProtection="0">
      <alignment vertical="center"/>
    </xf>
    <xf numFmtId="0" fontId="71" fillId="0" borderId="31" applyNumberFormat="0" applyFill="0" applyAlignment="0" applyProtection="0">
      <alignment vertical="center"/>
    </xf>
    <xf numFmtId="0" fontId="72" fillId="19" borderId="0" applyNumberFormat="0" applyBorder="0" applyAlignment="0" applyProtection="0">
      <alignment vertical="center"/>
    </xf>
    <xf numFmtId="0" fontId="73" fillId="20" borderId="0" applyNumberFormat="0" applyBorder="0" applyAlignment="0" applyProtection="0">
      <alignment vertical="center"/>
    </xf>
    <xf numFmtId="0" fontId="56" fillId="21" borderId="0" applyNumberFormat="0" applyBorder="0" applyAlignment="0" applyProtection="0">
      <alignment vertical="center"/>
    </xf>
    <xf numFmtId="0" fontId="59"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9" fillId="31" borderId="0" applyNumberFormat="0" applyBorder="0" applyAlignment="0" applyProtection="0">
      <alignment vertical="center"/>
    </xf>
    <xf numFmtId="0" fontId="56" fillId="32" borderId="0" applyNumberFormat="0" applyBorder="0" applyAlignment="0" applyProtection="0">
      <alignment vertical="center"/>
    </xf>
    <xf numFmtId="0" fontId="59" fillId="33" borderId="0" applyNumberFormat="0" applyBorder="0" applyAlignment="0" applyProtection="0">
      <alignment vertical="center"/>
    </xf>
    <xf numFmtId="0" fontId="59" fillId="34" borderId="0" applyNumberFormat="0" applyBorder="0" applyAlignment="0" applyProtection="0">
      <alignment vertical="center"/>
    </xf>
    <xf numFmtId="0" fontId="56" fillId="35" borderId="0" applyNumberFormat="0" applyBorder="0" applyAlignment="0" applyProtection="0">
      <alignment vertical="center"/>
    </xf>
    <xf numFmtId="0" fontId="59" fillId="36" borderId="0" applyNumberFormat="0" applyBorder="0" applyAlignment="0" applyProtection="0">
      <alignment vertical="center"/>
    </xf>
    <xf numFmtId="0" fontId="31" fillId="0" borderId="0"/>
  </cellStyleXfs>
  <cellXfs count="216">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6" fillId="0" borderId="1" xfId="0" applyFont="1" applyFill="1" applyBorder="1" applyAlignment="1">
      <alignment horizontal="justify" vertical="center" wrapText="1"/>
    </xf>
    <xf numFmtId="177" fontId="6" fillId="0" borderId="1" xfId="0" applyNumberFormat="1"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57" fontId="6" fillId="0" borderId="1" xfId="0" applyNumberFormat="1" applyFont="1" applyFill="1" applyBorder="1" applyAlignment="1">
      <alignment horizontal="justify"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0" fontId="5" fillId="0" borderId="0" xfId="0" applyFont="1" applyFill="1" applyBorder="1" applyAlignment="1">
      <alignment horizontal="justify" vertical="center" wrapText="1"/>
    </xf>
    <xf numFmtId="0" fontId="5" fillId="0" borderId="0" xfId="0" applyFont="1" applyFill="1" applyAlignment="1">
      <alignment horizontal="center" vertical="center" wrapText="1"/>
    </xf>
    <xf numFmtId="0" fontId="10" fillId="0" borderId="1" xfId="0" applyFont="1" applyFill="1" applyBorder="1" applyAlignment="1">
      <alignment horizontal="justify"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5" xfId="0" applyFont="1" applyFill="1" applyBorder="1" applyAlignment="1">
      <alignment vertical="center" wrapText="1"/>
    </xf>
    <xf numFmtId="0" fontId="13" fillId="0" borderId="6" xfId="0" applyFont="1" applyFill="1" applyBorder="1" applyAlignment="1">
      <alignment vertical="center" wrapText="1"/>
    </xf>
    <xf numFmtId="9" fontId="5"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xf>
    <xf numFmtId="0" fontId="10" fillId="0" borderId="0" xfId="0" applyFont="1" applyFill="1" applyAlignment="1">
      <alignment horizontal="center" vertical="center" wrapText="1"/>
    </xf>
    <xf numFmtId="0" fontId="7" fillId="0" borderId="0" xfId="0" applyFont="1" applyFill="1" applyBorder="1" applyAlignment="1">
      <alignment horizontal="justify" vertical="center" wrapText="1"/>
    </xf>
    <xf numFmtId="0" fontId="8" fillId="0" borderId="1" xfId="0" applyFont="1" applyFill="1" applyBorder="1" applyAlignment="1">
      <alignment horizontal="justify" vertical="center" wrapText="1"/>
    </xf>
    <xf numFmtId="49" fontId="7" fillId="0" borderId="7"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3" fillId="0" borderId="9" xfId="0" applyFont="1" applyFill="1" applyBorder="1" applyAlignment="1">
      <alignment vertical="center"/>
    </xf>
    <xf numFmtId="0" fontId="14" fillId="0" borderId="10" xfId="0" applyFont="1" applyFill="1" applyBorder="1" applyAlignment="1">
      <alignment vertical="center" wrapText="1"/>
    </xf>
    <xf numFmtId="0" fontId="13" fillId="0" borderId="10" xfId="0" applyFont="1" applyFill="1" applyBorder="1" applyAlignment="1">
      <alignment vertical="center" wrapText="1"/>
    </xf>
    <xf numFmtId="0" fontId="15" fillId="0" borderId="1" xfId="0" applyFont="1" applyFill="1" applyBorder="1" applyAlignment="1">
      <alignment horizontal="center" vertical="center" wrapText="1"/>
    </xf>
    <xf numFmtId="0" fontId="13" fillId="0" borderId="0" xfId="0" applyFont="1" applyFill="1" applyBorder="1" applyAlignment="1">
      <alignment vertical="center"/>
    </xf>
    <xf numFmtId="0" fontId="16" fillId="0" borderId="0" xfId="0" applyFont="1" applyBorder="1"/>
    <xf numFmtId="0" fontId="17" fillId="0" borderId="0" xfId="0" applyFont="1" applyBorder="1"/>
    <xf numFmtId="0" fontId="18" fillId="0" borderId="0" xfId="0" applyFont="1" applyBorder="1" applyAlignment="1">
      <alignment horizontal="center"/>
    </xf>
    <xf numFmtId="0" fontId="0" fillId="0" borderId="0" xfId="0" applyBorder="1"/>
    <xf numFmtId="0" fontId="19" fillId="0" borderId="11" xfId="0" applyFont="1" applyBorder="1" applyAlignment="1">
      <alignment horizontal="center" vertical="center"/>
    </xf>
    <xf numFmtId="0" fontId="0" fillId="0" borderId="12" xfId="0" applyBorder="1"/>
    <xf numFmtId="0" fontId="19" fillId="0" borderId="12" xfId="0" applyFont="1" applyBorder="1" applyAlignment="1">
      <alignment horizontal="center" vertical="center"/>
    </xf>
    <xf numFmtId="0" fontId="20" fillId="0" borderId="13" xfId="0" applyFont="1" applyBorder="1" applyAlignment="1">
      <alignment horizontal="center"/>
    </xf>
    <xf numFmtId="0" fontId="20" fillId="0" borderId="14" xfId="0" applyFont="1" applyBorder="1" applyAlignment="1">
      <alignment horizontal="center"/>
    </xf>
    <xf numFmtId="0" fontId="21" fillId="0" borderId="13" xfId="0" applyFont="1" applyBorder="1"/>
    <xf numFmtId="0" fontId="21" fillId="0" borderId="14" xfId="0" applyFont="1" applyBorder="1"/>
    <xf numFmtId="0" fontId="22" fillId="0" borderId="0" xfId="0" applyFont="1" applyBorder="1" applyAlignment="1" applyProtection="1">
      <alignment vertical="center"/>
    </xf>
    <xf numFmtId="0" fontId="23" fillId="0" borderId="13" xfId="0" applyFont="1" applyBorder="1" applyAlignment="1">
      <alignment horizontal="center"/>
    </xf>
    <xf numFmtId="0" fontId="23" fillId="0" borderId="14" xfId="0" applyFont="1" applyBorder="1"/>
    <xf numFmtId="0" fontId="23" fillId="0" borderId="14" xfId="0" applyFont="1" applyBorder="1" applyAlignment="1">
      <alignment horizontal="center"/>
    </xf>
    <xf numFmtId="0" fontId="23" fillId="0" borderId="13" xfId="0" applyFont="1" applyBorder="1"/>
    <xf numFmtId="0" fontId="24" fillId="0" borderId="14" xfId="0" applyFont="1" applyBorder="1"/>
    <xf numFmtId="0" fontId="17" fillId="0" borderId="0" xfId="0" applyFont="1" applyBorder="1" applyAlignment="1">
      <alignment horizontal="right"/>
    </xf>
    <xf numFmtId="0" fontId="17"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Font="1" applyBorder="1" applyAlignment="1">
      <alignment horizontal="center"/>
    </xf>
    <xf numFmtId="0" fontId="25" fillId="0" borderId="15" xfId="0" applyFont="1" applyFill="1" applyBorder="1" applyAlignment="1">
      <alignment horizontal="center" vertical="center"/>
    </xf>
    <xf numFmtId="179" fontId="25" fillId="0" borderId="16" xfId="0" applyNumberFormat="1" applyFont="1" applyFill="1" applyBorder="1" applyAlignment="1">
      <alignment horizontal="center" vertical="center"/>
    </xf>
    <xf numFmtId="0" fontId="26" fillId="0" borderId="16" xfId="0" applyFont="1" applyFill="1" applyBorder="1" applyAlignment="1">
      <alignment horizontal="center" vertical="center"/>
    </xf>
    <xf numFmtId="178" fontId="25" fillId="0" borderId="16" xfId="0" applyNumberFormat="1" applyFont="1" applyFill="1" applyBorder="1" applyAlignment="1">
      <alignment horizontal="center" vertical="center"/>
    </xf>
    <xf numFmtId="0" fontId="17" fillId="0" borderId="14" xfId="0" applyFont="1" applyBorder="1"/>
    <xf numFmtId="10" fontId="25" fillId="0" borderId="16" xfId="0" applyNumberFormat="1" applyFont="1" applyFill="1" applyBorder="1" applyAlignment="1">
      <alignment horizontal="center" vertical="center"/>
    </xf>
    <xf numFmtId="10" fontId="17" fillId="0" borderId="14" xfId="0" applyNumberFormat="1" applyFont="1" applyBorder="1"/>
    <xf numFmtId="0" fontId="27" fillId="0" borderId="0" xfId="0" applyFont="1" applyAlignment="1">
      <alignment horizontal="left"/>
    </xf>
    <xf numFmtId="0" fontId="18" fillId="0" borderId="0" xfId="0" applyFont="1" applyBorder="1" applyAlignment="1">
      <alignment horizontal="left"/>
    </xf>
    <xf numFmtId="0" fontId="17" fillId="0" borderId="0" xfId="0" applyFont="1" applyBorder="1" applyAlignment="1">
      <alignment horizontal="center"/>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4" fillId="0" borderId="13" xfId="0" applyFont="1" applyBorder="1" applyAlignment="1">
      <alignment horizontal="left" vertical="center"/>
    </xf>
    <xf numFmtId="0" fontId="24" fillId="2" borderId="14" xfId="0" applyFont="1" applyFill="1" applyBorder="1"/>
    <xf numFmtId="0" fontId="29" fillId="0" borderId="16" xfId="0" applyFont="1" applyFill="1" applyBorder="1" applyAlignment="1"/>
    <xf numFmtId="0" fontId="0" fillId="0" borderId="17" xfId="0" applyBorder="1"/>
    <xf numFmtId="0" fontId="30" fillId="0" borderId="1" xfId="0" applyFont="1" applyFill="1" applyBorder="1" applyAlignment="1">
      <alignment horizontal="right" vertical="center"/>
    </xf>
    <xf numFmtId="0" fontId="0" fillId="0" borderId="13" xfId="0" applyBorder="1"/>
    <xf numFmtId="0" fontId="24" fillId="0" borderId="13" xfId="0" applyFont="1" applyBorder="1"/>
    <xf numFmtId="0" fontId="29" fillId="0" borderId="18" xfId="0" applyFont="1" applyFill="1" applyBorder="1" applyAlignment="1"/>
    <xf numFmtId="0" fontId="24" fillId="0" borderId="19" xfId="0" applyFont="1" applyBorder="1"/>
    <xf numFmtId="0" fontId="0" fillId="0" borderId="1" xfId="0" applyBorder="1"/>
    <xf numFmtId="178" fontId="24" fillId="0" borderId="14" xfId="0" applyNumberFormat="1" applyFont="1" applyBorder="1"/>
    <xf numFmtId="180" fontId="0" fillId="0" borderId="0" xfId="0" applyNumberFormat="1"/>
    <xf numFmtId="0" fontId="31" fillId="0" borderId="0" xfId="0" applyFont="1" applyFill="1" applyBorder="1" applyAlignment="1"/>
    <xf numFmtId="0" fontId="18" fillId="0" borderId="0" xfId="0" applyFont="1" applyBorder="1"/>
    <xf numFmtId="0" fontId="28" fillId="0" borderId="11" xfId="0" applyFont="1" applyBorder="1" applyAlignment="1">
      <alignment horizontal="center"/>
    </xf>
    <xf numFmtId="0" fontId="32" fillId="3" borderId="1" xfId="0" applyFont="1" applyFill="1" applyBorder="1" applyAlignment="1">
      <alignment vertical="center"/>
    </xf>
    <xf numFmtId="178" fontId="32" fillId="3" borderId="1" xfId="0" applyNumberFormat="1" applyFont="1" applyFill="1" applyBorder="1" applyAlignment="1">
      <alignment vertical="center"/>
    </xf>
    <xf numFmtId="177" fontId="32" fillId="4" borderId="1" xfId="0" applyNumberFormat="1" applyFont="1" applyFill="1" applyBorder="1" applyAlignment="1" applyProtection="1">
      <alignment horizontal="left" vertical="center"/>
      <protection locked="0"/>
    </xf>
    <xf numFmtId="178" fontId="32" fillId="4" borderId="1" xfId="0" applyNumberFormat="1" applyFont="1" applyFill="1" applyBorder="1" applyAlignment="1" applyProtection="1">
      <alignment vertical="center"/>
      <protection locked="0"/>
    </xf>
    <xf numFmtId="177" fontId="32" fillId="2" borderId="1" xfId="0" applyNumberFormat="1" applyFont="1" applyFill="1" applyBorder="1" applyAlignment="1" applyProtection="1">
      <alignment horizontal="left" vertical="center"/>
      <protection locked="0"/>
    </xf>
    <xf numFmtId="178" fontId="33" fillId="2" borderId="1" xfId="0" applyNumberFormat="1" applyFont="1" applyFill="1" applyBorder="1" applyAlignment="1">
      <alignment vertical="center" wrapText="1"/>
    </xf>
    <xf numFmtId="181" fontId="32" fillId="2" borderId="1" xfId="0" applyNumberFormat="1" applyFont="1" applyFill="1" applyBorder="1" applyAlignment="1" applyProtection="1">
      <alignment horizontal="left" vertical="center"/>
      <protection locked="0"/>
    </xf>
    <xf numFmtId="178" fontId="34" fillId="5" borderId="1" xfId="0" applyNumberFormat="1" applyFont="1" applyFill="1" applyBorder="1" applyAlignment="1">
      <alignment vertical="center"/>
    </xf>
    <xf numFmtId="181" fontId="32" fillId="4" borderId="1" xfId="0" applyNumberFormat="1" applyFont="1" applyFill="1" applyBorder="1" applyAlignment="1" applyProtection="1">
      <alignment horizontal="left" vertical="center"/>
      <protection locked="0"/>
    </xf>
    <xf numFmtId="178" fontId="32" fillId="5" borderId="1" xfId="0" applyNumberFormat="1" applyFont="1" applyFill="1" applyBorder="1" applyAlignment="1" applyProtection="1">
      <alignment vertical="center"/>
      <protection locked="0"/>
    </xf>
    <xf numFmtId="177" fontId="32" fillId="5" borderId="1" xfId="0" applyNumberFormat="1" applyFont="1" applyFill="1" applyBorder="1" applyAlignment="1" applyProtection="1">
      <alignment horizontal="left" vertical="center"/>
      <protection locked="0"/>
    </xf>
    <xf numFmtId="0" fontId="32" fillId="5" borderId="1" xfId="0" applyFont="1" applyFill="1" applyBorder="1" applyAlignment="1">
      <alignment horizontal="left" vertical="center"/>
    </xf>
    <xf numFmtId="178" fontId="32" fillId="5" borderId="1" xfId="0" applyNumberFormat="1" applyFont="1" applyFill="1" applyBorder="1" applyAlignment="1">
      <alignment vertical="center"/>
    </xf>
    <xf numFmtId="0" fontId="32" fillId="4" borderId="1" xfId="0" applyFont="1" applyFill="1" applyBorder="1" applyAlignment="1">
      <alignment vertical="center"/>
    </xf>
    <xf numFmtId="178" fontId="32" fillId="4" borderId="1" xfId="0" applyNumberFormat="1" applyFont="1" applyFill="1" applyBorder="1" applyAlignment="1">
      <alignment vertical="center"/>
    </xf>
    <xf numFmtId="0" fontId="32" fillId="2" borderId="1" xfId="0" applyFont="1" applyFill="1" applyBorder="1" applyAlignment="1">
      <alignment vertical="center"/>
    </xf>
    <xf numFmtId="0" fontId="32" fillId="5" borderId="1" xfId="0" applyFont="1" applyFill="1" applyBorder="1" applyAlignment="1">
      <alignment vertical="center"/>
    </xf>
    <xf numFmtId="0" fontId="35" fillId="5" borderId="1" xfId="0" applyFont="1" applyFill="1" applyBorder="1" applyAlignment="1">
      <alignment horizontal="distributed" vertical="center"/>
    </xf>
    <xf numFmtId="0" fontId="36" fillId="0" borderId="0" xfId="0" applyFont="1"/>
    <xf numFmtId="0" fontId="27" fillId="0" borderId="0" xfId="0" applyFont="1" applyAlignment="1">
      <alignment vertical="center"/>
    </xf>
    <xf numFmtId="0" fontId="37" fillId="0" borderId="0" xfId="0" applyFont="1" applyBorder="1" applyAlignment="1" applyProtection="1">
      <alignment horizontal="right" vertical="center"/>
    </xf>
    <xf numFmtId="0" fontId="38" fillId="0" borderId="20" xfId="0" applyFont="1" applyBorder="1" applyAlignment="1" applyProtection="1">
      <alignment horizontal="center" vertical="center"/>
    </xf>
    <xf numFmtId="0" fontId="39" fillId="0" borderId="0" xfId="0" applyFont="1" applyBorder="1" applyAlignment="1" applyProtection="1">
      <alignment horizontal="right" vertical="center"/>
    </xf>
    <xf numFmtId="0" fontId="22" fillId="0" borderId="0" xfId="0" applyFont="1" applyBorder="1" applyAlignment="1" applyProtection="1"/>
    <xf numFmtId="0" fontId="37" fillId="5" borderId="0" xfId="0" applyFont="1" applyFill="1" applyBorder="1" applyAlignment="1" applyProtection="1">
      <alignment horizontal="left" vertical="center"/>
    </xf>
    <xf numFmtId="0" fontId="37" fillId="0" borderId="0" xfId="0" applyFont="1" applyBorder="1" applyAlignment="1" applyProtection="1">
      <alignment horizontal="left" vertical="center"/>
    </xf>
    <xf numFmtId="0" fontId="40" fillId="0" borderId="0" xfId="0" applyFont="1" applyBorder="1" applyAlignment="1" applyProtection="1">
      <alignment horizontal="right" vertical="center"/>
    </xf>
    <xf numFmtId="0" fontId="37" fillId="0" borderId="1" xfId="0" applyFont="1" applyBorder="1" applyAlignment="1" applyProtection="1">
      <alignment horizontal="center" vertical="center"/>
    </xf>
    <xf numFmtId="0" fontId="37" fillId="0" borderId="1" xfId="0" applyFont="1" applyBorder="1" applyAlignment="1" applyProtection="1">
      <alignment horizontal="left" vertical="center"/>
    </xf>
    <xf numFmtId="182" fontId="37" fillId="0" borderId="1" xfId="0" applyNumberFormat="1" applyFont="1" applyBorder="1" applyAlignment="1" applyProtection="1">
      <alignment horizontal="right" vertical="center"/>
    </xf>
    <xf numFmtId="183" fontId="37" fillId="0" borderId="1" xfId="0" applyNumberFormat="1" applyFont="1" applyBorder="1" applyAlignment="1" applyProtection="1">
      <alignment horizontal="left" vertical="center"/>
    </xf>
    <xf numFmtId="0" fontId="33" fillId="0" borderId="16" xfId="0" applyFont="1" applyFill="1" applyBorder="1" applyAlignment="1">
      <alignment horizontal="right" vertical="center"/>
    </xf>
    <xf numFmtId="0" fontId="37" fillId="2" borderId="1" xfId="0" applyFont="1" applyFill="1" applyBorder="1" applyAlignment="1" applyProtection="1">
      <alignment horizontal="left" vertical="center"/>
    </xf>
    <xf numFmtId="183" fontId="37" fillId="2" borderId="1" xfId="0" applyNumberFormat="1" applyFont="1" applyFill="1" applyBorder="1" applyAlignment="1" applyProtection="1">
      <alignment horizontal="left" vertical="center"/>
    </xf>
    <xf numFmtId="183" fontId="37" fillId="0" borderId="1" xfId="0" applyNumberFormat="1" applyFont="1" applyBorder="1" applyAlignment="1" applyProtection="1">
      <alignment horizontal="right" vertical="center" wrapText="1"/>
    </xf>
    <xf numFmtId="184" fontId="37" fillId="0" borderId="1" xfId="0" applyNumberFormat="1" applyFont="1" applyBorder="1" applyAlignment="1" applyProtection="1">
      <alignment horizontal="right" vertical="center"/>
    </xf>
    <xf numFmtId="184" fontId="37" fillId="0" borderId="1" xfId="0" applyNumberFormat="1" applyFont="1" applyBorder="1" applyAlignment="1" applyProtection="1">
      <alignment horizontal="right" vertical="center" wrapText="1"/>
    </xf>
    <xf numFmtId="184" fontId="37" fillId="0" borderId="1" xfId="0" applyNumberFormat="1" applyFont="1" applyBorder="1" applyAlignment="1" applyProtection="1"/>
    <xf numFmtId="0" fontId="37" fillId="0" borderId="1" xfId="0" applyFont="1" applyBorder="1" applyAlignment="1" applyProtection="1">
      <alignment horizontal="right" vertical="center"/>
    </xf>
    <xf numFmtId="0" fontId="41" fillId="0" borderId="16" xfId="0" applyFont="1" applyFill="1" applyBorder="1" applyAlignment="1">
      <alignment vertical="center" wrapText="1"/>
    </xf>
    <xf numFmtId="176" fontId="37" fillId="0" borderId="1" xfId="0" applyNumberFormat="1" applyFont="1" applyBorder="1" applyAlignment="1" applyProtection="1">
      <alignment horizontal="right" vertical="center"/>
    </xf>
    <xf numFmtId="0" fontId="32" fillId="0" borderId="0" xfId="0" applyFont="1" applyFill="1" applyBorder="1" applyAlignment="1"/>
    <xf numFmtId="0" fontId="32" fillId="0" borderId="0" xfId="0" applyFont="1"/>
    <xf numFmtId="0" fontId="42" fillId="0" borderId="0" xfId="0" applyFont="1" applyAlignment="1">
      <alignment horizontal="center"/>
    </xf>
    <xf numFmtId="0" fontId="43" fillId="0" borderId="0" xfId="0" applyFont="1" applyAlignment="1">
      <alignment horizontal="center"/>
    </xf>
    <xf numFmtId="0" fontId="37" fillId="0" borderId="2" xfId="0" applyFont="1" applyBorder="1" applyAlignment="1" applyProtection="1">
      <alignment horizontal="center" vertical="center"/>
    </xf>
    <xf numFmtId="0" fontId="37" fillId="0" borderId="21" xfId="0" applyFont="1" applyBorder="1" applyAlignment="1" applyProtection="1">
      <alignment horizontal="center" vertical="center"/>
    </xf>
    <xf numFmtId="0" fontId="37" fillId="0" borderId="8" xfId="0" applyFont="1" applyBorder="1" applyAlignment="1" applyProtection="1">
      <alignment horizontal="center" vertical="center"/>
    </xf>
    <xf numFmtId="0" fontId="37" fillId="0" borderId="4" xfId="0" applyFont="1" applyBorder="1" applyAlignment="1" applyProtection="1">
      <alignment horizontal="center" vertical="center"/>
    </xf>
    <xf numFmtId="0" fontId="37" fillId="0" borderId="22" xfId="0" applyFont="1" applyBorder="1" applyAlignment="1" applyProtection="1">
      <alignment horizontal="center" vertical="center"/>
    </xf>
    <xf numFmtId="0" fontId="37" fillId="0" borderId="7" xfId="0" applyFont="1" applyBorder="1" applyAlignment="1" applyProtection="1">
      <alignment horizontal="center" vertical="center"/>
    </xf>
    <xf numFmtId="0" fontId="36" fillId="0" borderId="1" xfId="0" applyFont="1" applyBorder="1"/>
    <xf numFmtId="0" fontId="44" fillId="0" borderId="1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2" fillId="0" borderId="1" xfId="0" applyFont="1" applyFill="1" applyBorder="1" applyAlignment="1"/>
    <xf numFmtId="0" fontId="34" fillId="5" borderId="7" xfId="0" applyFont="1" applyFill="1" applyBorder="1" applyAlignment="1">
      <alignment vertical="center"/>
    </xf>
    <xf numFmtId="181" fontId="32" fillId="5" borderId="1" xfId="0" applyNumberFormat="1" applyFont="1" applyFill="1" applyBorder="1" applyAlignment="1" applyProtection="1">
      <alignment horizontal="left" vertical="center"/>
      <protection locked="0"/>
    </xf>
    <xf numFmtId="2" fontId="32" fillId="4" borderId="7" xfId="0" applyNumberFormat="1" applyFont="1" applyFill="1" applyBorder="1" applyAlignment="1" applyProtection="1">
      <alignment vertical="center"/>
      <protection locked="0"/>
    </xf>
    <xf numFmtId="2" fontId="32" fillId="5" borderId="7" xfId="0" applyNumberFormat="1" applyFont="1" applyFill="1" applyBorder="1" applyAlignment="1" applyProtection="1">
      <alignment vertical="center"/>
      <protection locked="0"/>
    </xf>
    <xf numFmtId="0" fontId="32" fillId="5" borderId="7" xfId="0" applyNumberFormat="1" applyFont="1" applyFill="1" applyBorder="1" applyAlignment="1" applyProtection="1">
      <alignment vertical="center"/>
      <protection locked="0"/>
    </xf>
    <xf numFmtId="0" fontId="32" fillId="3" borderId="7" xfId="0" applyFont="1" applyFill="1" applyBorder="1" applyAlignment="1">
      <alignment vertical="center"/>
    </xf>
    <xf numFmtId="180" fontId="32" fillId="5" borderId="1" xfId="0" applyNumberFormat="1" applyFont="1" applyFill="1" applyBorder="1" applyAlignment="1">
      <alignment vertical="center"/>
    </xf>
    <xf numFmtId="2" fontId="32" fillId="5" borderId="1" xfId="0" applyNumberFormat="1" applyFont="1" applyFill="1" applyBorder="1" applyAlignment="1">
      <alignment vertical="center"/>
    </xf>
    <xf numFmtId="183" fontId="0" fillId="0" borderId="0" xfId="0" applyNumberFormat="1"/>
    <xf numFmtId="183" fontId="22" fillId="0" borderId="0" xfId="0" applyNumberFormat="1" applyFont="1" applyBorder="1" applyAlignment="1" applyProtection="1"/>
    <xf numFmtId="0" fontId="45" fillId="0" borderId="0" xfId="0" applyFont="1" applyBorder="1" applyAlignment="1" applyProtection="1">
      <alignment horizontal="center"/>
    </xf>
    <xf numFmtId="0" fontId="46" fillId="0" borderId="0" xfId="0" applyFont="1" applyBorder="1" applyAlignment="1" applyProtection="1">
      <alignment horizontal="center"/>
    </xf>
    <xf numFmtId="183" fontId="37" fillId="0" borderId="0" xfId="0" applyNumberFormat="1" applyFont="1" applyBorder="1" applyAlignment="1" applyProtection="1">
      <alignment horizontal="right" vertical="center"/>
    </xf>
    <xf numFmtId="0" fontId="47" fillId="0" borderId="1" xfId="0" applyFont="1" applyBorder="1" applyAlignment="1" applyProtection="1">
      <alignment horizontal="center" vertical="center"/>
    </xf>
    <xf numFmtId="183" fontId="47" fillId="0" borderId="1" xfId="0" applyNumberFormat="1" applyFont="1" applyBorder="1" applyAlignment="1" applyProtection="1">
      <alignment horizontal="center" vertical="center"/>
    </xf>
    <xf numFmtId="0" fontId="47" fillId="0" borderId="1" xfId="0" applyFont="1" applyBorder="1" applyAlignment="1" applyProtection="1">
      <alignment vertical="center"/>
    </xf>
    <xf numFmtId="0" fontId="41" fillId="0" borderId="18" xfId="0" applyFont="1" applyFill="1" applyBorder="1" applyAlignment="1">
      <alignment horizontal="right" vertical="center" wrapText="1"/>
    </xf>
    <xf numFmtId="0" fontId="47" fillId="2" borderId="1" xfId="0" applyFont="1" applyFill="1" applyBorder="1" applyAlignment="1" applyProtection="1">
      <alignment vertical="center"/>
    </xf>
    <xf numFmtId="0" fontId="41" fillId="0" borderId="23" xfId="0" applyFont="1" applyFill="1" applyBorder="1" applyAlignment="1">
      <alignment vertical="center"/>
    </xf>
    <xf numFmtId="0" fontId="41" fillId="0" borderId="16" xfId="0" applyFont="1" applyFill="1" applyBorder="1" applyAlignment="1">
      <alignment vertical="center"/>
    </xf>
    <xf numFmtId="183" fontId="47" fillId="0" borderId="1" xfId="0" applyNumberFormat="1" applyFont="1" applyBorder="1" applyAlignment="1" applyProtection="1">
      <alignment vertical="center"/>
    </xf>
    <xf numFmtId="178" fontId="47" fillId="0" borderId="1" xfId="0" applyNumberFormat="1" applyFont="1" applyBorder="1" applyAlignment="1" applyProtection="1">
      <alignment vertical="center"/>
    </xf>
    <xf numFmtId="178" fontId="0" fillId="0" borderId="0" xfId="0" applyNumberFormat="1"/>
    <xf numFmtId="178" fontId="27" fillId="0" borderId="0" xfId="0" applyNumberFormat="1" applyFont="1" applyAlignment="1">
      <alignment vertical="center"/>
    </xf>
    <xf numFmtId="178" fontId="45" fillId="0" borderId="0" xfId="0" applyNumberFormat="1" applyFont="1" applyBorder="1" applyAlignment="1" applyProtection="1">
      <alignment horizontal="center" vertical="center"/>
    </xf>
    <xf numFmtId="178" fontId="37" fillId="0" borderId="0" xfId="0" applyNumberFormat="1" applyFont="1" applyBorder="1" applyAlignment="1" applyProtection="1">
      <alignment vertical="center"/>
    </xf>
    <xf numFmtId="178" fontId="37" fillId="0" borderId="0" xfId="0" applyNumberFormat="1" applyFont="1" applyBorder="1" applyAlignment="1" applyProtection="1"/>
    <xf numFmtId="178" fontId="37" fillId="0" borderId="0" xfId="0" applyNumberFormat="1" applyFont="1" applyBorder="1" applyAlignment="1" applyProtection="1">
      <alignment horizontal="right" vertical="center"/>
    </xf>
    <xf numFmtId="178" fontId="37" fillId="0" borderId="1" xfId="0" applyNumberFormat="1" applyFont="1" applyBorder="1" applyAlignment="1" applyProtection="1">
      <alignment horizontal="center" vertical="center"/>
    </xf>
    <xf numFmtId="178" fontId="47" fillId="2" borderId="1" xfId="0" applyNumberFormat="1" applyFont="1" applyFill="1" applyBorder="1" applyAlignment="1" applyProtection="1">
      <alignment vertical="center"/>
    </xf>
    <xf numFmtId="178" fontId="41" fillId="0" borderId="16" xfId="0" applyNumberFormat="1" applyFont="1" applyFill="1" applyBorder="1" applyAlignment="1">
      <alignment horizontal="right" vertical="center"/>
    </xf>
    <xf numFmtId="178" fontId="47" fillId="0" borderId="1" xfId="0" applyNumberFormat="1" applyFont="1" applyBorder="1" applyAlignment="1" applyProtection="1">
      <alignment horizontal="right" vertical="center" wrapText="1"/>
    </xf>
    <xf numFmtId="178" fontId="30" fillId="0" borderId="1" xfId="0" applyNumberFormat="1" applyFont="1" applyFill="1" applyBorder="1" applyAlignment="1"/>
    <xf numFmtId="178" fontId="47" fillId="5" borderId="1" xfId="0" applyNumberFormat="1" applyFont="1" applyFill="1" applyBorder="1" applyAlignment="1" applyProtection="1">
      <alignment horizontal="right" vertical="center"/>
    </xf>
    <xf numFmtId="178" fontId="47" fillId="0" borderId="1" xfId="0" applyNumberFormat="1" applyFont="1" applyBorder="1" applyAlignment="1" applyProtection="1">
      <alignment vertical="center" wrapText="1"/>
    </xf>
    <xf numFmtId="178" fontId="41" fillId="0" borderId="16" xfId="0" applyNumberFormat="1" applyFont="1" applyFill="1" applyBorder="1" applyAlignment="1">
      <alignment vertical="center" wrapText="1"/>
    </xf>
    <xf numFmtId="178" fontId="47" fillId="0" borderId="1" xfId="0" applyNumberFormat="1" applyFont="1" applyBorder="1" applyAlignment="1" applyProtection="1">
      <alignment horizontal="center" vertical="center"/>
    </xf>
    <xf numFmtId="178" fontId="47" fillId="0" borderId="1" xfId="0" applyNumberFormat="1" applyFont="1" applyBorder="1" applyAlignment="1" applyProtection="1"/>
    <xf numFmtId="178" fontId="47" fillId="0" borderId="1" xfId="0" applyNumberFormat="1" applyFont="1" applyBorder="1" applyAlignment="1" applyProtection="1">
      <alignment horizontal="right" vertical="center"/>
    </xf>
    <xf numFmtId="178" fontId="22" fillId="0" borderId="0" xfId="0" applyNumberFormat="1" applyFont="1" applyBorder="1" applyAlignment="1" applyProtection="1"/>
    <xf numFmtId="0" fontId="45" fillId="0" borderId="0" xfId="0" applyFont="1" applyBorder="1" applyAlignment="1" applyProtection="1">
      <alignment horizontal="center" vertical="center"/>
    </xf>
    <xf numFmtId="0" fontId="48" fillId="0" borderId="1" xfId="0" applyFont="1" applyBorder="1" applyAlignment="1" applyProtection="1">
      <alignment horizontal="center" vertical="center"/>
    </xf>
    <xf numFmtId="0" fontId="49" fillId="0" borderId="1" xfId="0" applyFont="1" applyBorder="1" applyAlignment="1" applyProtection="1">
      <alignment horizontal="center" vertical="center"/>
    </xf>
    <xf numFmtId="0" fontId="22" fillId="0" borderId="1" xfId="0" applyFont="1" applyBorder="1" applyAlignment="1" applyProtection="1">
      <alignment horizontal="center" vertical="center"/>
    </xf>
    <xf numFmtId="0" fontId="50" fillId="0" borderId="1" xfId="0" applyFont="1" applyBorder="1" applyAlignment="1" applyProtection="1">
      <alignment vertical="center" wrapText="1"/>
    </xf>
    <xf numFmtId="0" fontId="22" fillId="0" borderId="1" xfId="0" applyFont="1" applyBorder="1" applyAlignment="1" applyProtection="1">
      <alignment vertical="center"/>
    </xf>
    <xf numFmtId="0" fontId="51" fillId="0" borderId="1" xfId="10" applyBorder="1" applyAlignment="1" applyProtection="1">
      <alignment vertical="center" wrapText="1"/>
    </xf>
    <xf numFmtId="0" fontId="50" fillId="0" borderId="1" xfId="0" applyFont="1" applyBorder="1" applyAlignment="1" applyProtection="1">
      <alignment vertical="center"/>
    </xf>
    <xf numFmtId="0" fontId="22" fillId="0" borderId="1" xfId="0" applyFont="1" applyBorder="1" applyAlignment="1" applyProtection="1"/>
    <xf numFmtId="0" fontId="52" fillId="0" borderId="0" xfId="0" applyFont="1" applyBorder="1" applyAlignment="1" applyProtection="1">
      <alignment vertical="center"/>
    </xf>
    <xf numFmtId="0" fontId="53" fillId="0" borderId="0" xfId="0" applyFont="1" applyAlignment="1" applyProtection="1">
      <alignment horizontal="left" vertical="center"/>
    </xf>
    <xf numFmtId="0" fontId="53" fillId="0" borderId="0" xfId="0" applyFont="1" applyBorder="1" applyAlignment="1" applyProtection="1">
      <alignment vertical="center"/>
    </xf>
    <xf numFmtId="0" fontId="54" fillId="0" borderId="0" xfId="0" applyFont="1" applyBorder="1" applyAlignment="1" applyProtection="1">
      <alignment horizontal="center" vertical="center"/>
    </xf>
    <xf numFmtId="0" fontId="53" fillId="0" borderId="0" xfId="0" applyFont="1" applyBorder="1" applyAlignment="1" applyProtection="1">
      <alignment horizontal="center" vertical="center"/>
    </xf>
    <xf numFmtId="0" fontId="53" fillId="0" borderId="0" xfId="0" applyFont="1" applyAlignment="1" applyProtection="1">
      <alignment horizontal="center" vertical="center"/>
    </xf>
    <xf numFmtId="0" fontId="55" fillId="0" borderId="0" xfId="0" applyFont="1" applyBorder="1" applyAlignment="1" applyProtection="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23"/>
  <sheetViews>
    <sheetView showGridLines="0" workbookViewId="0">
      <selection activeCell="H15" sqref="H15"/>
    </sheetView>
  </sheetViews>
  <sheetFormatPr defaultColWidth="9.14285714285714" defaultRowHeight="12.75" outlineLevelCol="7"/>
  <cols>
    <col min="1" max="7" width="17.1428571428571" customWidth="1"/>
  </cols>
  <sheetData>
    <row r="2" ht="14.25" customHeight="1" spans="1:1">
      <c r="A2" s="209"/>
    </row>
    <row r="3" ht="18.75" customHeight="1" spans="1:7">
      <c r="A3" s="210" t="s">
        <v>0</v>
      </c>
      <c r="B3" s="210"/>
      <c r="C3" s="211"/>
      <c r="D3" s="211"/>
      <c r="E3" s="211"/>
      <c r="F3" s="211"/>
      <c r="G3" s="211"/>
    </row>
    <row r="4" ht="16.5" customHeight="1" spans="1:7">
      <c r="A4" s="210" t="s">
        <v>1</v>
      </c>
      <c r="B4" s="210"/>
      <c r="C4" s="211"/>
      <c r="D4" s="211"/>
      <c r="E4" s="211"/>
      <c r="F4" s="211"/>
      <c r="G4" s="211"/>
    </row>
    <row r="5" ht="14.25" customHeight="1" spans="1:7">
      <c r="A5" s="211"/>
      <c r="B5" s="211"/>
      <c r="C5" s="211"/>
      <c r="D5" s="211"/>
      <c r="E5" s="211"/>
      <c r="F5" s="211"/>
      <c r="G5" s="211"/>
    </row>
    <row r="6" ht="14.25" customHeight="1" spans="1:7">
      <c r="A6" s="211"/>
      <c r="B6" s="211"/>
      <c r="C6" s="211"/>
      <c r="D6" s="211"/>
      <c r="E6" s="211"/>
      <c r="F6" s="211"/>
      <c r="G6" s="211"/>
    </row>
    <row r="7" ht="14.25" customHeight="1" spans="1:7">
      <c r="A7" s="211"/>
      <c r="B7" s="211"/>
      <c r="C7" s="211"/>
      <c r="D7" s="211"/>
      <c r="E7" s="211"/>
      <c r="F7" s="211"/>
      <c r="G7" s="211"/>
    </row>
    <row r="8" ht="14.25" customHeight="1" spans="1:7">
      <c r="A8" s="211"/>
      <c r="B8" s="211"/>
      <c r="C8" s="211"/>
      <c r="D8" s="211"/>
      <c r="E8" s="211"/>
      <c r="F8" s="211"/>
      <c r="G8" s="211"/>
    </row>
    <row r="9" ht="33" customHeight="1" spans="1:7">
      <c r="A9" s="212" t="s">
        <v>2</v>
      </c>
      <c r="B9" s="212"/>
      <c r="C9" s="212"/>
      <c r="D9" s="212"/>
      <c r="E9" s="212"/>
      <c r="F9" s="212"/>
      <c r="G9" s="212"/>
    </row>
    <row r="10" ht="14.25" customHeight="1" spans="1:7">
      <c r="A10" s="211"/>
      <c r="B10" s="211"/>
      <c r="C10" s="211"/>
      <c r="D10" s="211"/>
      <c r="E10" s="211"/>
      <c r="F10" s="211"/>
      <c r="G10" s="211"/>
    </row>
    <row r="11" ht="14.25" customHeight="1" spans="1:7">
      <c r="A11" s="211"/>
      <c r="B11" s="211"/>
      <c r="C11" s="211"/>
      <c r="D11" s="211"/>
      <c r="E11" s="211"/>
      <c r="F11" s="211"/>
      <c r="G11" s="211"/>
    </row>
    <row r="12" ht="14.25" customHeight="1" spans="1:7">
      <c r="A12" s="211"/>
      <c r="B12" s="211"/>
      <c r="C12" s="211"/>
      <c r="D12" s="211"/>
      <c r="E12" s="211"/>
      <c r="F12" s="211"/>
      <c r="G12" s="211"/>
    </row>
    <row r="13" ht="14.25" customHeight="1" spans="1:7">
      <c r="A13" s="211"/>
      <c r="B13" s="211"/>
      <c r="C13" s="211"/>
      <c r="D13" s="211"/>
      <c r="E13" s="211"/>
      <c r="F13" s="211"/>
      <c r="G13" s="211"/>
    </row>
    <row r="14" ht="14.25" customHeight="1" spans="1:7">
      <c r="A14" s="211"/>
      <c r="B14" s="211"/>
      <c r="C14" s="211"/>
      <c r="D14" s="211"/>
      <c r="E14" s="211"/>
      <c r="F14" s="211"/>
      <c r="G14" s="211"/>
    </row>
    <row r="15" ht="14.25" customHeight="1" spans="1:7">
      <c r="A15" s="211"/>
      <c r="B15" s="211"/>
      <c r="C15" s="211"/>
      <c r="D15" s="211"/>
      <c r="E15" s="211"/>
      <c r="F15" s="211"/>
      <c r="G15" s="211"/>
    </row>
    <row r="16" ht="14.25" customHeight="1" spans="1:7">
      <c r="A16" s="211"/>
      <c r="B16" s="211"/>
      <c r="C16" s="211"/>
      <c r="D16" s="211"/>
      <c r="E16" s="211"/>
      <c r="F16" s="211"/>
      <c r="G16" s="211"/>
    </row>
    <row r="17" ht="14.25" customHeight="1" spans="1:7">
      <c r="A17" s="211"/>
      <c r="B17" s="211"/>
      <c r="C17" s="211"/>
      <c r="D17" s="211"/>
      <c r="E17" s="211"/>
      <c r="F17" s="211"/>
      <c r="G17" s="211"/>
    </row>
    <row r="18" ht="14.25" customHeight="1" spans="1:7">
      <c r="A18" s="211"/>
      <c r="B18" s="211"/>
      <c r="C18" s="211"/>
      <c r="D18" s="211"/>
      <c r="E18" s="211"/>
      <c r="F18" s="211"/>
      <c r="G18" s="211"/>
    </row>
    <row r="19" ht="14.25" customHeight="1" spans="1:7">
      <c r="A19" s="213" t="s">
        <v>3</v>
      </c>
      <c r="B19" s="211"/>
      <c r="C19" s="211"/>
      <c r="D19" s="211"/>
      <c r="E19" s="211"/>
      <c r="F19" s="211"/>
      <c r="G19" s="211"/>
    </row>
    <row r="20" ht="14.25" customHeight="1" spans="1:7">
      <c r="A20" s="211"/>
      <c r="B20" s="211"/>
      <c r="C20" s="211"/>
      <c r="D20" s="211"/>
      <c r="E20" s="211"/>
      <c r="F20" s="211"/>
      <c r="G20" s="211"/>
    </row>
    <row r="21" ht="14.25" customHeight="1" spans="1:7">
      <c r="A21" s="211"/>
      <c r="B21" s="211"/>
      <c r="C21" s="211"/>
      <c r="D21" s="211"/>
      <c r="E21" s="211"/>
      <c r="F21" s="211"/>
      <c r="G21" s="211"/>
    </row>
    <row r="22" ht="14.25" customHeight="1" spans="1:8">
      <c r="A22" s="211"/>
      <c r="B22" s="210" t="s">
        <v>4</v>
      </c>
      <c r="C22" s="210"/>
      <c r="E22" s="211" t="s">
        <v>5</v>
      </c>
      <c r="G22" s="214" t="s">
        <v>6</v>
      </c>
      <c r="H22" s="214"/>
    </row>
    <row r="23" ht="15.75" customHeight="1" spans="2:2">
      <c r="B23" s="215" t="s">
        <v>7</v>
      </c>
    </row>
  </sheetData>
  <mergeCells count="6">
    <mergeCell ref="A3:B3"/>
    <mergeCell ref="A4:B4"/>
    <mergeCell ref="A9:G9"/>
    <mergeCell ref="A19:G19"/>
    <mergeCell ref="B22:C22"/>
    <mergeCell ref="G22:H22"/>
  </mergeCells>
  <pageMargins left="0.98" right="0.49" top="0.98" bottom="0.98" header="0.5" footer="0.5"/>
  <pageSetup paperSize="9"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7"/>
  <sheetViews>
    <sheetView showGridLines="0" topLeftCell="A172" workbookViewId="0">
      <selection activeCell="F107" sqref="F107"/>
    </sheetView>
  </sheetViews>
  <sheetFormatPr defaultColWidth="9.14285714285714" defaultRowHeight="12.75"/>
  <cols>
    <col min="1" max="1" width="43.2857142857143" customWidth="1"/>
    <col min="2" max="2" width="17.4285714285714" customWidth="1"/>
    <col min="3" max="3" width="53.2857142857143" customWidth="1"/>
    <col min="4" max="4" width="35.7142857142857" customWidth="1"/>
    <col min="5" max="15" width="9.14285714285714" customWidth="1"/>
  </cols>
  <sheetData>
    <row r="1" ht="24.6" customHeight="1" spans="1:4">
      <c r="A1" s="57" t="s">
        <v>153</v>
      </c>
      <c r="B1" s="58"/>
      <c r="C1" s="58"/>
      <c r="D1" s="58"/>
    </row>
    <row r="2" ht="32.25" customHeight="1" spans="1:4">
      <c r="A2" s="59" t="s">
        <v>154</v>
      </c>
      <c r="B2" s="60"/>
      <c r="C2" s="60"/>
      <c r="D2" s="60"/>
    </row>
    <row r="3" ht="15" customHeight="1" spans="1:4">
      <c r="A3" s="58"/>
      <c r="B3" s="58"/>
      <c r="C3" s="58"/>
      <c r="D3" s="58" t="s">
        <v>24</v>
      </c>
    </row>
    <row r="4" ht="24" customHeight="1" spans="1:4">
      <c r="A4" s="61" t="s">
        <v>155</v>
      </c>
      <c r="B4" s="62"/>
      <c r="C4" s="63" t="s">
        <v>156</v>
      </c>
      <c r="D4" s="62"/>
    </row>
    <row r="5" ht="24" customHeight="1" spans="1:4">
      <c r="A5" s="64" t="s">
        <v>27</v>
      </c>
      <c r="B5" s="65" t="s">
        <v>28</v>
      </c>
      <c r="C5" s="65" t="s">
        <v>27</v>
      </c>
      <c r="D5" s="65" t="s">
        <v>28</v>
      </c>
    </row>
    <row r="6" ht="26.25" customHeight="1" spans="1:14">
      <c r="A6" s="66" t="s">
        <v>157</v>
      </c>
      <c r="B6" s="67"/>
      <c r="C6" s="67" t="s">
        <v>158</v>
      </c>
      <c r="D6" s="67"/>
      <c r="N6" s="68"/>
    </row>
    <row r="7" ht="24.6" customHeight="1" spans="1:4">
      <c r="A7" s="66" t="s">
        <v>159</v>
      </c>
      <c r="B7" s="67"/>
      <c r="C7" s="67" t="s">
        <v>160</v>
      </c>
      <c r="D7" s="67"/>
    </row>
    <row r="8" ht="18.75" customHeight="1" spans="1:4">
      <c r="A8" s="66" t="s">
        <v>161</v>
      </c>
      <c r="B8" s="67"/>
      <c r="C8" s="67" t="s">
        <v>162</v>
      </c>
      <c r="D8" s="67"/>
    </row>
    <row r="9" spans="1:4">
      <c r="A9" s="66" t="s">
        <v>163</v>
      </c>
      <c r="B9" s="67"/>
      <c r="C9" s="67" t="s">
        <v>164</v>
      </c>
      <c r="D9" s="67"/>
    </row>
    <row r="10" spans="1:4">
      <c r="A10" s="66" t="s">
        <v>165</v>
      </c>
      <c r="B10" s="67"/>
      <c r="C10" s="67" t="s">
        <v>166</v>
      </c>
      <c r="D10" s="67"/>
    </row>
    <row r="11" spans="1:4">
      <c r="A11" s="66" t="s">
        <v>167</v>
      </c>
      <c r="B11" s="67"/>
      <c r="C11" s="67" t="s">
        <v>168</v>
      </c>
      <c r="D11" s="67"/>
    </row>
    <row r="12" spans="1:4">
      <c r="A12" s="66" t="s">
        <v>169</v>
      </c>
      <c r="B12" s="67"/>
      <c r="C12" s="67" t="s">
        <v>96</v>
      </c>
      <c r="D12" s="67"/>
    </row>
    <row r="13" spans="1:4">
      <c r="A13" s="66" t="s">
        <v>170</v>
      </c>
      <c r="B13" s="67"/>
      <c r="C13" s="67" t="s">
        <v>171</v>
      </c>
      <c r="D13" s="67"/>
    </row>
    <row r="14" spans="1:4">
      <c r="A14" s="66" t="s">
        <v>172</v>
      </c>
      <c r="B14" s="67"/>
      <c r="C14" s="67" t="s">
        <v>173</v>
      </c>
      <c r="D14" s="67"/>
    </row>
    <row r="15" spans="1:4">
      <c r="A15" s="66" t="s">
        <v>174</v>
      </c>
      <c r="B15" s="67"/>
      <c r="C15" s="67" t="s">
        <v>175</v>
      </c>
      <c r="D15" s="67"/>
    </row>
    <row r="16" spans="1:4">
      <c r="A16" s="66" t="s">
        <v>176</v>
      </c>
      <c r="B16" s="67"/>
      <c r="C16" s="67" t="s">
        <v>177</v>
      </c>
      <c r="D16" s="67"/>
    </row>
    <row r="17" spans="1:4">
      <c r="A17" s="66" t="s">
        <v>178</v>
      </c>
      <c r="B17" s="67"/>
      <c r="C17" s="67" t="s">
        <v>179</v>
      </c>
      <c r="D17" s="67"/>
    </row>
    <row r="18" spans="1:4">
      <c r="A18" s="66" t="s">
        <v>180</v>
      </c>
      <c r="B18" s="67"/>
      <c r="C18" s="67" t="s">
        <v>173</v>
      </c>
      <c r="D18" s="67"/>
    </row>
    <row r="19" spans="1:4">
      <c r="A19" s="66" t="s">
        <v>181</v>
      </c>
      <c r="B19" s="67"/>
      <c r="C19" s="67" t="s">
        <v>175</v>
      </c>
      <c r="D19" s="67"/>
    </row>
    <row r="20" spans="1:4">
      <c r="A20" s="66" t="s">
        <v>182</v>
      </c>
      <c r="B20" s="67"/>
      <c r="C20" s="67" t="s">
        <v>183</v>
      </c>
      <c r="D20" s="67"/>
    </row>
    <row r="21" spans="1:4">
      <c r="A21" s="66" t="s">
        <v>184</v>
      </c>
      <c r="B21" s="67"/>
      <c r="C21" s="67" t="s">
        <v>185</v>
      </c>
      <c r="D21" s="67"/>
    </row>
    <row r="22" spans="1:4">
      <c r="A22" s="66" t="s">
        <v>186</v>
      </c>
      <c r="B22" s="67"/>
      <c r="C22" s="67" t="s">
        <v>187</v>
      </c>
      <c r="D22" s="67"/>
    </row>
    <row r="23" spans="1:4">
      <c r="A23" s="66" t="s">
        <v>188</v>
      </c>
      <c r="B23" s="67"/>
      <c r="C23" s="67" t="s">
        <v>189</v>
      </c>
      <c r="D23" s="67"/>
    </row>
    <row r="24" spans="1:4">
      <c r="A24" s="66" t="s">
        <v>190</v>
      </c>
      <c r="B24" s="67"/>
      <c r="C24" s="67" t="s">
        <v>191</v>
      </c>
      <c r="D24" s="67"/>
    </row>
    <row r="25" spans="1:4">
      <c r="A25" s="66" t="s">
        <v>192</v>
      </c>
      <c r="B25" s="67"/>
      <c r="C25" s="67" t="s">
        <v>193</v>
      </c>
      <c r="D25" s="67"/>
    </row>
    <row r="26" spans="1:4">
      <c r="A26" s="66" t="s">
        <v>194</v>
      </c>
      <c r="B26" s="67"/>
      <c r="C26" s="67" t="s">
        <v>195</v>
      </c>
      <c r="D26" s="67"/>
    </row>
    <row r="27" spans="1:4">
      <c r="A27" s="66" t="s">
        <v>196</v>
      </c>
      <c r="B27" s="67"/>
      <c r="C27" s="67" t="s">
        <v>197</v>
      </c>
      <c r="D27" s="67"/>
    </row>
    <row r="28" spans="1:4">
      <c r="A28" s="66" t="s">
        <v>198</v>
      </c>
      <c r="B28" s="67"/>
      <c r="C28" s="67" t="s">
        <v>199</v>
      </c>
      <c r="D28" s="67"/>
    </row>
    <row r="29" spans="1:4">
      <c r="A29" s="66" t="s">
        <v>200</v>
      </c>
      <c r="B29" s="67"/>
      <c r="C29" s="67" t="s">
        <v>201</v>
      </c>
      <c r="D29" s="67"/>
    </row>
    <row r="30" spans="1:4">
      <c r="A30" s="66" t="s">
        <v>202</v>
      </c>
      <c r="B30" s="67"/>
      <c r="C30" s="67" t="s">
        <v>203</v>
      </c>
      <c r="D30" s="67"/>
    </row>
    <row r="31" spans="1:4">
      <c r="A31" s="66" t="s">
        <v>204</v>
      </c>
      <c r="B31" s="67"/>
      <c r="C31" s="67" t="s">
        <v>205</v>
      </c>
      <c r="D31" s="67"/>
    </row>
    <row r="32" spans="1:4">
      <c r="A32" s="66" t="s">
        <v>206</v>
      </c>
      <c r="B32" s="67"/>
      <c r="C32" s="67" t="s">
        <v>207</v>
      </c>
      <c r="D32" s="67"/>
    </row>
    <row r="33" spans="1:4">
      <c r="A33" s="66" t="s">
        <v>208</v>
      </c>
      <c r="B33" s="67"/>
      <c r="C33" s="67" t="s">
        <v>209</v>
      </c>
      <c r="D33" s="67"/>
    </row>
    <row r="34" spans="1:4">
      <c r="A34" s="66" t="s">
        <v>210</v>
      </c>
      <c r="B34" s="67"/>
      <c r="C34" s="67" t="s">
        <v>211</v>
      </c>
      <c r="D34" s="67"/>
    </row>
    <row r="35" spans="1:4">
      <c r="A35" s="66" t="s">
        <v>212</v>
      </c>
      <c r="B35" s="67"/>
      <c r="C35" s="67" t="s">
        <v>213</v>
      </c>
      <c r="D35" s="67"/>
    </row>
    <row r="36" spans="1:4">
      <c r="A36" s="66" t="s">
        <v>214</v>
      </c>
      <c r="B36" s="67"/>
      <c r="C36" s="67" t="s">
        <v>215</v>
      </c>
      <c r="D36" s="67"/>
    </row>
    <row r="37" spans="1:4">
      <c r="A37" s="66"/>
      <c r="B37" s="67"/>
      <c r="C37" s="67" t="s">
        <v>216</v>
      </c>
      <c r="D37" s="67"/>
    </row>
    <row r="38" spans="1:4">
      <c r="A38" s="66"/>
      <c r="B38" s="67"/>
      <c r="C38" s="67" t="s">
        <v>217</v>
      </c>
      <c r="D38" s="67"/>
    </row>
    <row r="39" spans="1:4">
      <c r="A39" s="66"/>
      <c r="B39" s="67"/>
      <c r="C39" s="67" t="s">
        <v>218</v>
      </c>
      <c r="D39" s="67"/>
    </row>
    <row r="40" spans="1:4">
      <c r="A40" s="66"/>
      <c r="B40" s="67"/>
      <c r="C40" s="67" t="s">
        <v>219</v>
      </c>
      <c r="D40" s="67"/>
    </row>
    <row r="41" spans="1:4">
      <c r="A41" s="66"/>
      <c r="B41" s="67"/>
      <c r="C41" s="67" t="s">
        <v>220</v>
      </c>
      <c r="D41" s="67"/>
    </row>
    <row r="42" spans="1:4">
      <c r="A42" s="66"/>
      <c r="B42" s="67"/>
      <c r="C42" s="67" t="s">
        <v>221</v>
      </c>
      <c r="D42" s="67"/>
    </row>
    <row r="43" spans="1:4">
      <c r="A43" s="66"/>
      <c r="B43" s="67"/>
      <c r="C43" s="67" t="s">
        <v>222</v>
      </c>
      <c r="D43" s="67"/>
    </row>
    <row r="44" spans="1:4">
      <c r="A44" s="66"/>
      <c r="B44" s="67"/>
      <c r="C44" s="67" t="s">
        <v>223</v>
      </c>
      <c r="D44" s="67"/>
    </row>
    <row r="45" spans="1:4">
      <c r="A45" s="66"/>
      <c r="B45" s="67"/>
      <c r="C45" s="67" t="s">
        <v>224</v>
      </c>
      <c r="D45" s="67"/>
    </row>
    <row r="46" spans="1:4">
      <c r="A46" s="66"/>
      <c r="B46" s="67"/>
      <c r="C46" s="67" t="s">
        <v>225</v>
      </c>
      <c r="D46" s="67"/>
    </row>
    <row r="47" spans="1:4">
      <c r="A47" s="66"/>
      <c r="B47" s="67"/>
      <c r="C47" s="67" t="s">
        <v>226</v>
      </c>
      <c r="D47" s="67"/>
    </row>
    <row r="48" spans="1:4">
      <c r="A48" s="66"/>
      <c r="B48" s="67"/>
      <c r="C48" s="67" t="s">
        <v>227</v>
      </c>
      <c r="D48" s="67"/>
    </row>
    <row r="49" spans="1:4">
      <c r="A49" s="66"/>
      <c r="B49" s="67"/>
      <c r="C49" s="67" t="s">
        <v>203</v>
      </c>
      <c r="D49" s="67"/>
    </row>
    <row r="50" spans="1:4">
      <c r="A50" s="66"/>
      <c r="B50" s="67"/>
      <c r="C50" s="67" t="s">
        <v>205</v>
      </c>
      <c r="D50" s="67"/>
    </row>
    <row r="51" spans="1:4">
      <c r="A51" s="66"/>
      <c r="B51" s="67"/>
      <c r="C51" s="67" t="s">
        <v>228</v>
      </c>
      <c r="D51" s="67"/>
    </row>
    <row r="52" spans="1:4">
      <c r="A52" s="66"/>
      <c r="B52" s="67"/>
      <c r="C52" s="67" t="s">
        <v>229</v>
      </c>
      <c r="D52" s="67"/>
    </row>
    <row r="53" spans="1:4">
      <c r="A53" s="66"/>
      <c r="B53" s="67"/>
      <c r="C53" s="67" t="s">
        <v>230</v>
      </c>
      <c r="D53" s="67"/>
    </row>
    <row r="54" spans="1:4">
      <c r="A54" s="66"/>
      <c r="B54" s="67"/>
      <c r="C54" s="67" t="s">
        <v>231</v>
      </c>
      <c r="D54" s="67"/>
    </row>
    <row r="55" spans="1:4">
      <c r="A55" s="66"/>
      <c r="B55" s="67"/>
      <c r="C55" s="67" t="s">
        <v>232</v>
      </c>
      <c r="D55" s="67"/>
    </row>
    <row r="56" spans="1:4">
      <c r="A56" s="66"/>
      <c r="B56" s="67"/>
      <c r="C56" s="67" t="s">
        <v>233</v>
      </c>
      <c r="D56" s="67"/>
    </row>
    <row r="57" spans="1:4">
      <c r="A57" s="66"/>
      <c r="B57" s="67"/>
      <c r="C57" s="67" t="s">
        <v>234</v>
      </c>
      <c r="D57" s="67"/>
    </row>
    <row r="58" spans="1:4">
      <c r="A58" s="66"/>
      <c r="B58" s="67"/>
      <c r="C58" s="67" t="s">
        <v>235</v>
      </c>
      <c r="D58" s="67"/>
    </row>
    <row r="59" spans="1:4">
      <c r="A59" s="66"/>
      <c r="B59" s="67"/>
      <c r="C59" s="67" t="s">
        <v>236</v>
      </c>
      <c r="D59" s="67"/>
    </row>
    <row r="60" spans="1:4">
      <c r="A60" s="66"/>
      <c r="B60" s="67"/>
      <c r="C60" s="67" t="s">
        <v>222</v>
      </c>
      <c r="D60" s="67"/>
    </row>
    <row r="61" spans="1:4">
      <c r="A61" s="66"/>
      <c r="B61" s="67"/>
      <c r="C61" s="67" t="s">
        <v>223</v>
      </c>
      <c r="D61" s="67"/>
    </row>
    <row r="62" spans="1:4">
      <c r="A62" s="66"/>
      <c r="B62" s="67"/>
      <c r="C62" s="67" t="s">
        <v>224</v>
      </c>
      <c r="D62" s="67"/>
    </row>
    <row r="63" spans="1:4">
      <c r="A63" s="66"/>
      <c r="B63" s="67"/>
      <c r="C63" s="67" t="s">
        <v>225</v>
      </c>
      <c r="D63" s="67"/>
    </row>
    <row r="64" spans="1:4">
      <c r="A64" s="66"/>
      <c r="B64" s="67"/>
      <c r="C64" s="67" t="s">
        <v>237</v>
      </c>
      <c r="D64" s="67"/>
    </row>
    <row r="65" spans="1:4">
      <c r="A65" s="66"/>
      <c r="B65" s="67"/>
      <c r="C65" s="67" t="s">
        <v>238</v>
      </c>
      <c r="D65" s="67"/>
    </row>
    <row r="66" spans="1:4">
      <c r="A66" s="66"/>
      <c r="B66" s="67"/>
      <c r="C66" s="67" t="s">
        <v>239</v>
      </c>
      <c r="D66" s="67"/>
    </row>
    <row r="67" spans="1:4">
      <c r="A67" s="66"/>
      <c r="B67" s="67"/>
      <c r="C67" s="67" t="s">
        <v>240</v>
      </c>
      <c r="D67" s="67"/>
    </row>
    <row r="68" spans="1:4">
      <c r="A68" s="66"/>
      <c r="B68" s="67"/>
      <c r="C68" s="67" t="s">
        <v>241</v>
      </c>
      <c r="D68" s="67"/>
    </row>
    <row r="69" spans="1:4">
      <c r="A69" s="66"/>
      <c r="B69" s="67"/>
      <c r="C69" s="67" t="s">
        <v>242</v>
      </c>
      <c r="D69" s="67"/>
    </row>
    <row r="70" spans="1:4">
      <c r="A70" s="66"/>
      <c r="B70" s="67"/>
      <c r="C70" s="67" t="s">
        <v>243</v>
      </c>
      <c r="D70" s="67"/>
    </row>
    <row r="71" spans="1:4">
      <c r="A71" s="66"/>
      <c r="B71" s="67"/>
      <c r="C71" s="67" t="s">
        <v>244</v>
      </c>
      <c r="D71" s="67"/>
    </row>
    <row r="72" spans="1:4">
      <c r="A72" s="66"/>
      <c r="B72" s="67"/>
      <c r="C72" s="67" t="s">
        <v>245</v>
      </c>
      <c r="D72" s="67"/>
    </row>
    <row r="73" spans="1:4">
      <c r="A73" s="66"/>
      <c r="B73" s="67"/>
      <c r="C73" s="67" t="s">
        <v>246</v>
      </c>
      <c r="D73" s="67"/>
    </row>
    <row r="74" spans="1:4">
      <c r="A74" s="66"/>
      <c r="B74" s="67"/>
      <c r="C74" s="67" t="s">
        <v>175</v>
      </c>
      <c r="D74" s="67"/>
    </row>
    <row r="75" spans="1:4">
      <c r="A75" s="66"/>
      <c r="B75" s="67"/>
      <c r="C75" s="67" t="s">
        <v>247</v>
      </c>
      <c r="D75" s="67"/>
    </row>
    <row r="76" spans="1:4">
      <c r="A76" s="66"/>
      <c r="B76" s="67"/>
      <c r="C76" s="67" t="s">
        <v>248</v>
      </c>
      <c r="D76" s="67"/>
    </row>
    <row r="77" spans="1:4">
      <c r="A77" s="66"/>
      <c r="B77" s="67"/>
      <c r="C77" s="67" t="s">
        <v>249</v>
      </c>
      <c r="D77" s="67"/>
    </row>
    <row r="78" spans="1:4">
      <c r="A78" s="66"/>
      <c r="B78" s="67"/>
      <c r="C78" s="67" t="s">
        <v>250</v>
      </c>
      <c r="D78" s="67"/>
    </row>
    <row r="79" spans="1:4">
      <c r="A79" s="66"/>
      <c r="B79" s="67"/>
      <c r="C79" s="67" t="s">
        <v>175</v>
      </c>
      <c r="D79" s="67"/>
    </row>
    <row r="80" spans="1:4">
      <c r="A80" s="66"/>
      <c r="B80" s="67"/>
      <c r="C80" s="67" t="s">
        <v>247</v>
      </c>
      <c r="D80" s="67"/>
    </row>
    <row r="81" spans="1:4">
      <c r="A81" s="66"/>
      <c r="B81" s="67"/>
      <c r="C81" s="67" t="s">
        <v>251</v>
      </c>
      <c r="D81" s="67"/>
    </row>
    <row r="82" spans="1:4">
      <c r="A82" s="66"/>
      <c r="B82" s="67"/>
      <c r="C82" s="67" t="s">
        <v>252</v>
      </c>
      <c r="D82" s="67"/>
    </row>
    <row r="83" spans="1:4">
      <c r="A83" s="66"/>
      <c r="B83" s="67"/>
      <c r="C83" s="67" t="s">
        <v>253</v>
      </c>
      <c r="D83" s="67"/>
    </row>
    <row r="84" spans="1:4">
      <c r="A84" s="66"/>
      <c r="B84" s="67"/>
      <c r="C84" s="67" t="s">
        <v>254</v>
      </c>
      <c r="D84" s="67"/>
    </row>
    <row r="85" spans="1:4">
      <c r="A85" s="66"/>
      <c r="B85" s="67"/>
      <c r="C85" s="67" t="s">
        <v>255</v>
      </c>
      <c r="D85" s="67"/>
    </row>
    <row r="86" spans="1:4">
      <c r="A86" s="66"/>
      <c r="B86" s="67"/>
      <c r="C86" s="67" t="s">
        <v>256</v>
      </c>
      <c r="D86" s="67"/>
    </row>
    <row r="87" spans="1:4">
      <c r="A87" s="66"/>
      <c r="B87" s="67"/>
      <c r="C87" s="67" t="s">
        <v>254</v>
      </c>
      <c r="D87" s="67"/>
    </row>
    <row r="88" spans="1:4">
      <c r="A88" s="66"/>
      <c r="B88" s="67"/>
      <c r="C88" s="67" t="s">
        <v>257</v>
      </c>
      <c r="D88" s="67"/>
    </row>
    <row r="89" spans="1:4">
      <c r="A89" s="66"/>
      <c r="B89" s="67"/>
      <c r="C89" s="67" t="s">
        <v>258</v>
      </c>
      <c r="D89" s="67"/>
    </row>
    <row r="90" spans="1:4">
      <c r="A90" s="66"/>
      <c r="B90" s="67"/>
      <c r="C90" s="67" t="s">
        <v>259</v>
      </c>
      <c r="D90" s="67"/>
    </row>
    <row r="91" spans="1:4">
      <c r="A91" s="66"/>
      <c r="B91" s="67"/>
      <c r="C91" s="67" t="s">
        <v>260</v>
      </c>
      <c r="D91" s="67"/>
    </row>
    <row r="92" spans="1:4">
      <c r="A92" s="66"/>
      <c r="B92" s="67"/>
      <c r="C92" s="67" t="s">
        <v>261</v>
      </c>
      <c r="D92" s="67"/>
    </row>
    <row r="93" spans="1:4">
      <c r="A93" s="66"/>
      <c r="B93" s="67"/>
      <c r="C93" s="67" t="s">
        <v>262</v>
      </c>
      <c r="D93" s="67"/>
    </row>
    <row r="94" spans="1:4">
      <c r="A94" s="66"/>
      <c r="B94" s="67"/>
      <c r="C94" s="67" t="s">
        <v>263</v>
      </c>
      <c r="D94" s="67"/>
    </row>
    <row r="95" spans="1:4">
      <c r="A95" s="66"/>
      <c r="B95" s="67"/>
      <c r="C95" s="67" t="s">
        <v>264</v>
      </c>
      <c r="D95" s="67"/>
    </row>
    <row r="96" spans="1:4">
      <c r="A96" s="66"/>
      <c r="B96" s="67"/>
      <c r="C96" s="67" t="s">
        <v>265</v>
      </c>
      <c r="D96" s="67"/>
    </row>
    <row r="97" spans="1:4">
      <c r="A97" s="66"/>
      <c r="B97" s="67"/>
      <c r="C97" s="67" t="s">
        <v>266</v>
      </c>
      <c r="D97" s="67"/>
    </row>
    <row r="98" spans="1:4">
      <c r="A98" s="66"/>
      <c r="B98" s="67"/>
      <c r="C98" s="67" t="s">
        <v>267</v>
      </c>
      <c r="D98" s="67"/>
    </row>
    <row r="99" spans="1:4">
      <c r="A99" s="66"/>
      <c r="B99" s="67"/>
      <c r="C99" s="67" t="s">
        <v>268</v>
      </c>
      <c r="D99" s="67"/>
    </row>
    <row r="100" spans="1:4">
      <c r="A100" s="66"/>
      <c r="B100" s="67"/>
      <c r="C100" s="67" t="s">
        <v>266</v>
      </c>
      <c r="D100" s="67"/>
    </row>
    <row r="101" spans="1:4">
      <c r="A101" s="66"/>
      <c r="B101" s="67"/>
      <c r="C101" s="67" t="s">
        <v>269</v>
      </c>
      <c r="D101" s="67"/>
    </row>
    <row r="102" spans="1:4">
      <c r="A102" s="66"/>
      <c r="B102" s="67"/>
      <c r="C102" s="67" t="s">
        <v>270</v>
      </c>
      <c r="D102" s="67"/>
    </row>
    <row r="103" spans="1:4">
      <c r="A103" s="66"/>
      <c r="B103" s="67"/>
      <c r="C103" s="67" t="s">
        <v>271</v>
      </c>
      <c r="D103" s="67"/>
    </row>
    <row r="104" spans="1:4">
      <c r="A104" s="66"/>
      <c r="B104" s="67"/>
      <c r="C104" s="67" t="s">
        <v>272</v>
      </c>
      <c r="D104" s="67"/>
    </row>
    <row r="105" spans="1:4">
      <c r="A105" s="66"/>
      <c r="B105" s="67"/>
      <c r="C105" s="67" t="s">
        <v>273</v>
      </c>
      <c r="D105" s="67"/>
    </row>
    <row r="106" spans="1:4">
      <c r="A106" s="66"/>
      <c r="B106" s="67"/>
      <c r="C106" s="67" t="s">
        <v>274</v>
      </c>
      <c r="D106" s="67"/>
    </row>
    <row r="107" spans="1:4">
      <c r="A107" s="66"/>
      <c r="B107" s="67"/>
      <c r="C107" s="67" t="s">
        <v>275</v>
      </c>
      <c r="D107" s="67"/>
    </row>
    <row r="108" spans="1:4">
      <c r="A108" s="66"/>
      <c r="B108" s="67"/>
      <c r="C108" s="67" t="s">
        <v>276</v>
      </c>
      <c r="D108" s="67"/>
    </row>
    <row r="109" spans="1:4">
      <c r="A109" s="66"/>
      <c r="B109" s="67"/>
      <c r="C109" s="67" t="s">
        <v>277</v>
      </c>
      <c r="D109" s="67"/>
    </row>
    <row r="110" spans="1:4">
      <c r="A110" s="66"/>
      <c r="B110" s="67"/>
      <c r="C110" s="67" t="s">
        <v>278</v>
      </c>
      <c r="D110" s="67"/>
    </row>
    <row r="111" spans="1:4">
      <c r="A111" s="66"/>
      <c r="B111" s="67"/>
      <c r="C111" s="67" t="s">
        <v>279</v>
      </c>
      <c r="D111" s="67"/>
    </row>
    <row r="112" spans="1:4">
      <c r="A112" s="66"/>
      <c r="B112" s="67"/>
      <c r="C112" s="67" t="s">
        <v>280</v>
      </c>
      <c r="D112" s="67"/>
    </row>
    <row r="113" spans="1:4">
      <c r="A113" s="66"/>
      <c r="B113" s="67"/>
      <c r="C113" s="67" t="s">
        <v>281</v>
      </c>
      <c r="D113" s="67"/>
    </row>
    <row r="114" spans="1:4">
      <c r="A114" s="66"/>
      <c r="B114" s="67"/>
      <c r="C114" s="67" t="s">
        <v>282</v>
      </c>
      <c r="D114" s="67"/>
    </row>
    <row r="115" spans="1:4">
      <c r="A115" s="66"/>
      <c r="B115" s="67"/>
      <c r="C115" s="67" t="s">
        <v>283</v>
      </c>
      <c r="D115" s="67"/>
    </row>
    <row r="116" spans="1:4">
      <c r="A116" s="66"/>
      <c r="B116" s="67"/>
      <c r="C116" s="67" t="s">
        <v>284</v>
      </c>
      <c r="D116" s="67"/>
    </row>
    <row r="117" spans="1:4">
      <c r="A117" s="66"/>
      <c r="B117" s="67"/>
      <c r="C117" s="67" t="s">
        <v>285</v>
      </c>
      <c r="D117" s="67"/>
    </row>
    <row r="118" spans="1:4">
      <c r="A118" s="66"/>
      <c r="B118" s="67"/>
      <c r="C118" s="67" t="s">
        <v>286</v>
      </c>
      <c r="D118" s="67"/>
    </row>
    <row r="119" spans="1:4">
      <c r="A119" s="66"/>
      <c r="B119" s="67"/>
      <c r="C119" s="67" t="s">
        <v>287</v>
      </c>
      <c r="D119" s="67"/>
    </row>
    <row r="120" spans="1:4">
      <c r="A120" s="66"/>
      <c r="B120" s="67"/>
      <c r="C120" s="67" t="s">
        <v>288</v>
      </c>
      <c r="D120" s="67"/>
    </row>
    <row r="121" spans="1:4">
      <c r="A121" s="66"/>
      <c r="B121" s="67"/>
      <c r="C121" s="67" t="s">
        <v>289</v>
      </c>
      <c r="D121" s="67"/>
    </row>
    <row r="122" spans="1:4">
      <c r="A122" s="66"/>
      <c r="B122" s="67"/>
      <c r="C122" s="67" t="s">
        <v>290</v>
      </c>
      <c r="D122" s="67"/>
    </row>
    <row r="123" spans="1:4">
      <c r="A123" s="66"/>
      <c r="B123" s="67"/>
      <c r="C123" s="67" t="s">
        <v>291</v>
      </c>
      <c r="D123" s="67"/>
    </row>
    <row r="124" spans="1:4">
      <c r="A124" s="66"/>
      <c r="B124" s="67"/>
      <c r="C124" s="67" t="s">
        <v>292</v>
      </c>
      <c r="D124" s="67"/>
    </row>
    <row r="125" spans="1:4">
      <c r="A125" s="66"/>
      <c r="B125" s="67"/>
      <c r="C125" s="67" t="s">
        <v>293</v>
      </c>
      <c r="D125" s="67"/>
    </row>
    <row r="126" spans="1:4">
      <c r="A126" s="66"/>
      <c r="B126" s="67"/>
      <c r="C126" s="67" t="s">
        <v>294</v>
      </c>
      <c r="D126" s="67"/>
    </row>
    <row r="127" spans="1:4">
      <c r="A127" s="66"/>
      <c r="B127" s="67"/>
      <c r="C127" s="67" t="s">
        <v>295</v>
      </c>
      <c r="D127" s="67"/>
    </row>
    <row r="128" spans="1:4">
      <c r="A128" s="66"/>
      <c r="B128" s="67"/>
      <c r="C128" s="67" t="s">
        <v>296</v>
      </c>
      <c r="D128" s="67"/>
    </row>
    <row r="129" spans="1:4">
      <c r="A129" s="66"/>
      <c r="B129" s="67"/>
      <c r="C129" s="67" t="s">
        <v>297</v>
      </c>
      <c r="D129" s="67"/>
    </row>
    <row r="130" spans="1:4">
      <c r="A130" s="66"/>
      <c r="B130" s="67"/>
      <c r="C130" s="67" t="s">
        <v>298</v>
      </c>
      <c r="D130" s="67"/>
    </row>
    <row r="131" spans="1:4">
      <c r="A131" s="66"/>
      <c r="B131" s="67"/>
      <c r="C131" s="67" t="s">
        <v>299</v>
      </c>
      <c r="D131" s="67"/>
    </row>
    <row r="132" spans="1:4">
      <c r="A132" s="66"/>
      <c r="B132" s="67"/>
      <c r="C132" s="67" t="s">
        <v>300</v>
      </c>
      <c r="D132" s="67"/>
    </row>
    <row r="133" spans="1:4">
      <c r="A133" s="66"/>
      <c r="B133" s="67"/>
      <c r="C133" s="67" t="s">
        <v>301</v>
      </c>
      <c r="D133" s="67"/>
    </row>
    <row r="134" spans="1:4">
      <c r="A134" s="66"/>
      <c r="B134" s="67"/>
      <c r="C134" s="67" t="s">
        <v>302</v>
      </c>
      <c r="D134" s="67"/>
    </row>
    <row r="135" spans="1:4">
      <c r="A135" s="66"/>
      <c r="B135" s="67"/>
      <c r="C135" s="67" t="s">
        <v>303</v>
      </c>
      <c r="D135" s="67"/>
    </row>
    <row r="136" spans="1:4">
      <c r="A136" s="66"/>
      <c r="B136" s="67"/>
      <c r="C136" s="67" t="s">
        <v>304</v>
      </c>
      <c r="D136" s="67"/>
    </row>
    <row r="137" spans="1:4">
      <c r="A137" s="66"/>
      <c r="B137" s="67"/>
      <c r="C137" s="67" t="s">
        <v>305</v>
      </c>
      <c r="D137" s="67"/>
    </row>
    <row r="138" spans="1:4">
      <c r="A138" s="66"/>
      <c r="B138" s="67"/>
      <c r="C138" s="67" t="s">
        <v>306</v>
      </c>
      <c r="D138" s="67"/>
    </row>
    <row r="139" spans="1:4">
      <c r="A139" s="66"/>
      <c r="B139" s="67"/>
      <c r="C139" s="67" t="s">
        <v>307</v>
      </c>
      <c r="D139" s="67"/>
    </row>
    <row r="140" spans="1:4">
      <c r="A140" s="66"/>
      <c r="B140" s="67"/>
      <c r="C140" s="67" t="s">
        <v>308</v>
      </c>
      <c r="D140" s="67"/>
    </row>
    <row r="141" spans="1:4">
      <c r="A141" s="66"/>
      <c r="B141" s="67"/>
      <c r="C141" s="67" t="s">
        <v>309</v>
      </c>
      <c r="D141" s="67"/>
    </row>
    <row r="142" spans="1:4">
      <c r="A142" s="66"/>
      <c r="B142" s="67"/>
      <c r="C142" s="67" t="s">
        <v>310</v>
      </c>
      <c r="D142" s="67"/>
    </row>
    <row r="143" spans="1:4">
      <c r="A143" s="66"/>
      <c r="B143" s="67"/>
      <c r="C143" s="67" t="s">
        <v>311</v>
      </c>
      <c r="D143" s="67"/>
    </row>
    <row r="144" spans="1:4">
      <c r="A144" s="66"/>
      <c r="B144" s="67"/>
      <c r="C144" s="67" t="s">
        <v>312</v>
      </c>
      <c r="D144" s="67"/>
    </row>
    <row r="145" spans="1:4">
      <c r="A145" s="66"/>
      <c r="B145" s="67"/>
      <c r="C145" s="67" t="s">
        <v>313</v>
      </c>
      <c r="D145" s="67"/>
    </row>
    <row r="146" spans="1:4">
      <c r="A146" s="66"/>
      <c r="B146" s="67"/>
      <c r="C146" s="67" t="s">
        <v>314</v>
      </c>
      <c r="D146" s="67"/>
    </row>
    <row r="147" spans="1:4">
      <c r="A147" s="66"/>
      <c r="B147" s="67"/>
      <c r="C147" s="67" t="s">
        <v>315</v>
      </c>
      <c r="D147" s="67"/>
    </row>
    <row r="148" spans="1:4">
      <c r="A148" s="66"/>
      <c r="B148" s="67"/>
      <c r="C148" s="67" t="s">
        <v>316</v>
      </c>
      <c r="D148" s="67"/>
    </row>
    <row r="149" spans="1:4">
      <c r="A149" s="66"/>
      <c r="B149" s="67"/>
      <c r="C149" s="67" t="s">
        <v>317</v>
      </c>
      <c r="D149" s="67"/>
    </row>
    <row r="150" spans="1:4">
      <c r="A150" s="66"/>
      <c r="B150" s="67"/>
      <c r="C150" s="67" t="s">
        <v>318</v>
      </c>
      <c r="D150" s="67"/>
    </row>
    <row r="151" spans="1:4">
      <c r="A151" s="66"/>
      <c r="B151" s="67"/>
      <c r="C151" s="67" t="s">
        <v>319</v>
      </c>
      <c r="D151" s="67"/>
    </row>
    <row r="152" spans="1:4">
      <c r="A152" s="66"/>
      <c r="B152" s="67"/>
      <c r="C152" s="67" t="s">
        <v>320</v>
      </c>
      <c r="D152" s="67"/>
    </row>
    <row r="153" spans="1:4">
      <c r="A153" s="66"/>
      <c r="B153" s="67"/>
      <c r="C153" s="67" t="s">
        <v>321</v>
      </c>
      <c r="D153" s="67"/>
    </row>
    <row r="154" spans="1:4">
      <c r="A154" s="66"/>
      <c r="B154" s="67"/>
      <c r="C154" s="67" t="s">
        <v>322</v>
      </c>
      <c r="D154" s="67"/>
    </row>
    <row r="155" spans="1:4">
      <c r="A155" s="66"/>
      <c r="B155" s="67"/>
      <c r="C155" s="67" t="s">
        <v>323</v>
      </c>
      <c r="D155" s="67"/>
    </row>
    <row r="156" spans="1:4">
      <c r="A156" s="66"/>
      <c r="B156" s="67"/>
      <c r="C156" s="67" t="s">
        <v>324</v>
      </c>
      <c r="D156" s="67"/>
    </row>
    <row r="157" spans="1:4">
      <c r="A157" s="66"/>
      <c r="B157" s="67"/>
      <c r="C157" s="67" t="s">
        <v>325</v>
      </c>
      <c r="D157" s="67"/>
    </row>
    <row r="158" spans="1:4">
      <c r="A158" s="66"/>
      <c r="B158" s="67"/>
      <c r="C158" s="67" t="s">
        <v>326</v>
      </c>
      <c r="D158" s="67"/>
    </row>
    <row r="159" spans="1:4">
      <c r="A159" s="66"/>
      <c r="B159" s="67"/>
      <c r="C159" s="67" t="s">
        <v>327</v>
      </c>
      <c r="D159" s="67"/>
    </row>
    <row r="160" spans="1:4">
      <c r="A160" s="66"/>
      <c r="B160" s="67"/>
      <c r="C160" s="67" t="s">
        <v>328</v>
      </c>
      <c r="D160" s="67"/>
    </row>
    <row r="161" spans="1:4">
      <c r="A161" s="66"/>
      <c r="B161" s="67"/>
      <c r="C161" s="67" t="s">
        <v>329</v>
      </c>
      <c r="D161" s="67"/>
    </row>
    <row r="162" spans="1:4">
      <c r="A162" s="66"/>
      <c r="B162" s="67"/>
      <c r="C162" s="67" t="s">
        <v>330</v>
      </c>
      <c r="D162" s="67"/>
    </row>
    <row r="163" spans="1:4">
      <c r="A163" s="66"/>
      <c r="B163" s="67"/>
      <c r="C163" s="67" t="s">
        <v>331</v>
      </c>
      <c r="D163" s="67"/>
    </row>
    <row r="164" spans="1:4">
      <c r="A164" s="66"/>
      <c r="B164" s="67"/>
      <c r="C164" s="67" t="s">
        <v>332</v>
      </c>
      <c r="D164" s="67"/>
    </row>
    <row r="165" spans="1:4">
      <c r="A165" s="66"/>
      <c r="B165" s="67"/>
      <c r="C165" s="67" t="s">
        <v>333</v>
      </c>
      <c r="D165" s="67"/>
    </row>
    <row r="166" spans="1:4">
      <c r="A166" s="66"/>
      <c r="B166" s="67"/>
      <c r="C166" s="67" t="s">
        <v>334</v>
      </c>
      <c r="D166" s="67"/>
    </row>
    <row r="167" spans="1:4">
      <c r="A167" s="66"/>
      <c r="B167" s="67"/>
      <c r="C167" s="67" t="s">
        <v>335</v>
      </c>
      <c r="D167" s="67"/>
    </row>
    <row r="168" spans="1:4">
      <c r="A168" s="66"/>
      <c r="B168" s="67"/>
      <c r="C168" s="67" t="s">
        <v>336</v>
      </c>
      <c r="D168" s="67"/>
    </row>
    <row r="169" spans="1:4">
      <c r="A169" s="66"/>
      <c r="B169" s="67"/>
      <c r="C169" s="67" t="s">
        <v>337</v>
      </c>
      <c r="D169" s="67"/>
    </row>
    <row r="170" spans="1:4">
      <c r="A170" s="66"/>
      <c r="B170" s="67"/>
      <c r="C170" s="67" t="s">
        <v>338</v>
      </c>
      <c r="D170" s="67"/>
    </row>
    <row r="171" spans="1:4">
      <c r="A171" s="66"/>
      <c r="B171" s="67"/>
      <c r="C171" s="67" t="s">
        <v>339</v>
      </c>
      <c r="D171" s="67"/>
    </row>
    <row r="172" spans="1:4">
      <c r="A172" s="66"/>
      <c r="B172" s="67"/>
      <c r="C172" s="67" t="s">
        <v>340</v>
      </c>
      <c r="D172" s="67"/>
    </row>
    <row r="173" spans="1:4">
      <c r="A173" s="66"/>
      <c r="B173" s="67"/>
      <c r="C173" s="67" t="s">
        <v>341</v>
      </c>
      <c r="D173" s="67"/>
    </row>
    <row r="174" spans="1:4">
      <c r="A174" s="66"/>
      <c r="B174" s="67"/>
      <c r="C174" s="67" t="s">
        <v>342</v>
      </c>
      <c r="D174" s="67"/>
    </row>
    <row r="175" spans="1:4">
      <c r="A175" s="66"/>
      <c r="B175" s="67"/>
      <c r="C175" s="67" t="s">
        <v>343</v>
      </c>
      <c r="D175" s="67"/>
    </row>
    <row r="176" spans="1:4">
      <c r="A176" s="66"/>
      <c r="B176" s="67"/>
      <c r="C176" s="67" t="s">
        <v>344</v>
      </c>
      <c r="D176" s="67"/>
    </row>
    <row r="177" spans="1:4">
      <c r="A177" s="66"/>
      <c r="B177" s="67"/>
      <c r="C177" s="67" t="s">
        <v>345</v>
      </c>
      <c r="D177" s="67"/>
    </row>
    <row r="178" spans="1:4">
      <c r="A178" s="66"/>
      <c r="B178" s="67"/>
      <c r="C178" s="67" t="s">
        <v>346</v>
      </c>
      <c r="D178" s="67"/>
    </row>
    <row r="179" spans="1:4">
      <c r="A179" s="66"/>
      <c r="B179" s="67"/>
      <c r="C179" s="67" t="s">
        <v>347</v>
      </c>
      <c r="D179" s="67"/>
    </row>
    <row r="180" spans="1:4">
      <c r="A180" s="66"/>
      <c r="B180" s="67"/>
      <c r="C180" s="67" t="s">
        <v>348</v>
      </c>
      <c r="D180" s="67"/>
    </row>
    <row r="181" spans="1:4">
      <c r="A181" s="66"/>
      <c r="B181" s="67"/>
      <c r="C181" s="67"/>
      <c r="D181" s="67"/>
    </row>
    <row r="182" spans="1:4">
      <c r="A182" s="66"/>
      <c r="B182" s="67"/>
      <c r="C182" s="67"/>
      <c r="D182" s="67"/>
    </row>
    <row r="183" spans="1:4">
      <c r="A183" s="66"/>
      <c r="B183" s="67"/>
      <c r="C183" s="67"/>
      <c r="D183" s="67"/>
    </row>
    <row r="184" spans="1:4">
      <c r="A184" s="66"/>
      <c r="B184" s="67"/>
      <c r="C184" s="67" t="s">
        <v>349</v>
      </c>
      <c r="D184" s="67"/>
    </row>
    <row r="185" spans="1:4">
      <c r="A185" s="66"/>
      <c r="B185" s="67"/>
      <c r="C185" s="67"/>
      <c r="D185" s="67"/>
    </row>
    <row r="186" spans="1:4">
      <c r="A186" s="66"/>
      <c r="B186" s="67"/>
      <c r="C186" s="67"/>
      <c r="D186" s="67"/>
    </row>
    <row r="187" spans="1:4">
      <c r="A187" s="69" t="s">
        <v>80</v>
      </c>
      <c r="B187" s="70"/>
      <c r="C187" s="71" t="s">
        <v>84</v>
      </c>
      <c r="D187" s="70"/>
    </row>
    <row r="188" spans="1:4">
      <c r="A188" s="72" t="s">
        <v>350</v>
      </c>
      <c r="B188" s="70"/>
      <c r="C188" s="70" t="s">
        <v>351</v>
      </c>
      <c r="D188" s="70"/>
    </row>
    <row r="189" spans="1:4">
      <c r="A189" s="66" t="s">
        <v>352</v>
      </c>
      <c r="B189" s="67"/>
      <c r="C189" s="67" t="s">
        <v>353</v>
      </c>
      <c r="D189" s="67"/>
    </row>
    <row r="190" spans="1:4">
      <c r="A190" s="66" t="s">
        <v>354</v>
      </c>
      <c r="B190" s="67"/>
      <c r="C190" s="67" t="s">
        <v>355</v>
      </c>
      <c r="D190" s="67"/>
    </row>
    <row r="191" spans="1:4">
      <c r="A191" s="66" t="s">
        <v>356</v>
      </c>
      <c r="B191" s="67"/>
      <c r="C191" s="67" t="s">
        <v>357</v>
      </c>
      <c r="D191" s="67"/>
    </row>
    <row r="192" spans="1:4">
      <c r="A192" s="66" t="s">
        <v>358</v>
      </c>
      <c r="B192" s="67"/>
      <c r="C192" s="67" t="s">
        <v>359</v>
      </c>
      <c r="D192" s="67"/>
    </row>
    <row r="193" spans="1:4">
      <c r="A193" s="66" t="s">
        <v>360</v>
      </c>
      <c r="B193" s="67"/>
      <c r="C193" s="67" t="s">
        <v>361</v>
      </c>
      <c r="D193" s="67"/>
    </row>
    <row r="194" spans="1:4">
      <c r="A194" s="66" t="s">
        <v>362</v>
      </c>
      <c r="B194" s="67"/>
      <c r="C194" s="67" t="s">
        <v>363</v>
      </c>
      <c r="D194" s="67"/>
    </row>
    <row r="195" spans="1:4">
      <c r="A195" s="66" t="s">
        <v>364</v>
      </c>
      <c r="B195" s="67"/>
      <c r="C195" s="67"/>
      <c r="D195" s="67"/>
    </row>
    <row r="196" spans="1:4">
      <c r="A196" s="66" t="s">
        <v>365</v>
      </c>
      <c r="B196" s="67"/>
      <c r="C196" s="67"/>
      <c r="D196" s="67"/>
    </row>
    <row r="197" ht="13.5" spans="1:4">
      <c r="A197" s="64" t="s">
        <v>366</v>
      </c>
      <c r="B197" s="73"/>
      <c r="C197" s="65" t="s">
        <v>367</v>
      </c>
      <c r="D197" s="73"/>
    </row>
  </sheetData>
  <mergeCells count="3">
    <mergeCell ref="A2:D2"/>
    <mergeCell ref="A4:B4"/>
    <mergeCell ref="C4:D4"/>
  </mergeCells>
  <printOptions horizontalCentered="1"/>
  <pageMargins left="0.79" right="0.79" top="0.79" bottom="0.79" header="0.51" footer="0.51"/>
  <pageSetup paperSize="9"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workbookViewId="0">
      <selection activeCell="K8" sqref="K8"/>
    </sheetView>
  </sheetViews>
  <sheetFormatPr defaultColWidth="10.2857142857143" defaultRowHeight="13.5" outlineLevelCol="5"/>
  <cols>
    <col min="1" max="1" width="17.0095238095238" style="1" customWidth="1"/>
    <col min="2" max="2" width="17.8666666666667" style="1" customWidth="1"/>
    <col min="3" max="3" width="17.0095238095238" style="1" customWidth="1"/>
    <col min="4" max="4" width="20.4380952380952" style="1" customWidth="1"/>
    <col min="5" max="5" width="12.7238095238095" style="1" customWidth="1"/>
    <col min="6" max="6" width="13.0095238095238" style="1" customWidth="1"/>
    <col min="7" max="16384" width="10.2857142857143" style="1"/>
  </cols>
  <sheetData>
    <row r="1" s="1" customFormat="1" ht="11" customHeight="1" spans="1:6">
      <c r="A1" s="1" t="s">
        <v>368</v>
      </c>
      <c r="C1" s="28"/>
      <c r="D1" s="46"/>
      <c r="E1" s="28"/>
      <c r="F1" s="46"/>
    </row>
    <row r="2" s="1" customFormat="1" ht="24" customHeight="1" spans="1:6">
      <c r="A2" s="4" t="s">
        <v>369</v>
      </c>
      <c r="B2" s="4"/>
      <c r="C2" s="4"/>
      <c r="D2" s="4"/>
      <c r="E2" s="4"/>
      <c r="F2" s="4"/>
    </row>
    <row r="3" s="1" customFormat="1" spans="1:6">
      <c r="A3" s="5" t="s">
        <v>370</v>
      </c>
      <c r="B3" s="5"/>
      <c r="C3" s="5"/>
      <c r="D3" s="5"/>
      <c r="E3" s="5"/>
      <c r="F3" s="5"/>
    </row>
    <row r="4" s="1" customFormat="1" spans="1:6">
      <c r="A4" s="6" t="s">
        <v>371</v>
      </c>
      <c r="B4" s="6" t="s">
        <v>372</v>
      </c>
      <c r="C4" s="6" t="s">
        <v>373</v>
      </c>
      <c r="D4" s="6" t="s">
        <v>374</v>
      </c>
      <c r="E4" s="6"/>
      <c r="F4" s="6"/>
    </row>
    <row r="5" s="1" customFormat="1" spans="1:6">
      <c r="A5" s="6" t="s">
        <v>375</v>
      </c>
      <c r="B5" s="30" t="s">
        <v>376</v>
      </c>
      <c r="C5" s="6" t="s">
        <v>377</v>
      </c>
      <c r="D5" s="10">
        <v>201001</v>
      </c>
      <c r="E5" s="10"/>
      <c r="F5" s="10"/>
    </row>
    <row r="6" s="1" customFormat="1" spans="1:6">
      <c r="A6" s="6" t="s">
        <v>378</v>
      </c>
      <c r="B6" s="6" t="s">
        <v>379</v>
      </c>
      <c r="C6" s="6" t="s">
        <v>380</v>
      </c>
      <c r="D6" s="6" t="s">
        <v>381</v>
      </c>
      <c r="E6" s="6" t="s">
        <v>382</v>
      </c>
      <c r="F6" s="9">
        <v>18909347768</v>
      </c>
    </row>
    <row r="7" s="1" customFormat="1" spans="1:6">
      <c r="A7" s="6" t="s">
        <v>383</v>
      </c>
      <c r="B7" s="10" t="s">
        <v>384</v>
      </c>
      <c r="C7" s="10"/>
      <c r="D7" s="10"/>
      <c r="E7" s="10"/>
      <c r="F7" s="10"/>
    </row>
    <row r="8" s="1" customFormat="1" spans="1:6">
      <c r="A8" s="8" t="s">
        <v>385</v>
      </c>
      <c r="B8" s="6" t="s">
        <v>386</v>
      </c>
      <c r="C8" s="31">
        <v>20</v>
      </c>
      <c r="D8" s="31"/>
      <c r="E8" s="31"/>
      <c r="F8" s="31"/>
    </row>
    <row r="9" s="1" customFormat="1" ht="9" customHeight="1" spans="1:6">
      <c r="A9" s="8"/>
      <c r="B9" s="12" t="s">
        <v>387</v>
      </c>
      <c r="C9" s="31">
        <v>20</v>
      </c>
      <c r="D9" s="31"/>
      <c r="E9" s="31"/>
      <c r="F9" s="31"/>
    </row>
    <row r="10" s="1" customFormat="1" spans="1:6">
      <c r="A10" s="8"/>
      <c r="B10" s="8" t="s">
        <v>388</v>
      </c>
      <c r="C10" s="9" t="s">
        <v>389</v>
      </c>
      <c r="D10" s="32"/>
      <c r="E10" s="9" t="s">
        <v>390</v>
      </c>
      <c r="F10" s="32"/>
    </row>
    <row r="11" s="1" customFormat="1" ht="9" customHeight="1" spans="1:6">
      <c r="A11" s="8"/>
      <c r="B11" s="8"/>
      <c r="C11" s="9" t="s">
        <v>391</v>
      </c>
      <c r="D11" s="32"/>
      <c r="E11" s="9" t="s">
        <v>392</v>
      </c>
      <c r="F11" s="32"/>
    </row>
    <row r="12" s="1" customFormat="1" ht="9" customHeight="1" spans="1:6">
      <c r="A12" s="8"/>
      <c r="B12" s="8"/>
      <c r="C12" s="9" t="s">
        <v>393</v>
      </c>
      <c r="D12" s="32"/>
      <c r="E12" s="32"/>
      <c r="F12" s="32"/>
    </row>
    <row r="13" s="1" customFormat="1" ht="19" customHeight="1" spans="1:6">
      <c r="A13" s="15" t="s">
        <v>394</v>
      </c>
      <c r="B13" s="24" t="s">
        <v>395</v>
      </c>
      <c r="C13" s="33"/>
      <c r="D13" s="33"/>
      <c r="E13" s="33"/>
      <c r="F13" s="33"/>
    </row>
    <row r="14" s="1" customFormat="1" spans="1:6">
      <c r="A14" s="15" t="s">
        <v>396</v>
      </c>
      <c r="B14" s="6" t="s">
        <v>397</v>
      </c>
      <c r="C14" s="18" t="s">
        <v>398</v>
      </c>
      <c r="D14" s="34"/>
      <c r="E14" s="34"/>
      <c r="F14" s="34"/>
    </row>
    <row r="15" s="1" customFormat="1" spans="1:6">
      <c r="A15" s="15"/>
      <c r="B15" s="6" t="s">
        <v>399</v>
      </c>
      <c r="C15" s="18" t="s">
        <v>400</v>
      </c>
      <c r="D15" s="34"/>
      <c r="E15" s="34"/>
      <c r="F15" s="34"/>
    </row>
    <row r="16" s="1" customFormat="1" spans="1:6">
      <c r="A16" s="6" t="s">
        <v>401</v>
      </c>
      <c r="B16" s="6" t="s">
        <v>402</v>
      </c>
      <c r="C16" s="6" t="s">
        <v>403</v>
      </c>
      <c r="D16" s="6"/>
      <c r="E16" s="6" t="s">
        <v>404</v>
      </c>
      <c r="F16" s="6"/>
    </row>
    <row r="17" s="1" customFormat="1" spans="1:6">
      <c r="A17" s="6"/>
      <c r="B17" s="9" t="s">
        <v>405</v>
      </c>
      <c r="C17" s="9">
        <v>2023.01</v>
      </c>
      <c r="D17" s="9"/>
      <c r="E17" s="9">
        <v>2023.12</v>
      </c>
      <c r="F17" s="9"/>
    </row>
    <row r="18" s="1" customFormat="1" spans="1:6">
      <c r="A18" s="6"/>
      <c r="B18" s="47" t="s">
        <v>406</v>
      </c>
      <c r="C18" s="48" t="s">
        <v>407</v>
      </c>
      <c r="D18" s="49"/>
      <c r="E18" s="50">
        <v>2023.12</v>
      </c>
      <c r="F18" s="51"/>
    </row>
    <row r="19" s="1" customFormat="1" spans="1:6">
      <c r="A19" s="6"/>
      <c r="B19" s="6" t="s">
        <v>408</v>
      </c>
      <c r="C19" s="9">
        <v>2023.01</v>
      </c>
      <c r="D19" s="9"/>
      <c r="E19" s="9">
        <v>2023.12</v>
      </c>
      <c r="F19" s="9"/>
    </row>
    <row r="20" s="1" customFormat="1" spans="1:6">
      <c r="A20" s="6"/>
      <c r="B20" s="52" t="s">
        <v>409</v>
      </c>
      <c r="C20" s="9">
        <v>2023.01</v>
      </c>
      <c r="D20" s="9"/>
      <c r="E20" s="9">
        <v>2023.12</v>
      </c>
      <c r="F20" s="9"/>
    </row>
    <row r="21" s="1" customFormat="1" spans="1:6">
      <c r="A21" s="6"/>
      <c r="B21" s="53" t="s">
        <v>410</v>
      </c>
      <c r="C21" s="9">
        <v>2023.01</v>
      </c>
      <c r="D21" s="9"/>
      <c r="E21" s="9">
        <v>2023.12</v>
      </c>
      <c r="F21" s="9"/>
    </row>
    <row r="22" s="1" customFormat="1" spans="1:6">
      <c r="A22" s="6"/>
      <c r="B22" s="54" t="s">
        <v>411</v>
      </c>
      <c r="C22" s="9">
        <v>2023.01</v>
      </c>
      <c r="D22" s="9"/>
      <c r="E22" s="9">
        <v>2023.12</v>
      </c>
      <c r="F22" s="9"/>
    </row>
    <row r="23" s="1" customFormat="1" ht="19.5" spans="1:6">
      <c r="A23" s="6"/>
      <c r="B23" s="54" t="s">
        <v>412</v>
      </c>
      <c r="C23" s="9">
        <v>2023.01</v>
      </c>
      <c r="D23" s="9"/>
      <c r="E23" s="9">
        <v>2023.12</v>
      </c>
      <c r="F23" s="9"/>
    </row>
    <row r="24" s="1" customFormat="1" spans="1:6">
      <c r="A24" s="6" t="s">
        <v>413</v>
      </c>
      <c r="B24" s="18" t="s">
        <v>414</v>
      </c>
      <c r="C24" s="34"/>
      <c r="D24" s="34"/>
      <c r="E24" s="34"/>
      <c r="F24" s="34"/>
    </row>
    <row r="25" s="1" customFormat="1" spans="1:6">
      <c r="A25" s="6" t="s">
        <v>415</v>
      </c>
      <c r="B25" s="6" t="s">
        <v>416</v>
      </c>
      <c r="C25" s="6" t="s">
        <v>417</v>
      </c>
      <c r="D25" s="6" t="s">
        <v>418</v>
      </c>
      <c r="E25" s="6" t="s">
        <v>419</v>
      </c>
      <c r="F25" s="6" t="s">
        <v>420</v>
      </c>
    </row>
    <row r="26" s="1" customFormat="1" spans="1:6">
      <c r="A26" s="6"/>
      <c r="B26" s="6" t="s">
        <v>421</v>
      </c>
      <c r="C26" s="6" t="s">
        <v>422</v>
      </c>
      <c r="D26" s="37" t="s">
        <v>423</v>
      </c>
      <c r="E26" s="55" t="s">
        <v>424</v>
      </c>
      <c r="F26" s="9"/>
    </row>
    <row r="27" s="1" customFormat="1" spans="1:6">
      <c r="A27" s="6"/>
      <c r="B27" s="6"/>
      <c r="C27" s="6"/>
      <c r="D27" s="37" t="s">
        <v>425</v>
      </c>
      <c r="E27" s="36" t="s">
        <v>426</v>
      </c>
      <c r="F27" s="9"/>
    </row>
    <row r="28" s="1" customFormat="1" spans="1:6">
      <c r="A28" s="6"/>
      <c r="B28" s="6"/>
      <c r="C28" s="6" t="s">
        <v>427</v>
      </c>
      <c r="D28" s="37" t="s">
        <v>428</v>
      </c>
      <c r="E28" s="36" t="s">
        <v>429</v>
      </c>
      <c r="F28" s="9"/>
    </row>
    <row r="29" s="1" customFormat="1" spans="1:6">
      <c r="A29" s="6"/>
      <c r="B29" s="6"/>
      <c r="C29" s="6"/>
      <c r="D29" s="37" t="s">
        <v>430</v>
      </c>
      <c r="E29" s="36" t="s">
        <v>431</v>
      </c>
      <c r="F29" s="9"/>
    </row>
    <row r="30" s="1" customFormat="1" spans="1:6">
      <c r="A30" s="6"/>
      <c r="B30" s="6"/>
      <c r="C30" s="6" t="s">
        <v>432</v>
      </c>
      <c r="D30" s="37" t="s">
        <v>433</v>
      </c>
      <c r="E30" s="10" t="s">
        <v>434</v>
      </c>
      <c r="F30" s="9"/>
    </row>
    <row r="31" s="1" customFormat="1" spans="1:6">
      <c r="A31" s="6"/>
      <c r="B31" s="6"/>
      <c r="C31" s="6"/>
      <c r="D31" s="37" t="s">
        <v>435</v>
      </c>
      <c r="E31" s="10" t="s">
        <v>436</v>
      </c>
      <c r="F31" s="9"/>
    </row>
    <row r="32" s="1" customFormat="1" spans="1:6">
      <c r="A32" s="6"/>
      <c r="B32" s="6"/>
      <c r="C32" s="6"/>
      <c r="D32" s="37" t="s">
        <v>435</v>
      </c>
      <c r="E32" s="10" t="s">
        <v>437</v>
      </c>
      <c r="F32" s="9"/>
    </row>
    <row r="33" s="1" customFormat="1" spans="1:6">
      <c r="A33" s="6"/>
      <c r="B33" s="6"/>
      <c r="C33" s="6" t="s">
        <v>438</v>
      </c>
      <c r="D33" s="47" t="s">
        <v>439</v>
      </c>
      <c r="E33" s="10" t="s">
        <v>440</v>
      </c>
      <c r="F33" s="9"/>
    </row>
    <row r="34" s="1" customFormat="1" spans="1:6">
      <c r="A34" s="6"/>
      <c r="B34" s="6"/>
      <c r="C34" s="6"/>
      <c r="D34" s="47" t="s">
        <v>441</v>
      </c>
      <c r="E34" s="10" t="s">
        <v>442</v>
      </c>
      <c r="F34" s="9"/>
    </row>
    <row r="35" s="1" customFormat="1" spans="1:6">
      <c r="A35" s="6"/>
      <c r="B35" s="6"/>
      <c r="C35" s="6"/>
      <c r="D35" s="47" t="s">
        <v>443</v>
      </c>
      <c r="E35" s="10" t="s">
        <v>444</v>
      </c>
      <c r="F35" s="9"/>
    </row>
    <row r="36" s="1" customFormat="1" spans="1:6">
      <c r="A36" s="6"/>
      <c r="B36" s="6"/>
      <c r="C36" s="6"/>
      <c r="D36" s="52" t="s">
        <v>445</v>
      </c>
      <c r="E36" s="10" t="s">
        <v>446</v>
      </c>
      <c r="F36" s="9"/>
    </row>
    <row r="37" s="1" customFormat="1" spans="1:6">
      <c r="A37" s="6"/>
      <c r="B37" s="6"/>
      <c r="C37" s="6"/>
      <c r="D37" s="54" t="s">
        <v>447</v>
      </c>
      <c r="E37" s="10" t="s">
        <v>448</v>
      </c>
      <c r="F37" s="9"/>
    </row>
    <row r="38" s="1" customFormat="1" spans="1:6">
      <c r="A38" s="6"/>
      <c r="B38" s="6"/>
      <c r="C38" s="6"/>
      <c r="D38" s="54" t="s">
        <v>449</v>
      </c>
      <c r="E38" s="10" t="s">
        <v>450</v>
      </c>
      <c r="F38" s="9"/>
    </row>
    <row r="39" s="1" customFormat="1" ht="19.5" spans="1:6">
      <c r="A39" s="6"/>
      <c r="B39" s="6"/>
      <c r="C39" s="6"/>
      <c r="D39" s="54" t="s">
        <v>412</v>
      </c>
      <c r="E39" s="10" t="s">
        <v>451</v>
      </c>
      <c r="F39" s="9"/>
    </row>
    <row r="40" s="1" customFormat="1" spans="1:6">
      <c r="A40" s="6"/>
      <c r="B40" s="6" t="s">
        <v>452</v>
      </c>
      <c r="C40" s="6" t="s">
        <v>453</v>
      </c>
      <c r="D40" s="37" t="s">
        <v>454</v>
      </c>
      <c r="E40" s="8" t="s">
        <v>455</v>
      </c>
      <c r="F40" s="9"/>
    </row>
    <row r="41" s="1" customFormat="1" spans="1:6">
      <c r="A41" s="6"/>
      <c r="B41" s="6"/>
      <c r="C41" s="6"/>
      <c r="D41" s="37" t="s">
        <v>456</v>
      </c>
      <c r="E41" s="10" t="s">
        <v>457</v>
      </c>
      <c r="F41" s="9"/>
    </row>
    <row r="42" s="1" customFormat="1" spans="1:6">
      <c r="A42" s="6"/>
      <c r="B42" s="6"/>
      <c r="C42" s="6" t="s">
        <v>458</v>
      </c>
      <c r="D42" s="56" t="s">
        <v>459</v>
      </c>
      <c r="E42" s="10" t="s">
        <v>460</v>
      </c>
      <c r="F42" s="9"/>
    </row>
    <row r="43" s="1" customFormat="1" ht="19.5" spans="1:6">
      <c r="A43" s="6"/>
      <c r="B43" s="6"/>
      <c r="C43" s="6"/>
      <c r="D43" s="37" t="s">
        <v>461</v>
      </c>
      <c r="E43" s="10"/>
      <c r="F43" s="9"/>
    </row>
    <row r="44" s="1" customFormat="1" spans="1:6">
      <c r="A44" s="6"/>
      <c r="B44" s="6"/>
      <c r="C44" s="6" t="s">
        <v>462</v>
      </c>
      <c r="D44" s="37" t="s">
        <v>463</v>
      </c>
      <c r="E44" s="8" t="s">
        <v>464</v>
      </c>
      <c r="F44" s="9"/>
    </row>
    <row r="45" s="1" customFormat="1" ht="19.5" spans="1:6">
      <c r="A45" s="6"/>
      <c r="B45" s="6"/>
      <c r="C45" s="6" t="s">
        <v>465</v>
      </c>
      <c r="D45" s="41" t="s">
        <v>466</v>
      </c>
      <c r="E45" s="42" t="s">
        <v>467</v>
      </c>
      <c r="F45" s="9"/>
    </row>
    <row r="46" s="1" customFormat="1" spans="1:6">
      <c r="A46" s="6"/>
      <c r="B46" s="6" t="s">
        <v>468</v>
      </c>
      <c r="C46" s="6" t="s">
        <v>469</v>
      </c>
      <c r="D46" s="37" t="s">
        <v>470</v>
      </c>
      <c r="E46" s="8" t="s">
        <v>471</v>
      </c>
      <c r="F46" s="9"/>
    </row>
    <row r="47" s="1" customFormat="1" spans="1:6">
      <c r="A47" s="6"/>
      <c r="B47" s="6"/>
      <c r="C47" s="6"/>
      <c r="D47" s="37" t="s">
        <v>472</v>
      </c>
      <c r="E47" s="43" t="s">
        <v>471</v>
      </c>
      <c r="F47" s="9"/>
    </row>
    <row r="48" s="1" customFormat="1" spans="1:6">
      <c r="A48" s="6" t="s">
        <v>473</v>
      </c>
      <c r="B48" s="9"/>
      <c r="C48" s="9"/>
      <c r="D48" s="9"/>
      <c r="E48" s="9"/>
      <c r="F48" s="9"/>
    </row>
    <row r="49" s="1" customFormat="1" spans="1:6">
      <c r="A49" s="28" t="s">
        <v>474</v>
      </c>
      <c r="B49" s="28"/>
      <c r="C49" s="5" t="s">
        <v>475</v>
      </c>
      <c r="D49" s="5"/>
      <c r="E49" s="45" t="s">
        <v>476</v>
      </c>
      <c r="F49" s="45"/>
    </row>
  </sheetData>
  <mergeCells count="45">
    <mergeCell ref="A2:F2"/>
    <mergeCell ref="A3:F3"/>
    <mergeCell ref="D4:F4"/>
    <mergeCell ref="D5:F5"/>
    <mergeCell ref="B7:F7"/>
    <mergeCell ref="C8:F8"/>
    <mergeCell ref="C9:F9"/>
    <mergeCell ref="B13:F13"/>
    <mergeCell ref="C14:F14"/>
    <mergeCell ref="C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B24:F24"/>
    <mergeCell ref="B48:F48"/>
    <mergeCell ref="C49:D49"/>
    <mergeCell ref="E49:F49"/>
    <mergeCell ref="A8:A12"/>
    <mergeCell ref="A14:A15"/>
    <mergeCell ref="A16:A23"/>
    <mergeCell ref="A25:A47"/>
    <mergeCell ref="B10:B12"/>
    <mergeCell ref="B26:B39"/>
    <mergeCell ref="B40:B45"/>
    <mergeCell ref="B46:B47"/>
    <mergeCell ref="C26:C27"/>
    <mergeCell ref="C28:C29"/>
    <mergeCell ref="C30:C32"/>
    <mergeCell ref="C33:C39"/>
    <mergeCell ref="C40:C41"/>
    <mergeCell ref="C42:C43"/>
    <mergeCell ref="C46:C4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K11" sqref="K11"/>
    </sheetView>
  </sheetViews>
  <sheetFormatPr defaultColWidth="10.2857142857143" defaultRowHeight="13.5" outlineLevelCol="5"/>
  <cols>
    <col min="1" max="1" width="17.0095238095238" style="1" customWidth="1"/>
    <col min="2" max="2" width="17.8666666666667" style="1" customWidth="1"/>
    <col min="3" max="3" width="17.0095238095238" style="1" customWidth="1"/>
    <col min="4" max="4" width="20.4380952380952" style="1" customWidth="1"/>
    <col min="5" max="5" width="12.7238095238095" style="1" customWidth="1"/>
    <col min="6" max="6" width="13.0095238095238" style="1" customWidth="1"/>
    <col min="7" max="16384" width="10.2857142857143" style="1"/>
  </cols>
  <sheetData>
    <row r="1" s="1" customFormat="1" ht="12" customHeight="1" spans="1:6">
      <c r="A1" s="2" t="s">
        <v>368</v>
      </c>
      <c r="B1" s="3"/>
      <c r="C1" s="3"/>
      <c r="D1" s="3"/>
      <c r="E1" s="3"/>
      <c r="F1" s="3"/>
    </row>
    <row r="2" s="1" customFormat="1" ht="21" customHeight="1" spans="1:6">
      <c r="A2" s="4" t="s">
        <v>369</v>
      </c>
      <c r="B2" s="4"/>
      <c r="C2" s="4"/>
      <c r="D2" s="4"/>
      <c r="E2" s="4"/>
      <c r="F2" s="4"/>
    </row>
    <row r="3" s="1" customFormat="1" spans="1:6">
      <c r="A3" s="5" t="s">
        <v>370</v>
      </c>
      <c r="B3" s="5"/>
      <c r="C3" s="5"/>
      <c r="D3" s="5"/>
      <c r="E3" s="5"/>
      <c r="F3" s="5"/>
    </row>
    <row r="4" s="1" customFormat="1" ht="21" spans="1:6">
      <c r="A4" s="6" t="s">
        <v>371</v>
      </c>
      <c r="B4" s="8" t="s">
        <v>477</v>
      </c>
      <c r="C4" s="6" t="s">
        <v>373</v>
      </c>
      <c r="D4" s="6" t="s">
        <v>374</v>
      </c>
      <c r="E4" s="6"/>
      <c r="F4" s="6"/>
    </row>
    <row r="5" s="1" customFormat="1" spans="1:6">
      <c r="A5" s="6" t="s">
        <v>375</v>
      </c>
      <c r="B5" s="30" t="s">
        <v>376</v>
      </c>
      <c r="C5" s="8" t="s">
        <v>377</v>
      </c>
      <c r="D5" s="10">
        <v>201001</v>
      </c>
      <c r="E5" s="10"/>
      <c r="F5" s="10"/>
    </row>
    <row r="6" s="1" customFormat="1" spans="1:6">
      <c r="A6" s="6" t="s">
        <v>378</v>
      </c>
      <c r="B6" s="8" t="s">
        <v>478</v>
      </c>
      <c r="C6" s="8" t="s">
        <v>380</v>
      </c>
      <c r="D6" s="8" t="s">
        <v>381</v>
      </c>
      <c r="E6" s="8" t="s">
        <v>382</v>
      </c>
      <c r="F6" s="9">
        <v>18909347768</v>
      </c>
    </row>
    <row r="7" s="1" customFormat="1" spans="1:6">
      <c r="A7" s="6" t="s">
        <v>383</v>
      </c>
      <c r="B7" s="10" t="s">
        <v>384</v>
      </c>
      <c r="C7" s="10"/>
      <c r="D7" s="10"/>
      <c r="E7" s="10"/>
      <c r="F7" s="10"/>
    </row>
    <row r="8" s="1" customFormat="1" spans="1:6">
      <c r="A8" s="8" t="s">
        <v>385</v>
      </c>
      <c r="B8" s="6" t="s">
        <v>386</v>
      </c>
      <c r="C8" s="31">
        <v>45</v>
      </c>
      <c r="D8" s="31"/>
      <c r="E8" s="31"/>
      <c r="F8" s="31"/>
    </row>
    <row r="9" s="1" customFormat="1" spans="1:6">
      <c r="A9" s="8"/>
      <c r="B9" s="12" t="s">
        <v>387</v>
      </c>
      <c r="C9" s="31">
        <v>45</v>
      </c>
      <c r="D9" s="31"/>
      <c r="E9" s="31"/>
      <c r="F9" s="31"/>
    </row>
    <row r="10" s="1" customFormat="1" spans="1:6">
      <c r="A10" s="8"/>
      <c r="B10" s="8" t="s">
        <v>388</v>
      </c>
      <c r="C10" s="9" t="s">
        <v>389</v>
      </c>
      <c r="D10" s="32"/>
      <c r="E10" s="9" t="s">
        <v>390</v>
      </c>
      <c r="F10" s="32"/>
    </row>
    <row r="11" s="1" customFormat="1" spans="1:6">
      <c r="A11" s="8"/>
      <c r="B11" s="8"/>
      <c r="C11" s="9" t="s">
        <v>391</v>
      </c>
      <c r="D11" s="32"/>
      <c r="E11" s="9" t="s">
        <v>392</v>
      </c>
      <c r="F11" s="32"/>
    </row>
    <row r="12" s="1" customFormat="1" spans="1:6">
      <c r="A12" s="8"/>
      <c r="B12" s="8"/>
      <c r="C12" s="9" t="s">
        <v>393</v>
      </c>
      <c r="D12" s="32"/>
      <c r="E12" s="32"/>
      <c r="F12" s="32"/>
    </row>
    <row r="13" s="1" customFormat="1" ht="24" customHeight="1" spans="1:6">
      <c r="A13" s="15" t="s">
        <v>394</v>
      </c>
      <c r="B13" s="24" t="s">
        <v>479</v>
      </c>
      <c r="C13" s="33"/>
      <c r="D13" s="33"/>
      <c r="E13" s="33"/>
      <c r="F13" s="33"/>
    </row>
    <row r="14" s="1" customFormat="1" spans="1:6">
      <c r="A14" s="15" t="s">
        <v>396</v>
      </c>
      <c r="B14" s="6" t="s">
        <v>397</v>
      </c>
      <c r="C14" s="18" t="s">
        <v>398</v>
      </c>
      <c r="D14" s="34"/>
      <c r="E14" s="34"/>
      <c r="F14" s="34"/>
    </row>
    <row r="15" s="1" customFormat="1" ht="21" customHeight="1" spans="1:6">
      <c r="A15" s="15"/>
      <c r="B15" s="6" t="s">
        <v>399</v>
      </c>
      <c r="C15" s="18" t="s">
        <v>480</v>
      </c>
      <c r="D15" s="34"/>
      <c r="E15" s="34"/>
      <c r="F15" s="34"/>
    </row>
    <row r="16" s="1" customFormat="1" spans="1:6">
      <c r="A16" s="6" t="s">
        <v>401</v>
      </c>
      <c r="B16" s="6" t="s">
        <v>402</v>
      </c>
      <c r="C16" s="6" t="s">
        <v>403</v>
      </c>
      <c r="D16" s="6"/>
      <c r="E16" s="6" t="s">
        <v>404</v>
      </c>
      <c r="F16" s="6"/>
    </row>
    <row r="17" s="1" customFormat="1" spans="1:6">
      <c r="A17" s="6"/>
      <c r="B17" s="24" t="s">
        <v>481</v>
      </c>
      <c r="C17" s="33">
        <v>2023.01</v>
      </c>
      <c r="D17" s="33"/>
      <c r="E17" s="33">
        <v>2023.12</v>
      </c>
      <c r="F17" s="33"/>
    </row>
    <row r="18" s="1" customFormat="1" spans="1:6">
      <c r="A18" s="6"/>
      <c r="B18" s="9"/>
      <c r="C18" s="9"/>
      <c r="D18" s="9"/>
      <c r="E18" s="9"/>
      <c r="F18" s="9"/>
    </row>
    <row r="19" s="1" customFormat="1" spans="1:6">
      <c r="A19" s="6"/>
      <c r="B19" s="9"/>
      <c r="C19" s="9"/>
      <c r="D19" s="9"/>
      <c r="E19" s="35"/>
      <c r="F19" s="35"/>
    </row>
    <row r="20" s="1" customFormat="1" spans="1:6">
      <c r="A20" s="6"/>
      <c r="B20" s="9"/>
      <c r="C20" s="9"/>
      <c r="D20" s="9"/>
      <c r="E20" s="9"/>
      <c r="F20" s="9"/>
    </row>
    <row r="21" s="1" customFormat="1" spans="1:6">
      <c r="A21" s="6"/>
      <c r="B21" s="9"/>
      <c r="C21" s="9"/>
      <c r="D21" s="9"/>
      <c r="E21" s="9"/>
      <c r="F21" s="9"/>
    </row>
    <row r="22" s="1" customFormat="1" ht="28" customHeight="1" spans="1:6">
      <c r="A22" s="6" t="s">
        <v>413</v>
      </c>
      <c r="B22" s="24" t="s">
        <v>482</v>
      </c>
      <c r="C22" s="33"/>
      <c r="D22" s="33"/>
      <c r="E22" s="33"/>
      <c r="F22" s="33"/>
    </row>
    <row r="23" s="1" customFormat="1" spans="1:6">
      <c r="A23" s="6" t="s">
        <v>415</v>
      </c>
      <c r="B23" s="6" t="s">
        <v>416</v>
      </c>
      <c r="C23" s="6" t="s">
        <v>417</v>
      </c>
      <c r="D23" s="6" t="s">
        <v>418</v>
      </c>
      <c r="E23" s="6" t="s">
        <v>419</v>
      </c>
      <c r="F23" s="6" t="s">
        <v>420</v>
      </c>
    </row>
    <row r="24" s="1" customFormat="1" ht="20.25" spans="1:6">
      <c r="A24" s="6"/>
      <c r="B24" s="6" t="s">
        <v>421</v>
      </c>
      <c r="C24" s="6" t="s">
        <v>422</v>
      </c>
      <c r="D24" s="24" t="s">
        <v>483</v>
      </c>
      <c r="E24" s="10" t="s">
        <v>484</v>
      </c>
      <c r="F24" s="9"/>
    </row>
    <row r="25" s="1" customFormat="1" spans="1:6">
      <c r="A25" s="6"/>
      <c r="B25" s="6"/>
      <c r="C25" s="6"/>
      <c r="D25" s="24" t="s">
        <v>485</v>
      </c>
      <c r="E25" s="10" t="s">
        <v>486</v>
      </c>
      <c r="F25" s="9"/>
    </row>
    <row r="26" s="1" customFormat="1" spans="1:6">
      <c r="A26" s="6"/>
      <c r="B26" s="6"/>
      <c r="C26" s="6" t="s">
        <v>427</v>
      </c>
      <c r="D26" s="24" t="s">
        <v>428</v>
      </c>
      <c r="E26" s="36" t="s">
        <v>429</v>
      </c>
      <c r="F26" s="9"/>
    </row>
    <row r="27" s="1" customFormat="1" spans="1:6">
      <c r="A27" s="6"/>
      <c r="B27" s="6"/>
      <c r="C27" s="6"/>
      <c r="D27" s="24" t="s">
        <v>430</v>
      </c>
      <c r="E27" s="36" t="s">
        <v>487</v>
      </c>
      <c r="F27" s="9"/>
    </row>
    <row r="28" s="1" customFormat="1" spans="1:6">
      <c r="A28" s="6"/>
      <c r="B28" s="6"/>
      <c r="C28" s="6" t="s">
        <v>432</v>
      </c>
      <c r="D28" s="37" t="s">
        <v>435</v>
      </c>
      <c r="E28" s="10" t="s">
        <v>436</v>
      </c>
      <c r="F28" s="9"/>
    </row>
    <row r="29" s="1" customFormat="1" spans="1:6">
      <c r="A29" s="6"/>
      <c r="B29" s="6"/>
      <c r="C29" s="6"/>
      <c r="D29" s="37" t="s">
        <v>435</v>
      </c>
      <c r="E29" s="10" t="s">
        <v>437</v>
      </c>
      <c r="F29" s="9"/>
    </row>
    <row r="30" s="1" customFormat="1" spans="1:6">
      <c r="A30" s="6"/>
      <c r="B30" s="6"/>
      <c r="C30" s="6" t="s">
        <v>438</v>
      </c>
      <c r="D30" s="37" t="s">
        <v>488</v>
      </c>
      <c r="E30" s="36" t="s">
        <v>489</v>
      </c>
      <c r="F30" s="9"/>
    </row>
    <row r="31" s="1" customFormat="1" spans="1:6">
      <c r="A31" s="6"/>
      <c r="B31" s="6" t="s">
        <v>452</v>
      </c>
      <c r="C31" s="6" t="s">
        <v>453</v>
      </c>
      <c r="D31" s="37" t="s">
        <v>490</v>
      </c>
      <c r="E31" s="38">
        <v>0.2</v>
      </c>
      <c r="F31" s="9"/>
    </row>
    <row r="32" s="1" customFormat="1" spans="1:6">
      <c r="A32" s="6"/>
      <c r="B32" s="6"/>
      <c r="C32" s="6"/>
      <c r="D32" s="37" t="s">
        <v>491</v>
      </c>
      <c r="E32" s="39" t="s">
        <v>492</v>
      </c>
      <c r="F32" s="9"/>
    </row>
    <row r="33" s="1" customFormat="1" spans="1:6">
      <c r="A33" s="6"/>
      <c r="B33" s="6"/>
      <c r="C33" s="6" t="s">
        <v>458</v>
      </c>
      <c r="D33" s="37" t="s">
        <v>493</v>
      </c>
      <c r="E33" s="40" t="s">
        <v>494</v>
      </c>
      <c r="F33" s="9"/>
    </row>
    <row r="34" s="1" customFormat="1" spans="1:6">
      <c r="A34" s="6"/>
      <c r="B34" s="6"/>
      <c r="C34" s="6"/>
      <c r="D34" s="33"/>
      <c r="E34" s="10"/>
      <c r="F34" s="9"/>
    </row>
    <row r="35" s="1" customFormat="1" spans="1:6">
      <c r="A35" s="6"/>
      <c r="B35" s="6"/>
      <c r="C35" s="6" t="s">
        <v>462</v>
      </c>
      <c r="D35" s="24" t="s">
        <v>463</v>
      </c>
      <c r="E35" s="8" t="s">
        <v>464</v>
      </c>
      <c r="F35" s="9"/>
    </row>
    <row r="36" s="1" customFormat="1" spans="1:6">
      <c r="A36" s="6"/>
      <c r="B36" s="6"/>
      <c r="C36" s="6"/>
      <c r="D36" s="33"/>
      <c r="E36" s="10"/>
      <c r="F36" s="9"/>
    </row>
    <row r="37" s="1" customFormat="1" ht="29.25" spans="1:6">
      <c r="A37" s="6"/>
      <c r="B37" s="6"/>
      <c r="C37" s="6" t="s">
        <v>465</v>
      </c>
      <c r="D37" s="41" t="s">
        <v>495</v>
      </c>
      <c r="E37" s="42" t="s">
        <v>467</v>
      </c>
      <c r="F37" s="9"/>
    </row>
    <row r="38" s="1" customFormat="1" spans="1:6">
      <c r="A38" s="6"/>
      <c r="B38" s="6"/>
      <c r="C38" s="6"/>
      <c r="D38" s="33"/>
      <c r="E38" s="10"/>
      <c r="F38" s="9"/>
    </row>
    <row r="39" s="1" customFormat="1" spans="1:6">
      <c r="A39" s="6"/>
      <c r="B39" s="6" t="s">
        <v>468</v>
      </c>
      <c r="C39" s="6" t="s">
        <v>469</v>
      </c>
      <c r="D39" s="24" t="s">
        <v>470</v>
      </c>
      <c r="E39" s="8" t="s">
        <v>471</v>
      </c>
      <c r="F39" s="9"/>
    </row>
    <row r="40" s="1" customFormat="1" spans="1:6">
      <c r="A40" s="6"/>
      <c r="B40" s="6"/>
      <c r="C40" s="6"/>
      <c r="D40" s="24" t="s">
        <v>472</v>
      </c>
      <c r="E40" s="43" t="s">
        <v>471</v>
      </c>
      <c r="F40" s="9"/>
    </row>
    <row r="41" s="1" customFormat="1" spans="1:6">
      <c r="A41" s="6"/>
      <c r="B41" s="6" t="s">
        <v>496</v>
      </c>
      <c r="C41" s="9"/>
      <c r="D41" s="33"/>
      <c r="E41" s="10"/>
      <c r="F41" s="9"/>
    </row>
    <row r="42" s="1" customFormat="1" spans="1:6">
      <c r="A42" s="6"/>
      <c r="B42" s="6"/>
      <c r="C42" s="9"/>
      <c r="D42" s="33"/>
      <c r="E42" s="10"/>
      <c r="F42" s="9"/>
    </row>
    <row r="43" s="1" customFormat="1" spans="1:6">
      <c r="A43" s="6"/>
      <c r="B43" s="6"/>
      <c r="C43" s="44"/>
      <c r="D43" s="33"/>
      <c r="E43" s="10"/>
      <c r="F43" s="9"/>
    </row>
    <row r="44" s="1" customFormat="1" spans="1:6">
      <c r="A44" s="6" t="s">
        <v>473</v>
      </c>
      <c r="B44" s="9"/>
      <c r="C44" s="9"/>
      <c r="D44" s="9"/>
      <c r="E44" s="9"/>
      <c r="F44" s="9"/>
    </row>
    <row r="45" s="1" customFormat="1" spans="1:6">
      <c r="A45" s="28" t="s">
        <v>474</v>
      </c>
      <c r="B45" s="28"/>
      <c r="C45" s="5" t="s">
        <v>475</v>
      </c>
      <c r="D45" s="5"/>
      <c r="E45" s="45" t="s">
        <v>476</v>
      </c>
      <c r="F45" s="45"/>
    </row>
  </sheetData>
  <mergeCells count="43">
    <mergeCell ref="A2:F2"/>
    <mergeCell ref="A3:F3"/>
    <mergeCell ref="D4:F4"/>
    <mergeCell ref="D5:F5"/>
    <mergeCell ref="B7:F7"/>
    <mergeCell ref="C8:F8"/>
    <mergeCell ref="C9:F9"/>
    <mergeCell ref="B13:F13"/>
    <mergeCell ref="C14:F14"/>
    <mergeCell ref="C15:F15"/>
    <mergeCell ref="C16:D16"/>
    <mergeCell ref="E16:F16"/>
    <mergeCell ref="C17:D17"/>
    <mergeCell ref="E17:F17"/>
    <mergeCell ref="C18:D18"/>
    <mergeCell ref="E18:F18"/>
    <mergeCell ref="C19:D19"/>
    <mergeCell ref="E19:F19"/>
    <mergeCell ref="C20:D20"/>
    <mergeCell ref="E20:F20"/>
    <mergeCell ref="C21:D21"/>
    <mergeCell ref="E21:F21"/>
    <mergeCell ref="B22:F22"/>
    <mergeCell ref="B44:F44"/>
    <mergeCell ref="C45:D45"/>
    <mergeCell ref="E45:F45"/>
    <mergeCell ref="A8:A12"/>
    <mergeCell ref="A14:A15"/>
    <mergeCell ref="A16:A21"/>
    <mergeCell ref="A23:A42"/>
    <mergeCell ref="B10:B12"/>
    <mergeCell ref="B24:B30"/>
    <mergeCell ref="B31:B38"/>
    <mergeCell ref="B39:B40"/>
    <mergeCell ref="B41:B42"/>
    <mergeCell ref="C24:C25"/>
    <mergeCell ref="C26:C27"/>
    <mergeCell ref="C28:C29"/>
    <mergeCell ref="C31:C32"/>
    <mergeCell ref="C33:C34"/>
    <mergeCell ref="C35:C36"/>
    <mergeCell ref="C37:C38"/>
    <mergeCell ref="C39:C4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workbookViewId="0">
      <selection activeCell="K13" sqref="K13"/>
    </sheetView>
  </sheetViews>
  <sheetFormatPr defaultColWidth="10.2857142857143" defaultRowHeight="13.5" outlineLevelCol="5"/>
  <cols>
    <col min="1" max="1" width="17.0095238095238" style="1" customWidth="1"/>
    <col min="2" max="2" width="17.8666666666667" style="1" customWidth="1"/>
    <col min="3" max="3" width="17.0095238095238" style="1" customWidth="1"/>
    <col min="4" max="4" width="20.4380952380952" style="1" customWidth="1"/>
    <col min="5" max="5" width="12.7238095238095" style="1" customWidth="1"/>
    <col min="6" max="6" width="13.0095238095238" style="1" customWidth="1"/>
    <col min="7" max="16384" width="10.2857142857143" style="1"/>
  </cols>
  <sheetData>
    <row r="1" s="1" customFormat="1" ht="14.25" spans="1:6">
      <c r="A1" s="2" t="s">
        <v>368</v>
      </c>
      <c r="B1" s="3"/>
      <c r="C1" s="3"/>
      <c r="D1" s="3"/>
      <c r="E1" s="3"/>
      <c r="F1" s="3"/>
    </row>
    <row r="2" s="1" customFormat="1" ht="27" spans="1:6">
      <c r="A2" s="4" t="s">
        <v>369</v>
      </c>
      <c r="B2" s="4"/>
      <c r="C2" s="4"/>
      <c r="D2" s="4"/>
      <c r="E2" s="4"/>
      <c r="F2" s="4"/>
    </row>
    <row r="3" s="1" customFormat="1" spans="1:6">
      <c r="A3" s="5" t="s">
        <v>370</v>
      </c>
      <c r="B3" s="5"/>
      <c r="C3" s="5"/>
      <c r="D3" s="5"/>
      <c r="E3" s="5"/>
      <c r="F3" s="5"/>
    </row>
    <row r="4" s="1" customFormat="1" spans="1:6">
      <c r="A4" s="6" t="s">
        <v>371</v>
      </c>
      <c r="B4" s="6" t="s">
        <v>497</v>
      </c>
      <c r="C4" s="6" t="s">
        <v>373</v>
      </c>
      <c r="D4" s="6" t="s">
        <v>374</v>
      </c>
      <c r="E4" s="6"/>
      <c r="F4" s="6"/>
    </row>
    <row r="5" s="1" customFormat="1" spans="1:6">
      <c r="A5" s="6" t="s">
        <v>375</v>
      </c>
      <c r="B5" s="6" t="s">
        <v>376</v>
      </c>
      <c r="C5" s="6" t="s">
        <v>377</v>
      </c>
      <c r="D5" s="7">
        <v>201001</v>
      </c>
      <c r="E5" s="7"/>
      <c r="F5" s="7"/>
    </row>
    <row r="6" s="1" customFormat="1" spans="1:6">
      <c r="A6" s="6" t="s">
        <v>378</v>
      </c>
      <c r="B6" s="8" t="s">
        <v>478</v>
      </c>
      <c r="C6" s="6" t="s">
        <v>380</v>
      </c>
      <c r="D6" s="6" t="s">
        <v>381</v>
      </c>
      <c r="E6" s="6" t="s">
        <v>382</v>
      </c>
      <c r="F6" s="9">
        <v>18909347768</v>
      </c>
    </row>
    <row r="7" s="1" customFormat="1" spans="1:6">
      <c r="A7" s="6" t="s">
        <v>383</v>
      </c>
      <c r="B7" s="10" t="s">
        <v>384</v>
      </c>
      <c r="C7" s="10"/>
      <c r="D7" s="10"/>
      <c r="E7" s="10"/>
      <c r="F7" s="10"/>
    </row>
    <row r="8" s="1" customFormat="1" spans="1:6">
      <c r="A8" s="8" t="s">
        <v>385</v>
      </c>
      <c r="B8" s="6" t="s">
        <v>386</v>
      </c>
      <c r="C8" s="11">
        <v>10</v>
      </c>
      <c r="D8" s="11"/>
      <c r="E8" s="11"/>
      <c r="F8" s="11"/>
    </row>
    <row r="9" s="1" customFormat="1" spans="1:6">
      <c r="A9" s="8"/>
      <c r="B9" s="12" t="s">
        <v>498</v>
      </c>
      <c r="C9" s="11">
        <v>10</v>
      </c>
      <c r="D9" s="11"/>
      <c r="E9" s="11"/>
      <c r="F9" s="11"/>
    </row>
    <row r="10" s="1" customFormat="1" spans="1:6">
      <c r="A10" s="8"/>
      <c r="B10" s="8" t="s">
        <v>388</v>
      </c>
      <c r="C10" s="13" t="s">
        <v>389</v>
      </c>
      <c r="D10" s="14">
        <v>10</v>
      </c>
      <c r="E10" s="13" t="s">
        <v>390</v>
      </c>
      <c r="F10" s="14"/>
    </row>
    <row r="11" s="1" customFormat="1" spans="1:6">
      <c r="A11" s="8"/>
      <c r="B11" s="8"/>
      <c r="C11" s="13" t="s">
        <v>391</v>
      </c>
      <c r="D11" s="14"/>
      <c r="E11" s="13" t="s">
        <v>392</v>
      </c>
      <c r="F11" s="14"/>
    </row>
    <row r="12" s="1" customFormat="1" spans="1:6">
      <c r="A12" s="8"/>
      <c r="B12" s="8"/>
      <c r="C12" s="13" t="s">
        <v>393</v>
      </c>
      <c r="D12" s="14"/>
      <c r="E12" s="14"/>
      <c r="F12" s="14"/>
    </row>
    <row r="13" s="1" customFormat="1" ht="24" customHeight="1" spans="1:6">
      <c r="A13" s="15" t="s">
        <v>394</v>
      </c>
      <c r="B13" s="16" t="s">
        <v>499</v>
      </c>
      <c r="C13" s="17"/>
      <c r="D13" s="17"/>
      <c r="E13" s="17"/>
      <c r="F13" s="17"/>
    </row>
    <row r="14" s="1" customFormat="1" spans="1:6">
      <c r="A14" s="15" t="s">
        <v>396</v>
      </c>
      <c r="B14" s="6" t="s">
        <v>397</v>
      </c>
      <c r="C14" s="18" t="s">
        <v>500</v>
      </c>
      <c r="D14" s="19"/>
      <c r="E14" s="19"/>
      <c r="F14" s="19"/>
    </row>
    <row r="15" s="1" customFormat="1" spans="1:6">
      <c r="A15" s="15"/>
      <c r="B15" s="6" t="s">
        <v>399</v>
      </c>
      <c r="C15" s="18" t="s">
        <v>501</v>
      </c>
      <c r="D15" s="19"/>
      <c r="E15" s="19"/>
      <c r="F15" s="19"/>
    </row>
    <row r="16" s="1" customFormat="1" spans="1:6">
      <c r="A16" s="6" t="s">
        <v>401</v>
      </c>
      <c r="B16" s="6" t="s">
        <v>402</v>
      </c>
      <c r="C16" s="6" t="s">
        <v>403</v>
      </c>
      <c r="D16" s="6"/>
      <c r="E16" s="6" t="s">
        <v>404</v>
      </c>
      <c r="F16" s="6"/>
    </row>
    <row r="17" s="1" customFormat="1" ht="77.25" spans="1:6">
      <c r="A17" s="6"/>
      <c r="B17" s="13" t="s">
        <v>502</v>
      </c>
      <c r="C17" s="20">
        <v>44927</v>
      </c>
      <c r="D17" s="13"/>
      <c r="E17" s="20">
        <v>45261</v>
      </c>
      <c r="F17" s="13"/>
    </row>
    <row r="18" s="1" customFormat="1" ht="32.25" spans="1:6">
      <c r="A18" s="6"/>
      <c r="B18" s="13" t="s">
        <v>503</v>
      </c>
      <c r="C18" s="20">
        <v>44928</v>
      </c>
      <c r="D18" s="13"/>
      <c r="E18" s="20">
        <v>45262</v>
      </c>
      <c r="F18" s="13"/>
    </row>
    <row r="19" s="1" customFormat="1" ht="33.75" spans="1:6">
      <c r="A19" s="6"/>
      <c r="B19" s="13" t="s">
        <v>504</v>
      </c>
      <c r="C19" s="20">
        <v>44929</v>
      </c>
      <c r="D19" s="13"/>
      <c r="E19" s="20">
        <v>45263</v>
      </c>
      <c r="F19" s="13"/>
    </row>
    <row r="20" s="1" customFormat="1" spans="1:6">
      <c r="A20" s="6"/>
      <c r="B20" s="13" t="s">
        <v>496</v>
      </c>
      <c r="C20" s="13"/>
      <c r="D20" s="13"/>
      <c r="E20" s="13"/>
      <c r="F20" s="13"/>
    </row>
    <row r="21" s="1" customFormat="1" spans="1:6">
      <c r="A21" s="6"/>
      <c r="B21" s="13" t="s">
        <v>496</v>
      </c>
      <c r="C21" s="13"/>
      <c r="D21" s="13"/>
      <c r="E21" s="13"/>
      <c r="F21" s="13"/>
    </row>
    <row r="22" s="1" customFormat="1" spans="1:6">
      <c r="A22" s="6" t="s">
        <v>413</v>
      </c>
      <c r="B22" s="18" t="s">
        <v>505</v>
      </c>
      <c r="C22" s="19"/>
      <c r="D22" s="19"/>
      <c r="E22" s="19"/>
      <c r="F22" s="19"/>
    </row>
    <row r="23" s="1" customFormat="1" spans="1:6">
      <c r="A23" s="6" t="s">
        <v>415</v>
      </c>
      <c r="B23" s="6" t="s">
        <v>416</v>
      </c>
      <c r="C23" s="6" t="s">
        <v>417</v>
      </c>
      <c r="D23" s="6" t="s">
        <v>418</v>
      </c>
      <c r="E23" s="6" t="s">
        <v>419</v>
      </c>
      <c r="F23" s="6" t="s">
        <v>420</v>
      </c>
    </row>
    <row r="24" s="1" customFormat="1" ht="22.5" spans="1:6">
      <c r="A24" s="6"/>
      <c r="B24" s="6" t="s">
        <v>421</v>
      </c>
      <c r="C24" s="21" t="s">
        <v>422</v>
      </c>
      <c r="D24" s="7" t="s">
        <v>506</v>
      </c>
      <c r="E24" s="8" t="s">
        <v>507</v>
      </c>
      <c r="F24" s="13"/>
    </row>
    <row r="25" s="1" customFormat="1" ht="21.75" spans="1:6">
      <c r="A25" s="6"/>
      <c r="B25" s="6"/>
      <c r="C25" s="22"/>
      <c r="D25" s="7" t="s">
        <v>508</v>
      </c>
      <c r="E25" s="8" t="s">
        <v>509</v>
      </c>
      <c r="F25" s="13"/>
    </row>
    <row r="26" s="1" customFormat="1" ht="21.75" spans="1:6">
      <c r="A26" s="6"/>
      <c r="B26" s="6"/>
      <c r="C26" s="23"/>
      <c r="D26" s="7" t="s">
        <v>510</v>
      </c>
      <c r="E26" s="8" t="s">
        <v>511</v>
      </c>
      <c r="F26" s="13"/>
    </row>
    <row r="27" s="1" customFormat="1" ht="21" spans="1:6">
      <c r="A27" s="6"/>
      <c r="B27" s="6"/>
      <c r="C27" s="6" t="s">
        <v>427</v>
      </c>
      <c r="D27" s="24" t="s">
        <v>512</v>
      </c>
      <c r="E27" s="8" t="s">
        <v>507</v>
      </c>
      <c r="F27" s="13"/>
    </row>
    <row r="28" s="1" customFormat="1" spans="1:6">
      <c r="A28" s="6"/>
      <c r="B28" s="6"/>
      <c r="C28" s="6"/>
      <c r="D28" s="24"/>
      <c r="E28" s="8"/>
      <c r="F28" s="13"/>
    </row>
    <row r="29" s="1" customFormat="1" ht="21" spans="1:6">
      <c r="A29" s="6"/>
      <c r="B29" s="6"/>
      <c r="C29" s="6" t="s">
        <v>432</v>
      </c>
      <c r="D29" s="24" t="s">
        <v>513</v>
      </c>
      <c r="E29" s="25" t="s">
        <v>514</v>
      </c>
      <c r="F29" s="13"/>
    </row>
    <row r="30" s="1" customFormat="1" spans="1:6">
      <c r="A30" s="6"/>
      <c r="B30" s="6"/>
      <c r="C30" s="6"/>
      <c r="D30" s="24"/>
      <c r="E30" s="25"/>
      <c r="F30" s="13"/>
    </row>
    <row r="31" s="1" customFormat="1" spans="1:6">
      <c r="A31" s="6"/>
      <c r="B31" s="6"/>
      <c r="C31" s="6" t="s">
        <v>438</v>
      </c>
      <c r="D31" s="7"/>
      <c r="E31" s="25"/>
      <c r="F31" s="13"/>
    </row>
    <row r="32" s="1" customFormat="1" spans="1:6">
      <c r="A32" s="6"/>
      <c r="B32" s="6"/>
      <c r="C32" s="6"/>
      <c r="D32" s="7"/>
      <c r="E32" s="25"/>
      <c r="F32" s="13"/>
    </row>
    <row r="33" s="1" customFormat="1" spans="1:6">
      <c r="A33" s="6"/>
      <c r="B33" s="6"/>
      <c r="C33" s="6" t="s">
        <v>515</v>
      </c>
      <c r="D33" s="7"/>
      <c r="E33" s="25"/>
      <c r="F33" s="13"/>
    </row>
    <row r="34" s="1" customFormat="1" spans="1:6">
      <c r="A34" s="6"/>
      <c r="B34" s="6" t="s">
        <v>452</v>
      </c>
      <c r="C34" s="6" t="s">
        <v>453</v>
      </c>
      <c r="D34" s="7" t="s">
        <v>516</v>
      </c>
      <c r="E34" s="8" t="s">
        <v>517</v>
      </c>
      <c r="F34" s="13"/>
    </row>
    <row r="35" s="1" customFormat="1" ht="44.25" spans="1:6">
      <c r="A35" s="6"/>
      <c r="B35" s="6"/>
      <c r="C35" s="6"/>
      <c r="D35" s="7" t="s">
        <v>518</v>
      </c>
      <c r="E35" s="26" t="s">
        <v>519</v>
      </c>
      <c r="F35" s="13"/>
    </row>
    <row r="36" s="1" customFormat="1" ht="31.5" spans="1:6">
      <c r="A36" s="6"/>
      <c r="B36" s="6"/>
      <c r="C36" s="6" t="s">
        <v>458</v>
      </c>
      <c r="D36" s="24" t="s">
        <v>520</v>
      </c>
      <c r="E36" s="26" t="s">
        <v>521</v>
      </c>
      <c r="F36" s="13"/>
    </row>
    <row r="37" s="1" customFormat="1" spans="1:6">
      <c r="A37" s="6"/>
      <c r="B37" s="6"/>
      <c r="C37" s="6"/>
      <c r="D37" s="7"/>
      <c r="E37" s="25"/>
      <c r="F37" s="13"/>
    </row>
    <row r="38" s="1" customFormat="1" ht="31.5" spans="1:6">
      <c r="A38" s="6"/>
      <c r="B38" s="6"/>
      <c r="C38" s="6" t="s">
        <v>462</v>
      </c>
      <c r="D38" s="24" t="s">
        <v>522</v>
      </c>
      <c r="E38" s="8" t="s">
        <v>523</v>
      </c>
      <c r="F38" s="13"/>
    </row>
    <row r="39" s="1" customFormat="1" spans="1:6">
      <c r="A39" s="6"/>
      <c r="B39" s="6"/>
      <c r="C39" s="6"/>
      <c r="D39" s="7"/>
      <c r="E39" s="25"/>
      <c r="F39" s="13"/>
    </row>
    <row r="40" s="1" customFormat="1" ht="31.5" spans="1:6">
      <c r="A40" s="6"/>
      <c r="B40" s="6"/>
      <c r="C40" s="6" t="s">
        <v>465</v>
      </c>
      <c r="D40" s="24" t="s">
        <v>524</v>
      </c>
      <c r="E40" s="8" t="s">
        <v>525</v>
      </c>
      <c r="F40" s="13"/>
    </row>
    <row r="41" s="1" customFormat="1" spans="1:6">
      <c r="A41" s="6"/>
      <c r="B41" s="6"/>
      <c r="C41" s="6"/>
      <c r="D41" s="7"/>
      <c r="E41" s="25"/>
      <c r="F41" s="13"/>
    </row>
    <row r="42" s="1" customFormat="1" spans="1:6">
      <c r="A42" s="6"/>
      <c r="B42" s="6"/>
      <c r="C42" s="6" t="s">
        <v>515</v>
      </c>
      <c r="D42" s="7"/>
      <c r="E42" s="25"/>
      <c r="F42" s="13"/>
    </row>
    <row r="43" s="1" customFormat="1" ht="21" spans="1:6">
      <c r="A43" s="6"/>
      <c r="B43" s="6" t="s">
        <v>468</v>
      </c>
      <c r="C43" s="6" t="s">
        <v>469</v>
      </c>
      <c r="D43" s="24" t="s">
        <v>526</v>
      </c>
      <c r="E43" s="8" t="s">
        <v>527</v>
      </c>
      <c r="F43" s="13"/>
    </row>
    <row r="44" s="1" customFormat="1" spans="1:6">
      <c r="A44" s="6"/>
      <c r="B44" s="6"/>
      <c r="C44" s="6"/>
      <c r="D44" s="7"/>
      <c r="E44" s="25"/>
      <c r="F44" s="13"/>
    </row>
    <row r="45" s="1" customFormat="1" spans="1:6">
      <c r="A45" s="6"/>
      <c r="B45" s="6" t="s">
        <v>496</v>
      </c>
      <c r="C45" s="13"/>
      <c r="D45" s="7"/>
      <c r="E45" s="25"/>
      <c r="F45" s="13"/>
    </row>
    <row r="46" s="1" customFormat="1" spans="1:6">
      <c r="A46" s="6"/>
      <c r="B46" s="6"/>
      <c r="C46" s="13"/>
      <c r="D46" s="7"/>
      <c r="E46" s="25"/>
      <c r="F46" s="13"/>
    </row>
    <row r="47" s="1" customFormat="1" spans="1:6">
      <c r="A47" s="6"/>
      <c r="B47" s="6"/>
      <c r="C47" s="27"/>
      <c r="D47" s="7"/>
      <c r="E47" s="25"/>
      <c r="F47" s="13"/>
    </row>
    <row r="48" s="1" customFormat="1" spans="1:6">
      <c r="A48" s="6" t="s">
        <v>473</v>
      </c>
      <c r="B48" s="13"/>
      <c r="C48" s="13"/>
      <c r="D48" s="13"/>
      <c r="E48" s="13"/>
      <c r="F48" s="13"/>
    </row>
    <row r="49" s="1" customFormat="1" ht="22" customHeight="1" spans="1:6">
      <c r="A49" s="28" t="s">
        <v>474</v>
      </c>
      <c r="B49" s="28"/>
      <c r="C49" s="5" t="s">
        <v>475</v>
      </c>
      <c r="D49" s="5"/>
      <c r="E49" s="29" t="s">
        <v>528</v>
      </c>
      <c r="F49" s="29"/>
    </row>
  </sheetData>
  <mergeCells count="44">
    <mergeCell ref="A2:F2"/>
    <mergeCell ref="A3:F3"/>
    <mergeCell ref="D4:F4"/>
    <mergeCell ref="D5:F5"/>
    <mergeCell ref="B7:F7"/>
    <mergeCell ref="C8:F8"/>
    <mergeCell ref="C9:F9"/>
    <mergeCell ref="B13:F13"/>
    <mergeCell ref="C14:F14"/>
    <mergeCell ref="C15:F15"/>
    <mergeCell ref="C16:D16"/>
    <mergeCell ref="E16:F16"/>
    <mergeCell ref="C17:D17"/>
    <mergeCell ref="E17:F17"/>
    <mergeCell ref="C18:D18"/>
    <mergeCell ref="E18:F18"/>
    <mergeCell ref="C19:D19"/>
    <mergeCell ref="E19:F19"/>
    <mergeCell ref="C20:D20"/>
    <mergeCell ref="E20:F20"/>
    <mergeCell ref="C21:D21"/>
    <mergeCell ref="E21:F21"/>
    <mergeCell ref="B22:F22"/>
    <mergeCell ref="B48:F48"/>
    <mergeCell ref="C49:D49"/>
    <mergeCell ref="E49:F49"/>
    <mergeCell ref="A8:A12"/>
    <mergeCell ref="A14:A15"/>
    <mergeCell ref="A16:A21"/>
    <mergeCell ref="A23:A46"/>
    <mergeCell ref="B10:B12"/>
    <mergeCell ref="B24:B33"/>
    <mergeCell ref="B34:B42"/>
    <mergeCell ref="B43:B44"/>
    <mergeCell ref="B45:B46"/>
    <mergeCell ref="C24:C26"/>
    <mergeCell ref="C27:C28"/>
    <mergeCell ref="C29:C30"/>
    <mergeCell ref="C31:C32"/>
    <mergeCell ref="C34:C35"/>
    <mergeCell ref="C36:C37"/>
    <mergeCell ref="C38:C39"/>
    <mergeCell ref="C40:C41"/>
    <mergeCell ref="C43:C4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8"/>
  <sheetViews>
    <sheetView showGridLines="0" tabSelected="1" workbookViewId="0">
      <selection activeCell="E6" sqref="E6"/>
    </sheetView>
  </sheetViews>
  <sheetFormatPr defaultColWidth="9.14285714285714" defaultRowHeight="12.75" outlineLevelCol="2"/>
  <cols>
    <col min="1" max="1" width="6.14285714285714" customWidth="1"/>
    <col min="2" max="2" width="54" customWidth="1"/>
    <col min="3" max="3" width="25.8571428571429" customWidth="1"/>
    <col min="4" max="4" width="9.14285714285714" customWidth="1"/>
  </cols>
  <sheetData>
    <row r="1" ht="57" customHeight="1"/>
    <row r="2" ht="24.75" customHeight="1" spans="2:3">
      <c r="B2" s="200" t="s">
        <v>8</v>
      </c>
      <c r="C2" s="200"/>
    </row>
    <row r="3" ht="24.75" customHeight="1" spans="2:3">
      <c r="B3" s="201"/>
      <c r="C3" s="99"/>
    </row>
    <row r="4" ht="24.75" customHeight="1" spans="2:3">
      <c r="B4" s="202" t="s">
        <v>9</v>
      </c>
      <c r="C4" s="203" t="s">
        <v>10</v>
      </c>
    </row>
    <row r="5" ht="24.75" customHeight="1" spans="2:3">
      <c r="B5" s="204" t="s">
        <v>11</v>
      </c>
      <c r="C5" s="205"/>
    </row>
    <row r="6" ht="24.75" customHeight="1" spans="2:3">
      <c r="B6" s="206" t="s">
        <v>12</v>
      </c>
      <c r="C6" s="205"/>
    </row>
    <row r="7" ht="24.75" customHeight="1" spans="2:3">
      <c r="B7" s="204" t="s">
        <v>13</v>
      </c>
      <c r="C7" s="205"/>
    </row>
    <row r="8" ht="24.75" customHeight="1" spans="2:3">
      <c r="B8" s="204" t="s">
        <v>14</v>
      </c>
      <c r="C8" s="205"/>
    </row>
    <row r="9" ht="24.75" customHeight="1" spans="2:3">
      <c r="B9" s="204" t="s">
        <v>15</v>
      </c>
      <c r="C9" s="205"/>
    </row>
    <row r="10" ht="24.75" customHeight="1" spans="2:3">
      <c r="B10" s="204" t="s">
        <v>16</v>
      </c>
      <c r="C10" s="205"/>
    </row>
    <row r="11" ht="24.75" customHeight="1" spans="2:3">
      <c r="B11" s="207" t="s">
        <v>17</v>
      </c>
      <c r="C11" s="205"/>
    </row>
    <row r="12" ht="24.75" customHeight="1" spans="2:3">
      <c r="B12" s="204" t="s">
        <v>18</v>
      </c>
      <c r="C12" s="208"/>
    </row>
    <row r="13" ht="24.75" customHeight="1" spans="2:3">
      <c r="B13" s="204" t="s">
        <v>19</v>
      </c>
      <c r="C13" s="99"/>
    </row>
    <row r="14" ht="29" customHeight="1" spans="2:3">
      <c r="B14" s="204" t="s">
        <v>20</v>
      </c>
      <c r="C14" s="99"/>
    </row>
    <row r="15" ht="30" customHeight="1" spans="2:3">
      <c r="B15" s="204" t="s">
        <v>21</v>
      </c>
      <c r="C15" s="99"/>
    </row>
    <row r="16" ht="24.75" customHeight="1" spans="2:2">
      <c r="B16" s="128"/>
    </row>
    <row r="17" ht="24.75" customHeight="1" spans="2:2">
      <c r="B17" s="128"/>
    </row>
    <row r="18" ht="24.75" customHeight="1"/>
  </sheetData>
  <mergeCells count="1">
    <mergeCell ref="B2:C2"/>
  </mergeCells>
  <hyperlinks>
    <hyperlink ref="B6" location="部门收入总体情况表!A1" display="（2）部门收入总体情况表"/>
    <hyperlink ref="B7" location="（2）!A1" display="（3）部门预算支出表"/>
    <hyperlink ref="B8" location="（3）!A1" display="（4）财政拨款支出表"/>
    <hyperlink ref="B9" location="（3）!A1" display="（5）一般公共预算支出表"/>
    <hyperlink ref="B10" location="（4）!A1" display="（6）一般公共预算基本支出表"/>
    <hyperlink ref="B11" location="'（6）'!A1" display="（7）一般公共预算“三公经费”支出表"/>
    <hyperlink ref="B5" location="（1）!A1" display="（1）部门预算收支总表"/>
    <hyperlink ref="B12" location="'（12）'!A1" display="（8）政府性基金预算支出情况表"/>
  </hyperlinks>
  <pageMargins left="0.98" right="0.53" top="0.98" bottom="0.98" header="0.51" footer="0.5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50"/>
  <sheetViews>
    <sheetView showGridLines="0" topLeftCell="A38" workbookViewId="0">
      <selection activeCell="D39" sqref="D39"/>
    </sheetView>
  </sheetViews>
  <sheetFormatPr defaultColWidth="9.14285714285714" defaultRowHeight="12.75"/>
  <cols>
    <col min="1" max="1" width="29.7142857142857" style="182" customWidth="1"/>
    <col min="2" max="2" width="16.1428571428571" style="182" customWidth="1"/>
    <col min="3" max="3" width="28.5714285714286" style="182" customWidth="1"/>
    <col min="4" max="4" width="18.5714285714286" style="182" customWidth="1"/>
    <col min="5" max="5" width="31.2857142857143" style="182" customWidth="1"/>
    <col min="6" max="100" width="8" style="182" customWidth="1"/>
    <col min="101" max="16384" width="9.14285714285714" style="182"/>
  </cols>
  <sheetData>
    <row r="1" ht="24.75" customHeight="1" spans="1:1">
      <c r="A1" s="183" t="s">
        <v>22</v>
      </c>
    </row>
    <row r="2" ht="24.75" customHeight="1" spans="1:4">
      <c r="A2" s="184" t="s">
        <v>23</v>
      </c>
      <c r="B2" s="184"/>
      <c r="C2" s="184"/>
      <c r="D2" s="184"/>
    </row>
    <row r="3" ht="24.75" customHeight="1" spans="1:4">
      <c r="A3" s="185"/>
      <c r="B3" s="186"/>
      <c r="C3" s="186"/>
      <c r="D3" s="187" t="s">
        <v>24</v>
      </c>
    </row>
    <row r="4" ht="24.75" customHeight="1" spans="1:4">
      <c r="A4" s="188" t="s">
        <v>25</v>
      </c>
      <c r="B4" s="188"/>
      <c r="C4" s="188" t="s">
        <v>26</v>
      </c>
      <c r="D4" s="188"/>
    </row>
    <row r="5" ht="24.75" customHeight="1" spans="1:4">
      <c r="A5" s="188" t="s">
        <v>27</v>
      </c>
      <c r="B5" s="188" t="s">
        <v>28</v>
      </c>
      <c r="C5" s="188" t="s">
        <v>27</v>
      </c>
      <c r="D5" s="188" t="s">
        <v>28</v>
      </c>
    </row>
    <row r="6" ht="24.75" customHeight="1" spans="1:4">
      <c r="A6" s="189" t="s">
        <v>29</v>
      </c>
      <c r="B6" s="190">
        <v>616.63</v>
      </c>
      <c r="C6" s="189" t="s">
        <v>30</v>
      </c>
      <c r="D6" s="191"/>
    </row>
    <row r="7" ht="24.75" customHeight="1" spans="1:4">
      <c r="A7" s="181" t="s">
        <v>31</v>
      </c>
      <c r="B7" s="191"/>
      <c r="C7" s="181" t="s">
        <v>32</v>
      </c>
      <c r="D7" s="191"/>
    </row>
    <row r="8" ht="24.75" customHeight="1" spans="1:4">
      <c r="A8" s="181" t="s">
        <v>33</v>
      </c>
      <c r="B8" s="191"/>
      <c r="C8" s="181" t="s">
        <v>34</v>
      </c>
      <c r="D8" s="191"/>
    </row>
    <row r="9" ht="24.75" customHeight="1" spans="1:4">
      <c r="A9" s="181" t="s">
        <v>35</v>
      </c>
      <c r="B9" s="191"/>
      <c r="C9" s="181" t="s">
        <v>36</v>
      </c>
      <c r="D9" s="191"/>
    </row>
    <row r="10" ht="24.75" customHeight="1" spans="1:4">
      <c r="A10" s="181" t="s">
        <v>37</v>
      </c>
      <c r="B10" s="191"/>
      <c r="C10" s="181" t="s">
        <v>38</v>
      </c>
      <c r="D10" s="191"/>
    </row>
    <row r="11" ht="24.75" customHeight="1" spans="1:4">
      <c r="A11" s="181"/>
      <c r="B11" s="191"/>
      <c r="C11" s="181" t="s">
        <v>39</v>
      </c>
      <c r="D11" s="191"/>
    </row>
    <row r="12" ht="24.75" customHeight="1" spans="1:4">
      <c r="A12" s="181"/>
      <c r="B12" s="191"/>
      <c r="C12" s="181" t="s">
        <v>40</v>
      </c>
      <c r="D12" s="192"/>
    </row>
    <row r="13" ht="24.75" customHeight="1" spans="1:4">
      <c r="A13" s="181"/>
      <c r="B13" s="191"/>
      <c r="C13" s="189" t="s">
        <v>41</v>
      </c>
      <c r="D13" s="192"/>
    </row>
    <row r="14" ht="24.75" customHeight="1" spans="1:4">
      <c r="A14" s="181"/>
      <c r="B14" s="191"/>
      <c r="C14" s="181" t="s">
        <v>42</v>
      </c>
      <c r="D14" s="192"/>
    </row>
    <row r="15" ht="24.75" customHeight="1" spans="1:4">
      <c r="A15" s="181"/>
      <c r="B15" s="193"/>
      <c r="C15" s="181" t="s">
        <v>43</v>
      </c>
      <c r="D15" s="194"/>
    </row>
    <row r="16" ht="24.75" customHeight="1" spans="1:4">
      <c r="A16" s="181"/>
      <c r="B16" s="181"/>
      <c r="C16" s="181" t="s">
        <v>44</v>
      </c>
      <c r="D16" s="194"/>
    </row>
    <row r="17" ht="24.75" customHeight="1" spans="1:4">
      <c r="A17" s="181"/>
      <c r="B17" s="193"/>
      <c r="C17" s="181" t="s">
        <v>45</v>
      </c>
      <c r="D17" s="194"/>
    </row>
    <row r="18" ht="24.75" customHeight="1" spans="1:4">
      <c r="A18" s="181"/>
      <c r="B18" s="193"/>
      <c r="C18" s="181" t="s">
        <v>46</v>
      </c>
      <c r="D18" s="195">
        <v>586.7</v>
      </c>
    </row>
    <row r="19" ht="24.75" customHeight="1" spans="1:4">
      <c r="A19" s="181"/>
      <c r="B19" s="193"/>
      <c r="C19" s="181" t="s">
        <v>47</v>
      </c>
      <c r="D19" s="194"/>
    </row>
    <row r="20" ht="24.75" customHeight="1" spans="1:4">
      <c r="A20" s="181"/>
      <c r="B20" s="193"/>
      <c r="C20" s="181" t="s">
        <v>48</v>
      </c>
      <c r="D20" s="194"/>
    </row>
    <row r="21" ht="24.75" customHeight="1" spans="1:4">
      <c r="A21" s="181"/>
      <c r="B21" s="193"/>
      <c r="C21" s="181" t="s">
        <v>49</v>
      </c>
      <c r="D21" s="194"/>
    </row>
    <row r="22" ht="24.75" customHeight="1" spans="1:4">
      <c r="A22" s="181"/>
      <c r="B22" s="193"/>
      <c r="C22" s="181" t="s">
        <v>50</v>
      </c>
      <c r="D22" s="194"/>
    </row>
    <row r="23" ht="24.75" customHeight="1" spans="1:4">
      <c r="A23" s="181"/>
      <c r="B23" s="193"/>
      <c r="C23" s="181" t="s">
        <v>51</v>
      </c>
      <c r="D23" s="194"/>
    </row>
    <row r="24" ht="24.75" customHeight="1" spans="1:4">
      <c r="A24" s="181"/>
      <c r="B24" s="193"/>
      <c r="C24" s="181" t="s">
        <v>52</v>
      </c>
      <c r="D24" s="194"/>
    </row>
    <row r="25" ht="24.75" customHeight="1" spans="1:4">
      <c r="A25" s="181"/>
      <c r="B25" s="193"/>
      <c r="C25" s="189" t="s">
        <v>53</v>
      </c>
      <c r="D25" s="195">
        <v>29.93</v>
      </c>
    </row>
    <row r="26" ht="24.75" customHeight="1" spans="1:4">
      <c r="A26" s="181"/>
      <c r="B26" s="193"/>
      <c r="C26" s="181" t="s">
        <v>54</v>
      </c>
      <c r="D26" s="194"/>
    </row>
    <row r="27" ht="24.75" customHeight="1" spans="1:4">
      <c r="A27" s="181"/>
      <c r="B27" s="193"/>
      <c r="C27" s="181" t="s">
        <v>55</v>
      </c>
      <c r="D27" s="194"/>
    </row>
    <row r="28" ht="24.75" customHeight="1" spans="1:4">
      <c r="A28" s="181"/>
      <c r="B28" s="193"/>
      <c r="C28" s="181" t="s">
        <v>56</v>
      </c>
      <c r="D28" s="194"/>
    </row>
    <row r="29" ht="24.75" customHeight="1" spans="1:4">
      <c r="A29" s="181"/>
      <c r="B29" s="193"/>
      <c r="C29" s="181" t="s">
        <v>57</v>
      </c>
      <c r="D29" s="194"/>
    </row>
    <row r="30" ht="24.75" customHeight="1" spans="1:4">
      <c r="A30" s="181"/>
      <c r="B30" s="193"/>
      <c r="C30" s="181" t="s">
        <v>58</v>
      </c>
      <c r="D30" s="194"/>
    </row>
    <row r="31" ht="24.75" customHeight="1" spans="1:4">
      <c r="A31" s="181"/>
      <c r="B31" s="193"/>
      <c r="C31" s="181" t="s">
        <v>59</v>
      </c>
      <c r="D31" s="194"/>
    </row>
    <row r="32" ht="24.75" customHeight="1" spans="1:4">
      <c r="A32" s="196" t="s">
        <v>60</v>
      </c>
      <c r="B32" s="193">
        <f>SUM(B6:B10)</f>
        <v>616.63</v>
      </c>
      <c r="C32" s="181" t="s">
        <v>61</v>
      </c>
      <c r="D32" s="194"/>
    </row>
    <row r="33" ht="24.75" customHeight="1" spans="1:4">
      <c r="A33" s="196"/>
      <c r="B33" s="193"/>
      <c r="C33" s="181" t="s">
        <v>62</v>
      </c>
      <c r="D33" s="194"/>
    </row>
    <row r="34" ht="24.75" customHeight="1" spans="1:4">
      <c r="A34" s="196"/>
      <c r="B34" s="193"/>
      <c r="C34" s="181"/>
      <c r="D34" s="197"/>
    </row>
    <row r="35" ht="24.75" customHeight="1" spans="1:4">
      <c r="A35" s="181" t="s">
        <v>63</v>
      </c>
      <c r="B35" s="191">
        <v>0</v>
      </c>
      <c r="C35" s="181"/>
      <c r="D35" s="197"/>
    </row>
    <row r="36" ht="24.75" customHeight="1" spans="1:4">
      <c r="A36" s="181" t="s">
        <v>64</v>
      </c>
      <c r="B36" s="191"/>
      <c r="C36" s="196" t="s">
        <v>65</v>
      </c>
      <c r="D36" s="198">
        <f>SUM(D6:D33)</f>
        <v>616.63</v>
      </c>
    </row>
    <row r="37" ht="24.75" customHeight="1" spans="1:4">
      <c r="A37" s="181" t="s">
        <v>66</v>
      </c>
      <c r="B37" s="191"/>
      <c r="C37" s="196"/>
      <c r="D37" s="193"/>
    </row>
    <row r="38" ht="24.75" customHeight="1" spans="1:4">
      <c r="A38" s="181"/>
      <c r="B38" s="191"/>
      <c r="C38" s="196"/>
      <c r="D38" s="193"/>
    </row>
    <row r="39" ht="24.75" customHeight="1" spans="1:4">
      <c r="A39" s="181"/>
      <c r="B39" s="191"/>
      <c r="C39" s="181" t="s">
        <v>67</v>
      </c>
      <c r="D39" s="191"/>
    </row>
    <row r="40" ht="24.75" customHeight="1" spans="1:99">
      <c r="A40" s="181"/>
      <c r="B40" s="191"/>
      <c r="C40" s="181"/>
      <c r="D40" s="197"/>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199"/>
      <c r="BR40" s="199"/>
      <c r="BS40" s="199"/>
      <c r="BT40" s="199"/>
      <c r="BU40" s="199"/>
      <c r="BV40" s="199"/>
      <c r="BW40" s="199"/>
      <c r="BX40" s="199"/>
      <c r="BY40" s="199"/>
      <c r="BZ40" s="199"/>
      <c r="CA40" s="199"/>
      <c r="CB40" s="199"/>
      <c r="CC40" s="199"/>
      <c r="CD40" s="199"/>
      <c r="CE40" s="199"/>
      <c r="CF40" s="199"/>
      <c r="CG40" s="199"/>
      <c r="CH40" s="199"/>
      <c r="CI40" s="199"/>
      <c r="CJ40" s="199"/>
      <c r="CK40" s="199"/>
      <c r="CL40" s="199"/>
      <c r="CM40" s="199"/>
      <c r="CN40" s="199"/>
      <c r="CO40" s="199"/>
      <c r="CP40" s="199"/>
      <c r="CQ40" s="199"/>
      <c r="CR40" s="199"/>
      <c r="CS40" s="199"/>
      <c r="CT40" s="199"/>
      <c r="CU40" s="199"/>
    </row>
    <row r="41" ht="24.75" customHeight="1" spans="1:4">
      <c r="A41" s="181"/>
      <c r="B41" s="191"/>
      <c r="C41" s="181"/>
      <c r="D41" s="197"/>
    </row>
    <row r="42" ht="24.75" customHeight="1" spans="1:4">
      <c r="A42" s="181"/>
      <c r="B42" s="191"/>
      <c r="C42" s="181"/>
      <c r="D42" s="197"/>
    </row>
    <row r="43" ht="24.75" customHeight="1" spans="1:99">
      <c r="A43" s="181"/>
      <c r="B43" s="191"/>
      <c r="C43" s="181"/>
      <c r="D43" s="197"/>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199"/>
      <c r="BR43" s="199"/>
      <c r="BS43" s="199"/>
      <c r="BT43" s="199"/>
      <c r="BU43" s="199"/>
      <c r="BV43" s="199"/>
      <c r="BW43" s="199"/>
      <c r="BX43" s="199"/>
      <c r="BY43" s="199"/>
      <c r="BZ43" s="199"/>
      <c r="CA43" s="199"/>
      <c r="CB43" s="199"/>
      <c r="CC43" s="199"/>
      <c r="CD43" s="199"/>
      <c r="CE43" s="199"/>
      <c r="CF43" s="199"/>
      <c r="CG43" s="199"/>
      <c r="CH43" s="199"/>
      <c r="CI43" s="199"/>
      <c r="CJ43" s="199"/>
      <c r="CK43" s="199"/>
      <c r="CL43" s="199"/>
      <c r="CM43" s="199"/>
      <c r="CN43" s="199"/>
      <c r="CO43" s="199"/>
      <c r="CP43" s="199"/>
      <c r="CQ43" s="199"/>
      <c r="CR43" s="199"/>
      <c r="CS43" s="199"/>
      <c r="CT43" s="199"/>
      <c r="CU43" s="199"/>
    </row>
    <row r="44" ht="24.75" customHeight="1" spans="1:4">
      <c r="A44" s="181"/>
      <c r="B44" s="191"/>
      <c r="C44" s="181"/>
      <c r="D44" s="197"/>
    </row>
    <row r="45" ht="24.75" customHeight="1" spans="1:4">
      <c r="A45" s="181"/>
      <c r="B45" s="191"/>
      <c r="C45" s="181"/>
      <c r="D45" s="197"/>
    </row>
    <row r="46" ht="24.75" customHeight="1" spans="1:4">
      <c r="A46" s="181"/>
      <c r="B46" s="191"/>
      <c r="C46" s="181"/>
      <c r="D46" s="197"/>
    </row>
    <row r="47" ht="24.75" customHeight="1" spans="1:4">
      <c r="A47" s="181"/>
      <c r="B47" s="191"/>
      <c r="C47" s="181"/>
      <c r="D47" s="197"/>
    </row>
    <row r="48" ht="24.75" customHeight="1" spans="1:4">
      <c r="A48" s="181"/>
      <c r="B48" s="191"/>
      <c r="C48" s="197"/>
      <c r="D48" s="197"/>
    </row>
    <row r="49" ht="24.75" customHeight="1" spans="1:4">
      <c r="A49" s="197"/>
      <c r="B49" s="191"/>
      <c r="C49" s="197"/>
      <c r="D49" s="197"/>
    </row>
    <row r="50" ht="24.75" customHeight="1" spans="1:99">
      <c r="A50" s="196" t="s">
        <v>68</v>
      </c>
      <c r="B50" s="191">
        <f>B35+B32</f>
        <v>616.63</v>
      </c>
      <c r="C50" s="196" t="s">
        <v>69</v>
      </c>
      <c r="D50" s="198">
        <f>D36</f>
        <v>616.63</v>
      </c>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c r="CE50" s="199"/>
      <c r="CF50" s="199"/>
      <c r="CG50" s="199"/>
      <c r="CH50" s="199"/>
      <c r="CI50" s="199"/>
      <c r="CJ50" s="199"/>
      <c r="CK50" s="199"/>
      <c r="CL50" s="199"/>
      <c r="CM50" s="199"/>
      <c r="CN50" s="199"/>
      <c r="CO50" s="199"/>
      <c r="CP50" s="199"/>
      <c r="CQ50" s="199"/>
      <c r="CR50" s="199"/>
      <c r="CS50" s="199"/>
      <c r="CT50" s="199"/>
      <c r="CU50" s="199"/>
    </row>
  </sheetData>
  <mergeCells count="3">
    <mergeCell ref="A2:D2"/>
    <mergeCell ref="A4:B4"/>
    <mergeCell ref="C4:D4"/>
  </mergeCells>
  <pageMargins left="0.71" right="0.32" top="0.79" bottom="0.79" header="0.51" footer="0.51"/>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showGridLines="0" topLeftCell="A9" workbookViewId="0">
      <selection activeCell="F25" sqref="F25"/>
    </sheetView>
  </sheetViews>
  <sheetFormatPr defaultColWidth="9.14285714285714" defaultRowHeight="12.75" outlineLevelCol="3"/>
  <cols>
    <col min="1" max="1" width="71.4285714285714" customWidth="1"/>
    <col min="2" max="2" width="16.8571428571429" style="168" customWidth="1"/>
    <col min="3" max="5" width="8" customWidth="1"/>
  </cols>
  <sheetData>
    <row r="1" ht="24.6" customHeight="1" spans="1:2">
      <c r="A1" s="124" t="s">
        <v>70</v>
      </c>
      <c r="B1" s="169"/>
    </row>
    <row r="2" ht="23.25" customHeight="1" spans="1:2">
      <c r="A2" s="170" t="s">
        <v>71</v>
      </c>
      <c r="B2" s="171"/>
    </row>
    <row r="3" ht="48" customHeight="1" spans="1:2">
      <c r="A3" s="128"/>
      <c r="B3" s="172" t="s">
        <v>24</v>
      </c>
    </row>
    <row r="4" ht="27.95" customHeight="1" spans="1:3">
      <c r="A4" s="173" t="s">
        <v>27</v>
      </c>
      <c r="B4" s="174" t="s">
        <v>72</v>
      </c>
      <c r="C4" s="128"/>
    </row>
    <row r="5" ht="22.5" customHeight="1" spans="1:4">
      <c r="A5" s="175" t="s">
        <v>29</v>
      </c>
      <c r="B5" s="176">
        <v>616.63</v>
      </c>
      <c r="C5" s="128"/>
      <c r="D5" s="128"/>
    </row>
    <row r="6" ht="22.5" customHeight="1" spans="1:2">
      <c r="A6" s="175" t="s">
        <v>73</v>
      </c>
      <c r="B6" s="176">
        <v>616.63</v>
      </c>
    </row>
    <row r="7" ht="22.5" customHeight="1" spans="1:2">
      <c r="A7" s="177" t="s">
        <v>74</v>
      </c>
      <c r="B7" s="178">
        <v>409.19</v>
      </c>
    </row>
    <row r="8" ht="22.5" customHeight="1" spans="1:2">
      <c r="A8" s="177" t="s">
        <v>75</v>
      </c>
      <c r="B8" s="179">
        <v>21</v>
      </c>
    </row>
    <row r="9" ht="22.5" customHeight="1" spans="1:2">
      <c r="A9" s="177" t="s">
        <v>76</v>
      </c>
      <c r="B9" s="179">
        <v>186.44</v>
      </c>
    </row>
    <row r="10" ht="22.5" customHeight="1" spans="1:2">
      <c r="A10" s="175" t="s">
        <v>77</v>
      </c>
      <c r="B10" s="180"/>
    </row>
    <row r="11" ht="22.5" customHeight="1" spans="1:2">
      <c r="A11" s="175" t="s">
        <v>31</v>
      </c>
      <c r="B11" s="180"/>
    </row>
    <row r="12" ht="22.5" customHeight="1" spans="1:2">
      <c r="A12" s="175" t="s">
        <v>33</v>
      </c>
      <c r="B12" s="180"/>
    </row>
    <row r="13" ht="22.5" customHeight="1" spans="1:2">
      <c r="A13" s="175" t="s">
        <v>35</v>
      </c>
      <c r="B13" s="180"/>
    </row>
    <row r="14" ht="22.5" customHeight="1" spans="1:2">
      <c r="A14" s="175" t="s">
        <v>37</v>
      </c>
      <c r="B14" s="180"/>
    </row>
    <row r="15" ht="22.5" customHeight="1" spans="1:2">
      <c r="A15" s="175"/>
      <c r="B15" s="180"/>
    </row>
    <row r="16" ht="22.5" customHeight="1" spans="1:2">
      <c r="A16" s="175" t="s">
        <v>60</v>
      </c>
      <c r="B16" s="181">
        <f>B5+B11+B12+B13+B14</f>
        <v>616.63</v>
      </c>
    </row>
    <row r="17" ht="22.5" customHeight="1" spans="1:2">
      <c r="A17" s="175" t="s">
        <v>63</v>
      </c>
      <c r="B17" s="181">
        <f>SUM(A18:B19)</f>
        <v>0</v>
      </c>
    </row>
    <row r="18" ht="22.5" customHeight="1" spans="1:2">
      <c r="A18" s="175" t="s">
        <v>78</v>
      </c>
      <c r="B18" s="181"/>
    </row>
    <row r="19" ht="22.5" customHeight="1" spans="1:2">
      <c r="A19" s="175" t="s">
        <v>79</v>
      </c>
      <c r="B19" s="181"/>
    </row>
    <row r="20" ht="22.5" customHeight="1" spans="1:2">
      <c r="A20" s="175" t="s">
        <v>80</v>
      </c>
      <c r="B20" s="181">
        <f>B16+B17</f>
        <v>616.63</v>
      </c>
    </row>
    <row r="21" spans="2:2">
      <c r="B21" s="182"/>
    </row>
  </sheetData>
  <mergeCells count="1">
    <mergeCell ref="A2:B2"/>
  </mergeCells>
  <pageMargins left="0.72" right="0.62" top="1.1" bottom="0" header="0.72" footer="0.5"/>
  <pageSetup paperSize="9"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showGridLines="0" showZeros="0" workbookViewId="0">
      <pane xSplit="1" ySplit="5" topLeftCell="B6" activePane="bottomRight" state="frozen"/>
      <selection/>
      <selection pane="topRight"/>
      <selection pane="bottomLeft"/>
      <selection pane="bottomRight" activeCell="F10" sqref="F10"/>
    </sheetView>
  </sheetViews>
  <sheetFormatPr defaultColWidth="9" defaultRowHeight="12.75" outlineLevelCol="4"/>
  <cols>
    <col min="1" max="1" width="32.7142857142857" style="123" customWidth="1"/>
    <col min="2" max="2" width="13.7142857142857" style="123" customWidth="1"/>
    <col min="3" max="3" width="16" style="123" customWidth="1"/>
    <col min="4" max="4" width="14.2857142857143" style="123" customWidth="1"/>
    <col min="5" max="5" width="11.8571428571429" style="123" customWidth="1"/>
    <col min="6" max="243" width="9.14285714285714" style="123"/>
  </cols>
  <sheetData>
    <row r="1" ht="15" customHeight="1" spans="1:1">
      <c r="A1" s="147" t="s">
        <v>81</v>
      </c>
    </row>
    <row r="2" ht="24.95" customHeight="1" spans="1:5">
      <c r="A2" s="148" t="s">
        <v>82</v>
      </c>
      <c r="B2" s="149"/>
      <c r="C2" s="149"/>
      <c r="D2" s="149"/>
      <c r="E2" s="149"/>
    </row>
    <row r="3" ht="12.95" customHeight="1" spans="4:4">
      <c r="D3" s="147" t="s">
        <v>24</v>
      </c>
    </row>
    <row r="4" ht="33" customHeight="1" spans="1:5">
      <c r="A4" s="150" t="s">
        <v>83</v>
      </c>
      <c r="B4" s="151" t="s">
        <v>84</v>
      </c>
      <c r="C4" s="132" t="s">
        <v>85</v>
      </c>
      <c r="D4" s="132"/>
      <c r="E4" s="152" t="s">
        <v>86</v>
      </c>
    </row>
    <row r="5" ht="24.75" customHeight="1" spans="1:5">
      <c r="A5" s="153"/>
      <c r="B5" s="154"/>
      <c r="C5" s="132" t="s">
        <v>87</v>
      </c>
      <c r="D5" s="132" t="s">
        <v>88</v>
      </c>
      <c r="E5" s="152"/>
    </row>
    <row r="6" ht="24.95" customHeight="1" spans="1:5">
      <c r="A6" s="132" t="s">
        <v>89</v>
      </c>
      <c r="B6" s="155">
        <f>C6+D6</f>
        <v>0</v>
      </c>
      <c r="C6" s="156"/>
      <c r="D6" s="156"/>
      <c r="E6" s="156"/>
    </row>
    <row r="7" ht="24.95" customHeight="1" spans="1:5">
      <c r="A7" s="105" t="s">
        <v>90</v>
      </c>
      <c r="B7" s="157">
        <f>C7+D7+E7</f>
        <v>586.7</v>
      </c>
      <c r="C7" s="158">
        <v>400.26</v>
      </c>
      <c r="D7" s="158">
        <v>186.44</v>
      </c>
      <c r="E7" s="156"/>
    </row>
    <row r="8" s="146" customFormat="1" ht="24.95" customHeight="1" spans="1:5">
      <c r="A8" s="107" t="s">
        <v>91</v>
      </c>
      <c r="B8" s="157">
        <f>C8+D8+E8</f>
        <v>586.7</v>
      </c>
      <c r="C8" s="158">
        <v>400.26</v>
      </c>
      <c r="D8" s="158">
        <v>186.44</v>
      </c>
      <c r="E8" s="159"/>
    </row>
    <row r="9" s="146" customFormat="1" ht="24.95" customHeight="1" spans="1:5">
      <c r="A9" s="115" t="s">
        <v>92</v>
      </c>
      <c r="B9" s="160"/>
      <c r="C9" s="158">
        <v>400.26</v>
      </c>
      <c r="D9" s="159"/>
      <c r="E9" s="159"/>
    </row>
    <row r="10" s="146" customFormat="1" ht="24.95" customHeight="1" spans="1:5">
      <c r="A10" s="161" t="s">
        <v>93</v>
      </c>
      <c r="B10" s="158">
        <v>186.44</v>
      </c>
      <c r="C10" s="121"/>
      <c r="D10" s="158">
        <v>186.44</v>
      </c>
      <c r="E10" s="159"/>
    </row>
    <row r="11" ht="24.95" customHeight="1" spans="1:5">
      <c r="A11" s="113" t="s">
        <v>94</v>
      </c>
      <c r="B11" s="162">
        <f>B12+B13</f>
        <v>0</v>
      </c>
      <c r="C11" s="162">
        <f>C12+C13</f>
        <v>0</v>
      </c>
      <c r="D11" s="162">
        <f>D12+D13</f>
        <v>0</v>
      </c>
      <c r="E11" s="156"/>
    </row>
    <row r="12" ht="24.95" customHeight="1" spans="1:5">
      <c r="A12" s="161" t="s">
        <v>92</v>
      </c>
      <c r="B12" s="163">
        <f>C12+D12</f>
        <v>0</v>
      </c>
      <c r="C12" s="120"/>
      <c r="D12" s="156"/>
      <c r="E12" s="156"/>
    </row>
    <row r="13" ht="24.95" customHeight="1" spans="1:5">
      <c r="A13" s="115" t="s">
        <v>95</v>
      </c>
      <c r="B13" s="164"/>
      <c r="C13" s="121"/>
      <c r="D13" s="158"/>
      <c r="E13" s="156"/>
    </row>
    <row r="14" ht="24.95" customHeight="1" spans="1:5">
      <c r="A14" s="105" t="s">
        <v>96</v>
      </c>
      <c r="B14" s="165">
        <f>B15+B16+B17+B18+B19</f>
        <v>0</v>
      </c>
      <c r="C14" s="165">
        <f>B14</f>
        <v>0</v>
      </c>
      <c r="D14" s="165">
        <f>D19</f>
        <v>0</v>
      </c>
      <c r="E14" s="156"/>
    </row>
    <row r="15" ht="24.95" customHeight="1" spans="1:5">
      <c r="A15" s="116" t="s">
        <v>97</v>
      </c>
      <c r="B15" s="120"/>
      <c r="C15" s="120"/>
      <c r="D15" s="156"/>
      <c r="E15" s="156"/>
    </row>
    <row r="16" ht="24.95" customHeight="1" spans="1:5">
      <c r="A16" s="116" t="s">
        <v>98</v>
      </c>
      <c r="B16" s="121"/>
      <c r="C16" s="121"/>
      <c r="D16" s="156"/>
      <c r="E16" s="156"/>
    </row>
    <row r="17" ht="24.95" customHeight="1" spans="1:5">
      <c r="A17" s="116" t="s">
        <v>99</v>
      </c>
      <c r="B17" s="120"/>
      <c r="C17" s="120"/>
      <c r="D17" s="156"/>
      <c r="E17" s="156"/>
    </row>
    <row r="18" ht="24.95" customHeight="1" spans="1:5">
      <c r="A18" s="116" t="s">
        <v>100</v>
      </c>
      <c r="B18" s="121"/>
      <c r="C18" s="121"/>
      <c r="D18" s="156"/>
      <c r="E18" s="156"/>
    </row>
    <row r="19" ht="24.95" customHeight="1" spans="1:5">
      <c r="A19" s="116" t="s">
        <v>101</v>
      </c>
      <c r="B19" s="121"/>
      <c r="C19" s="120"/>
      <c r="D19" s="156"/>
      <c r="E19" s="156"/>
    </row>
    <row r="20" ht="24.95" customHeight="1" spans="1:5">
      <c r="A20" s="105" t="s">
        <v>102</v>
      </c>
      <c r="B20" s="121">
        <v>29.9268</v>
      </c>
      <c r="C20" s="121">
        <v>29.9268</v>
      </c>
      <c r="D20" s="105">
        <f t="shared" ref="C20:D21" si="0">D21</f>
        <v>0</v>
      </c>
      <c r="E20" s="156"/>
    </row>
    <row r="21" ht="24.95" customHeight="1" spans="1:5">
      <c r="A21" s="118" t="s">
        <v>103</v>
      </c>
      <c r="B21" s="118"/>
      <c r="C21" s="118"/>
      <c r="D21" s="118">
        <f t="shared" si="0"/>
        <v>0</v>
      </c>
      <c r="E21" s="156"/>
    </row>
    <row r="22" ht="24.95" customHeight="1" spans="1:5">
      <c r="A22" s="121" t="s">
        <v>104</v>
      </c>
      <c r="B22" s="121">
        <v>29.9268</v>
      </c>
      <c r="C22" s="121">
        <v>29.9268</v>
      </c>
      <c r="D22" s="156"/>
      <c r="E22" s="156"/>
    </row>
    <row r="23" ht="24.95" customHeight="1" spans="1:5">
      <c r="A23" s="121"/>
      <c r="B23" s="121"/>
      <c r="C23" s="121"/>
      <c r="D23" s="156"/>
      <c r="E23" s="156"/>
    </row>
    <row r="24" ht="24.95" customHeight="1" spans="1:5">
      <c r="A24" s="121"/>
      <c r="B24" s="121"/>
      <c r="C24" s="121"/>
      <c r="D24" s="156"/>
      <c r="E24" s="156"/>
    </row>
    <row r="25" ht="24.95" customHeight="1" spans="1:5">
      <c r="A25" s="122" t="s">
        <v>84</v>
      </c>
      <c r="B25" s="166">
        <f>B7+B14+B20</f>
        <v>616.6268</v>
      </c>
      <c r="C25" s="166">
        <f>C7+C14+C20</f>
        <v>430.1868</v>
      </c>
      <c r="D25" s="167">
        <f>D7+D14+D20</f>
        <v>186.44</v>
      </c>
      <c r="E25" s="156"/>
    </row>
  </sheetData>
  <mergeCells count="4">
    <mergeCell ref="A2:E2"/>
    <mergeCell ref="C4:D4"/>
    <mergeCell ref="A4:A5"/>
    <mergeCell ref="B4:B5"/>
  </mergeCells>
  <printOptions horizontalCentered="1"/>
  <pageMargins left="0.79" right="0.79" top="0.79" bottom="0.79" header="0.51" footer="0.51"/>
  <pageSetup paperSize="9"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35"/>
  <sheetViews>
    <sheetView showGridLines="0" showZeros="0" topLeftCell="A10" workbookViewId="0">
      <selection activeCell="G30" sqref="G30"/>
    </sheetView>
  </sheetViews>
  <sheetFormatPr defaultColWidth="9.14285714285714" defaultRowHeight="12.75"/>
  <cols>
    <col min="1" max="1" width="25.4285714285714" customWidth="1"/>
    <col min="2" max="2" width="16.8571428571429" customWidth="1"/>
    <col min="3" max="3" width="28.5714285714286" customWidth="1"/>
    <col min="4" max="4" width="14.5714285714286" customWidth="1"/>
    <col min="5" max="99" width="9" customWidth="1"/>
  </cols>
  <sheetData>
    <row r="1" ht="25.5" customHeight="1" spans="1:98">
      <c r="A1" s="124" t="s">
        <v>105</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row>
    <row r="2" ht="25.5" customHeight="1" spans="1:98">
      <c r="A2" s="126" t="s">
        <v>106</v>
      </c>
      <c r="B2" s="126"/>
      <c r="C2" s="126"/>
      <c r="D2" s="126"/>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row>
    <row r="3" ht="16.5" customHeight="1" spans="1:98">
      <c r="A3" s="128"/>
      <c r="B3" s="129"/>
      <c r="C3" s="130"/>
      <c r="D3" s="125" t="s">
        <v>24</v>
      </c>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row>
    <row r="4" ht="16.5" customHeight="1" spans="1:98">
      <c r="A4" s="132" t="s">
        <v>107</v>
      </c>
      <c r="B4" s="132"/>
      <c r="C4" s="132" t="s">
        <v>108</v>
      </c>
      <c r="D4" s="132"/>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row>
    <row r="5" ht="16.5" customHeight="1" spans="1:98">
      <c r="A5" s="132" t="s">
        <v>27</v>
      </c>
      <c r="B5" s="132" t="s">
        <v>28</v>
      </c>
      <c r="C5" s="132" t="s">
        <v>27</v>
      </c>
      <c r="D5" s="132" t="s">
        <v>28</v>
      </c>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row>
    <row r="6" ht="16.5" customHeight="1" spans="1:98">
      <c r="A6" s="133" t="s">
        <v>109</v>
      </c>
      <c r="B6" s="134">
        <f>SUM(B7:B8)</f>
        <v>495.8477</v>
      </c>
      <c r="C6" s="135" t="s">
        <v>110</v>
      </c>
      <c r="D6" s="136">
        <v>616.63</v>
      </c>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row>
    <row r="7" ht="16.5" customHeight="1" spans="1:98">
      <c r="A7" s="137" t="s">
        <v>111</v>
      </c>
      <c r="B7" s="134">
        <v>495.8477</v>
      </c>
      <c r="C7" s="138" t="s">
        <v>30</v>
      </c>
      <c r="D7" s="139"/>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row>
    <row r="8" ht="16.5" customHeight="1" spans="1:98">
      <c r="A8" s="133" t="s">
        <v>112</v>
      </c>
      <c r="B8" s="140"/>
      <c r="C8" s="133" t="s">
        <v>32</v>
      </c>
      <c r="D8" s="141"/>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row>
    <row r="9" ht="16.5" customHeight="1" spans="1:98">
      <c r="A9" s="133"/>
      <c r="B9" s="140"/>
      <c r="C9" s="133" t="s">
        <v>34</v>
      </c>
      <c r="D9" s="141"/>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row>
    <row r="10" ht="16.5" customHeight="1" spans="1:98">
      <c r="A10" s="133"/>
      <c r="B10" s="142"/>
      <c r="C10" s="133" t="s">
        <v>36</v>
      </c>
      <c r="D10" s="141"/>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row>
    <row r="11" ht="16.5" customHeight="1" spans="1:98">
      <c r="A11" s="133"/>
      <c r="B11" s="142"/>
      <c r="C11" s="133" t="s">
        <v>38</v>
      </c>
      <c r="D11" s="141"/>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row>
    <row r="12" ht="16.5" customHeight="1" spans="1:98">
      <c r="A12" s="133"/>
      <c r="B12" s="142"/>
      <c r="C12" s="133" t="s">
        <v>39</v>
      </c>
      <c r="D12" s="141"/>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row>
    <row r="13" ht="16.5" customHeight="1" spans="1:98">
      <c r="A13" s="143"/>
      <c r="B13" s="140"/>
      <c r="C13" s="133" t="s">
        <v>40</v>
      </c>
      <c r="D13" s="141"/>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row>
    <row r="14" ht="16.5" customHeight="1" spans="1:98">
      <c r="A14" s="143"/>
      <c r="B14" s="140"/>
      <c r="C14" s="137" t="s">
        <v>41</v>
      </c>
      <c r="D14" s="141"/>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row>
    <row r="15" ht="16.5" customHeight="1" spans="1:98">
      <c r="A15" s="143"/>
      <c r="B15" s="140"/>
      <c r="C15" s="133" t="s">
        <v>42</v>
      </c>
      <c r="D15" s="141"/>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row>
    <row r="16" ht="16.5" customHeight="1" spans="1:98">
      <c r="A16" s="143"/>
      <c r="B16" s="140"/>
      <c r="C16" s="133" t="s">
        <v>43</v>
      </c>
      <c r="D16" s="141"/>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row>
    <row r="17" ht="16.5" customHeight="1" spans="1:98">
      <c r="A17" s="143"/>
      <c r="B17" s="140"/>
      <c r="C17" s="133" t="s">
        <v>44</v>
      </c>
      <c r="D17" s="141"/>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row>
    <row r="18" ht="16.5" customHeight="1" spans="1:98">
      <c r="A18" s="143"/>
      <c r="B18" s="140"/>
      <c r="C18" s="133" t="s">
        <v>45</v>
      </c>
      <c r="D18" s="141"/>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row>
    <row r="19" ht="16.5" customHeight="1" spans="1:98">
      <c r="A19" s="143"/>
      <c r="B19" s="140"/>
      <c r="C19" s="133" t="s">
        <v>46</v>
      </c>
      <c r="D19" s="144">
        <v>586.7</v>
      </c>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row>
    <row r="20" ht="16.5" customHeight="1" spans="1:98">
      <c r="A20" s="143"/>
      <c r="B20" s="140"/>
      <c r="C20" s="133" t="s">
        <v>47</v>
      </c>
      <c r="D20" s="141"/>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row>
    <row r="21" ht="16.5" customHeight="1" spans="1:98">
      <c r="A21" s="143"/>
      <c r="B21" s="140"/>
      <c r="C21" s="133" t="s">
        <v>48</v>
      </c>
      <c r="D21" s="141"/>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row>
    <row r="22" ht="16.5" customHeight="1" spans="1:98">
      <c r="A22" s="143"/>
      <c r="B22" s="140"/>
      <c r="C22" s="133" t="s">
        <v>49</v>
      </c>
      <c r="D22" s="141"/>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row>
    <row r="23" ht="16.5" customHeight="1" spans="1:98">
      <c r="A23" s="143"/>
      <c r="B23" s="140"/>
      <c r="C23" s="133" t="s">
        <v>50</v>
      </c>
      <c r="D23" s="141"/>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row>
    <row r="24" ht="16.5" customHeight="1" spans="1:98">
      <c r="A24" s="143"/>
      <c r="B24" s="140"/>
      <c r="C24" s="133" t="s">
        <v>51</v>
      </c>
      <c r="D24" s="141"/>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row>
    <row r="25" ht="16.5" customHeight="1" spans="1:98">
      <c r="A25" s="143"/>
      <c r="B25" s="140"/>
      <c r="C25" s="133" t="s">
        <v>52</v>
      </c>
      <c r="D25" s="141"/>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row>
    <row r="26" ht="16.5" customHeight="1" spans="1:98">
      <c r="A26" s="143"/>
      <c r="B26" s="140"/>
      <c r="C26" s="137" t="s">
        <v>53</v>
      </c>
      <c r="D26" s="144">
        <v>29.93</v>
      </c>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row>
    <row r="27" ht="16.5" customHeight="1" spans="1:98">
      <c r="A27" s="143"/>
      <c r="B27" s="140"/>
      <c r="C27" s="133" t="s">
        <v>54</v>
      </c>
      <c r="D27" s="141"/>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row>
    <row r="28" ht="16.5" customHeight="1" spans="1:98">
      <c r="A28" s="143"/>
      <c r="B28" s="140"/>
      <c r="C28" s="133" t="s">
        <v>55</v>
      </c>
      <c r="D28" s="141"/>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row>
    <row r="29" ht="16.5" customHeight="1" spans="1:98">
      <c r="A29" s="143"/>
      <c r="B29" s="140"/>
      <c r="C29" s="133" t="s">
        <v>56</v>
      </c>
      <c r="D29" s="141"/>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row>
    <row r="30" ht="16.5" customHeight="1" spans="1:98">
      <c r="A30" s="143"/>
      <c r="B30" s="140"/>
      <c r="C30" s="133" t="s">
        <v>57</v>
      </c>
      <c r="D30" s="141"/>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row>
    <row r="31" ht="16.5" customHeight="1" spans="1:98">
      <c r="A31" s="143"/>
      <c r="B31" s="140"/>
      <c r="C31" s="133" t="s">
        <v>58</v>
      </c>
      <c r="D31" s="141"/>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row>
    <row r="32" ht="16.5" customHeight="1" spans="1:98">
      <c r="A32" s="143"/>
      <c r="B32" s="140"/>
      <c r="C32" s="133" t="s">
        <v>59</v>
      </c>
      <c r="D32" s="141"/>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CJ32" s="125"/>
      <c r="CK32" s="125"/>
      <c r="CL32" s="125"/>
      <c r="CM32" s="125"/>
      <c r="CN32" s="125"/>
      <c r="CO32" s="125"/>
      <c r="CP32" s="125"/>
      <c r="CQ32" s="125"/>
      <c r="CR32" s="125"/>
      <c r="CS32" s="125"/>
      <c r="CT32" s="125"/>
    </row>
    <row r="33" ht="16.5" customHeight="1" spans="1:98">
      <c r="A33" s="143"/>
      <c r="B33" s="140"/>
      <c r="C33" s="133" t="s">
        <v>61</v>
      </c>
      <c r="D33" s="141"/>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5"/>
      <c r="CP33" s="125"/>
      <c r="CQ33" s="125"/>
      <c r="CR33" s="125"/>
      <c r="CS33" s="125"/>
      <c r="CT33" s="125"/>
    </row>
    <row r="34" ht="16.5" customHeight="1" spans="1:98">
      <c r="A34" s="143"/>
      <c r="B34" s="140"/>
      <c r="C34" s="133" t="s">
        <v>62</v>
      </c>
      <c r="D34" s="141"/>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row>
    <row r="35" ht="16.5" customHeight="1" spans="1:98">
      <c r="A35" s="132" t="s">
        <v>113</v>
      </c>
      <c r="B35" s="145">
        <f>B6</f>
        <v>495.8477</v>
      </c>
      <c r="C35" s="132" t="s">
        <v>114</v>
      </c>
      <c r="D35" s="145">
        <f>D6</f>
        <v>616.63</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row>
  </sheetData>
  <mergeCells count="3">
    <mergeCell ref="A2:D2"/>
    <mergeCell ref="A4:B4"/>
    <mergeCell ref="C4:D4"/>
  </mergeCells>
  <printOptions horizontalCentered="1"/>
  <pageMargins left="0.66" right="0.51" top="0.79" bottom="0.79" header="0.51" footer="0.51"/>
  <pageSetup paperSize="9"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5"/>
  <sheetViews>
    <sheetView workbookViewId="0">
      <selection activeCell="J10" sqref="J10"/>
    </sheetView>
  </sheetViews>
  <sheetFormatPr defaultColWidth="9.14285714285714" defaultRowHeight="12.75" outlineLevelCol="1"/>
  <cols>
    <col min="1" max="1" width="34.2857142857143" customWidth="1"/>
    <col min="2" max="2" width="38.2857142857143" customWidth="1"/>
  </cols>
  <sheetData>
    <row r="1" ht="20.25" spans="1:2">
      <c r="A1" s="103" t="s">
        <v>115</v>
      </c>
      <c r="B1" s="103"/>
    </row>
    <row r="2" ht="20.25" customHeight="1" spans="1:2">
      <c r="A2" s="59" t="s">
        <v>116</v>
      </c>
      <c r="B2" s="60"/>
    </row>
    <row r="3" ht="14.25" spans="1:2">
      <c r="A3" s="58"/>
      <c r="B3" s="74" t="s">
        <v>24</v>
      </c>
    </row>
    <row r="4" ht="14.25" spans="1:2">
      <c r="A4" s="104" t="s">
        <v>27</v>
      </c>
      <c r="B4" s="89" t="s">
        <v>28</v>
      </c>
    </row>
    <row r="5" s="102" customFormat="1" ht="20.1" customHeight="1" spans="1:2">
      <c r="A5" s="105" t="s">
        <v>90</v>
      </c>
      <c r="B5" s="106">
        <f>B7+B8</f>
        <v>586.7</v>
      </c>
    </row>
    <row r="6" s="102" customFormat="1" ht="24.75" customHeight="1" spans="1:2">
      <c r="A6" s="107" t="s">
        <v>91</v>
      </c>
      <c r="B6" s="108">
        <f>SUM(B7:B10)+SUM(B11:B17)</f>
        <v>586.7</v>
      </c>
    </row>
    <row r="7" s="102" customFormat="1" ht="24.75" customHeight="1" spans="1:2">
      <c r="A7" s="109" t="s">
        <v>92</v>
      </c>
      <c r="B7" s="110">
        <v>586.7</v>
      </c>
    </row>
    <row r="8" ht="24.75" customHeight="1" spans="1:2">
      <c r="A8" s="111" t="s">
        <v>117</v>
      </c>
      <c r="B8" s="112"/>
    </row>
    <row r="9" ht="24.75" customHeight="1" spans="1:2">
      <c r="A9" s="113" t="s">
        <v>94</v>
      </c>
      <c r="B9" s="108">
        <f>B10+B11</f>
        <v>0</v>
      </c>
    </row>
    <row r="10" ht="24.75" customHeight="1" spans="1:2">
      <c r="A10" s="111" t="s">
        <v>92</v>
      </c>
      <c r="B10" s="114"/>
    </row>
    <row r="11" ht="24.75" customHeight="1" spans="1:2">
      <c r="A11" s="115" t="s">
        <v>117</v>
      </c>
      <c r="B11" s="114"/>
    </row>
    <row r="12" ht="24.75" customHeight="1" spans="1:2">
      <c r="A12" s="105" t="s">
        <v>118</v>
      </c>
      <c r="B12" s="106">
        <f>B13+B14+B15+B16+B17</f>
        <v>0</v>
      </c>
    </row>
    <row r="13" ht="24.75" customHeight="1" spans="1:2">
      <c r="A13" s="116" t="s">
        <v>97</v>
      </c>
      <c r="B13" s="117"/>
    </row>
    <row r="14" ht="24.75" customHeight="1" spans="1:2">
      <c r="A14" s="116" t="s">
        <v>98</v>
      </c>
      <c r="B14" s="117"/>
    </row>
    <row r="15" ht="24.75" customHeight="1" spans="1:2">
      <c r="A15" s="116" t="s">
        <v>99</v>
      </c>
      <c r="B15" s="117"/>
    </row>
    <row r="16" ht="24.75" customHeight="1" spans="1:2">
      <c r="A16" s="116" t="s">
        <v>100</v>
      </c>
      <c r="B16" s="117"/>
    </row>
    <row r="17" ht="24.75" customHeight="1" spans="1:2">
      <c r="A17" s="116" t="s">
        <v>101</v>
      </c>
      <c r="B17" s="117"/>
    </row>
    <row r="18" ht="24.75" customHeight="1" spans="1:2">
      <c r="A18" s="105" t="s">
        <v>119</v>
      </c>
      <c r="B18" s="117">
        <v>29.9268</v>
      </c>
    </row>
    <row r="19" ht="24.75" customHeight="1" spans="1:2">
      <c r="A19" s="118" t="s">
        <v>103</v>
      </c>
      <c r="B19" s="119"/>
    </row>
    <row r="20" ht="24.75" customHeight="1" spans="1:2">
      <c r="A20" s="120" t="s">
        <v>104</v>
      </c>
      <c r="B20" s="117">
        <v>29.9268</v>
      </c>
    </row>
    <row r="21" ht="24.75" customHeight="1" spans="1:2">
      <c r="A21" s="121"/>
      <c r="B21" s="117"/>
    </row>
    <row r="22" ht="24.75" customHeight="1" spans="1:2">
      <c r="A22" s="121"/>
      <c r="B22" s="117"/>
    </row>
    <row r="23" ht="24.75" customHeight="1" spans="1:2">
      <c r="A23" s="122" t="s">
        <v>84</v>
      </c>
      <c r="B23" s="117">
        <f>B5+B12+B18</f>
        <v>616.6268</v>
      </c>
    </row>
    <row r="24" spans="1:2">
      <c r="A24" s="123"/>
      <c r="B24" s="123"/>
    </row>
    <row r="25" spans="1:2">
      <c r="A25" s="123"/>
      <c r="B25" s="123"/>
    </row>
    <row r="26" spans="1:2">
      <c r="A26" s="123"/>
      <c r="B26" s="123"/>
    </row>
    <row r="27" spans="1:2">
      <c r="A27" s="123"/>
      <c r="B27" s="123"/>
    </row>
    <row r="28" spans="1:2">
      <c r="A28" s="123"/>
      <c r="B28" s="123"/>
    </row>
    <row r="29" spans="1:2">
      <c r="A29" s="123"/>
      <c r="B29" s="123"/>
    </row>
    <row r="30" spans="1:2">
      <c r="A30" s="123"/>
      <c r="B30" s="123"/>
    </row>
    <row r="31" spans="1:2">
      <c r="A31" s="123"/>
      <c r="B31" s="123"/>
    </row>
    <row r="32" spans="1:2">
      <c r="A32" s="123"/>
      <c r="B32" s="123"/>
    </row>
    <row r="33" spans="1:2">
      <c r="A33" s="123"/>
      <c r="B33" s="123"/>
    </row>
    <row r="34" spans="1:2">
      <c r="A34" s="123"/>
      <c r="B34" s="123"/>
    </row>
    <row r="35" spans="1:2">
      <c r="A35" s="123"/>
      <c r="B35" s="123"/>
    </row>
  </sheetData>
  <mergeCells count="1">
    <mergeCell ref="A2:B2"/>
  </mergeCells>
  <pageMargins left="0.75" right="0.75" top="1" bottom="1" header="0.51" footer="0.51"/>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7" workbookViewId="0">
      <selection activeCell="G17" sqref="G17"/>
    </sheetView>
  </sheetViews>
  <sheetFormatPr defaultColWidth="9.14285714285714" defaultRowHeight="12.75" outlineLevelCol="3"/>
  <cols>
    <col min="1" max="1" width="19" customWidth="1"/>
    <col min="2" max="2" width="30" customWidth="1"/>
    <col min="3" max="3" width="26.8571428571429" customWidth="1"/>
  </cols>
  <sheetData>
    <row r="1" ht="20.25" spans="1:3">
      <c r="A1" s="86" t="s">
        <v>120</v>
      </c>
      <c r="B1" s="86"/>
      <c r="C1" s="59"/>
    </row>
    <row r="2" ht="20.25" customHeight="1" spans="1:3">
      <c r="A2" s="59" t="s">
        <v>121</v>
      </c>
      <c r="B2" s="60"/>
      <c r="C2" s="60"/>
    </row>
    <row r="3" ht="14.25" spans="1:3">
      <c r="A3" s="58"/>
      <c r="B3" s="58"/>
      <c r="C3" s="87" t="s">
        <v>24</v>
      </c>
    </row>
    <row r="4" ht="38.1" customHeight="1" spans="1:3">
      <c r="A4" s="88" t="s">
        <v>122</v>
      </c>
      <c r="B4" s="89" t="s">
        <v>123</v>
      </c>
      <c r="C4" s="89" t="s">
        <v>124</v>
      </c>
    </row>
    <row r="5" ht="39.95" customHeight="1" spans="1:3">
      <c r="A5" s="90" t="s">
        <v>125</v>
      </c>
      <c r="B5" s="91" t="s">
        <v>126</v>
      </c>
      <c r="C5" s="92">
        <v>143.16</v>
      </c>
    </row>
    <row r="6" ht="39.95" customHeight="1" spans="1:3">
      <c r="A6" s="93"/>
      <c r="B6" s="91" t="s">
        <v>127</v>
      </c>
      <c r="C6" s="92">
        <v>22.725</v>
      </c>
    </row>
    <row r="7" ht="39.95" customHeight="1" spans="1:3">
      <c r="A7" s="93"/>
      <c r="B7" s="91" t="s">
        <v>128</v>
      </c>
      <c r="C7" s="94"/>
    </row>
    <row r="8" ht="39.95" customHeight="1" spans="1:3">
      <c r="A8" s="93"/>
      <c r="B8" s="73" t="s">
        <v>129</v>
      </c>
      <c r="C8" s="94"/>
    </row>
    <row r="9" ht="39.95" customHeight="1" spans="1:3">
      <c r="A9" s="95"/>
      <c r="B9" s="91" t="s">
        <v>130</v>
      </c>
      <c r="C9" s="94"/>
    </row>
    <row r="10" ht="39.95" customHeight="1" spans="1:3">
      <c r="A10" s="96" t="s">
        <v>131</v>
      </c>
      <c r="B10" s="91" t="s">
        <v>132</v>
      </c>
      <c r="C10" s="73"/>
    </row>
    <row r="11" ht="39.95" customHeight="1" spans="1:3">
      <c r="A11" s="90" t="s">
        <v>133</v>
      </c>
      <c r="B11" s="73" t="s">
        <v>134</v>
      </c>
      <c r="C11" s="92">
        <v>7.975</v>
      </c>
    </row>
    <row r="12" ht="39.95" customHeight="1" spans="1:3">
      <c r="A12" s="93"/>
      <c r="B12" s="91" t="s">
        <v>135</v>
      </c>
      <c r="C12" s="92">
        <v>223.832</v>
      </c>
    </row>
    <row r="13" ht="39.95" customHeight="1" spans="1:3">
      <c r="A13" s="93"/>
      <c r="B13" s="73" t="s">
        <v>136</v>
      </c>
      <c r="C13" s="92">
        <v>2.568</v>
      </c>
    </row>
    <row r="14" ht="39.95" customHeight="1" spans="1:3">
      <c r="A14" s="95"/>
      <c r="B14" s="91" t="s">
        <v>137</v>
      </c>
      <c r="C14" s="92">
        <v>29.93</v>
      </c>
    </row>
    <row r="15" ht="39.95" customHeight="1" spans="1:3">
      <c r="A15" s="96" t="s">
        <v>88</v>
      </c>
      <c r="B15" s="91" t="s">
        <v>138</v>
      </c>
      <c r="C15" s="97">
        <v>186.44</v>
      </c>
    </row>
    <row r="16" ht="39.95" customHeight="1" spans="1:3">
      <c r="A16" s="96"/>
      <c r="B16" s="98" t="s">
        <v>139</v>
      </c>
      <c r="C16" s="99"/>
    </row>
    <row r="17" ht="39.95" customHeight="1" spans="1:4">
      <c r="A17" s="96" t="s">
        <v>69</v>
      </c>
      <c r="B17" s="73"/>
      <c r="C17" s="100">
        <f>SUM(C5:C15)</f>
        <v>616.63</v>
      </c>
      <c r="D17" s="101"/>
    </row>
  </sheetData>
  <mergeCells count="3">
    <mergeCell ref="A2:C2"/>
    <mergeCell ref="A5:A9"/>
    <mergeCell ref="A11:A14"/>
  </mergeCells>
  <pageMargins left="0.75" right="0.75" top="1" bottom="1" header="0.51" footer="0.51"/>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H9" sqref="H9"/>
    </sheetView>
  </sheetViews>
  <sheetFormatPr defaultColWidth="9.14285714285714" defaultRowHeight="12.75" outlineLevelCol="5"/>
  <cols>
    <col min="1" max="3" width="24.5714285714286" customWidth="1"/>
    <col min="4" max="4" width="19.8571428571429" customWidth="1"/>
    <col min="5" max="5" width="19.2857142857143" customWidth="1"/>
    <col min="6" max="6" width="17.4285714285714" customWidth="1"/>
    <col min="7" max="7" width="24.5714285714286" customWidth="1"/>
  </cols>
  <sheetData>
    <row r="1" ht="14.25" spans="1:6">
      <c r="A1" s="57" t="s">
        <v>140</v>
      </c>
      <c r="B1" s="58"/>
      <c r="C1" s="58"/>
      <c r="D1" s="58"/>
      <c r="E1" s="58"/>
      <c r="F1" s="58"/>
    </row>
    <row r="2" ht="20.25" customHeight="1" spans="1:6">
      <c r="A2" s="59" t="s">
        <v>141</v>
      </c>
      <c r="B2" s="60"/>
      <c r="C2" s="60"/>
      <c r="D2" s="60"/>
      <c r="E2" s="60"/>
      <c r="F2" s="60"/>
    </row>
    <row r="3" ht="14.25" spans="1:6">
      <c r="A3" s="58"/>
      <c r="B3" s="58"/>
      <c r="C3" s="58"/>
      <c r="D3" s="58"/>
      <c r="E3" s="58"/>
      <c r="F3" s="58"/>
    </row>
    <row r="4" ht="14.25" customHeight="1" spans="1:6">
      <c r="A4" s="58"/>
      <c r="B4" s="58"/>
      <c r="C4" s="58"/>
      <c r="D4" s="58"/>
      <c r="E4" s="74" t="s">
        <v>24</v>
      </c>
      <c r="F4" s="60"/>
    </row>
    <row r="5" ht="29.1" customHeight="1" spans="1:6">
      <c r="A5" s="75" t="s">
        <v>142</v>
      </c>
      <c r="B5" s="76" t="s">
        <v>143</v>
      </c>
      <c r="C5" s="77" t="s">
        <v>144</v>
      </c>
      <c r="D5" s="77"/>
      <c r="E5" s="76" t="s">
        <v>145</v>
      </c>
      <c r="F5" s="76" t="s">
        <v>146</v>
      </c>
    </row>
    <row r="6" ht="62.1" customHeight="1" spans="1:6">
      <c r="A6" s="75"/>
      <c r="B6" s="76"/>
      <c r="C6" s="76" t="s">
        <v>147</v>
      </c>
      <c r="D6" s="76" t="s">
        <v>148</v>
      </c>
      <c r="E6" s="76"/>
      <c r="F6" s="76"/>
    </row>
    <row r="7" ht="62.1" customHeight="1" spans="1:6">
      <c r="A7" s="78" t="s">
        <v>149</v>
      </c>
      <c r="B7" s="79">
        <f>D7+E7+F7</f>
        <v>5.1362</v>
      </c>
      <c r="C7" s="80">
        <v>0</v>
      </c>
      <c r="D7" s="81">
        <v>4.334</v>
      </c>
      <c r="E7" s="79">
        <v>0.8022</v>
      </c>
      <c r="F7" s="82"/>
    </row>
    <row r="8" ht="62.1" customHeight="1" spans="1:6">
      <c r="A8" s="78" t="s">
        <v>150</v>
      </c>
      <c r="B8" s="79">
        <v>6.65</v>
      </c>
      <c r="C8" s="80">
        <v>0</v>
      </c>
      <c r="D8" s="81">
        <v>5.84</v>
      </c>
      <c r="E8" s="79">
        <v>0.81</v>
      </c>
      <c r="F8" s="82"/>
    </row>
    <row r="9" ht="62.1" customHeight="1" spans="1:6">
      <c r="A9" s="78" t="s">
        <v>151</v>
      </c>
      <c r="B9" s="83">
        <f>(B8-B7)/B7</f>
        <v>0.294731513570344</v>
      </c>
      <c r="C9" s="80">
        <v>0</v>
      </c>
      <c r="D9" s="83">
        <f>(D8-D7)/D7</f>
        <v>0.347485002307337</v>
      </c>
      <c r="E9" s="83">
        <f>(E8-E7)/E7</f>
        <v>0.00972326103216159</v>
      </c>
      <c r="F9" s="84"/>
    </row>
    <row r="10" ht="42" customHeight="1" spans="1:3">
      <c r="A10" s="85" t="s">
        <v>152</v>
      </c>
      <c r="B10" s="85"/>
      <c r="C10" s="85"/>
    </row>
  </sheetData>
  <mergeCells count="8">
    <mergeCell ref="A2:F2"/>
    <mergeCell ref="E4:F4"/>
    <mergeCell ref="C5:D5"/>
    <mergeCell ref="A10:C10"/>
    <mergeCell ref="A5:A6"/>
    <mergeCell ref="B5:B6"/>
    <mergeCell ref="E5:E6"/>
    <mergeCell ref="F5:F6"/>
  </mergeCells>
  <pageMargins left="0.75" right="0.75" top="1" bottom="1" header="0.51" footer="0.51"/>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草案-封面 </vt:lpstr>
      <vt:lpstr>目录</vt:lpstr>
      <vt:lpstr>部门收支总体情况表</vt:lpstr>
      <vt:lpstr>部门收入总体情况表</vt:lpstr>
      <vt:lpstr>部门支出总体情况表</vt:lpstr>
      <vt:lpstr>财政拨款收支预算总表</vt:lpstr>
      <vt:lpstr>一般公共预算支出情况表1</vt:lpstr>
      <vt:lpstr>一般公共预算基本支出情况表1</vt:lpstr>
      <vt:lpstr>一般公共预算“三公经费”支出情况表</vt:lpstr>
      <vt:lpstr>政府性基金支出预算表</vt:lpstr>
      <vt:lpstr>畜禽疫病防治专项经费预算绩效目标表</vt:lpstr>
      <vt:lpstr>动物防疫员报酬及工伤保险、医疗保险绩效目标表</vt:lpstr>
      <vt:lpstr>液氮补助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MuSīc祐鉺釘</cp:lastModifiedBy>
  <cp:revision>1</cp:revision>
  <dcterms:created xsi:type="dcterms:W3CDTF">2017-02-08T08:56:00Z</dcterms:created>
  <cp:lastPrinted>2017-06-14T02:39:00Z</cp:lastPrinted>
  <dcterms:modified xsi:type="dcterms:W3CDTF">2023-06-09T02:18:15Z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55A289CD5027465C82DC1D4170401BCE_12</vt:lpwstr>
  </property>
</Properties>
</file>