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部门项目绩效目标申报表" sheetId="19" r:id="rId11"/>
  </sheets>
  <calcPr calcId="144525"/>
</workbook>
</file>

<file path=xl/sharedStrings.xml><?xml version="1.0" encoding="utf-8"?>
<sst xmlns="http://schemas.openxmlformats.org/spreadsheetml/2006/main" count="563" uniqueCount="452">
  <si>
    <t>单位代码:</t>
  </si>
  <si>
    <t>单位名称：</t>
  </si>
  <si>
    <t>部门预算公开表</t>
  </si>
  <si>
    <t>编制日期： 2023年2月7日</t>
  </si>
  <si>
    <t>部门领导：陈开树</t>
  </si>
  <si>
    <t>财务负责人：冯正军</t>
  </si>
  <si>
    <t xml:space="preserve">    制表人：薛炳钰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</si>
  <si>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</si>
  <si>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</si>
  <si>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</si>
  <si>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</si>
  <si>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</si>
  <si>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</si>
  <si>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</si>
  <si>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</si>
  <si>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</si>
  <si>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</si>
  <si>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</si>
  <si>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134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</si>
  <si>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</si>
  <si>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</si>
  <si>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</si>
  <si>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</si>
  <si>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</si>
  <si>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</si>
  <si>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</si>
  <si>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</si>
  <si>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</si>
  <si>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</si>
  <si>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</si>
  <si>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</si>
  <si>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</si>
  <si>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</si>
  <si>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</si>
  <si>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</si>
  <si>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</si>
  <si>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</si>
  <si>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</si>
  <si>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</si>
  <si>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</si>
  <si>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</si>
  <si>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</si>
  <si>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</si>
  <si>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</si>
  <si>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</si>
  <si>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</si>
  <si>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</si>
  <si>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</si>
  <si>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</si>
  <si>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</si>
  <si>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</si>
  <si>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</si>
  <si>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</si>
  <si>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</si>
  <si>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</si>
  <si>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</si>
  <si>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</si>
  <si>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</si>
  <si>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</si>
  <si>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</si>
  <si>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</si>
  <si>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</si>
  <si>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</si>
  <si>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</si>
  <si>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</si>
  <si>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</si>
  <si>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</si>
  <si>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</si>
  <si>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</si>
  <si>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</si>
  <si>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</si>
  <si>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</si>
  <si>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</si>
  <si>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</si>
  <si>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</si>
  <si>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</si>
  <si>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</si>
  <si>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</si>
  <si>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</si>
  <si>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</si>
  <si>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</si>
  <si>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</si>
  <si>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</si>
  <si>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</si>
  <si>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</si>
  <si>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</si>
  <si>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</si>
  <si>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</si>
  <si>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</si>
  <si>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</si>
  <si>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</si>
  <si>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</si>
  <si>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</si>
  <si>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</si>
  <si>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</si>
  <si>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</si>
  <si>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</si>
  <si>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</si>
  <si>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</si>
  <si>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</si>
  <si>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</si>
  <si>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</si>
  <si>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</si>
  <si>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</si>
  <si>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</si>
  <si>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</si>
  <si>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</si>
  <si>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</si>
  <si>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</si>
  <si>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</si>
  <si>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</si>
  <si>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</si>
  <si>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</si>
  <si>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</si>
  <si>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</si>
  <si>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</si>
  <si>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</si>
  <si>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</si>
  <si>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</si>
  <si>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</si>
  <si>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</si>
  <si>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</si>
  <si>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</si>
  <si>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</si>
  <si>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</si>
  <si>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</si>
  <si>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</si>
  <si>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</si>
  <si>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</si>
  <si>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</si>
  <si>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</si>
  <si>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</si>
  <si>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</si>
  <si>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</si>
  <si>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</si>
  <si>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</si>
  <si>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</si>
  <si>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</si>
  <si>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</si>
  <si>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</si>
  <si>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</si>
  <si>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</si>
  <si>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</si>
  <si>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</si>
  <si>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</si>
  <si>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</si>
  <si>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</si>
  <si>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</si>
  <si>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</si>
  <si>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</si>
  <si>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</si>
  <si>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</si>
  <si>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</si>
  <si>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</si>
  <si>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</si>
  <si>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</si>
  <si>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</si>
  <si>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</si>
  <si>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</si>
  <si>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2022年预算数</t>
  </si>
  <si>
    <t>2023年预算数</t>
  </si>
  <si>
    <t>较决算增减变化</t>
  </si>
  <si>
    <r>
      <rPr>
        <sz val="10"/>
        <color rgb="FF000000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2019</t>
    </r>
    <r>
      <rPr>
        <sz val="10"/>
        <color rgb="FF000000"/>
        <rFont val="宋体"/>
        <charset val="134"/>
      </rPr>
      <t>年国内公务接待费接待（60）批次，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（1020）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</si>
  <si>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</si>
  <si>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2019年政府性基金预算收支明细表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</si>
  <si>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</si>
  <si>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</si>
  <si>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</si>
  <si>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</si>
  <si>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</si>
  <si>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</si>
  <si>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</si>
  <si>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</si>
  <si>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</si>
  <si>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</si>
  <si>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</si>
  <si>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</si>
  <si>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</si>
  <si>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</si>
  <si>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</si>
  <si>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</si>
  <si>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</si>
  <si>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</si>
  <si>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</si>
  <si>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</si>
  <si>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</si>
  <si>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</si>
  <si>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</si>
  <si>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</si>
  <si>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</si>
  <si>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</si>
  <si>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</si>
  <si>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</si>
  <si>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</si>
  <si>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</si>
  <si>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</si>
  <si>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</si>
  <si>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</si>
  <si>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</si>
  <si>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</si>
  <si>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</si>
  <si>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</si>
  <si>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</si>
  <si>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</si>
  <si>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</si>
  <si>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</si>
  <si>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</si>
  <si>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</si>
  <si>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</si>
  <si>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</si>
  <si>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</si>
  <si>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</si>
  <si>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</si>
  <si>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</si>
  <si>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</si>
  <si>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</si>
  <si>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</si>
  <si>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</si>
  <si>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</si>
  <si>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</si>
  <si>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</si>
  <si>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</si>
  <si>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</si>
  <si>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</si>
  <si>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</si>
  <si>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</si>
  <si>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</si>
  <si>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</si>
  <si>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</si>
  <si>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</si>
  <si>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</si>
  <si>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</si>
  <si>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</si>
  <si>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</si>
  <si>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</si>
  <si>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</si>
  <si>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</si>
  <si>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</si>
  <si>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</si>
  <si>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</si>
  <si>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</si>
  <si>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</si>
  <si>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</si>
  <si>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</si>
  <si>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</si>
  <si>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</si>
  <si>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</si>
  <si>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</si>
  <si>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</si>
  <si>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</si>
  <si>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</si>
  <si>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</si>
  <si>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</si>
  <si>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</si>
  <si>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</si>
  <si>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</si>
  <si>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</si>
  <si>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</si>
  <si>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</si>
  <si>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</si>
  <si>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</si>
  <si>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</si>
  <si>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</si>
  <si>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</si>
  <si>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</si>
  <si>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</si>
  <si>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</si>
  <si>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</si>
  <si>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</si>
  <si>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</si>
  <si>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</si>
  <si>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</si>
  <si>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</si>
  <si>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</si>
  <si>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</si>
  <si>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</si>
  <si>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</si>
  <si>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</si>
  <si>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</si>
  <si>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</si>
  <si>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</si>
  <si>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</si>
  <si>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</si>
  <si>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</si>
  <si>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</si>
  <si>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</si>
  <si>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</si>
  <si>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</si>
  <si>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</si>
  <si>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</si>
  <si>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</si>
  <si>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</si>
  <si>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</si>
  <si>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</si>
  <si>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</si>
  <si>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</si>
  <si>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</si>
  <si>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</si>
  <si>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</si>
  <si>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</si>
  <si>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</si>
  <si>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</si>
  <si>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</si>
  <si>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</si>
  <si>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</si>
  <si>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</si>
  <si>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</si>
  <si>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</si>
  <si>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</si>
  <si>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</si>
  <si>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</si>
  <si>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</si>
  <si>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</si>
  <si>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</si>
  <si>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</si>
  <si>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</si>
  <si>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</si>
  <si>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</si>
  <si>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</si>
  <si>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</si>
  <si>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</si>
  <si>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</si>
  <si>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</si>
  <si>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</si>
  <si>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</si>
  <si>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</si>
  <si>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</si>
  <si>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</si>
  <si>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</si>
  <si>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</si>
  <si>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</si>
  <si>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</si>
  <si>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</si>
  <si>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</si>
  <si>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</si>
  <si>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</si>
  <si>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</si>
  <si>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</si>
  <si>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</si>
  <si>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</si>
  <si>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</si>
  <si>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</si>
  <si>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</si>
  <si>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</si>
  <si>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</si>
  <si>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</si>
  <si>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</si>
  <si>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</si>
  <si>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</si>
  <si>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</si>
  <si>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</si>
  <si>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</si>
  <si>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</si>
  <si>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</si>
  <si>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</si>
  <si>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</si>
  <si>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</si>
  <si>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</si>
  <si>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</si>
  <si>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</si>
  <si>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</si>
  <si>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</si>
  <si>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</si>
  <si>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</si>
  <si>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</si>
  <si>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</si>
  <si>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</si>
  <si>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</si>
  <si>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</si>
  <si>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</si>
  <si>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</si>
  <si>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</si>
  <si>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</si>
  <si>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</si>
  <si>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</si>
  <si>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</si>
  <si>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</si>
  <si>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</si>
  <si>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附件1</t>
  </si>
  <si>
    <t>项目资金绩效目标申报表</t>
  </si>
  <si>
    <t>（2023年度）</t>
  </si>
  <si>
    <t>项目名称</t>
  </si>
  <si>
    <t>合水县农业综合行政执法队业务费</t>
  </si>
  <si>
    <t>项目负责人及联系电话</t>
  </si>
  <si>
    <t>陈开树0934-5592131</t>
  </si>
  <si>
    <t>主管部门</t>
  </si>
  <si>
    <t>合水县农业农村局</t>
  </si>
  <si>
    <t>实施单位</t>
  </si>
  <si>
    <t>合水县弄综合行政执法队</t>
  </si>
  <si>
    <t>资金情况
（万元）</t>
  </si>
  <si>
    <t>年度资金总额：</t>
  </si>
  <si>
    <t>3万元</t>
  </si>
  <si>
    <t xml:space="preserve">       其中：财政拨款</t>
  </si>
  <si>
    <t xml:space="preserve">             其他资金</t>
  </si>
  <si>
    <t>总
体
目
标</t>
  </si>
  <si>
    <t>年度目标</t>
  </si>
  <si>
    <t>把好农资市场，重点抓好农药、肥料、兽药、饲料及农机市场监管市场监管工作，对农资市场定期不定期地开展巡回检查，及时调解农资纠纷，化解矛盾，为全县农业生产安全保驾护航。</t>
  </si>
  <si>
    <t>绩
效
指
标</t>
  </si>
  <si>
    <t>一级指标</t>
  </si>
  <si>
    <t>二级指标</t>
  </si>
  <si>
    <t>三级指标</t>
  </si>
  <si>
    <t>指标值</t>
  </si>
  <si>
    <t>成本指标</t>
  </si>
  <si>
    <t>经济成本指标</t>
  </si>
  <si>
    <t xml:space="preserve"> 指标1：宣传资料印刷成本</t>
  </si>
  <si>
    <t>500元/次</t>
  </si>
  <si>
    <t xml:space="preserve"> 指标2：市场监管执法人员下乡</t>
  </si>
  <si>
    <t>50元/次</t>
  </si>
  <si>
    <t>社会成本指标</t>
  </si>
  <si>
    <t xml:space="preserve"> 指标1：市场执法监管执法人员人数</t>
  </si>
  <si>
    <t>3人/次</t>
  </si>
  <si>
    <t>产出指标</t>
  </si>
  <si>
    <t>数量指标</t>
  </si>
  <si>
    <t xml:space="preserve"> 指标1：农资、兽药饲料及农机市场监管</t>
  </si>
  <si>
    <t>≧110次</t>
  </si>
  <si>
    <t xml:space="preserve"> 指标2：农村宅基地违法督查</t>
  </si>
  <si>
    <t>≧20次</t>
  </si>
  <si>
    <t>质量指标</t>
  </si>
  <si>
    <t xml:space="preserve"> 指标1：严厉打击假冒伪劣行为</t>
  </si>
  <si>
    <t xml:space="preserve"> 指标2：确保农产品质量安全</t>
  </si>
  <si>
    <t>≥85%</t>
  </si>
  <si>
    <t>时效指标</t>
  </si>
  <si>
    <t xml:space="preserve"> 指标1：采购防护用品及时性</t>
  </si>
  <si>
    <t>及时</t>
  </si>
  <si>
    <t xml:space="preserve"> 指标2：宣传资料发放及时性</t>
  </si>
  <si>
    <t xml:space="preserve"> 指标1：兑现执法人员下乡补助</t>
  </si>
  <si>
    <r>
      <rPr>
        <sz val="8"/>
        <color theme="1"/>
        <rFont val="Calibri"/>
        <charset val="0"/>
      </rPr>
      <t>50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次</t>
    </r>
  </si>
  <si>
    <t xml:space="preserve"> 指标2：农资相关法律法规宣传</t>
  </si>
  <si>
    <r>
      <rPr>
        <sz val="8"/>
        <color theme="1"/>
        <rFont val="Calibri"/>
        <charset val="0"/>
      </rPr>
      <t>500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次</t>
    </r>
  </si>
  <si>
    <t>效益指标</t>
  </si>
  <si>
    <t>经济效益
指标</t>
  </si>
  <si>
    <t xml:space="preserve"> 指标1：提高农产品质量安全</t>
  </si>
  <si>
    <t>提高</t>
  </si>
  <si>
    <t xml:space="preserve"> 指标2：挽回农民经济损失及时性</t>
  </si>
  <si>
    <t>社会效益
指标</t>
  </si>
  <si>
    <t xml:space="preserve"> 指标1：保证农产品质量安全，促进社会稳定</t>
  </si>
  <si>
    <t>持续稳定</t>
  </si>
  <si>
    <t xml:space="preserve"> 指标2：农资相关法律法规普及</t>
  </si>
  <si>
    <t>≥70%</t>
  </si>
  <si>
    <t>生态效益
指标</t>
  </si>
  <si>
    <t xml:space="preserve"> 指标1：减少生态污染，一定程度上保护了环境</t>
  </si>
  <si>
    <t>持续减少</t>
  </si>
  <si>
    <t xml:space="preserve"> 指标2：控制高毒农药造成环境污染降低性</t>
  </si>
  <si>
    <t>降低</t>
  </si>
  <si>
    <t>可持续影响
指标</t>
  </si>
  <si>
    <t xml:space="preserve"> 指标1：确保社会稳定，建立良好的社会环境</t>
  </si>
  <si>
    <t>满意度指标</t>
  </si>
  <si>
    <t>服务对象
满意度指标</t>
  </si>
  <si>
    <t xml:space="preserve"> 指标1：农民对农资执法人员的满意度</t>
  </si>
  <si>
    <t xml:space="preserve"> 指标2：农民对农产质量安全重视度</t>
  </si>
  <si>
    <t>……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</si>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</sst>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"/>
  </numFmts>
  <fonts count="54">
    <font>
      <sz val="10"/>
      <color rgb="FF000000"/>
      <name val="Arial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Calibri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134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134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0"/>
    </font>
    <font>
      <sz val="10"/>
      <color rgb="FF000000"/>
      <name val="Calibri"/>
      <charset val="134"/>
    </font>
    <font>
      <u/>
      <sz val="11"/>
      <color rgb="FF00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1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17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20" applyNumberFormat="0" applyAlignment="0" applyProtection="0">
      <alignment vertical="center"/>
    </xf>
    <xf numFmtId="0" fontId="45" fillId="16" borderId="16" applyNumberFormat="0" applyAlignment="0" applyProtection="0">
      <alignment vertical="center"/>
    </xf>
    <xf numFmtId="0" fontId="46" fillId="17" borderId="21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" fillId="0" borderId="0"/>
  </cellStyleXfs>
  <cellXfs count="113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2" borderId="0" xfId="49" applyNumberFormat="1" applyFont="1" applyFill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  <xf numFmtId="0" fontId="5" fillId="2" borderId="2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Alignment="1"/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/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9" xfId="0" applyFont="1" applyBorder="1" applyAlignment="1"/>
    <xf numFmtId="0" fontId="13" fillId="0" borderId="10" xfId="0" applyFont="1" applyBorder="1" applyAlignment="1"/>
    <xf numFmtId="0" fontId="14" fillId="0" borderId="0" xfId="0" applyFont="1" applyAlignment="1">
      <alignment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/>
    <xf numFmtId="0" fontId="15" fillId="0" borderId="10" xfId="0" applyFont="1" applyBorder="1" applyAlignment="1">
      <alignment horizontal="center"/>
    </xf>
    <xf numFmtId="0" fontId="15" fillId="0" borderId="9" xfId="0" applyFont="1" applyBorder="1" applyAlignment="1"/>
    <xf numFmtId="0" fontId="16" fillId="0" borderId="10" xfId="0" applyFont="1" applyBorder="1" applyAlignment="1"/>
    <xf numFmtId="0" fontId="9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0" fontId="9" fillId="0" borderId="7" xfId="0" applyNumberFormat="1" applyFont="1" applyBorder="1" applyAlignment="1">
      <alignment horizontal="center" vertical="center"/>
    </xf>
    <xf numFmtId="0" fontId="13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7" xfId="0" applyFont="1" applyBorder="1" applyAlignment="1"/>
    <xf numFmtId="0" fontId="0" fillId="0" borderId="12" xfId="0" applyBorder="1" applyAlignment="1"/>
    <xf numFmtId="0" fontId="0" fillId="0" borderId="9" xfId="0" applyBorder="1" applyAlignment="1"/>
    <xf numFmtId="0" fontId="16" fillId="0" borderId="9" xfId="0" applyFont="1" applyBorder="1" applyAlignment="1"/>
    <xf numFmtId="0" fontId="10" fillId="0" borderId="0" xfId="0" applyFont="1" applyAlignment="1"/>
    <xf numFmtId="0" fontId="17" fillId="0" borderId="7" xfId="0" applyFont="1" applyBorder="1" applyAlignment="1">
      <alignment horizontal="center"/>
    </xf>
    <xf numFmtId="0" fontId="16" fillId="3" borderId="9" xfId="0" applyFont="1" applyFill="1" applyBorder="1" applyAlignment="1"/>
    <xf numFmtId="0" fontId="16" fillId="4" borderId="7" xfId="0" applyFont="1" applyFill="1" applyBorder="1" applyAlignment="1"/>
    <xf numFmtId="0" fontId="16" fillId="5" borderId="7" xfId="0" applyFont="1" applyFill="1" applyBorder="1" applyAlignment="1"/>
    <xf numFmtId="0" fontId="13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/>
    <xf numFmtId="0" fontId="18" fillId="6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 wrapText="1"/>
    </xf>
    <xf numFmtId="0" fontId="18" fillId="0" borderId="7" xfId="0" applyFont="1" applyBorder="1" applyAlignme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/>
    <xf numFmtId="0" fontId="18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/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3" fillId="6" borderId="7" xfId="0" applyFont="1" applyFill="1" applyBorder="1" applyAlignment="1">
      <alignment horizontal="right" vertical="center"/>
    </xf>
    <xf numFmtId="0" fontId="13" fillId="0" borderId="7" xfId="0" applyFont="1" applyBorder="1" applyAlignment="1"/>
    <xf numFmtId="4" fontId="13" fillId="0" borderId="7" xfId="0" applyNumberFormat="1" applyFont="1" applyBorder="1" applyAlignment="1">
      <alignment vertical="center"/>
    </xf>
    <xf numFmtId="4" fontId="14" fillId="0" borderId="0" xfId="0" applyNumberFormat="1" applyFont="1" applyAlignment="1"/>
    <xf numFmtId="2" fontId="13" fillId="0" borderId="7" xfId="0" applyNumberFormat="1" applyFont="1" applyBorder="1" applyAlignment="1">
      <alignment vertical="center"/>
    </xf>
    <xf numFmtId="2" fontId="14" fillId="0" borderId="0" xfId="0" applyNumberFormat="1" applyFont="1" applyAlignment="1"/>
    <xf numFmtId="177" fontId="13" fillId="0" borderId="7" xfId="0" applyNumberFormat="1" applyFont="1" applyBorder="1" applyAlignment="1">
      <alignment horizontal="center" vertical="center"/>
    </xf>
    <xf numFmtId="177" fontId="14" fillId="0" borderId="0" xfId="0" applyNumberFormat="1" applyFont="1" applyAlignment="1"/>
    <xf numFmtId="0" fontId="25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14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14" fillId="0" borderId="7" xfId="0" applyFont="1" applyBorder="1" applyAlignme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E6" sqref="E6"/>
    </sheetView>
  </sheetViews>
  <sheetFormatPr defaultColWidth="9" defaultRowHeight="12.75" outlineLevelCol="6"/>
  <cols>
    <col min="1" max="7" width="17.1428571428571" customWidth="1"/>
    <col min="8" max="257" width="9.14285714285714" customWidth="1"/>
  </cols>
  <sheetData>
    <row r="2" ht="14.25" customHeight="1" spans="1:1">
      <c r="A2" s="108"/>
    </row>
    <row r="3" ht="18.75" customHeight="1" spans="1:7">
      <c r="A3" s="109" t="s">
        <v>0</v>
      </c>
      <c r="B3" s="109"/>
      <c r="C3" s="109"/>
      <c r="D3" s="109"/>
      <c r="E3" s="109"/>
      <c r="F3" s="109"/>
      <c r="G3" s="109"/>
    </row>
    <row r="4" ht="16.5" customHeight="1" spans="1:7">
      <c r="A4" s="109" t="s">
        <v>1</v>
      </c>
      <c r="B4" s="109"/>
      <c r="C4" s="109"/>
      <c r="D4" s="109"/>
      <c r="E4" s="109"/>
      <c r="F4" s="109"/>
      <c r="G4" s="109"/>
    </row>
    <row r="5" ht="14.25" customHeight="1" spans="1:7">
      <c r="A5" s="109"/>
      <c r="B5" s="109"/>
      <c r="C5" s="109"/>
      <c r="D5" s="109"/>
      <c r="E5" s="109"/>
      <c r="F5" s="109"/>
      <c r="G5" s="109"/>
    </row>
    <row r="6" ht="14.25" customHeight="1" spans="1:7">
      <c r="A6" s="109"/>
      <c r="B6" s="109"/>
      <c r="C6" s="109"/>
      <c r="D6" s="109"/>
      <c r="E6" s="109"/>
      <c r="F6" s="109"/>
      <c r="G6" s="109"/>
    </row>
    <row r="7" ht="14.25" customHeight="1" spans="1:7">
      <c r="A7" s="109"/>
      <c r="B7" s="109"/>
      <c r="C7" s="109"/>
      <c r="D7" s="109"/>
      <c r="E7" s="109"/>
      <c r="F7" s="109"/>
      <c r="G7" s="109"/>
    </row>
    <row r="8" ht="14.25" customHeight="1" spans="1:7">
      <c r="A8" s="109"/>
      <c r="B8" s="109"/>
      <c r="C8" s="109"/>
      <c r="D8" s="109"/>
      <c r="E8" s="109"/>
      <c r="F8" s="109"/>
      <c r="G8" s="109"/>
    </row>
    <row r="9" ht="33" customHeight="1" spans="1:7">
      <c r="A9" s="110" t="s">
        <v>2</v>
      </c>
      <c r="B9" s="110"/>
      <c r="C9" s="110"/>
      <c r="D9" s="110"/>
      <c r="E9" s="110"/>
      <c r="F9" s="110"/>
      <c r="G9" s="110"/>
    </row>
    <row r="10" ht="14.25" customHeight="1" spans="1:7">
      <c r="A10" s="109"/>
      <c r="B10" s="109"/>
      <c r="C10" s="109"/>
      <c r="D10" s="109"/>
      <c r="E10" s="109"/>
      <c r="F10" s="109"/>
      <c r="G10" s="109"/>
    </row>
    <row r="11" ht="14.25" customHeight="1" spans="1:7">
      <c r="A11" s="109"/>
      <c r="B11" s="109"/>
      <c r="C11" s="109"/>
      <c r="D11" s="109"/>
      <c r="E11" s="109"/>
      <c r="F11" s="109"/>
      <c r="G11" s="109"/>
    </row>
    <row r="12" ht="14.25" customHeight="1" spans="1:7">
      <c r="A12" s="109"/>
      <c r="B12" s="109"/>
      <c r="C12" s="109"/>
      <c r="D12" s="109"/>
      <c r="E12" s="109"/>
      <c r="F12" s="109"/>
      <c r="G12" s="109"/>
    </row>
    <row r="13" ht="14.25" customHeight="1" spans="1:7">
      <c r="A13" s="109"/>
      <c r="B13" s="109"/>
      <c r="C13" s="109"/>
      <c r="D13" s="109"/>
      <c r="E13" s="109"/>
      <c r="F13" s="109"/>
      <c r="G13" s="109"/>
    </row>
    <row r="14" ht="14.25" customHeight="1" spans="1:7">
      <c r="A14" s="109"/>
      <c r="B14" s="109"/>
      <c r="C14" s="109"/>
      <c r="D14" s="109"/>
      <c r="E14" s="109"/>
      <c r="F14" s="109"/>
      <c r="G14" s="109"/>
    </row>
    <row r="15" ht="14.25" customHeight="1" spans="1:7">
      <c r="A15" s="109"/>
      <c r="B15" s="109"/>
      <c r="C15" s="109"/>
      <c r="D15" s="109"/>
      <c r="E15" s="109"/>
      <c r="F15" s="109"/>
      <c r="G15" s="109"/>
    </row>
    <row r="16" ht="14.25" customHeight="1" spans="1:7">
      <c r="A16" s="109"/>
      <c r="B16" s="109"/>
      <c r="C16" s="109"/>
      <c r="D16" s="109"/>
      <c r="E16" s="109"/>
      <c r="F16" s="109"/>
      <c r="G16" s="109"/>
    </row>
    <row r="17" ht="14.25" customHeight="1" spans="1:7">
      <c r="A17" s="109"/>
      <c r="B17" s="109"/>
      <c r="C17" s="109"/>
      <c r="D17" s="109"/>
      <c r="E17" s="109"/>
      <c r="F17" s="109"/>
      <c r="G17" s="109"/>
    </row>
    <row r="18" ht="14.25" customHeight="1" spans="1:7">
      <c r="A18" s="109"/>
      <c r="B18" s="109"/>
      <c r="C18" s="109"/>
      <c r="D18" s="109"/>
      <c r="E18" s="109"/>
      <c r="F18" s="109"/>
      <c r="G18" s="109"/>
    </row>
    <row r="19" ht="14.25" customHeight="1" spans="1:7">
      <c r="A19" s="111" t="s">
        <v>3</v>
      </c>
      <c r="B19" s="109"/>
      <c r="C19" s="109"/>
      <c r="D19" s="109"/>
      <c r="E19" s="109"/>
      <c r="F19" s="109"/>
      <c r="G19" s="109"/>
    </row>
    <row r="20" ht="14.25" customHeight="1" spans="1:7">
      <c r="A20" s="109"/>
      <c r="B20" s="109"/>
      <c r="C20" s="109"/>
      <c r="D20" s="109"/>
      <c r="E20" s="109"/>
      <c r="F20" s="109"/>
      <c r="G20" s="109"/>
    </row>
    <row r="21" ht="14.25" customHeight="1" spans="1:7">
      <c r="A21" s="109"/>
      <c r="B21" s="109"/>
      <c r="C21" s="109"/>
      <c r="D21" s="109"/>
      <c r="E21" s="109"/>
      <c r="F21" s="109"/>
      <c r="G21" s="109"/>
    </row>
    <row r="22" ht="14.25" customHeight="1" spans="1:7">
      <c r="A22" s="109"/>
      <c r="B22" s="109" t="s">
        <v>4</v>
      </c>
      <c r="E22" s="109" t="s">
        <v>5</v>
      </c>
      <c r="G22" s="109" t="s">
        <v>6</v>
      </c>
    </row>
    <row r="23" ht="15.75" customHeight="1" spans="2:2">
      <c r="B23" s="112" t="s">
        <v>7</v>
      </c>
    </row>
  </sheetData>
  <mergeCells count="2">
    <mergeCell ref="A9:G9"/>
    <mergeCell ref="A19:G1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opLeftCell="A139" workbookViewId="0">
      <selection activeCell="C178" sqref="C178"/>
    </sheetView>
  </sheetViews>
  <sheetFormatPr defaultColWidth="9" defaultRowHeight="12.75"/>
  <cols>
    <col min="1" max="1" width="43" customWidth="1"/>
    <col min="2" max="2" width="13" customWidth="1"/>
    <col min="3" max="3" width="53.2857142857143" customWidth="1"/>
    <col min="4" max="4" width="19.4285714285714" customWidth="1"/>
    <col min="5" max="257" width="9.14285714285714" customWidth="1"/>
  </cols>
  <sheetData>
    <row r="1" ht="24.6" customHeight="1" spans="1:4">
      <c r="A1" s="18" t="s">
        <v>163</v>
      </c>
      <c r="B1" s="19"/>
      <c r="C1" s="19"/>
      <c r="D1" s="19"/>
    </row>
    <row r="2" ht="32.25" customHeight="1" spans="1:4">
      <c r="A2" s="20" t="s">
        <v>164</v>
      </c>
      <c r="B2" s="21"/>
      <c r="C2" s="21"/>
      <c r="D2" s="21"/>
    </row>
    <row r="3" ht="15" customHeight="1" spans="1:4">
      <c r="A3" s="19"/>
      <c r="B3" s="19"/>
      <c r="C3" s="19"/>
      <c r="D3" s="19" t="s">
        <v>21</v>
      </c>
    </row>
    <row r="4" ht="24" customHeight="1" spans="1:4">
      <c r="A4" s="22" t="s">
        <v>165</v>
      </c>
      <c r="B4" s="23"/>
      <c r="C4" s="24" t="s">
        <v>166</v>
      </c>
      <c r="D4" s="23"/>
    </row>
    <row r="5" ht="24" customHeight="1" spans="1:4">
      <c r="A5" s="25" t="s">
        <v>24</v>
      </c>
      <c r="B5" s="26" t="s">
        <v>25</v>
      </c>
      <c r="C5" s="26" t="s">
        <v>24</v>
      </c>
      <c r="D5" s="26" t="s">
        <v>25</v>
      </c>
    </row>
    <row r="6" ht="26.25" customHeight="1" spans="1:14">
      <c r="A6" s="27" t="s">
        <v>167</v>
      </c>
      <c r="B6" s="28"/>
      <c r="C6" s="28" t="s">
        <v>168</v>
      </c>
      <c r="D6" s="28"/>
      <c r="N6" s="29"/>
    </row>
    <row r="7" ht="24.6" customHeight="1" spans="1:4">
      <c r="A7" s="27" t="s">
        <v>169</v>
      </c>
      <c r="B7" s="28"/>
      <c r="C7" s="28" t="s">
        <v>170</v>
      </c>
      <c r="D7" s="28"/>
    </row>
    <row r="8" ht="18.75" customHeight="1" spans="1:4">
      <c r="A8" s="27" t="s">
        <v>171</v>
      </c>
      <c r="B8" s="28"/>
      <c r="C8" s="28" t="s">
        <v>172</v>
      </c>
      <c r="D8" s="28"/>
    </row>
    <row r="9" spans="1:4">
      <c r="A9" s="27" t="s">
        <v>173</v>
      </c>
      <c r="B9" s="28"/>
      <c r="C9" s="28" t="s">
        <v>174</v>
      </c>
      <c r="D9" s="28"/>
    </row>
    <row r="10" spans="1:4">
      <c r="A10" s="27" t="s">
        <v>175</v>
      </c>
      <c r="B10" s="28"/>
      <c r="C10" s="28" t="s">
        <v>176</v>
      </c>
      <c r="D10" s="28"/>
    </row>
    <row r="11" spans="1:4">
      <c r="A11" s="27" t="s">
        <v>177</v>
      </c>
      <c r="B11" s="28"/>
      <c r="C11" s="28" t="s">
        <v>178</v>
      </c>
      <c r="D11" s="28"/>
    </row>
    <row r="12" spans="1:4">
      <c r="A12" s="27" t="s">
        <v>179</v>
      </c>
      <c r="B12" s="28"/>
      <c r="C12" s="28" t="s">
        <v>180</v>
      </c>
      <c r="D12" s="28"/>
    </row>
    <row r="13" spans="1:4">
      <c r="A13" s="27" t="s">
        <v>181</v>
      </c>
      <c r="B13" s="28"/>
      <c r="C13" s="28" t="s">
        <v>182</v>
      </c>
      <c r="D13" s="28"/>
    </row>
    <row r="14" spans="1:4">
      <c r="A14" s="27" t="s">
        <v>183</v>
      </c>
      <c r="B14" s="28"/>
      <c r="C14" s="28" t="s">
        <v>184</v>
      </c>
      <c r="D14" s="28"/>
    </row>
    <row r="15" spans="1:4">
      <c r="A15" s="27" t="s">
        <v>185</v>
      </c>
      <c r="B15" s="28"/>
      <c r="C15" s="28" t="s">
        <v>186</v>
      </c>
      <c r="D15" s="28"/>
    </row>
    <row r="16" spans="1:4">
      <c r="A16" s="27" t="s">
        <v>187</v>
      </c>
      <c r="B16" s="28"/>
      <c r="C16" s="28" t="s">
        <v>188</v>
      </c>
      <c r="D16" s="28"/>
    </row>
    <row r="17" spans="1:4">
      <c r="A17" s="27" t="s">
        <v>189</v>
      </c>
      <c r="B17" s="28"/>
      <c r="C17" s="28" t="s">
        <v>190</v>
      </c>
      <c r="D17" s="28"/>
    </row>
    <row r="18" spans="1:4">
      <c r="A18" s="27" t="s">
        <v>191</v>
      </c>
      <c r="B18" s="28"/>
      <c r="C18" s="28" t="s">
        <v>184</v>
      </c>
      <c r="D18" s="28"/>
    </row>
    <row r="19" spans="1:4">
      <c r="A19" s="27" t="s">
        <v>192</v>
      </c>
      <c r="B19" s="28"/>
      <c r="C19" s="28" t="s">
        <v>186</v>
      </c>
      <c r="D19" s="28"/>
    </row>
    <row r="20" spans="1:4">
      <c r="A20" s="27" t="s">
        <v>193</v>
      </c>
      <c r="B20" s="28"/>
      <c r="C20" s="28" t="s">
        <v>194</v>
      </c>
      <c r="D20" s="28"/>
    </row>
    <row r="21" spans="1:4">
      <c r="A21" s="27" t="s">
        <v>195</v>
      </c>
      <c r="B21" s="28"/>
      <c r="C21" s="28" t="s">
        <v>196</v>
      </c>
      <c r="D21" s="28"/>
    </row>
    <row r="22" spans="1:4">
      <c r="A22" s="27" t="s">
        <v>197</v>
      </c>
      <c r="B22" s="28"/>
      <c r="C22" s="28" t="s">
        <v>198</v>
      </c>
      <c r="D22" s="28"/>
    </row>
    <row r="23" spans="1:4">
      <c r="A23" s="27" t="s">
        <v>199</v>
      </c>
      <c r="B23" s="28"/>
      <c r="C23" s="28" t="s">
        <v>200</v>
      </c>
      <c r="D23" s="28"/>
    </row>
    <row r="24" spans="1:4">
      <c r="A24" s="27" t="s">
        <v>201</v>
      </c>
      <c r="B24" s="28"/>
      <c r="C24" s="28" t="s">
        <v>202</v>
      </c>
      <c r="D24" s="28"/>
    </row>
    <row r="25" spans="1:4">
      <c r="A25" s="27" t="s">
        <v>203</v>
      </c>
      <c r="B25" s="28"/>
      <c r="C25" s="28" t="s">
        <v>204</v>
      </c>
      <c r="D25" s="28"/>
    </row>
    <row r="26" spans="1:4">
      <c r="A26" s="27" t="s">
        <v>205</v>
      </c>
      <c r="B26" s="28"/>
      <c r="C26" s="28" t="s">
        <v>206</v>
      </c>
      <c r="D26" s="28"/>
    </row>
    <row r="27" spans="1:4">
      <c r="A27" s="27" t="s">
        <v>207</v>
      </c>
      <c r="B27" s="28"/>
      <c r="C27" s="28" t="s">
        <v>208</v>
      </c>
      <c r="D27" s="28"/>
    </row>
    <row r="28" spans="1:4">
      <c r="A28" s="27" t="s">
        <v>209</v>
      </c>
      <c r="B28" s="28"/>
      <c r="C28" s="28" t="s">
        <v>210</v>
      </c>
      <c r="D28" s="28"/>
    </row>
    <row r="29" spans="1:4">
      <c r="A29" s="27" t="s">
        <v>211</v>
      </c>
      <c r="B29" s="28"/>
      <c r="C29" s="28" t="s">
        <v>212</v>
      </c>
      <c r="D29" s="28"/>
    </row>
    <row r="30" spans="1:4">
      <c r="A30" s="27" t="s">
        <v>213</v>
      </c>
      <c r="B30" s="28"/>
      <c r="C30" s="28" t="s">
        <v>214</v>
      </c>
      <c r="D30" s="28"/>
    </row>
    <row r="31" spans="1:4">
      <c r="A31" s="27" t="s">
        <v>215</v>
      </c>
      <c r="B31" s="28"/>
      <c r="C31" s="28" t="s">
        <v>216</v>
      </c>
      <c r="D31" s="28"/>
    </row>
    <row r="32" spans="1:4">
      <c r="A32" s="27" t="s">
        <v>217</v>
      </c>
      <c r="B32" s="28"/>
      <c r="C32" s="28" t="s">
        <v>218</v>
      </c>
      <c r="D32" s="28"/>
    </row>
    <row r="33" spans="1:4">
      <c r="A33" s="27" t="s">
        <v>219</v>
      </c>
      <c r="B33" s="28"/>
      <c r="C33" s="28" t="s">
        <v>220</v>
      </c>
      <c r="D33" s="28"/>
    </row>
    <row r="34" spans="1:4">
      <c r="A34" s="27" t="s">
        <v>221</v>
      </c>
      <c r="B34" s="28"/>
      <c r="C34" s="28" t="s">
        <v>222</v>
      </c>
      <c r="D34" s="28"/>
    </row>
    <row r="35" spans="1:4">
      <c r="A35" s="27" t="s">
        <v>223</v>
      </c>
      <c r="B35" s="28"/>
      <c r="C35" s="28" t="s">
        <v>224</v>
      </c>
      <c r="D35" s="28"/>
    </row>
    <row r="36" spans="1:4">
      <c r="A36" s="27" t="s">
        <v>225</v>
      </c>
      <c r="B36" s="28"/>
      <c r="C36" s="28" t="s">
        <v>226</v>
      </c>
      <c r="D36" s="28"/>
    </row>
    <row r="37" spans="1:4">
      <c r="A37" s="27"/>
      <c r="B37" s="28"/>
      <c r="C37" s="28" t="s">
        <v>227</v>
      </c>
      <c r="D37" s="28"/>
    </row>
    <row r="38" spans="1:4">
      <c r="A38" s="27"/>
      <c r="B38" s="28"/>
      <c r="C38" s="28" t="s">
        <v>228</v>
      </c>
      <c r="D38" s="28"/>
    </row>
    <row r="39" spans="1:4">
      <c r="A39" s="27"/>
      <c r="B39" s="28"/>
      <c r="C39" s="28" t="s">
        <v>229</v>
      </c>
      <c r="D39" s="28"/>
    </row>
    <row r="40" spans="1:4">
      <c r="A40" s="27"/>
      <c r="B40" s="28"/>
      <c r="C40" s="28" t="s">
        <v>230</v>
      </c>
      <c r="D40" s="28"/>
    </row>
    <row r="41" spans="1:4">
      <c r="A41" s="27"/>
      <c r="B41" s="28"/>
      <c r="C41" s="28" t="s">
        <v>231</v>
      </c>
      <c r="D41" s="28"/>
    </row>
    <row r="42" spans="1:4">
      <c r="A42" s="27"/>
      <c r="B42" s="28"/>
      <c r="C42" s="28" t="s">
        <v>232</v>
      </c>
      <c r="D42" s="28"/>
    </row>
    <row r="43" spans="1:4">
      <c r="A43" s="27"/>
      <c r="B43" s="28"/>
      <c r="C43" s="28" t="s">
        <v>233</v>
      </c>
      <c r="D43" s="28"/>
    </row>
    <row r="44" spans="1:4">
      <c r="A44" s="27"/>
      <c r="B44" s="28"/>
      <c r="C44" s="28" t="s">
        <v>234</v>
      </c>
      <c r="D44" s="28"/>
    </row>
    <row r="45" spans="1:4">
      <c r="A45" s="27"/>
      <c r="B45" s="28"/>
      <c r="C45" s="28" t="s">
        <v>235</v>
      </c>
      <c r="D45" s="28"/>
    </row>
    <row r="46" spans="1:4">
      <c r="A46" s="27"/>
      <c r="B46" s="28"/>
      <c r="C46" s="28" t="s">
        <v>236</v>
      </c>
      <c r="D46" s="28"/>
    </row>
    <row r="47" spans="1:4">
      <c r="A47" s="27"/>
      <c r="B47" s="28"/>
      <c r="C47" s="28" t="s">
        <v>237</v>
      </c>
      <c r="D47" s="28"/>
    </row>
    <row r="48" spans="1:4">
      <c r="A48" s="27"/>
      <c r="B48" s="28"/>
      <c r="C48" s="28" t="s">
        <v>238</v>
      </c>
      <c r="D48" s="28"/>
    </row>
    <row r="49" spans="1:4">
      <c r="A49" s="27"/>
      <c r="B49" s="28"/>
      <c r="C49" s="28" t="s">
        <v>214</v>
      </c>
      <c r="D49" s="28"/>
    </row>
    <row r="50" spans="1:4">
      <c r="A50" s="27"/>
      <c r="B50" s="28"/>
      <c r="C50" s="28" t="s">
        <v>216</v>
      </c>
      <c r="D50" s="28"/>
    </row>
    <row r="51" spans="1:4">
      <c r="A51" s="27"/>
      <c r="B51" s="28"/>
      <c r="C51" s="28" t="s">
        <v>239</v>
      </c>
      <c r="D51" s="28"/>
    </row>
    <row r="52" spans="1:4">
      <c r="A52" s="27"/>
      <c r="B52" s="28"/>
      <c r="C52" s="28" t="s">
        <v>240</v>
      </c>
      <c r="D52" s="28"/>
    </row>
    <row r="53" spans="1:4">
      <c r="A53" s="27"/>
      <c r="B53" s="28"/>
      <c r="C53" s="28" t="s">
        <v>241</v>
      </c>
      <c r="D53" s="28"/>
    </row>
    <row r="54" spans="1:4">
      <c r="A54" s="27"/>
      <c r="B54" s="28"/>
      <c r="C54" s="28" t="s">
        <v>242</v>
      </c>
      <c r="D54" s="28"/>
    </row>
    <row r="55" spans="1:4">
      <c r="A55" s="27"/>
      <c r="B55" s="28"/>
      <c r="C55" s="28" t="s">
        <v>243</v>
      </c>
      <c r="D55" s="28"/>
    </row>
    <row r="56" spans="1:4">
      <c r="A56" s="27"/>
      <c r="B56" s="28"/>
      <c r="C56" s="28" t="s">
        <v>244</v>
      </c>
      <c r="D56" s="28"/>
    </row>
    <row r="57" spans="1:4">
      <c r="A57" s="27"/>
      <c r="B57" s="28"/>
      <c r="C57" s="28" t="s">
        <v>245</v>
      </c>
      <c r="D57" s="28"/>
    </row>
    <row r="58" spans="1:4">
      <c r="A58" s="27"/>
      <c r="B58" s="28"/>
      <c r="C58" s="28" t="s">
        <v>246</v>
      </c>
      <c r="D58" s="28"/>
    </row>
    <row r="59" spans="1:4">
      <c r="A59" s="27"/>
      <c r="B59" s="28"/>
      <c r="C59" s="28" t="s">
        <v>247</v>
      </c>
      <c r="D59" s="28"/>
    </row>
    <row r="60" spans="1:4">
      <c r="A60" s="27"/>
      <c r="B60" s="28"/>
      <c r="C60" s="28" t="s">
        <v>233</v>
      </c>
      <c r="D60" s="28"/>
    </row>
    <row r="61" spans="1:4">
      <c r="A61" s="27"/>
      <c r="B61" s="28"/>
      <c r="C61" s="28" t="s">
        <v>234</v>
      </c>
      <c r="D61" s="28"/>
    </row>
    <row r="62" spans="1:4">
      <c r="A62" s="27"/>
      <c r="B62" s="28"/>
      <c r="C62" s="28" t="s">
        <v>235</v>
      </c>
      <c r="D62" s="28"/>
    </row>
    <row r="63" spans="1:4">
      <c r="A63" s="27"/>
      <c r="B63" s="28"/>
      <c r="C63" s="28" t="s">
        <v>236</v>
      </c>
      <c r="D63" s="28"/>
    </row>
    <row r="64" spans="1:4">
      <c r="A64" s="27"/>
      <c r="B64" s="28"/>
      <c r="C64" s="28" t="s">
        <v>248</v>
      </c>
      <c r="D64" s="28"/>
    </row>
    <row r="65" spans="1:4">
      <c r="A65" s="27"/>
      <c r="B65" s="28"/>
      <c r="C65" s="28" t="s">
        <v>249</v>
      </c>
      <c r="D65" s="28"/>
    </row>
    <row r="66" spans="1:4">
      <c r="A66" s="27"/>
      <c r="B66" s="28"/>
      <c r="C66" s="28" t="s">
        <v>250</v>
      </c>
      <c r="D66" s="28"/>
    </row>
    <row r="67" spans="1:4">
      <c r="A67" s="27"/>
      <c r="B67" s="28"/>
      <c r="C67" s="28" t="s">
        <v>251</v>
      </c>
      <c r="D67" s="28"/>
    </row>
    <row r="68" spans="1:4">
      <c r="A68" s="27"/>
      <c r="B68" s="28"/>
      <c r="C68" s="28" t="s">
        <v>252</v>
      </c>
      <c r="D68" s="28"/>
    </row>
    <row r="69" spans="1:4">
      <c r="A69" s="27"/>
      <c r="B69" s="28"/>
      <c r="C69" s="28" t="s">
        <v>253</v>
      </c>
      <c r="D69" s="28"/>
    </row>
    <row r="70" spans="1:4">
      <c r="A70" s="27"/>
      <c r="B70" s="28"/>
      <c r="C70" s="28" t="s">
        <v>254</v>
      </c>
      <c r="D70" s="28"/>
    </row>
    <row r="71" spans="1:4">
      <c r="A71" s="27"/>
      <c r="B71" s="28"/>
      <c r="C71" s="28" t="s">
        <v>255</v>
      </c>
      <c r="D71" s="28"/>
    </row>
    <row r="72" spans="1:4">
      <c r="A72" s="27"/>
      <c r="B72" s="28"/>
      <c r="C72" s="28" t="s">
        <v>256</v>
      </c>
      <c r="D72" s="28"/>
    </row>
    <row r="73" spans="1:4">
      <c r="A73" s="27"/>
      <c r="B73" s="28"/>
      <c r="C73" s="28" t="s">
        <v>257</v>
      </c>
      <c r="D73" s="28"/>
    </row>
    <row r="74" spans="1:4">
      <c r="A74" s="27"/>
      <c r="B74" s="28"/>
      <c r="C74" s="28" t="s">
        <v>186</v>
      </c>
      <c r="D74" s="28"/>
    </row>
    <row r="75" spans="1:4">
      <c r="A75" s="27"/>
      <c r="B75" s="28"/>
      <c r="C75" s="28" t="s">
        <v>258</v>
      </c>
      <c r="D75" s="28"/>
    </row>
    <row r="76" spans="1:4">
      <c r="A76" s="27"/>
      <c r="B76" s="28"/>
      <c r="C76" s="28" t="s">
        <v>259</v>
      </c>
      <c r="D76" s="28"/>
    </row>
    <row r="77" spans="1:4">
      <c r="A77" s="27"/>
      <c r="B77" s="28"/>
      <c r="C77" s="28" t="s">
        <v>260</v>
      </c>
      <c r="D77" s="28"/>
    </row>
    <row r="78" spans="1:4">
      <c r="A78" s="27"/>
      <c r="B78" s="28"/>
      <c r="C78" s="28" t="s">
        <v>261</v>
      </c>
      <c r="D78" s="28"/>
    </row>
    <row r="79" spans="1:4">
      <c r="A79" s="27"/>
      <c r="B79" s="28"/>
      <c r="C79" s="28" t="s">
        <v>186</v>
      </c>
      <c r="D79" s="28"/>
    </row>
    <row r="80" spans="1:4">
      <c r="A80" s="27"/>
      <c r="B80" s="28"/>
      <c r="C80" s="28" t="s">
        <v>258</v>
      </c>
      <c r="D80" s="28"/>
    </row>
    <row r="81" spans="1:4">
      <c r="A81" s="27"/>
      <c r="B81" s="28"/>
      <c r="C81" s="28" t="s">
        <v>262</v>
      </c>
      <c r="D81" s="28"/>
    </row>
    <row r="82" spans="1:4">
      <c r="A82" s="27"/>
      <c r="B82" s="28"/>
      <c r="C82" s="28" t="s">
        <v>263</v>
      </c>
      <c r="D82" s="28"/>
    </row>
    <row r="83" spans="1:4">
      <c r="A83" s="27"/>
      <c r="B83" s="28"/>
      <c r="C83" s="28" t="s">
        <v>264</v>
      </c>
      <c r="D83" s="28"/>
    </row>
    <row r="84" spans="1:4">
      <c r="A84" s="27"/>
      <c r="B84" s="28"/>
      <c r="C84" s="28" t="s">
        <v>265</v>
      </c>
      <c r="D84" s="28"/>
    </row>
    <row r="85" spans="1:4">
      <c r="A85" s="27"/>
      <c r="B85" s="28"/>
      <c r="C85" s="28" t="s">
        <v>266</v>
      </c>
      <c r="D85" s="28"/>
    </row>
    <row r="86" spans="1:4">
      <c r="A86" s="27"/>
      <c r="B86" s="28"/>
      <c r="C86" s="28" t="s">
        <v>267</v>
      </c>
      <c r="D86" s="28"/>
    </row>
    <row r="87" spans="1:4">
      <c r="A87" s="27"/>
      <c r="B87" s="28"/>
      <c r="C87" s="28" t="s">
        <v>265</v>
      </c>
      <c r="D87" s="28"/>
    </row>
    <row r="88" spans="1:4">
      <c r="A88" s="27"/>
      <c r="B88" s="28"/>
      <c r="C88" s="28" t="s">
        <v>268</v>
      </c>
      <c r="D88" s="28"/>
    </row>
    <row r="89" spans="1:4">
      <c r="A89" s="27"/>
      <c r="B89" s="28"/>
      <c r="C89" s="28" t="s">
        <v>269</v>
      </c>
      <c r="D89" s="28"/>
    </row>
    <row r="90" spans="1:4">
      <c r="A90" s="27"/>
      <c r="B90" s="28"/>
      <c r="C90" s="28" t="s">
        <v>270</v>
      </c>
      <c r="D90" s="28"/>
    </row>
    <row r="91" spans="1:4">
      <c r="A91" s="27"/>
      <c r="B91" s="28"/>
      <c r="C91" s="28" t="s">
        <v>271</v>
      </c>
      <c r="D91" s="28"/>
    </row>
    <row r="92" spans="1:4">
      <c r="A92" s="27"/>
      <c r="B92" s="28"/>
      <c r="C92" s="28" t="s">
        <v>272</v>
      </c>
      <c r="D92" s="28"/>
    </row>
    <row r="93" spans="1:4">
      <c r="A93" s="27"/>
      <c r="B93" s="28"/>
      <c r="C93" s="28" t="s">
        <v>273</v>
      </c>
      <c r="D93" s="28"/>
    </row>
    <row r="94" spans="1:4">
      <c r="A94" s="27"/>
      <c r="B94" s="28"/>
      <c r="C94" s="28" t="s">
        <v>274</v>
      </c>
      <c r="D94" s="28"/>
    </row>
    <row r="95" spans="1:4">
      <c r="A95" s="27"/>
      <c r="B95" s="28"/>
      <c r="C95" s="28" t="s">
        <v>275</v>
      </c>
      <c r="D95" s="28"/>
    </row>
    <row r="96" spans="1:4">
      <c r="A96" s="27"/>
      <c r="B96" s="28"/>
      <c r="C96" s="28" t="s">
        <v>276</v>
      </c>
      <c r="D96" s="28"/>
    </row>
    <row r="97" spans="1:4">
      <c r="A97" s="27"/>
      <c r="B97" s="28"/>
      <c r="C97" s="28" t="s">
        <v>277</v>
      </c>
      <c r="D97" s="28"/>
    </row>
    <row r="98" spans="1:4">
      <c r="A98" s="27"/>
      <c r="B98" s="28"/>
      <c r="C98" s="28" t="s">
        <v>278</v>
      </c>
      <c r="D98" s="28"/>
    </row>
    <row r="99" spans="1:4">
      <c r="A99" s="27"/>
      <c r="B99" s="28"/>
      <c r="C99" s="28" t="s">
        <v>279</v>
      </c>
      <c r="D99" s="28"/>
    </row>
    <row r="100" spans="1:4">
      <c r="A100" s="27"/>
      <c r="B100" s="28"/>
      <c r="C100" s="28" t="s">
        <v>277</v>
      </c>
      <c r="D100" s="28"/>
    </row>
    <row r="101" spans="1:4">
      <c r="A101" s="27"/>
      <c r="B101" s="28"/>
      <c r="C101" s="28" t="s">
        <v>280</v>
      </c>
      <c r="D101" s="28"/>
    </row>
    <row r="102" spans="1:4">
      <c r="A102" s="27"/>
      <c r="B102" s="28"/>
      <c r="C102" s="28" t="s">
        <v>281</v>
      </c>
      <c r="D102" s="28"/>
    </row>
    <row r="103" spans="1:4">
      <c r="A103" s="27"/>
      <c r="B103" s="28"/>
      <c r="C103" s="28" t="s">
        <v>282</v>
      </c>
      <c r="D103" s="28"/>
    </row>
    <row r="104" spans="1:4">
      <c r="A104" s="27"/>
      <c r="B104" s="28"/>
      <c r="C104" s="28" t="s">
        <v>283</v>
      </c>
      <c r="D104" s="28"/>
    </row>
    <row r="105" spans="1:4">
      <c r="A105" s="27"/>
      <c r="B105" s="28"/>
      <c r="C105" s="28" t="s">
        <v>284</v>
      </c>
      <c r="D105" s="28"/>
    </row>
    <row r="106" spans="1:4">
      <c r="A106" s="27"/>
      <c r="B106" s="28"/>
      <c r="C106" s="28" t="s">
        <v>285</v>
      </c>
      <c r="D106" s="28"/>
    </row>
    <row r="107" spans="1:4">
      <c r="A107" s="27"/>
      <c r="B107" s="28"/>
      <c r="C107" s="28" t="s">
        <v>286</v>
      </c>
      <c r="D107" s="28"/>
    </row>
    <row r="108" spans="1:4">
      <c r="A108" s="27"/>
      <c r="B108" s="28"/>
      <c r="C108" s="28" t="s">
        <v>287</v>
      </c>
      <c r="D108" s="28"/>
    </row>
    <row r="109" spans="1:4">
      <c r="A109" s="27"/>
      <c r="B109" s="28"/>
      <c r="C109" s="28" t="s">
        <v>288</v>
      </c>
      <c r="D109" s="28"/>
    </row>
    <row r="110" spans="1:4">
      <c r="A110" s="27"/>
      <c r="B110" s="28"/>
      <c r="C110" s="28" t="s">
        <v>289</v>
      </c>
      <c r="D110" s="28"/>
    </row>
    <row r="111" spans="1:4">
      <c r="A111" s="27"/>
      <c r="B111" s="28"/>
      <c r="C111" s="28" t="s">
        <v>290</v>
      </c>
      <c r="D111" s="28"/>
    </row>
    <row r="112" spans="1:4">
      <c r="A112" s="27"/>
      <c r="B112" s="28"/>
      <c r="C112" s="28" t="s">
        <v>291</v>
      </c>
      <c r="D112" s="28"/>
    </row>
    <row r="113" spans="1:4">
      <c r="A113" s="27"/>
      <c r="B113" s="28"/>
      <c r="C113" s="28" t="s">
        <v>292</v>
      </c>
      <c r="D113" s="28"/>
    </row>
    <row r="114" spans="1:4">
      <c r="A114" s="27"/>
      <c r="B114" s="28"/>
      <c r="C114" s="28" t="s">
        <v>293</v>
      </c>
      <c r="D114" s="28"/>
    </row>
    <row r="115" spans="1:4">
      <c r="A115" s="27"/>
      <c r="B115" s="28"/>
      <c r="C115" s="28" t="s">
        <v>294</v>
      </c>
      <c r="D115" s="28"/>
    </row>
    <row r="116" spans="1:4">
      <c r="A116" s="27"/>
      <c r="B116" s="28"/>
      <c r="C116" s="28" t="s">
        <v>295</v>
      </c>
      <c r="D116" s="28"/>
    </row>
    <row r="117" spans="1:4">
      <c r="A117" s="27"/>
      <c r="B117" s="28"/>
      <c r="C117" s="28" t="s">
        <v>296</v>
      </c>
      <c r="D117" s="28"/>
    </row>
    <row r="118" spans="1:4">
      <c r="A118" s="27"/>
      <c r="B118" s="28"/>
      <c r="C118" s="28" t="s">
        <v>297</v>
      </c>
      <c r="D118" s="28"/>
    </row>
    <row r="119" spans="1:4">
      <c r="A119" s="27"/>
      <c r="B119" s="28"/>
      <c r="C119" s="28" t="s">
        <v>298</v>
      </c>
      <c r="D119" s="28"/>
    </row>
    <row r="120" spans="1:4">
      <c r="A120" s="27"/>
      <c r="B120" s="28"/>
      <c r="C120" s="28" t="s">
        <v>299</v>
      </c>
      <c r="D120" s="28"/>
    </row>
    <row r="121" spans="1:4">
      <c r="A121" s="27"/>
      <c r="B121" s="28"/>
      <c r="C121" s="28" t="s">
        <v>300</v>
      </c>
      <c r="D121" s="28"/>
    </row>
    <row r="122" spans="1:4">
      <c r="A122" s="27"/>
      <c r="B122" s="28"/>
      <c r="C122" s="28" t="s">
        <v>301</v>
      </c>
      <c r="D122" s="28"/>
    </row>
    <row r="123" spans="1:4">
      <c r="A123" s="27"/>
      <c r="B123" s="28"/>
      <c r="C123" s="28" t="s">
        <v>302</v>
      </c>
      <c r="D123" s="28"/>
    </row>
    <row r="124" spans="1:4">
      <c r="A124" s="27"/>
      <c r="B124" s="28"/>
      <c r="C124" s="28" t="s">
        <v>303</v>
      </c>
      <c r="D124" s="28"/>
    </row>
    <row r="125" spans="1:4">
      <c r="A125" s="27"/>
      <c r="B125" s="28"/>
      <c r="C125" s="28" t="s">
        <v>304</v>
      </c>
      <c r="D125" s="28"/>
    </row>
    <row r="126" spans="1:4">
      <c r="A126" s="27"/>
      <c r="B126" s="28"/>
      <c r="C126" s="28" t="s">
        <v>305</v>
      </c>
      <c r="D126" s="28"/>
    </row>
    <row r="127" spans="1:4">
      <c r="A127" s="27"/>
      <c r="B127" s="28"/>
      <c r="C127" s="28" t="s">
        <v>306</v>
      </c>
      <c r="D127" s="28"/>
    </row>
    <row r="128" spans="1:4">
      <c r="A128" s="27"/>
      <c r="B128" s="28"/>
      <c r="C128" s="28" t="s">
        <v>307</v>
      </c>
      <c r="D128" s="28"/>
    </row>
    <row r="129" spans="1:4">
      <c r="A129" s="27"/>
      <c r="B129" s="28"/>
      <c r="C129" s="28" t="s">
        <v>308</v>
      </c>
      <c r="D129" s="28"/>
    </row>
    <row r="130" spans="1:4">
      <c r="A130" s="27"/>
      <c r="B130" s="28"/>
      <c r="C130" s="28" t="s">
        <v>309</v>
      </c>
      <c r="D130" s="28"/>
    </row>
    <row r="131" spans="1:4">
      <c r="A131" s="27"/>
      <c r="B131" s="28"/>
      <c r="C131" s="28" t="s">
        <v>310</v>
      </c>
      <c r="D131" s="28"/>
    </row>
    <row r="132" spans="1:4">
      <c r="A132" s="27"/>
      <c r="B132" s="28"/>
      <c r="C132" s="28" t="s">
        <v>311</v>
      </c>
      <c r="D132" s="28"/>
    </row>
    <row r="133" spans="1:4">
      <c r="A133" s="27"/>
      <c r="B133" s="28"/>
      <c r="C133" s="28" t="s">
        <v>312</v>
      </c>
      <c r="D133" s="28"/>
    </row>
    <row r="134" spans="1:4">
      <c r="A134" s="27"/>
      <c r="B134" s="28"/>
      <c r="C134" s="28" t="s">
        <v>313</v>
      </c>
      <c r="D134" s="28"/>
    </row>
    <row r="135" spans="1:4">
      <c r="A135" s="27"/>
      <c r="B135" s="28"/>
      <c r="C135" s="28" t="s">
        <v>314</v>
      </c>
      <c r="D135" s="28"/>
    </row>
    <row r="136" spans="1:4">
      <c r="A136" s="27"/>
      <c r="B136" s="28"/>
      <c r="C136" s="28" t="s">
        <v>315</v>
      </c>
      <c r="D136" s="28"/>
    </row>
    <row r="137" spans="1:4">
      <c r="A137" s="27"/>
      <c r="B137" s="28"/>
      <c r="C137" s="28" t="s">
        <v>316</v>
      </c>
      <c r="D137" s="28"/>
    </row>
    <row r="138" spans="1:4">
      <c r="A138" s="27"/>
      <c r="B138" s="28"/>
      <c r="C138" s="28" t="s">
        <v>317</v>
      </c>
      <c r="D138" s="28"/>
    </row>
    <row r="139" spans="1:4">
      <c r="A139" s="27"/>
      <c r="B139" s="28"/>
      <c r="C139" s="28" t="s">
        <v>318</v>
      </c>
      <c r="D139" s="28"/>
    </row>
    <row r="140" spans="1:4">
      <c r="A140" s="27"/>
      <c r="B140" s="28"/>
      <c r="C140" s="28" t="s">
        <v>319</v>
      </c>
      <c r="D140" s="28"/>
    </row>
    <row r="141" spans="1:4">
      <c r="A141" s="27"/>
      <c r="B141" s="28"/>
      <c r="C141" s="28" t="s">
        <v>320</v>
      </c>
      <c r="D141" s="28"/>
    </row>
    <row r="142" spans="1:4">
      <c r="A142" s="27"/>
      <c r="B142" s="28"/>
      <c r="C142" s="28" t="s">
        <v>321</v>
      </c>
      <c r="D142" s="28"/>
    </row>
    <row r="143" spans="1:4">
      <c r="A143" s="27"/>
      <c r="B143" s="28"/>
      <c r="C143" s="28" t="s">
        <v>322</v>
      </c>
      <c r="D143" s="28"/>
    </row>
    <row r="144" spans="1:4">
      <c r="A144" s="27"/>
      <c r="B144" s="28"/>
      <c r="C144" s="28" t="s">
        <v>323</v>
      </c>
      <c r="D144" s="28"/>
    </row>
    <row r="145" spans="1:4">
      <c r="A145" s="27"/>
      <c r="B145" s="28"/>
      <c r="C145" s="28" t="s">
        <v>324</v>
      </c>
      <c r="D145" s="28"/>
    </row>
    <row r="146" spans="1:4">
      <c r="A146" s="27"/>
      <c r="B146" s="28"/>
      <c r="C146" s="28" t="s">
        <v>325</v>
      </c>
      <c r="D146" s="28"/>
    </row>
    <row r="147" spans="1:4">
      <c r="A147" s="27"/>
      <c r="B147" s="28"/>
      <c r="C147" s="28" t="s">
        <v>326</v>
      </c>
      <c r="D147" s="28"/>
    </row>
    <row r="148" spans="1:4">
      <c r="A148" s="27"/>
      <c r="B148" s="28"/>
      <c r="C148" s="28" t="s">
        <v>327</v>
      </c>
      <c r="D148" s="28"/>
    </row>
    <row r="149" spans="1:4">
      <c r="A149" s="27"/>
      <c r="B149" s="28"/>
      <c r="C149" s="28" t="s">
        <v>328</v>
      </c>
      <c r="D149" s="28"/>
    </row>
    <row r="150" spans="1:4">
      <c r="A150" s="27"/>
      <c r="B150" s="28"/>
      <c r="C150" s="28" t="s">
        <v>329</v>
      </c>
      <c r="D150" s="28"/>
    </row>
    <row r="151" spans="1:4">
      <c r="A151" s="27"/>
      <c r="B151" s="28"/>
      <c r="C151" s="28" t="s">
        <v>330</v>
      </c>
      <c r="D151" s="28"/>
    </row>
    <row r="152" spans="1:4">
      <c r="A152" s="27"/>
      <c r="B152" s="28"/>
      <c r="C152" s="28" t="s">
        <v>331</v>
      </c>
      <c r="D152" s="28"/>
    </row>
    <row r="153" spans="1:4">
      <c r="A153" s="27"/>
      <c r="B153" s="28"/>
      <c r="C153" s="28" t="s">
        <v>332</v>
      </c>
      <c r="D153" s="28"/>
    </row>
    <row r="154" spans="1:4">
      <c r="A154" s="27"/>
      <c r="B154" s="28"/>
      <c r="C154" s="28" t="s">
        <v>333</v>
      </c>
      <c r="D154" s="28"/>
    </row>
    <row r="155" spans="1:4">
      <c r="A155" s="27"/>
      <c r="B155" s="28"/>
      <c r="C155" s="28" t="s">
        <v>334</v>
      </c>
      <c r="D155" s="28"/>
    </row>
    <row r="156" spans="1:4">
      <c r="A156" s="27"/>
      <c r="B156" s="28"/>
      <c r="C156" s="28" t="s">
        <v>335</v>
      </c>
      <c r="D156" s="28"/>
    </row>
    <row r="157" spans="1:4">
      <c r="A157" s="27"/>
      <c r="B157" s="28"/>
      <c r="C157" s="28" t="s">
        <v>336</v>
      </c>
      <c r="D157" s="28"/>
    </row>
    <row r="158" spans="1:4">
      <c r="A158" s="27"/>
      <c r="B158" s="28"/>
      <c r="C158" s="28" t="s">
        <v>114</v>
      </c>
      <c r="D158" s="28"/>
    </row>
    <row r="159" spans="1:4">
      <c r="A159" s="27"/>
      <c r="B159" s="28"/>
      <c r="C159" s="28" t="s">
        <v>337</v>
      </c>
      <c r="D159" s="28"/>
    </row>
    <row r="160" spans="1:4">
      <c r="A160" s="27"/>
      <c r="B160" s="28"/>
      <c r="C160" s="28" t="s">
        <v>338</v>
      </c>
      <c r="D160" s="28"/>
    </row>
    <row r="161" spans="1:4">
      <c r="A161" s="27"/>
      <c r="B161" s="28"/>
      <c r="C161" s="28" t="s">
        <v>339</v>
      </c>
      <c r="D161" s="28"/>
    </row>
    <row r="162" spans="1:4">
      <c r="A162" s="27"/>
      <c r="B162" s="28"/>
      <c r="C162" s="28" t="s">
        <v>340</v>
      </c>
      <c r="D162" s="28"/>
    </row>
    <row r="163" spans="1:4">
      <c r="A163" s="27"/>
      <c r="B163" s="28"/>
      <c r="C163" s="28" t="s">
        <v>341</v>
      </c>
      <c r="D163" s="28"/>
    </row>
    <row r="164" spans="1:4">
      <c r="A164" s="27"/>
      <c r="B164" s="28"/>
      <c r="C164" s="28" t="s">
        <v>342</v>
      </c>
      <c r="D164" s="28"/>
    </row>
    <row r="165" spans="1:4">
      <c r="A165" s="27"/>
      <c r="B165" s="28"/>
      <c r="C165" s="28" t="s">
        <v>343</v>
      </c>
      <c r="D165" s="28"/>
    </row>
    <row r="166" spans="1:4">
      <c r="A166" s="27"/>
      <c r="B166" s="28"/>
      <c r="C166" s="28" t="s">
        <v>344</v>
      </c>
      <c r="D166" s="28"/>
    </row>
    <row r="167" spans="1:4">
      <c r="A167" s="27"/>
      <c r="B167" s="28"/>
      <c r="C167" s="28" t="s">
        <v>345</v>
      </c>
      <c r="D167" s="28"/>
    </row>
    <row r="168" spans="1:4">
      <c r="A168" s="27"/>
      <c r="B168" s="28"/>
      <c r="C168" s="28" t="s">
        <v>346</v>
      </c>
      <c r="D168" s="28"/>
    </row>
    <row r="169" spans="1:4">
      <c r="A169" s="27"/>
      <c r="B169" s="28"/>
      <c r="C169" s="28" t="s">
        <v>347</v>
      </c>
      <c r="D169" s="28"/>
    </row>
    <row r="170" spans="1:4">
      <c r="A170" s="27"/>
      <c r="B170" s="28"/>
      <c r="C170" s="28" t="s">
        <v>348</v>
      </c>
      <c r="D170" s="28"/>
    </row>
    <row r="171" spans="1:4">
      <c r="A171" s="27"/>
      <c r="B171" s="28"/>
      <c r="C171" s="28" t="s">
        <v>349</v>
      </c>
      <c r="D171" s="28"/>
    </row>
    <row r="172" spans="1:4">
      <c r="A172" s="27"/>
      <c r="B172" s="28"/>
      <c r="C172" s="28" t="s">
        <v>350</v>
      </c>
      <c r="D172" s="28"/>
    </row>
    <row r="173" spans="1:4">
      <c r="A173" s="27"/>
      <c r="B173" s="28"/>
      <c r="C173" s="28" t="s">
        <v>351</v>
      </c>
      <c r="D173" s="28"/>
    </row>
    <row r="174" spans="1:4">
      <c r="A174" s="27"/>
      <c r="B174" s="28"/>
      <c r="C174" s="28" t="s">
        <v>352</v>
      </c>
      <c r="D174" s="28"/>
    </row>
    <row r="175" spans="1:4">
      <c r="A175" s="27"/>
      <c r="B175" s="28"/>
      <c r="C175" s="28" t="s">
        <v>353</v>
      </c>
      <c r="D175" s="28"/>
    </row>
    <row r="176" spans="1:4">
      <c r="A176" s="27"/>
      <c r="B176" s="28"/>
      <c r="C176" s="28" t="s">
        <v>354</v>
      </c>
      <c r="D176" s="28"/>
    </row>
    <row r="177" spans="1:4">
      <c r="A177" s="27"/>
      <c r="B177" s="28"/>
      <c r="C177" s="28" t="s">
        <v>355</v>
      </c>
      <c r="D177" s="28"/>
    </row>
    <row r="178" spans="1:4">
      <c r="A178" s="27"/>
      <c r="B178" s="28"/>
      <c r="C178" s="28" t="s">
        <v>356</v>
      </c>
      <c r="D178" s="28"/>
    </row>
    <row r="179" spans="1:4">
      <c r="A179" s="27"/>
      <c r="B179" s="28"/>
      <c r="C179" s="28" t="s">
        <v>357</v>
      </c>
      <c r="D179" s="28"/>
    </row>
    <row r="180" spans="1:4">
      <c r="A180" s="27"/>
      <c r="B180" s="28"/>
      <c r="C180" s="28" t="s">
        <v>358</v>
      </c>
      <c r="D180" s="28"/>
    </row>
    <row r="181" spans="1:4">
      <c r="A181" s="27"/>
      <c r="B181" s="28"/>
      <c r="C181" s="28"/>
      <c r="D181" s="28"/>
    </row>
    <row r="182" spans="1:4">
      <c r="A182" s="27"/>
      <c r="B182" s="28"/>
      <c r="C182" s="28"/>
      <c r="D182" s="28"/>
    </row>
    <row r="183" spans="1:4">
      <c r="A183" s="27"/>
      <c r="B183" s="28"/>
      <c r="C183" s="28"/>
      <c r="D183" s="28"/>
    </row>
    <row r="184" spans="1:4">
      <c r="A184" s="27"/>
      <c r="B184" s="28"/>
      <c r="C184" s="28" t="s">
        <v>359</v>
      </c>
      <c r="D184" s="28"/>
    </row>
    <row r="185" spans="1:4">
      <c r="A185" s="27"/>
      <c r="B185" s="28"/>
      <c r="C185" s="28"/>
      <c r="D185" s="28"/>
    </row>
    <row r="186" spans="1:4">
      <c r="A186" s="27"/>
      <c r="B186" s="28"/>
      <c r="C186" s="28"/>
      <c r="D186" s="28"/>
    </row>
    <row r="187" spans="1:4">
      <c r="A187" s="30" t="s">
        <v>77</v>
      </c>
      <c r="B187" s="31"/>
      <c r="C187" s="32" t="s">
        <v>81</v>
      </c>
      <c r="D187" s="31"/>
    </row>
    <row r="188" spans="1:4">
      <c r="A188" s="33" t="s">
        <v>360</v>
      </c>
      <c r="B188" s="31"/>
      <c r="C188" s="31" t="s">
        <v>361</v>
      </c>
      <c r="D188" s="31"/>
    </row>
    <row r="189" spans="1:4">
      <c r="A189" s="27" t="s">
        <v>362</v>
      </c>
      <c r="B189" s="28"/>
      <c r="C189" s="28" t="s">
        <v>363</v>
      </c>
      <c r="D189" s="28"/>
    </row>
    <row r="190" spans="1:4">
      <c r="A190" s="27" t="s">
        <v>364</v>
      </c>
      <c r="B190" s="28"/>
      <c r="C190" s="28" t="s">
        <v>365</v>
      </c>
      <c r="D190" s="28"/>
    </row>
    <row r="191" spans="1:4">
      <c r="A191" s="27" t="s">
        <v>366</v>
      </c>
      <c r="B191" s="28"/>
      <c r="C191" s="28" t="s">
        <v>367</v>
      </c>
      <c r="D191" s="28"/>
    </row>
    <row r="192" spans="1:4">
      <c r="A192" s="27" t="s">
        <v>368</v>
      </c>
      <c r="B192" s="28"/>
      <c r="C192" s="28" t="s">
        <v>369</v>
      </c>
      <c r="D192" s="28"/>
    </row>
    <row r="193" spans="1:4">
      <c r="A193" s="27" t="s">
        <v>370</v>
      </c>
      <c r="B193" s="28"/>
      <c r="C193" s="28" t="s">
        <v>371</v>
      </c>
      <c r="D193" s="28"/>
    </row>
    <row r="194" spans="1:4">
      <c r="A194" s="27" t="s">
        <v>372</v>
      </c>
      <c r="B194" s="28"/>
      <c r="C194" s="28" t="s">
        <v>373</v>
      </c>
      <c r="D194" s="28"/>
    </row>
    <row r="195" spans="1:4">
      <c r="A195" s="27" t="s">
        <v>374</v>
      </c>
      <c r="B195" s="28"/>
      <c r="C195" s="28"/>
      <c r="D195" s="28"/>
    </row>
    <row r="196" spans="1:4">
      <c r="A196" s="27" t="s">
        <v>375</v>
      </c>
      <c r="B196" s="28"/>
      <c r="C196" s="28"/>
      <c r="D196" s="28"/>
    </row>
    <row r="197" ht="13.5" spans="1:4">
      <c r="A197" s="25" t="s">
        <v>376</v>
      </c>
      <c r="B197" s="34"/>
      <c r="C197" s="26" t="s">
        <v>377</v>
      </c>
      <c r="D197" s="3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K13" sqref="K13"/>
    </sheetView>
  </sheetViews>
  <sheetFormatPr defaultColWidth="9.14285714285714" defaultRowHeight="12.75"/>
  <cols>
    <col min="4" max="4" width="15.4285714285714" customWidth="1"/>
    <col min="5" max="5" width="13.5714285714286" customWidth="1"/>
    <col min="6" max="6" width="12.1428571428571" customWidth="1"/>
    <col min="7" max="7" width="20" customWidth="1"/>
    <col min="8" max="8" width="13.7142857142857" customWidth="1"/>
  </cols>
  <sheetData>
    <row r="1" ht="14.25" spans="1:9">
      <c r="A1" s="1" t="s">
        <v>378</v>
      </c>
      <c r="B1" s="2"/>
      <c r="C1" s="2"/>
      <c r="D1" s="2"/>
      <c r="E1" s="3"/>
      <c r="F1" s="3"/>
      <c r="G1" s="3"/>
      <c r="H1" s="3"/>
      <c r="I1" s="3"/>
    </row>
    <row r="2" ht="21" customHeight="1" spans="1:9">
      <c r="A2" s="4" t="s">
        <v>379</v>
      </c>
      <c r="B2" s="4"/>
      <c r="C2" s="4"/>
      <c r="D2" s="4"/>
      <c r="E2" s="4"/>
      <c r="F2" s="4"/>
      <c r="G2" s="4"/>
      <c r="H2" s="4"/>
      <c r="I2" s="4"/>
    </row>
    <row r="3" ht="21" customHeight="1" spans="1:9">
      <c r="A3" s="5" t="s">
        <v>380</v>
      </c>
      <c r="B3" s="5"/>
      <c r="C3" s="5"/>
      <c r="D3" s="5"/>
      <c r="E3" s="5"/>
      <c r="F3" s="5"/>
      <c r="G3" s="5"/>
      <c r="H3" s="5"/>
      <c r="I3" s="5"/>
    </row>
    <row r="4" ht="21" customHeight="1" spans="1:9">
      <c r="A4" s="6" t="s">
        <v>381</v>
      </c>
      <c r="B4" s="6"/>
      <c r="C4" s="6"/>
      <c r="D4" s="6" t="s">
        <v>382</v>
      </c>
      <c r="E4" s="6"/>
      <c r="F4" s="6" t="s">
        <v>383</v>
      </c>
      <c r="G4" s="6"/>
      <c r="H4" s="6" t="s">
        <v>384</v>
      </c>
      <c r="I4" s="6"/>
    </row>
    <row r="5" ht="21" customHeight="1" spans="1:9">
      <c r="A5" s="6" t="s">
        <v>385</v>
      </c>
      <c r="B5" s="6"/>
      <c r="C5" s="6"/>
      <c r="D5" s="6" t="s">
        <v>386</v>
      </c>
      <c r="E5" s="6"/>
      <c r="F5" s="6" t="s">
        <v>387</v>
      </c>
      <c r="G5" s="6"/>
      <c r="H5" s="6" t="s">
        <v>388</v>
      </c>
      <c r="I5" s="6"/>
    </row>
    <row r="6" ht="21" customHeight="1" spans="1:9">
      <c r="A6" s="6" t="s">
        <v>389</v>
      </c>
      <c r="B6" s="7"/>
      <c r="C6" s="7"/>
      <c r="D6" s="8" t="s">
        <v>390</v>
      </c>
      <c r="E6" s="8"/>
      <c r="F6" s="6" t="s">
        <v>391</v>
      </c>
      <c r="G6" s="6"/>
      <c r="H6" s="6"/>
      <c r="I6" s="6"/>
    </row>
    <row r="7" ht="21" customHeight="1" spans="1:9">
      <c r="A7" s="7"/>
      <c r="B7" s="7"/>
      <c r="C7" s="7"/>
      <c r="D7" s="6" t="s">
        <v>392</v>
      </c>
      <c r="E7" s="6"/>
      <c r="F7" s="6" t="s">
        <v>391</v>
      </c>
      <c r="G7" s="6"/>
      <c r="H7" s="6"/>
      <c r="I7" s="6"/>
    </row>
    <row r="8" ht="21" customHeight="1" spans="1:9">
      <c r="A8" s="7"/>
      <c r="B8" s="7"/>
      <c r="C8" s="7"/>
      <c r="D8" s="6" t="s">
        <v>393</v>
      </c>
      <c r="E8" s="6"/>
      <c r="F8" s="6"/>
      <c r="G8" s="6"/>
      <c r="H8" s="6"/>
      <c r="I8" s="6"/>
    </row>
    <row r="9" ht="21" customHeight="1" spans="1:9">
      <c r="A9" s="6" t="s">
        <v>394</v>
      </c>
      <c r="B9" s="6" t="s">
        <v>395</v>
      </c>
      <c r="C9" s="6"/>
      <c r="D9" s="6"/>
      <c r="E9" s="6"/>
      <c r="F9" s="6"/>
      <c r="G9" s="6"/>
      <c r="H9" s="6"/>
      <c r="I9" s="6"/>
    </row>
    <row r="10" ht="36" customHeight="1" spans="1:9">
      <c r="A10" s="6"/>
      <c r="B10" s="9" t="s">
        <v>396</v>
      </c>
      <c r="C10" s="10"/>
      <c r="D10" s="10"/>
      <c r="E10" s="10"/>
      <c r="F10" s="10"/>
      <c r="G10" s="10"/>
      <c r="H10" s="10"/>
      <c r="I10" s="14"/>
    </row>
    <row r="11" ht="21" customHeight="1" spans="1:9">
      <c r="A11" s="6" t="s">
        <v>397</v>
      </c>
      <c r="B11" s="11" t="s">
        <v>398</v>
      </c>
      <c r="C11" s="12"/>
      <c r="D11" s="6" t="s">
        <v>399</v>
      </c>
      <c r="E11" s="6" t="s">
        <v>400</v>
      </c>
      <c r="F11" s="6"/>
      <c r="G11" s="6"/>
      <c r="H11" s="6"/>
      <c r="I11" s="6" t="s">
        <v>401</v>
      </c>
    </row>
    <row r="12" ht="21" customHeight="1" spans="1:9">
      <c r="A12" s="6"/>
      <c r="B12" s="6" t="s">
        <v>402</v>
      </c>
      <c r="C12" s="6"/>
      <c r="D12" s="6" t="s">
        <v>403</v>
      </c>
      <c r="E12" s="8" t="s">
        <v>404</v>
      </c>
      <c r="F12" s="8"/>
      <c r="G12" s="8"/>
      <c r="H12" s="8"/>
      <c r="I12" s="6" t="s">
        <v>405</v>
      </c>
    </row>
    <row r="13" ht="21" customHeight="1" spans="1:9">
      <c r="A13" s="6"/>
      <c r="B13" s="6"/>
      <c r="C13" s="6"/>
      <c r="D13" s="6"/>
      <c r="E13" s="8" t="s">
        <v>406</v>
      </c>
      <c r="F13" s="8"/>
      <c r="G13" s="8"/>
      <c r="H13" s="8"/>
      <c r="I13" s="6" t="s">
        <v>407</v>
      </c>
    </row>
    <row r="14" ht="21" customHeight="1" spans="1:9">
      <c r="A14" s="6"/>
      <c r="B14" s="6"/>
      <c r="C14" s="6"/>
      <c r="D14" s="6" t="s">
        <v>408</v>
      </c>
      <c r="E14" s="8" t="s">
        <v>409</v>
      </c>
      <c r="F14" s="8"/>
      <c r="G14" s="8"/>
      <c r="H14" s="8"/>
      <c r="I14" s="6" t="s">
        <v>410</v>
      </c>
    </row>
    <row r="15" ht="21" customHeight="1" spans="1:9">
      <c r="A15" s="6"/>
      <c r="B15" s="6" t="s">
        <v>411</v>
      </c>
      <c r="C15" s="6"/>
      <c r="D15" s="6" t="s">
        <v>412</v>
      </c>
      <c r="E15" s="8" t="s">
        <v>413</v>
      </c>
      <c r="F15" s="8"/>
      <c r="G15" s="8"/>
      <c r="H15" s="8"/>
      <c r="I15" s="6" t="s">
        <v>414</v>
      </c>
    </row>
    <row r="16" ht="21" customHeight="1" spans="1:9">
      <c r="A16" s="6"/>
      <c r="B16" s="6"/>
      <c r="C16" s="6"/>
      <c r="D16" s="6"/>
      <c r="E16" s="8" t="s">
        <v>415</v>
      </c>
      <c r="F16" s="8"/>
      <c r="G16" s="8"/>
      <c r="H16" s="8"/>
      <c r="I16" s="6" t="s">
        <v>416</v>
      </c>
    </row>
    <row r="17" ht="21" customHeight="1" spans="1:9">
      <c r="A17" s="6"/>
      <c r="B17" s="6"/>
      <c r="C17" s="6"/>
      <c r="D17" s="6" t="s">
        <v>417</v>
      </c>
      <c r="E17" s="8" t="s">
        <v>418</v>
      </c>
      <c r="F17" s="8"/>
      <c r="G17" s="8"/>
      <c r="H17" s="8"/>
      <c r="I17" s="6" t="s">
        <v>414</v>
      </c>
    </row>
    <row r="18" ht="21" customHeight="1" spans="1:9">
      <c r="A18" s="6"/>
      <c r="B18" s="6"/>
      <c r="C18" s="6"/>
      <c r="D18" s="6"/>
      <c r="E18" s="8" t="s">
        <v>419</v>
      </c>
      <c r="F18" s="8"/>
      <c r="G18" s="8"/>
      <c r="H18" s="8"/>
      <c r="I18" s="6" t="s">
        <v>420</v>
      </c>
    </row>
    <row r="19" ht="21" customHeight="1" spans="1:9">
      <c r="A19" s="6"/>
      <c r="B19" s="6"/>
      <c r="C19" s="6"/>
      <c r="D19" s="6" t="s">
        <v>421</v>
      </c>
      <c r="E19" s="8" t="s">
        <v>422</v>
      </c>
      <c r="F19" s="8"/>
      <c r="G19" s="8"/>
      <c r="H19" s="8"/>
      <c r="I19" s="6" t="s">
        <v>423</v>
      </c>
    </row>
    <row r="20" ht="21" customHeight="1" spans="1:9">
      <c r="A20" s="6"/>
      <c r="B20" s="6"/>
      <c r="C20" s="6"/>
      <c r="D20" s="6"/>
      <c r="E20" s="8" t="s">
        <v>424</v>
      </c>
      <c r="F20" s="8"/>
      <c r="G20" s="8"/>
      <c r="H20" s="8"/>
      <c r="I20" s="6" t="s">
        <v>423</v>
      </c>
    </row>
    <row r="21" ht="21" customHeight="1" spans="1:9">
      <c r="A21" s="6"/>
      <c r="B21" s="6"/>
      <c r="C21" s="6"/>
      <c r="D21" s="6" t="s">
        <v>402</v>
      </c>
      <c r="E21" s="8" t="s">
        <v>425</v>
      </c>
      <c r="F21" s="8"/>
      <c r="G21" s="8"/>
      <c r="H21" s="8"/>
      <c r="I21" s="15" t="s">
        <v>426</v>
      </c>
    </row>
    <row r="22" ht="21" customHeight="1" spans="1:9">
      <c r="A22" s="6"/>
      <c r="B22" s="6"/>
      <c r="C22" s="6"/>
      <c r="D22" s="6"/>
      <c r="E22" s="8" t="s">
        <v>427</v>
      </c>
      <c r="F22" s="8"/>
      <c r="G22" s="8"/>
      <c r="H22" s="8"/>
      <c r="I22" s="15" t="s">
        <v>428</v>
      </c>
    </row>
    <row r="23" ht="21" customHeight="1" spans="1:9">
      <c r="A23" s="6"/>
      <c r="B23" s="6" t="s">
        <v>429</v>
      </c>
      <c r="C23" s="6"/>
      <c r="D23" s="6" t="s">
        <v>430</v>
      </c>
      <c r="E23" s="8" t="s">
        <v>431</v>
      </c>
      <c r="F23" s="8"/>
      <c r="G23" s="8"/>
      <c r="H23" s="8"/>
      <c r="I23" s="6" t="s">
        <v>432</v>
      </c>
    </row>
    <row r="24" ht="21" customHeight="1" spans="1:9">
      <c r="A24" s="6"/>
      <c r="B24" s="6"/>
      <c r="C24" s="6"/>
      <c r="D24" s="6"/>
      <c r="E24" s="8" t="s">
        <v>433</v>
      </c>
      <c r="F24" s="8"/>
      <c r="G24" s="8"/>
      <c r="H24" s="8"/>
      <c r="I24" s="6" t="s">
        <v>423</v>
      </c>
    </row>
    <row r="25" ht="21" customHeight="1" spans="1:9">
      <c r="A25" s="6"/>
      <c r="B25" s="6"/>
      <c r="C25" s="6"/>
      <c r="D25" s="6" t="s">
        <v>434</v>
      </c>
      <c r="E25" s="8" t="s">
        <v>435</v>
      </c>
      <c r="F25" s="8"/>
      <c r="G25" s="8"/>
      <c r="H25" s="8"/>
      <c r="I25" s="6" t="s">
        <v>436</v>
      </c>
    </row>
    <row r="26" ht="21" customHeight="1" spans="1:9">
      <c r="A26" s="6"/>
      <c r="B26" s="6"/>
      <c r="C26" s="6"/>
      <c r="D26" s="6"/>
      <c r="E26" s="8" t="s">
        <v>437</v>
      </c>
      <c r="F26" s="8"/>
      <c r="G26" s="8"/>
      <c r="H26" s="8"/>
      <c r="I26" s="6" t="s">
        <v>438</v>
      </c>
    </row>
    <row r="27" ht="21" customHeight="1" spans="1:9">
      <c r="A27" s="6"/>
      <c r="B27" s="6"/>
      <c r="C27" s="6"/>
      <c r="D27" s="6" t="s">
        <v>439</v>
      </c>
      <c r="E27" s="8" t="s">
        <v>440</v>
      </c>
      <c r="F27" s="8"/>
      <c r="G27" s="8"/>
      <c r="H27" s="8"/>
      <c r="I27" s="6" t="s">
        <v>441</v>
      </c>
    </row>
    <row r="28" ht="21" customHeight="1" spans="1:9">
      <c r="A28" s="6"/>
      <c r="B28" s="6"/>
      <c r="C28" s="6"/>
      <c r="D28" s="6"/>
      <c r="E28" s="8" t="s">
        <v>442</v>
      </c>
      <c r="F28" s="8"/>
      <c r="G28" s="8"/>
      <c r="H28" s="8"/>
      <c r="I28" s="6" t="s">
        <v>443</v>
      </c>
    </row>
    <row r="29" ht="24" spans="1:9">
      <c r="A29" s="6"/>
      <c r="B29" s="6"/>
      <c r="C29" s="6"/>
      <c r="D29" s="6" t="s">
        <v>444</v>
      </c>
      <c r="E29" s="8" t="s">
        <v>445</v>
      </c>
      <c r="F29" s="8"/>
      <c r="G29" s="8"/>
      <c r="H29" s="8"/>
      <c r="I29" s="6" t="s">
        <v>436</v>
      </c>
    </row>
    <row r="30" spans="1:9">
      <c r="A30" s="6"/>
      <c r="B30" s="6" t="s">
        <v>446</v>
      </c>
      <c r="C30" s="6"/>
      <c r="D30" s="6" t="s">
        <v>447</v>
      </c>
      <c r="E30" s="8" t="s">
        <v>448</v>
      </c>
      <c r="F30" s="8"/>
      <c r="G30" s="8"/>
      <c r="H30" s="8"/>
      <c r="I30" s="16">
        <v>0.9</v>
      </c>
    </row>
    <row r="31" spans="1:9">
      <c r="A31" s="6"/>
      <c r="B31" s="6"/>
      <c r="C31" s="6"/>
      <c r="D31" s="6"/>
      <c r="E31" s="8" t="s">
        <v>449</v>
      </c>
      <c r="F31" s="8"/>
      <c r="G31" s="8"/>
      <c r="H31" s="8"/>
      <c r="I31" s="16">
        <v>0.9</v>
      </c>
    </row>
    <row r="32" spans="1:9">
      <c r="A32" s="6"/>
      <c r="B32" s="6"/>
      <c r="C32" s="6"/>
      <c r="D32" s="6" t="s">
        <v>450</v>
      </c>
      <c r="E32" s="8"/>
      <c r="F32" s="8"/>
      <c r="G32" s="8"/>
      <c r="H32" s="8"/>
      <c r="I32" s="17"/>
    </row>
    <row r="33" spans="1:9">
      <c r="A33" s="13" t="s">
        <v>451</v>
      </c>
      <c r="B33" s="13"/>
      <c r="C33" s="13"/>
      <c r="D33" s="13"/>
      <c r="E33" s="13"/>
      <c r="F33" s="13"/>
      <c r="G33" s="13"/>
      <c r="H33" s="13"/>
      <c r="I33" s="13"/>
    </row>
  </sheetData>
  <mergeCells count="5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A33:I33"/>
    <mergeCell ref="A9:A10"/>
    <mergeCell ref="A11:A32"/>
    <mergeCell ref="D12:D13"/>
    <mergeCell ref="D15:D16"/>
    <mergeCell ref="D17:D18"/>
    <mergeCell ref="D19:D20"/>
    <mergeCell ref="D21:D22"/>
    <mergeCell ref="D23:D24"/>
    <mergeCell ref="D25:D26"/>
    <mergeCell ref="D27:D28"/>
    <mergeCell ref="D30:D31"/>
    <mergeCell ref="A6:C8"/>
    <mergeCell ref="B12:C14"/>
    <mergeCell ref="B15:C22"/>
    <mergeCell ref="B23:C29"/>
    <mergeCell ref="B30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4285714285714" customWidth="1"/>
    <col min="2" max="2" width="54" customWidth="1"/>
    <col min="3" max="3" width="25.8571428571429" customWidth="1"/>
    <col min="4" max="257" width="9.14285714285714" customWidth="1"/>
  </cols>
  <sheetData>
    <row r="1" ht="57" customHeight="1"/>
    <row r="2" ht="24.75" customHeight="1" spans="2:3">
      <c r="B2" s="73" t="s">
        <v>8</v>
      </c>
      <c r="C2" s="73"/>
    </row>
    <row r="3" ht="24.75" customHeight="1" spans="2:3">
      <c r="B3" s="101"/>
      <c r="C3" s="102"/>
    </row>
    <row r="4" ht="24.75" customHeight="1" spans="2:3">
      <c r="B4" s="85" t="s">
        <v>9</v>
      </c>
      <c r="C4" s="103" t="s">
        <v>10</v>
      </c>
    </row>
    <row r="5" ht="24.75" customHeight="1" spans="2:3">
      <c r="B5" s="104" t="s">
        <v>11</v>
      </c>
      <c r="C5" s="105"/>
    </row>
    <row r="6" ht="24.75" customHeight="1" spans="2:3">
      <c r="B6" s="104" t="s">
        <v>12</v>
      </c>
      <c r="C6" s="105"/>
    </row>
    <row r="7" ht="24.75" customHeight="1" spans="2:3">
      <c r="B7" s="104" t="s">
        <v>13</v>
      </c>
      <c r="C7" s="105"/>
    </row>
    <row r="8" ht="24.75" customHeight="1" spans="2:3">
      <c r="B8" s="104" t="s">
        <v>14</v>
      </c>
      <c r="C8" s="105"/>
    </row>
    <row r="9" ht="24.75" customHeight="1" spans="2:3">
      <c r="B9" s="104" t="s">
        <v>15</v>
      </c>
      <c r="C9" s="105"/>
    </row>
    <row r="10" ht="24.75" customHeight="1" spans="2:3">
      <c r="B10" s="104" t="s">
        <v>16</v>
      </c>
      <c r="C10" s="105"/>
    </row>
    <row r="11" ht="24.75" customHeight="1" spans="2:3">
      <c r="B11" s="106" t="s">
        <v>17</v>
      </c>
      <c r="C11" s="105"/>
    </row>
    <row r="12" ht="24.75" customHeight="1" spans="2:3">
      <c r="B12" s="104" t="s">
        <v>18</v>
      </c>
      <c r="C12" s="107"/>
    </row>
    <row r="13" ht="24.75" customHeight="1" spans="2:2">
      <c r="B13" s="64"/>
    </row>
    <row r="14" ht="24.75" customHeight="1" spans="2:2">
      <c r="B14" s="64"/>
    </row>
    <row r="15" ht="24.75" customHeight="1" spans="2:2">
      <c r="B15" s="64"/>
    </row>
    <row r="16" ht="24.75" customHeight="1" spans="2:2">
      <c r="B16" s="64"/>
    </row>
    <row r="17" ht="24.75" customHeight="1" spans="2:2">
      <c r="B17" s="64"/>
    </row>
    <row r="18" ht="24.75" customHeight="1" spans="2:2">
      <c r="B18" s="64"/>
    </row>
  </sheetData>
  <mergeCells count="1">
    <mergeCell ref="B2:C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workbookViewId="0">
      <selection activeCell="E20" sqref="E20"/>
    </sheetView>
  </sheetViews>
  <sheetFormatPr defaultColWidth="9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  <col min="101" max="257" width="9.14285714285714" customWidth="1"/>
  </cols>
  <sheetData>
    <row r="1" ht="24.75" customHeight="1" spans="1:1">
      <c r="A1" s="60" t="s">
        <v>19</v>
      </c>
    </row>
    <row r="2" ht="24.75" customHeight="1" spans="1:4">
      <c r="A2" s="73" t="s">
        <v>20</v>
      </c>
      <c r="B2" s="73"/>
      <c r="C2" s="73"/>
      <c r="D2" s="73"/>
    </row>
    <row r="3" ht="24.75" customHeight="1" spans="1:4">
      <c r="A3" s="89"/>
      <c r="B3" s="79"/>
      <c r="C3" s="79"/>
      <c r="D3" s="61" t="s">
        <v>21</v>
      </c>
    </row>
    <row r="4" ht="24.75" customHeight="1" spans="1:4">
      <c r="A4" s="68" t="s">
        <v>22</v>
      </c>
      <c r="B4" s="68"/>
      <c r="C4" s="68" t="s">
        <v>23</v>
      </c>
      <c r="D4" s="68"/>
    </row>
    <row r="5" ht="24.75" customHeight="1" spans="1:4">
      <c r="A5" s="68" t="s">
        <v>24</v>
      </c>
      <c r="B5" s="68" t="s">
        <v>25</v>
      </c>
      <c r="C5" s="68" t="s">
        <v>24</v>
      </c>
      <c r="D5" s="68" t="s">
        <v>25</v>
      </c>
    </row>
    <row r="6" ht="24.75" customHeight="1" spans="1:4">
      <c r="A6" s="42" t="s">
        <v>26</v>
      </c>
      <c r="B6" s="90">
        <f>D36</f>
        <v>202.2</v>
      </c>
      <c r="C6" s="42" t="s">
        <v>27</v>
      </c>
      <c r="D6" s="91"/>
    </row>
    <row r="7" ht="24.75" customHeight="1" spans="1:4">
      <c r="A7" s="42" t="s">
        <v>28</v>
      </c>
      <c r="B7" s="91"/>
      <c r="C7" s="42" t="s">
        <v>29</v>
      </c>
      <c r="D7" s="91"/>
    </row>
    <row r="8" ht="24.75" customHeight="1" spans="1:4">
      <c r="A8" s="42" t="s">
        <v>30</v>
      </c>
      <c r="B8" s="91"/>
      <c r="C8" s="42" t="s">
        <v>31</v>
      </c>
      <c r="D8" s="91"/>
    </row>
    <row r="9" ht="24.75" customHeight="1" spans="1:4">
      <c r="A9" s="42" t="s">
        <v>32</v>
      </c>
      <c r="B9" s="91"/>
      <c r="C9" s="42" t="s">
        <v>33</v>
      </c>
      <c r="D9" s="91"/>
    </row>
    <row r="10" ht="24.75" customHeight="1" spans="1:4">
      <c r="A10" s="42" t="s">
        <v>34</v>
      </c>
      <c r="B10" s="91"/>
      <c r="C10" s="42" t="s">
        <v>35</v>
      </c>
      <c r="D10" s="91"/>
    </row>
    <row r="11" ht="24.75" customHeight="1" spans="1:4">
      <c r="A11" s="42"/>
      <c r="B11" s="91"/>
      <c r="C11" s="42" t="s">
        <v>36</v>
      </c>
      <c r="D11" s="91"/>
    </row>
    <row r="12" ht="24.75" customHeight="1" spans="1:4">
      <c r="A12" s="42"/>
      <c r="B12" s="91"/>
      <c r="C12" s="42" t="s">
        <v>37</v>
      </c>
      <c r="D12" s="92"/>
    </row>
    <row r="13" ht="24.75" customHeight="1" spans="1:4">
      <c r="A13" s="42"/>
      <c r="B13" s="91"/>
      <c r="C13" s="42" t="s">
        <v>38</v>
      </c>
      <c r="D13" s="92"/>
    </row>
    <row r="14" ht="24.75" customHeight="1" spans="1:4">
      <c r="A14" s="42"/>
      <c r="B14" s="91"/>
      <c r="C14" s="42" t="s">
        <v>39</v>
      </c>
      <c r="D14" s="92"/>
    </row>
    <row r="15" ht="24.75" customHeight="1" spans="1:4">
      <c r="A15" s="42"/>
      <c r="B15" s="93"/>
      <c r="C15" s="42" t="s">
        <v>40</v>
      </c>
      <c r="D15" s="92"/>
    </row>
    <row r="16" ht="24.75" customHeight="1" spans="1:4">
      <c r="A16" s="42"/>
      <c r="B16" s="42"/>
      <c r="C16" s="42" t="s">
        <v>41</v>
      </c>
      <c r="D16" s="92"/>
    </row>
    <row r="17" ht="24.75" customHeight="1" spans="1:4">
      <c r="A17" s="42"/>
      <c r="B17" s="93"/>
      <c r="C17" s="42" t="s">
        <v>42</v>
      </c>
      <c r="D17" s="92"/>
    </row>
    <row r="18" ht="24.75" customHeight="1" spans="1:4">
      <c r="A18" s="42"/>
      <c r="B18" s="93"/>
      <c r="C18" s="42" t="s">
        <v>43</v>
      </c>
      <c r="D18" s="92">
        <v>186.81</v>
      </c>
    </row>
    <row r="19" ht="24.75" customHeight="1" spans="1:4">
      <c r="A19" s="42"/>
      <c r="B19" s="93"/>
      <c r="C19" s="42" t="s">
        <v>44</v>
      </c>
      <c r="D19" s="92"/>
    </row>
    <row r="20" ht="24.75" customHeight="1" spans="1:4">
      <c r="A20" s="42"/>
      <c r="B20" s="93"/>
      <c r="C20" s="42" t="s">
        <v>45</v>
      </c>
      <c r="D20" s="92"/>
    </row>
    <row r="21" ht="24.75" customHeight="1" spans="1:4">
      <c r="A21" s="42"/>
      <c r="B21" s="93"/>
      <c r="C21" s="42" t="s">
        <v>46</v>
      </c>
      <c r="D21" s="92"/>
    </row>
    <row r="22" ht="24.75" customHeight="1" spans="1:4">
      <c r="A22" s="42"/>
      <c r="B22" s="93"/>
      <c r="C22" s="42" t="s">
        <v>47</v>
      </c>
      <c r="D22" s="92"/>
    </row>
    <row r="23" ht="24.75" customHeight="1" spans="1:4">
      <c r="A23" s="42"/>
      <c r="B23" s="93"/>
      <c r="C23" s="42" t="s">
        <v>48</v>
      </c>
      <c r="D23" s="92"/>
    </row>
    <row r="24" ht="24.75" customHeight="1" spans="1:4">
      <c r="A24" s="42"/>
      <c r="B24" s="93"/>
      <c r="C24" s="42" t="s">
        <v>49</v>
      </c>
      <c r="D24" s="92"/>
    </row>
    <row r="25" ht="24.75" customHeight="1" spans="1:4">
      <c r="A25" s="42"/>
      <c r="B25" s="93"/>
      <c r="C25" s="42" t="s">
        <v>50</v>
      </c>
      <c r="D25" s="92">
        <v>15.39</v>
      </c>
    </row>
    <row r="26" ht="24.75" customHeight="1" spans="1:4">
      <c r="A26" s="42"/>
      <c r="B26" s="93"/>
      <c r="C26" s="42" t="s">
        <v>51</v>
      </c>
      <c r="D26" s="92"/>
    </row>
    <row r="27" ht="24.75" customHeight="1" spans="1:4">
      <c r="A27" s="42"/>
      <c r="B27" s="93"/>
      <c r="C27" s="42" t="s">
        <v>52</v>
      </c>
      <c r="D27" s="92"/>
    </row>
    <row r="28" ht="24.75" customHeight="1" spans="1:4">
      <c r="A28" s="42"/>
      <c r="B28" s="93"/>
      <c r="C28" s="42" t="s">
        <v>53</v>
      </c>
      <c r="D28" s="92"/>
    </row>
    <row r="29" ht="24.75" customHeight="1" spans="1:4">
      <c r="A29" s="42"/>
      <c r="B29" s="93"/>
      <c r="C29" s="42" t="s">
        <v>54</v>
      </c>
      <c r="D29" s="92"/>
    </row>
    <row r="30" ht="24.75" customHeight="1" spans="1:4">
      <c r="A30" s="42"/>
      <c r="B30" s="93"/>
      <c r="C30" s="42" t="s">
        <v>55</v>
      </c>
      <c r="D30" s="92"/>
    </row>
    <row r="31" ht="24.75" customHeight="1" spans="1:4">
      <c r="A31" s="42"/>
      <c r="B31" s="93"/>
      <c r="C31" s="42" t="s">
        <v>56</v>
      </c>
      <c r="D31" s="92"/>
    </row>
    <row r="32" ht="24.75" customHeight="1" spans="1:4">
      <c r="A32" s="88" t="s">
        <v>57</v>
      </c>
      <c r="B32" s="93">
        <f>SUM(B6:B10)</f>
        <v>202.2</v>
      </c>
      <c r="C32" s="42" t="s">
        <v>58</v>
      </c>
      <c r="D32" s="92"/>
    </row>
    <row r="33" ht="24.75" customHeight="1" spans="1:4">
      <c r="A33" s="88"/>
      <c r="B33" s="93"/>
      <c r="C33" s="42" t="s">
        <v>59</v>
      </c>
      <c r="D33" s="92"/>
    </row>
    <row r="34" ht="24.75" customHeight="1" spans="1:4">
      <c r="A34" s="88"/>
      <c r="B34" s="93"/>
      <c r="C34" s="42"/>
      <c r="D34" s="94"/>
    </row>
    <row r="35" ht="24.75" customHeight="1" spans="1:4">
      <c r="A35" s="42" t="s">
        <v>60</v>
      </c>
      <c r="B35" s="91">
        <f>SUM(B36:B37)</f>
        <v>0</v>
      </c>
      <c r="C35" s="42"/>
      <c r="D35" s="94"/>
    </row>
    <row r="36" ht="24.75" customHeight="1" spans="1:4">
      <c r="A36" s="42" t="s">
        <v>61</v>
      </c>
      <c r="B36" s="91"/>
      <c r="C36" s="88" t="s">
        <v>62</v>
      </c>
      <c r="D36" s="91">
        <f>D18+D25</f>
        <v>202.2</v>
      </c>
    </row>
    <row r="37" ht="24.75" customHeight="1" spans="1:4">
      <c r="A37" s="42" t="s">
        <v>63</v>
      </c>
      <c r="B37" s="91"/>
      <c r="C37" s="88"/>
      <c r="D37" s="93"/>
    </row>
    <row r="38" ht="24.75" customHeight="1" spans="1:4">
      <c r="A38" s="42"/>
      <c r="B38" s="91"/>
      <c r="C38" s="88"/>
      <c r="D38" s="93"/>
    </row>
    <row r="39" ht="24.75" customHeight="1" spans="1:4">
      <c r="A39" s="42"/>
      <c r="B39" s="91"/>
      <c r="C39" s="42" t="s">
        <v>64</v>
      </c>
      <c r="D39" s="91"/>
    </row>
    <row r="40" ht="24.75" customHeight="1" spans="1:99">
      <c r="A40" s="42"/>
      <c r="B40" s="91"/>
      <c r="C40" s="95"/>
      <c r="D40" s="94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</row>
    <row r="41" ht="24.75" customHeight="1" spans="1:4">
      <c r="A41" s="42"/>
      <c r="B41" s="91"/>
      <c r="C41" s="42"/>
      <c r="D41" s="94"/>
    </row>
    <row r="42" ht="24.75" customHeight="1" spans="1:4">
      <c r="A42" s="42"/>
      <c r="B42" s="91"/>
      <c r="C42" s="42"/>
      <c r="D42" s="94"/>
    </row>
    <row r="43" ht="24.75" customHeight="1" spans="1:99">
      <c r="A43" s="42"/>
      <c r="B43" s="91"/>
      <c r="C43" s="97"/>
      <c r="D43" s="94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</row>
    <row r="44" ht="24.75" customHeight="1" spans="1:4">
      <c r="A44" s="42"/>
      <c r="B44" s="91"/>
      <c r="C44" s="42"/>
      <c r="D44" s="94"/>
    </row>
    <row r="45" ht="24.75" customHeight="1" spans="1:4">
      <c r="A45" s="42"/>
      <c r="B45" s="91"/>
      <c r="C45" s="42"/>
      <c r="D45" s="94"/>
    </row>
    <row r="46" ht="24.75" customHeight="1" spans="1:4">
      <c r="A46" s="42"/>
      <c r="B46" s="91"/>
      <c r="C46" s="42"/>
      <c r="D46" s="94"/>
    </row>
    <row r="47" ht="24.75" customHeight="1" spans="1:4">
      <c r="A47" s="42"/>
      <c r="B47" s="91"/>
      <c r="C47" s="42"/>
      <c r="D47" s="94"/>
    </row>
    <row r="48" ht="24.75" customHeight="1" spans="1:4">
      <c r="A48" s="42"/>
      <c r="B48" s="91"/>
      <c r="C48" s="94"/>
      <c r="D48" s="94"/>
    </row>
    <row r="49" ht="24.75" customHeight="1" spans="1:4">
      <c r="A49" s="94"/>
      <c r="B49" s="91"/>
      <c r="C49" s="94"/>
      <c r="D49" s="94"/>
    </row>
    <row r="50" ht="24.75" customHeight="1" spans="1:99">
      <c r="A50" s="99" t="s">
        <v>65</v>
      </c>
      <c r="B50" s="91">
        <f>B35+B32</f>
        <v>202.2</v>
      </c>
      <c r="C50" s="99" t="s">
        <v>66</v>
      </c>
      <c r="D50" s="90">
        <f>D36</f>
        <v>202.2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B21" sqref="B21"/>
    </sheetView>
  </sheetViews>
  <sheetFormatPr defaultColWidth="9" defaultRowHeight="12.75" outlineLevelCol="3"/>
  <cols>
    <col min="1" max="1" width="71.4285714285714" customWidth="1"/>
    <col min="2" max="2" width="16.8571428571429" customWidth="1"/>
    <col min="3" max="3" width="8" customWidth="1"/>
    <col min="4" max="4" width="14.1428571428571" customWidth="1"/>
    <col min="5" max="5" width="8" customWidth="1"/>
    <col min="6" max="257" width="9.14285714285714" customWidth="1"/>
  </cols>
  <sheetData>
    <row r="1" ht="24.6" customHeight="1" spans="1:2">
      <c r="A1" s="86" t="s">
        <v>67</v>
      </c>
      <c r="B1" s="64"/>
    </row>
    <row r="2" ht="23.25" customHeight="1" spans="1:2">
      <c r="A2" s="87" t="s">
        <v>68</v>
      </c>
      <c r="B2" s="87"/>
    </row>
    <row r="3" ht="48" customHeight="1" spans="1:2">
      <c r="A3" s="64"/>
      <c r="B3" s="61" t="s">
        <v>21</v>
      </c>
    </row>
    <row r="4" ht="15" customHeight="1" spans="1:3">
      <c r="A4" s="88" t="s">
        <v>24</v>
      </c>
      <c r="B4" s="88" t="s">
        <v>69</v>
      </c>
      <c r="C4" s="64"/>
    </row>
    <row r="5" ht="22.5" customHeight="1" spans="1:4">
      <c r="A5" s="42" t="s">
        <v>26</v>
      </c>
      <c r="B5" s="42"/>
      <c r="C5" s="64"/>
      <c r="D5" s="64"/>
    </row>
    <row r="6" ht="22.5" customHeight="1" spans="1:2">
      <c r="A6" s="42" t="s">
        <v>70</v>
      </c>
      <c r="B6" s="42"/>
    </row>
    <row r="7" ht="22.5" customHeight="1" spans="1:2">
      <c r="A7" s="42" t="s">
        <v>71</v>
      </c>
      <c r="B7" s="42">
        <v>187.8</v>
      </c>
    </row>
    <row r="8" ht="22.5" customHeight="1" spans="1:2">
      <c r="A8" s="42" t="s">
        <v>72</v>
      </c>
      <c r="B8" s="42">
        <v>11.4</v>
      </c>
    </row>
    <row r="9" ht="22.5" customHeight="1" spans="1:2">
      <c r="A9" s="42" t="s">
        <v>73</v>
      </c>
      <c r="B9" s="42">
        <v>3</v>
      </c>
    </row>
    <row r="10" ht="22.5" customHeight="1" spans="1:2">
      <c r="A10" s="42" t="s">
        <v>74</v>
      </c>
      <c r="B10" s="42"/>
    </row>
    <row r="11" ht="22.5" customHeight="1" spans="1:2">
      <c r="A11" s="42" t="s">
        <v>28</v>
      </c>
      <c r="B11" s="42"/>
    </row>
    <row r="12" ht="22.5" customHeight="1" spans="1:2">
      <c r="A12" s="42" t="s">
        <v>30</v>
      </c>
      <c r="B12" s="42"/>
    </row>
    <row r="13" ht="22.5" customHeight="1" spans="1:2">
      <c r="A13" s="42" t="s">
        <v>32</v>
      </c>
      <c r="B13" s="42"/>
    </row>
    <row r="14" ht="22.5" customHeight="1" spans="1:2">
      <c r="A14" s="42" t="s">
        <v>34</v>
      </c>
      <c r="B14" s="42"/>
    </row>
    <row r="15" ht="22.5" customHeight="1" spans="1:2">
      <c r="A15" s="42"/>
      <c r="B15" s="42"/>
    </row>
    <row r="16" ht="22.5" customHeight="1" spans="1:2">
      <c r="A16" s="42" t="s">
        <v>57</v>
      </c>
      <c r="B16" s="42">
        <f>B5+B11+B12+B13+B14</f>
        <v>0</v>
      </c>
    </row>
    <row r="17" ht="22.5" customHeight="1" spans="1:2">
      <c r="A17" s="42" t="s">
        <v>60</v>
      </c>
      <c r="B17" s="42">
        <f>SUM(A18:B19)</f>
        <v>0</v>
      </c>
    </row>
    <row r="18" ht="22.5" customHeight="1" spans="1:2">
      <c r="A18" s="42" t="s">
        <v>75</v>
      </c>
      <c r="B18" s="42"/>
    </row>
    <row r="19" ht="22.5" customHeight="1" spans="1:2">
      <c r="A19" s="42" t="s">
        <v>76</v>
      </c>
      <c r="B19" s="42"/>
    </row>
    <row r="20" ht="22.5" customHeight="1" spans="1:2">
      <c r="A20" s="42" t="s">
        <v>77</v>
      </c>
      <c r="B20" s="42">
        <f>B7+B8+B9</f>
        <v>202.2</v>
      </c>
    </row>
  </sheetData>
  <mergeCells count="1">
    <mergeCell ref="A2:B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opLeftCell="A13" workbookViewId="0">
      <selection activeCell="H33" sqref="H33"/>
    </sheetView>
  </sheetViews>
  <sheetFormatPr defaultColWidth="9" defaultRowHeight="12.75" outlineLevelCol="6"/>
  <cols>
    <col min="1" max="1" width="39.1428571428571" customWidth="1"/>
    <col min="2" max="2" width="14.1428571428571" customWidth="1"/>
    <col min="3" max="3" width="14.7142857142857" style="21" customWidth="1"/>
    <col min="4" max="4" width="12.2857142857143" style="21" customWidth="1"/>
    <col min="5" max="5" width="13.5714285714286" style="21" customWidth="1"/>
    <col min="6" max="6" width="10.2857142857143" customWidth="1"/>
    <col min="7" max="8" width="6.85714285714286" customWidth="1"/>
    <col min="9" max="257" width="9.14285714285714" customWidth="1"/>
  </cols>
  <sheetData>
    <row r="1" ht="24.75" customHeight="1" spans="1:1">
      <c r="A1" s="60" t="s">
        <v>78</v>
      </c>
    </row>
    <row r="2" ht="24.75" customHeight="1" spans="1:5">
      <c r="A2" s="73" t="s">
        <v>79</v>
      </c>
      <c r="B2" s="73"/>
      <c r="C2" s="74"/>
      <c r="D2" s="74"/>
      <c r="E2" s="74"/>
    </row>
    <row r="3" ht="24.75" customHeight="1" spans="1:5">
      <c r="A3" s="75"/>
      <c r="B3" s="75"/>
      <c r="D3" s="61"/>
      <c r="E3" s="61" t="s">
        <v>21</v>
      </c>
    </row>
    <row r="4" ht="24.75" customHeight="1" spans="1:6">
      <c r="A4" s="76" t="s">
        <v>80</v>
      </c>
      <c r="B4" s="76" t="s">
        <v>81</v>
      </c>
      <c r="C4" s="77" t="s">
        <v>82</v>
      </c>
      <c r="D4" s="78"/>
      <c r="E4" s="68" t="s">
        <v>83</v>
      </c>
      <c r="F4" s="79"/>
    </row>
    <row r="5" ht="24.75" customHeight="1" spans="1:6">
      <c r="A5" s="80"/>
      <c r="B5" s="80"/>
      <c r="C5" s="68" t="s">
        <v>84</v>
      </c>
      <c r="D5" s="68" t="s">
        <v>85</v>
      </c>
      <c r="E5" s="68"/>
      <c r="F5" s="79"/>
    </row>
    <row r="6" ht="24.75" customHeight="1" spans="1:6">
      <c r="A6" s="68" t="s">
        <v>86</v>
      </c>
      <c r="B6" s="68">
        <v>1</v>
      </c>
      <c r="C6" s="68">
        <v>2</v>
      </c>
      <c r="D6" s="68">
        <v>3</v>
      </c>
      <c r="E6" s="68">
        <v>4</v>
      </c>
      <c r="F6" s="79"/>
    </row>
    <row r="7" ht="24.75" customHeight="1" spans="1:7">
      <c r="A7" s="81" t="s">
        <v>87</v>
      </c>
      <c r="B7" s="82">
        <f>B8</f>
        <v>0</v>
      </c>
      <c r="C7" s="83">
        <f>C8</f>
        <v>0</v>
      </c>
      <c r="D7" s="83"/>
      <c r="E7" s="83"/>
      <c r="F7" s="19"/>
      <c r="G7" s="19"/>
    </row>
    <row r="8" ht="18" customHeight="1" spans="1:7">
      <c r="A8" s="57" t="s">
        <v>88</v>
      </c>
      <c r="B8" s="82">
        <f t="shared" ref="B8:B20" si="0">C8+D8+E8</f>
        <v>0</v>
      </c>
      <c r="C8" s="83">
        <f>C9</f>
        <v>0</v>
      </c>
      <c r="D8" s="83"/>
      <c r="E8" s="83"/>
      <c r="F8" s="64"/>
      <c r="G8" s="19"/>
    </row>
    <row r="9" ht="18" customHeight="1" spans="1:5">
      <c r="A9" s="54" t="s">
        <v>89</v>
      </c>
      <c r="B9" s="82">
        <f t="shared" si="0"/>
        <v>0</v>
      </c>
      <c r="C9" s="83"/>
      <c r="D9" s="83"/>
      <c r="E9" s="83"/>
    </row>
    <row r="10" ht="18" customHeight="1" spans="1:5">
      <c r="A10" s="54" t="s">
        <v>90</v>
      </c>
      <c r="B10" s="82">
        <f t="shared" si="0"/>
        <v>0</v>
      </c>
      <c r="C10" s="83"/>
      <c r="D10" s="83"/>
      <c r="E10" s="83"/>
    </row>
    <row r="11" ht="18" customHeight="1" spans="1:5">
      <c r="A11" s="54" t="s">
        <v>91</v>
      </c>
      <c r="B11" s="82">
        <f t="shared" si="0"/>
        <v>0</v>
      </c>
      <c r="C11" s="83"/>
      <c r="D11" s="83"/>
      <c r="E11" s="83"/>
    </row>
    <row r="12" ht="18" customHeight="1" spans="1:5">
      <c r="A12" s="54" t="s">
        <v>92</v>
      </c>
      <c r="B12" s="82">
        <f t="shared" si="0"/>
        <v>0</v>
      </c>
      <c r="C12" s="83">
        <f>一般公共预算支出情况表!B9</f>
        <v>0</v>
      </c>
      <c r="D12" s="83"/>
      <c r="E12" s="83"/>
    </row>
    <row r="13" ht="18" customHeight="1" spans="1:5">
      <c r="A13" s="54" t="s">
        <v>93</v>
      </c>
      <c r="B13" s="82">
        <f t="shared" si="0"/>
        <v>0</v>
      </c>
      <c r="C13" s="83">
        <f>一般公共预算支出情况表!B10</f>
        <v>0</v>
      </c>
      <c r="D13" s="83"/>
      <c r="E13" s="83"/>
    </row>
    <row r="14" ht="18" customHeight="1" spans="1:5">
      <c r="A14" s="54" t="s">
        <v>94</v>
      </c>
      <c r="B14" s="82">
        <f t="shared" si="0"/>
        <v>0</v>
      </c>
      <c r="C14" s="83"/>
      <c r="D14" s="83">
        <f>一般公共预算支出情况表!B11</f>
        <v>0</v>
      </c>
      <c r="E14" s="83"/>
    </row>
    <row r="15" ht="18" customHeight="1" spans="1:5">
      <c r="A15" s="54" t="s">
        <v>95</v>
      </c>
      <c r="B15" s="82">
        <f t="shared" si="0"/>
        <v>0</v>
      </c>
      <c r="C15" s="83">
        <f>一般公共预算支出情况表!B12</f>
        <v>0</v>
      </c>
      <c r="D15" s="83"/>
      <c r="E15" s="83"/>
    </row>
    <row r="16" ht="18" customHeight="1" spans="1:5">
      <c r="A16" s="54" t="s">
        <v>96</v>
      </c>
      <c r="B16" s="82">
        <f t="shared" si="0"/>
        <v>0</v>
      </c>
      <c r="C16" s="83">
        <f>一般公共预算支出情况表!B13</f>
        <v>0</v>
      </c>
      <c r="D16" s="83"/>
      <c r="E16" s="83"/>
    </row>
    <row r="17" ht="18" customHeight="1" spans="1:5">
      <c r="A17" s="54" t="s">
        <v>97</v>
      </c>
      <c r="B17" s="82">
        <f t="shared" si="0"/>
        <v>0</v>
      </c>
      <c r="C17" s="83">
        <f>一般公共预算支出情况表!B14</f>
        <v>0</v>
      </c>
      <c r="D17" s="83"/>
      <c r="E17" s="83"/>
    </row>
    <row r="18" ht="18" customHeight="1" spans="1:5">
      <c r="A18" s="54" t="s">
        <v>98</v>
      </c>
      <c r="B18" s="82">
        <f t="shared" si="0"/>
        <v>0</v>
      </c>
      <c r="C18" s="83">
        <f>一般公共预算支出情况表!B15</f>
        <v>0</v>
      </c>
      <c r="D18" s="83"/>
      <c r="E18" s="83"/>
    </row>
    <row r="19" ht="18" customHeight="1" spans="1:5">
      <c r="A19" s="54" t="s">
        <v>99</v>
      </c>
      <c r="B19" s="82">
        <v>186.81</v>
      </c>
      <c r="C19" s="83">
        <v>186.81</v>
      </c>
      <c r="D19" s="83"/>
      <c r="E19" s="83"/>
    </row>
    <row r="20" ht="18" customHeight="1" spans="1:5">
      <c r="A20" s="54" t="s">
        <v>100</v>
      </c>
      <c r="B20" s="82">
        <f t="shared" si="0"/>
        <v>0</v>
      </c>
      <c r="C20" s="83">
        <f>一般公共预算支出情况表!B17</f>
        <v>0</v>
      </c>
      <c r="D20" s="83"/>
      <c r="E20" s="83"/>
    </row>
    <row r="21" ht="18" customHeight="1" spans="1:5">
      <c r="A21" s="54" t="s">
        <v>91</v>
      </c>
      <c r="B21" s="82"/>
      <c r="C21" s="83"/>
      <c r="D21" s="83"/>
      <c r="E21" s="83"/>
    </row>
    <row r="22" ht="18" customHeight="1" spans="1:5">
      <c r="A22" s="57" t="s">
        <v>101</v>
      </c>
      <c r="B22" s="82">
        <f t="shared" ref="B22:B38" si="1">C22+D22+E22</f>
        <v>0</v>
      </c>
      <c r="C22" s="83"/>
      <c r="D22" s="83"/>
      <c r="E22" s="83"/>
    </row>
    <row r="23" ht="18" customHeight="1" spans="1:5">
      <c r="A23" s="54" t="s">
        <v>102</v>
      </c>
      <c r="B23" s="82">
        <f t="shared" si="1"/>
        <v>0</v>
      </c>
      <c r="C23" s="83"/>
      <c r="D23" s="83"/>
      <c r="E23" s="83"/>
    </row>
    <row r="24" ht="18" customHeight="1" spans="1:5">
      <c r="A24" s="54" t="s">
        <v>103</v>
      </c>
      <c r="B24" s="82">
        <f t="shared" si="1"/>
        <v>0</v>
      </c>
      <c r="C24" s="83"/>
      <c r="D24" s="83"/>
      <c r="E24" s="83"/>
    </row>
    <row r="25" ht="18" customHeight="1" spans="1:5">
      <c r="A25" s="54" t="s">
        <v>104</v>
      </c>
      <c r="B25" s="82">
        <f t="shared" si="1"/>
        <v>0</v>
      </c>
      <c r="C25" s="83">
        <f>一般公共预算支出情况表!B21</f>
        <v>0</v>
      </c>
      <c r="D25" s="83"/>
      <c r="E25" s="83"/>
    </row>
    <row r="26" ht="18" customHeight="1" spans="1:5">
      <c r="A26" s="54" t="s">
        <v>105</v>
      </c>
      <c r="B26" s="82">
        <f t="shared" si="1"/>
        <v>0</v>
      </c>
      <c r="C26" s="83">
        <f>一般公共预算支出情况表!B22</f>
        <v>0</v>
      </c>
      <c r="D26" s="83"/>
      <c r="E26" s="83"/>
    </row>
    <row r="27" ht="18" customHeight="1" spans="1:5">
      <c r="A27" s="54" t="s">
        <v>106</v>
      </c>
      <c r="B27" s="82">
        <f t="shared" si="1"/>
        <v>0</v>
      </c>
      <c r="C27" s="83">
        <f>一般公共预算支出情况表!B23</f>
        <v>0</v>
      </c>
      <c r="D27" s="83"/>
      <c r="E27" s="83"/>
    </row>
    <row r="28" ht="18" customHeight="1" spans="1:5">
      <c r="A28" s="54" t="s">
        <v>107</v>
      </c>
      <c r="B28" s="82">
        <f t="shared" si="1"/>
        <v>0</v>
      </c>
      <c r="C28" s="83">
        <f>一般公共预算支出情况表!B24</f>
        <v>0</v>
      </c>
      <c r="D28" s="83"/>
      <c r="E28" s="83"/>
    </row>
    <row r="29" ht="18" customHeight="1" spans="1:5">
      <c r="A29" s="57" t="s">
        <v>108</v>
      </c>
      <c r="B29" s="82">
        <f t="shared" si="1"/>
        <v>0</v>
      </c>
      <c r="C29" s="83"/>
      <c r="D29" s="83"/>
      <c r="E29" s="83"/>
    </row>
    <row r="30" ht="18" customHeight="1" spans="1:5">
      <c r="A30" s="54" t="s">
        <v>109</v>
      </c>
      <c r="B30" s="82">
        <f t="shared" si="1"/>
        <v>0</v>
      </c>
      <c r="C30" s="83"/>
      <c r="D30" s="83"/>
      <c r="E30" s="83"/>
    </row>
    <row r="31" ht="18" customHeight="1" spans="1:5">
      <c r="A31" s="54" t="s">
        <v>110</v>
      </c>
      <c r="B31" s="82">
        <v>15.39</v>
      </c>
      <c r="C31" s="83">
        <v>15.39</v>
      </c>
      <c r="D31" s="83"/>
      <c r="E31" s="83"/>
    </row>
    <row r="32" ht="18" customHeight="1" spans="1:5">
      <c r="A32" s="54" t="s">
        <v>111</v>
      </c>
      <c r="B32" s="82">
        <f t="shared" si="1"/>
        <v>0</v>
      </c>
      <c r="C32" s="83">
        <f>一般公共预算支出情况表!B28</f>
        <v>0</v>
      </c>
      <c r="D32" s="83"/>
      <c r="E32" s="83"/>
    </row>
    <row r="33" ht="18" customHeight="1" spans="1:5">
      <c r="A33" s="54" t="s">
        <v>112</v>
      </c>
      <c r="B33" s="82">
        <f t="shared" si="1"/>
        <v>0</v>
      </c>
      <c r="C33" s="83">
        <f>一般公共预算支出情况表!B29</f>
        <v>0</v>
      </c>
      <c r="D33" s="83"/>
      <c r="E33" s="83"/>
    </row>
    <row r="34" ht="18" customHeight="1" spans="1:5">
      <c r="A34" s="57" t="s">
        <v>113</v>
      </c>
      <c r="B34" s="82">
        <f t="shared" si="1"/>
        <v>0</v>
      </c>
      <c r="C34" s="83">
        <f>一般公共预算支出情况表!B30</f>
        <v>0</v>
      </c>
      <c r="D34" s="83"/>
      <c r="E34" s="83"/>
    </row>
    <row r="35" ht="18" customHeight="1" spans="1:5">
      <c r="A35" s="57" t="s">
        <v>114</v>
      </c>
      <c r="B35" s="82">
        <f t="shared" si="1"/>
        <v>0</v>
      </c>
      <c r="C35" s="83"/>
      <c r="D35" s="83"/>
      <c r="E35" s="83"/>
    </row>
    <row r="36" ht="18" customHeight="1" spans="1:5">
      <c r="A36" s="54" t="s">
        <v>115</v>
      </c>
      <c r="B36" s="82">
        <f t="shared" si="1"/>
        <v>0</v>
      </c>
      <c r="C36" s="83">
        <f>一般公共预算支出情况表!B32</f>
        <v>0</v>
      </c>
      <c r="D36" s="83"/>
      <c r="E36" s="83"/>
    </row>
    <row r="37" ht="18" customHeight="1" spans="1:5">
      <c r="A37" s="84" t="s">
        <v>116</v>
      </c>
      <c r="B37" s="82">
        <f t="shared" si="1"/>
        <v>0</v>
      </c>
      <c r="C37" s="83">
        <f>一般公共预算支出情况表!B33</f>
        <v>0</v>
      </c>
      <c r="D37" s="83"/>
      <c r="E37" s="83"/>
    </row>
    <row r="38" ht="18" customHeight="1" spans="1:5">
      <c r="A38" s="85" t="s">
        <v>81</v>
      </c>
      <c r="B38" s="82">
        <f>B19+B31</f>
        <v>202.2</v>
      </c>
      <c r="C38" s="83">
        <f>C31+C19</f>
        <v>202.2</v>
      </c>
      <c r="D38" s="83"/>
      <c r="E38" s="83"/>
    </row>
  </sheetData>
  <mergeCells count="4">
    <mergeCell ref="A2:E2"/>
    <mergeCell ref="C4:D4"/>
    <mergeCell ref="A4:A5"/>
    <mergeCell ref="B4:B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7" workbookViewId="0">
      <selection activeCell="G31" sqref="G31"/>
    </sheetView>
  </sheetViews>
  <sheetFormatPr defaultColWidth="9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  <col min="100" max="257" width="9.14285714285714" customWidth="1"/>
  </cols>
  <sheetData>
    <row r="1" ht="25.5" customHeight="1" spans="1:98">
      <c r="A1" s="60" t="s">
        <v>117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</row>
    <row r="2" ht="25.5" customHeight="1" spans="1:98">
      <c r="A2" s="62" t="s">
        <v>118</v>
      </c>
      <c r="B2" s="62"/>
      <c r="C2" s="62"/>
      <c r="D2" s="62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</row>
    <row r="3" ht="16.5" customHeight="1" spans="1:98">
      <c r="A3" s="64"/>
      <c r="B3" s="65"/>
      <c r="C3" s="66"/>
      <c r="D3" s="61" t="s">
        <v>21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</row>
    <row r="4" ht="16.5" customHeight="1" spans="1:98">
      <c r="A4" s="68" t="s">
        <v>119</v>
      </c>
      <c r="B4" s="68"/>
      <c r="C4" s="68" t="s">
        <v>120</v>
      </c>
      <c r="D4" s="68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</row>
    <row r="5" ht="16.5" customHeight="1" spans="1:98">
      <c r="A5" s="68" t="s">
        <v>24</v>
      </c>
      <c r="B5" s="68" t="s">
        <v>25</v>
      </c>
      <c r="C5" s="68" t="s">
        <v>24</v>
      </c>
      <c r="D5" s="68" t="s">
        <v>25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</row>
    <row r="6" ht="16.5" customHeight="1" spans="1:98">
      <c r="A6" s="69" t="s">
        <v>121</v>
      </c>
      <c r="B6" s="70">
        <f>SUM(B7:B8)</f>
        <v>202.2</v>
      </c>
      <c r="C6" s="69" t="s">
        <v>122</v>
      </c>
      <c r="D6" s="7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</row>
    <row r="7" ht="16.5" customHeight="1" spans="1:98">
      <c r="A7" s="69" t="s">
        <v>123</v>
      </c>
      <c r="B7" s="70">
        <f>部门收支总体情况表!B6</f>
        <v>202.2</v>
      </c>
      <c r="C7" s="69" t="s">
        <v>27</v>
      </c>
      <c r="D7" s="7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</row>
    <row r="8" ht="16.5" customHeight="1" spans="1:98">
      <c r="A8" s="69" t="s">
        <v>124</v>
      </c>
      <c r="B8" s="70"/>
      <c r="C8" s="69" t="s">
        <v>29</v>
      </c>
      <c r="D8" s="7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</row>
    <row r="9" ht="16.5" customHeight="1" spans="1:98">
      <c r="A9" s="69"/>
      <c r="B9" s="70"/>
      <c r="C9" s="69" t="s">
        <v>31</v>
      </c>
      <c r="D9" s="7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</row>
    <row r="10" ht="16.5" customHeight="1" spans="1:98">
      <c r="A10" s="69"/>
      <c r="B10" s="72"/>
      <c r="C10" s="69" t="s">
        <v>33</v>
      </c>
      <c r="D10" s="7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</row>
    <row r="11" ht="16.5" customHeight="1" spans="1:98">
      <c r="A11" s="69"/>
      <c r="B11" s="72"/>
      <c r="C11" s="69" t="s">
        <v>35</v>
      </c>
      <c r="D11" s="7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</row>
    <row r="12" ht="16.5" customHeight="1" spans="1:98">
      <c r="A12" s="69"/>
      <c r="B12" s="72"/>
      <c r="C12" s="69" t="s">
        <v>36</v>
      </c>
      <c r="D12" s="7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</row>
    <row r="13" ht="16.5" customHeight="1" spans="1:98">
      <c r="A13" s="70"/>
      <c r="B13" s="70"/>
      <c r="C13" s="69" t="s">
        <v>37</v>
      </c>
      <c r="D13" s="7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</row>
    <row r="14" ht="16.5" customHeight="1" spans="1:98">
      <c r="A14" s="70"/>
      <c r="B14" s="70"/>
      <c r="C14" s="69" t="s">
        <v>38</v>
      </c>
      <c r="D14" s="7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</row>
    <row r="15" ht="16.5" customHeight="1" spans="1:98">
      <c r="A15" s="70"/>
      <c r="B15" s="70"/>
      <c r="C15" s="69" t="s">
        <v>39</v>
      </c>
      <c r="D15" s="7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</row>
    <row r="16" ht="16.5" customHeight="1" spans="1:98">
      <c r="A16" s="70"/>
      <c r="B16" s="70"/>
      <c r="C16" s="69" t="s">
        <v>40</v>
      </c>
      <c r="D16" s="7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</row>
    <row r="17" ht="16.5" customHeight="1" spans="1:98">
      <c r="A17" s="70"/>
      <c r="B17" s="70"/>
      <c r="C17" s="69" t="s">
        <v>41</v>
      </c>
      <c r="D17" s="7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</row>
    <row r="18" ht="16.5" customHeight="1" spans="1:98">
      <c r="A18" s="70"/>
      <c r="B18" s="70"/>
      <c r="C18" s="69" t="s">
        <v>42</v>
      </c>
      <c r="D18" s="7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</row>
    <row r="19" ht="16.5" customHeight="1" spans="1:98">
      <c r="A19" s="70"/>
      <c r="B19" s="70"/>
      <c r="C19" s="69" t="s">
        <v>43</v>
      </c>
      <c r="D19" s="71">
        <f>部门收支总体情况表!D18</f>
        <v>186.81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</row>
    <row r="20" ht="16.5" customHeight="1" spans="1:98">
      <c r="A20" s="70"/>
      <c r="B20" s="70"/>
      <c r="C20" s="69" t="s">
        <v>44</v>
      </c>
      <c r="D20" s="7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</row>
    <row r="21" ht="16.5" customHeight="1" spans="1:98">
      <c r="A21" s="70"/>
      <c r="B21" s="70"/>
      <c r="C21" s="69" t="s">
        <v>45</v>
      </c>
      <c r="D21" s="7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</row>
    <row r="22" ht="16.5" customHeight="1" spans="1:98">
      <c r="A22" s="70"/>
      <c r="B22" s="70"/>
      <c r="C22" s="69" t="s">
        <v>46</v>
      </c>
      <c r="D22" s="7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</row>
    <row r="23" ht="16.5" customHeight="1" spans="1:98">
      <c r="A23" s="70"/>
      <c r="B23" s="70"/>
      <c r="C23" s="69" t="s">
        <v>47</v>
      </c>
      <c r="D23" s="7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</row>
    <row r="24" ht="16.5" customHeight="1" spans="1:98">
      <c r="A24" s="70"/>
      <c r="B24" s="70"/>
      <c r="C24" s="69" t="s">
        <v>48</v>
      </c>
      <c r="D24" s="7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</row>
    <row r="25" ht="16.5" customHeight="1" spans="1:98">
      <c r="A25" s="70"/>
      <c r="B25" s="70"/>
      <c r="C25" s="69" t="s">
        <v>49</v>
      </c>
      <c r="D25" s="7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</row>
    <row r="26" ht="16.5" customHeight="1" spans="1:98">
      <c r="A26" s="70"/>
      <c r="B26" s="70"/>
      <c r="C26" s="69" t="s">
        <v>50</v>
      </c>
      <c r="D26" s="71">
        <f>部门收支总体情况表!D25</f>
        <v>15.39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</row>
    <row r="27" ht="16.5" customHeight="1" spans="1:98">
      <c r="A27" s="70"/>
      <c r="B27" s="70"/>
      <c r="C27" s="69" t="s">
        <v>51</v>
      </c>
      <c r="D27" s="7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</row>
    <row r="28" ht="16.5" customHeight="1" spans="1:98">
      <c r="A28" s="70"/>
      <c r="B28" s="70"/>
      <c r="C28" s="69" t="s">
        <v>52</v>
      </c>
      <c r="D28" s="7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</row>
    <row r="29" ht="16.5" customHeight="1" spans="1:98">
      <c r="A29" s="70"/>
      <c r="B29" s="70"/>
      <c r="C29" s="69" t="s">
        <v>53</v>
      </c>
      <c r="D29" s="7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</row>
    <row r="30" ht="16.5" customHeight="1" spans="1:98">
      <c r="A30" s="70"/>
      <c r="B30" s="70"/>
      <c r="C30" s="69" t="s">
        <v>54</v>
      </c>
      <c r="D30" s="7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</row>
    <row r="31" ht="16.5" customHeight="1" spans="1:98">
      <c r="A31" s="70"/>
      <c r="B31" s="70"/>
      <c r="C31" s="69" t="s">
        <v>55</v>
      </c>
      <c r="D31" s="7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</row>
    <row r="32" ht="16.5" customHeight="1" spans="1:98">
      <c r="A32" s="70"/>
      <c r="B32" s="70"/>
      <c r="C32" s="69" t="s">
        <v>56</v>
      </c>
      <c r="D32" s="7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</row>
    <row r="33" ht="16.5" customHeight="1" spans="1:98">
      <c r="A33" s="70"/>
      <c r="B33" s="70"/>
      <c r="C33" s="69" t="s">
        <v>58</v>
      </c>
      <c r="D33" s="7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</row>
    <row r="34" ht="16.5" customHeight="1" spans="1:98">
      <c r="A34" s="70"/>
      <c r="B34" s="70"/>
      <c r="C34" s="69" t="s">
        <v>59</v>
      </c>
      <c r="D34" s="7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</row>
    <row r="35" ht="16.5" customHeight="1" spans="1:98">
      <c r="A35" s="68" t="s">
        <v>125</v>
      </c>
      <c r="B35" s="70">
        <f>B6</f>
        <v>202.2</v>
      </c>
      <c r="C35" s="68" t="s">
        <v>126</v>
      </c>
      <c r="D35" s="70">
        <v>208.39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F27" sqref="F27"/>
    </sheetView>
  </sheetViews>
  <sheetFormatPr defaultColWidth="9" defaultRowHeight="14.25" outlineLevelCol="1"/>
  <cols>
    <col min="1" max="1" width="34.2857142857143" customWidth="1"/>
    <col min="2" max="2" width="34.4285714285714" style="19" customWidth="1"/>
    <col min="3" max="3" width="9.14285714285714" customWidth="1"/>
    <col min="4" max="4" width="9.57142857142857" customWidth="1"/>
    <col min="5" max="257" width="9.14285714285714" customWidth="1"/>
  </cols>
  <sheetData>
    <row r="1" ht="20.25" spans="1:2">
      <c r="A1" s="55" t="s">
        <v>127</v>
      </c>
      <c r="B1" s="55"/>
    </row>
    <row r="2" ht="20.25" customHeight="1" spans="1:2">
      <c r="A2" s="20" t="s">
        <v>128</v>
      </c>
      <c r="B2" s="20"/>
    </row>
    <row r="3" spans="1:1">
      <c r="A3" s="19"/>
    </row>
    <row r="4" spans="1:2">
      <c r="A4" s="56" t="s">
        <v>24</v>
      </c>
      <c r="B4" s="48" t="s">
        <v>25</v>
      </c>
    </row>
    <row r="5" ht="13.5" spans="1:2">
      <c r="A5" s="57" t="s">
        <v>88</v>
      </c>
      <c r="B5" s="58">
        <f>B16</f>
        <v>186.81</v>
      </c>
    </row>
    <row r="6" ht="13.5" spans="1:2">
      <c r="A6" s="54" t="s">
        <v>89</v>
      </c>
      <c r="B6" s="59"/>
    </row>
    <row r="7" ht="13.5" spans="1:2">
      <c r="A7" s="54" t="s">
        <v>90</v>
      </c>
      <c r="B7" s="51"/>
    </row>
    <row r="8" ht="13.5" spans="1:2">
      <c r="A8" s="54" t="s">
        <v>91</v>
      </c>
      <c r="B8" s="51"/>
    </row>
    <row r="9" ht="13.5" spans="1:2">
      <c r="A9" s="54" t="s">
        <v>92</v>
      </c>
      <c r="B9" s="51"/>
    </row>
    <row r="10" ht="13.5" spans="1:2">
      <c r="A10" s="54" t="s">
        <v>93</v>
      </c>
      <c r="B10" s="51"/>
    </row>
    <row r="11" ht="13.5" spans="1:2">
      <c r="A11" s="54" t="s">
        <v>94</v>
      </c>
      <c r="B11" s="51"/>
    </row>
    <row r="12" ht="13.5" spans="1:2">
      <c r="A12" s="54" t="s">
        <v>95</v>
      </c>
      <c r="B12" s="51"/>
    </row>
    <row r="13" ht="13.5" spans="1:2">
      <c r="A13" s="54" t="s">
        <v>96</v>
      </c>
      <c r="B13" s="51"/>
    </row>
    <row r="14" ht="13.5" spans="1:2">
      <c r="A14" s="54" t="s">
        <v>97</v>
      </c>
      <c r="B14" s="51"/>
    </row>
    <row r="15" ht="13.5" spans="1:2">
      <c r="A15" s="54" t="s">
        <v>98</v>
      </c>
      <c r="B15" s="51"/>
    </row>
    <row r="16" ht="13.5" spans="1:2">
      <c r="A16" s="54" t="s">
        <v>99</v>
      </c>
      <c r="B16" s="51">
        <v>186.81</v>
      </c>
    </row>
    <row r="17" ht="13.5" spans="1:2">
      <c r="A17" s="54" t="s">
        <v>100</v>
      </c>
      <c r="B17" s="51"/>
    </row>
    <row r="18" ht="13.5" spans="1:2">
      <c r="A18" s="57" t="s">
        <v>101</v>
      </c>
      <c r="B18" s="58">
        <f>B19</f>
        <v>0</v>
      </c>
    </row>
    <row r="19" ht="13.5" spans="1:2">
      <c r="A19" s="54" t="s">
        <v>102</v>
      </c>
      <c r="B19" s="51"/>
    </row>
    <row r="20" ht="13.5" spans="1:2">
      <c r="A20" s="54" t="s">
        <v>103</v>
      </c>
      <c r="B20" s="51"/>
    </row>
    <row r="21" ht="13.5" spans="1:2">
      <c r="A21" s="54" t="s">
        <v>104</v>
      </c>
      <c r="B21" s="51"/>
    </row>
    <row r="22" ht="13.5" spans="1:2">
      <c r="A22" s="54" t="s">
        <v>105</v>
      </c>
      <c r="B22" s="51"/>
    </row>
    <row r="23" ht="13.5" spans="1:2">
      <c r="A23" s="54" t="s">
        <v>106</v>
      </c>
      <c r="B23" s="51"/>
    </row>
    <row r="24" ht="13.5" spans="1:2">
      <c r="A24" s="54" t="s">
        <v>107</v>
      </c>
      <c r="B24" s="51"/>
    </row>
    <row r="25" ht="13.5" spans="1:2">
      <c r="A25" s="57" t="s">
        <v>108</v>
      </c>
      <c r="B25" s="58">
        <f>B26</f>
        <v>15.39</v>
      </c>
    </row>
    <row r="26" ht="13.5" spans="1:2">
      <c r="A26" s="54" t="s">
        <v>109</v>
      </c>
      <c r="B26" s="59">
        <f>SUM(B27:B29)</f>
        <v>15.39</v>
      </c>
    </row>
    <row r="27" ht="13.5" spans="1:2">
      <c r="A27" s="54" t="s">
        <v>110</v>
      </c>
      <c r="B27" s="51">
        <v>15.39</v>
      </c>
    </row>
    <row r="28" ht="13.5" spans="1:2">
      <c r="A28" s="54" t="s">
        <v>111</v>
      </c>
      <c r="B28" s="51"/>
    </row>
    <row r="29" ht="13.5" spans="1:2">
      <c r="A29" s="54" t="s">
        <v>112</v>
      </c>
      <c r="B29" s="51"/>
    </row>
    <row r="30" ht="13.5" spans="1:2">
      <c r="A30" s="57" t="s">
        <v>113</v>
      </c>
      <c r="B30" s="58"/>
    </row>
    <row r="31" ht="13.5" spans="1:2">
      <c r="A31" s="57" t="s">
        <v>114</v>
      </c>
      <c r="B31" s="58">
        <f>SUM(B32:B33)</f>
        <v>0</v>
      </c>
    </row>
    <row r="32" ht="13.5" spans="1:2">
      <c r="A32" s="54" t="s">
        <v>115</v>
      </c>
      <c r="B32" s="51"/>
    </row>
    <row r="33" ht="13.5" spans="1:2">
      <c r="A33" s="54" t="s">
        <v>116</v>
      </c>
      <c r="B33" s="51"/>
    </row>
    <row r="34" ht="13.5" spans="1:2">
      <c r="A34" s="54"/>
      <c r="B34" s="51"/>
    </row>
    <row r="35" ht="13.5" spans="1:2">
      <c r="A35" s="57" t="s">
        <v>81</v>
      </c>
      <c r="B35" s="58">
        <f>B5+B18+B25</f>
        <v>202.2</v>
      </c>
    </row>
  </sheetData>
  <mergeCells count="1">
    <mergeCell ref="A2:B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C19" sqref="C19"/>
    </sheetView>
  </sheetViews>
  <sheetFormatPr defaultColWidth="9" defaultRowHeight="14.25" outlineLevelCol="2"/>
  <cols>
    <col min="1" max="1" width="19" customWidth="1"/>
    <col min="2" max="2" width="30" customWidth="1"/>
    <col min="3" max="3" width="34.2857142857143" style="19" customWidth="1"/>
    <col min="4" max="6" width="9.14285714285714" customWidth="1"/>
    <col min="7" max="8" width="10.5714285714286" customWidth="1"/>
    <col min="9" max="257" width="9.14285714285714" customWidth="1"/>
  </cols>
  <sheetData>
    <row r="1" ht="20.25" spans="1:3">
      <c r="A1" s="46" t="s">
        <v>129</v>
      </c>
      <c r="B1" s="46"/>
      <c r="C1" s="20"/>
    </row>
    <row r="2" ht="20.25" customHeight="1" spans="1:3">
      <c r="A2" s="20" t="s">
        <v>130</v>
      </c>
      <c r="B2" s="21"/>
      <c r="C2" s="20"/>
    </row>
    <row r="3" spans="1:3">
      <c r="A3" s="19"/>
      <c r="B3" s="19"/>
      <c r="C3" s="47" t="s">
        <v>21</v>
      </c>
    </row>
    <row r="4" ht="37.9" customHeight="1" spans="1:3">
      <c r="A4" s="48" t="s">
        <v>131</v>
      </c>
      <c r="B4" s="49" t="s">
        <v>132</v>
      </c>
      <c r="C4" s="48" t="s">
        <v>133</v>
      </c>
    </row>
    <row r="5" ht="40.15" customHeight="1" spans="1:3">
      <c r="A5" s="50" t="s">
        <v>134</v>
      </c>
      <c r="B5" s="34" t="s">
        <v>135</v>
      </c>
      <c r="C5" s="51">
        <v>75</v>
      </c>
    </row>
    <row r="6" ht="40.15" customHeight="1" spans="1:3">
      <c r="A6" s="52"/>
      <c r="B6" s="34" t="s">
        <v>136</v>
      </c>
      <c r="C6" s="51">
        <v>100.41</v>
      </c>
    </row>
    <row r="7" ht="40.15" customHeight="1" spans="1:3">
      <c r="A7" s="52"/>
      <c r="B7" s="34" t="s">
        <v>137</v>
      </c>
      <c r="C7" s="51"/>
    </row>
    <row r="8" ht="40.15" customHeight="1" spans="1:3">
      <c r="A8" s="52"/>
      <c r="B8" s="34" t="s">
        <v>138</v>
      </c>
      <c r="C8" s="51"/>
    </row>
    <row r="9" ht="40.15" customHeight="1" spans="1:3">
      <c r="A9" s="53"/>
      <c r="B9" s="34" t="s">
        <v>139</v>
      </c>
      <c r="C9" s="51"/>
    </row>
    <row r="10" ht="40.15" customHeight="1" spans="1:3">
      <c r="A10" s="54" t="s">
        <v>140</v>
      </c>
      <c r="B10" s="34" t="s">
        <v>141</v>
      </c>
      <c r="C10" s="51">
        <v>11.4</v>
      </c>
    </row>
    <row r="11" ht="40.15" customHeight="1" spans="1:3">
      <c r="A11" s="50" t="s">
        <v>142</v>
      </c>
      <c r="B11" s="34" t="s">
        <v>143</v>
      </c>
      <c r="C11" s="51"/>
    </row>
    <row r="12" ht="40.15" customHeight="1" spans="1:3">
      <c r="A12" s="52"/>
      <c r="B12" s="34" t="s">
        <v>144</v>
      </c>
      <c r="C12" s="51"/>
    </row>
    <row r="13" ht="40.15" customHeight="1" spans="1:3">
      <c r="A13" s="52"/>
      <c r="B13" s="34" t="s">
        <v>145</v>
      </c>
      <c r="C13" s="51">
        <v>0</v>
      </c>
    </row>
    <row r="14" ht="40.15" customHeight="1" spans="1:3">
      <c r="A14" s="52"/>
      <c r="B14" s="34" t="s">
        <v>146</v>
      </c>
      <c r="C14" s="51"/>
    </row>
    <row r="15" ht="40.15" customHeight="1" spans="1:3">
      <c r="A15" s="53"/>
      <c r="B15" s="34" t="s">
        <v>147</v>
      </c>
      <c r="C15" s="51">
        <v>15.39</v>
      </c>
    </row>
    <row r="16" ht="40.15" customHeight="1" spans="1:3">
      <c r="A16" s="54" t="s">
        <v>85</v>
      </c>
      <c r="B16" s="34" t="s">
        <v>148</v>
      </c>
      <c r="C16" s="51"/>
    </row>
    <row r="17" ht="40.15" customHeight="1" spans="1:3">
      <c r="A17" s="54"/>
      <c r="B17" s="34" t="s">
        <v>149</v>
      </c>
      <c r="C17" s="51"/>
    </row>
    <row r="18" ht="40.15" customHeight="1" spans="1:3">
      <c r="A18" s="54" t="s">
        <v>66</v>
      </c>
      <c r="B18" s="34"/>
      <c r="C18" s="51">
        <f>C5+C6+C10+C15</f>
        <v>202.2</v>
      </c>
    </row>
  </sheetData>
  <mergeCells count="3">
    <mergeCell ref="A2:C2"/>
    <mergeCell ref="A5:A9"/>
    <mergeCell ref="A11:A1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6" sqref="D6"/>
    </sheetView>
  </sheetViews>
  <sheetFormatPr defaultColWidth="9" defaultRowHeight="12.75" outlineLevelCol="6"/>
  <cols>
    <col min="1" max="1" width="24.5714285714286" customWidth="1"/>
    <col min="2" max="2" width="18.1428571428571" customWidth="1"/>
    <col min="3" max="3" width="19.5714285714286" customWidth="1"/>
    <col min="4" max="4" width="16.1428571428571" customWidth="1"/>
    <col min="5" max="5" width="17.1428571428571" customWidth="1"/>
    <col min="6" max="6" width="15.4285714285714" customWidth="1"/>
    <col min="7" max="7" width="18.5714285714286" customWidth="1"/>
    <col min="8" max="257" width="9.14285714285714" customWidth="1"/>
  </cols>
  <sheetData>
    <row r="1" ht="14.25" spans="1:6">
      <c r="A1" s="18" t="s">
        <v>150</v>
      </c>
      <c r="B1" s="19"/>
      <c r="C1" s="19"/>
      <c r="D1" s="19"/>
      <c r="E1" s="19"/>
      <c r="F1" s="19"/>
    </row>
    <row r="2" ht="20.25" customHeight="1" spans="1:6">
      <c r="A2" s="20" t="s">
        <v>151</v>
      </c>
      <c r="B2" s="21"/>
      <c r="C2" s="21"/>
      <c r="D2" s="21"/>
      <c r="E2" s="21"/>
      <c r="F2" s="21"/>
    </row>
    <row r="3" ht="14.25" spans="1:6">
      <c r="A3" s="19"/>
      <c r="B3" s="19"/>
      <c r="C3" s="19"/>
      <c r="D3" s="19"/>
      <c r="E3" s="19"/>
      <c r="F3" s="19"/>
    </row>
    <row r="4" ht="14.25" customHeight="1" spans="1:6">
      <c r="A4" s="19"/>
      <c r="B4" s="19"/>
      <c r="C4" s="19"/>
      <c r="D4" s="19"/>
      <c r="E4" s="35" t="s">
        <v>21</v>
      </c>
      <c r="F4" s="21"/>
    </row>
    <row r="5" ht="28.9" customHeight="1" spans="1:7">
      <c r="A5" s="36" t="s">
        <v>152</v>
      </c>
      <c r="B5" s="37" t="s">
        <v>87</v>
      </c>
      <c r="C5" s="38" t="s">
        <v>153</v>
      </c>
      <c r="D5" s="38"/>
      <c r="E5" s="37" t="s">
        <v>154</v>
      </c>
      <c r="F5" s="37" t="s">
        <v>155</v>
      </c>
      <c r="G5" s="37" t="s">
        <v>156</v>
      </c>
    </row>
    <row r="6" ht="61.9" customHeight="1" spans="1:7">
      <c r="A6" s="36"/>
      <c r="B6" s="37"/>
      <c r="C6" s="37" t="s">
        <v>157</v>
      </c>
      <c r="D6" s="37" t="s">
        <v>158</v>
      </c>
      <c r="E6" s="37"/>
      <c r="F6" s="37"/>
      <c r="G6" s="37"/>
    </row>
    <row r="7" ht="61.9" customHeight="1" spans="1:7">
      <c r="A7" s="39" t="s">
        <v>159</v>
      </c>
      <c r="B7" s="40">
        <f>D7+E7+F7</f>
        <v>0.5</v>
      </c>
      <c r="C7" s="41">
        <v>0</v>
      </c>
      <c r="D7" s="40">
        <v>0</v>
      </c>
      <c r="E7" s="40">
        <v>0.5</v>
      </c>
      <c r="F7" s="36"/>
      <c r="G7" s="42"/>
    </row>
    <row r="8" ht="61.9" customHeight="1" spans="1:7">
      <c r="A8" s="39" t="s">
        <v>160</v>
      </c>
      <c r="B8" s="40">
        <f>D8+E8+F8</f>
        <v>1.5</v>
      </c>
      <c r="C8" s="41">
        <v>0</v>
      </c>
      <c r="D8" s="40">
        <v>1</v>
      </c>
      <c r="E8" s="40">
        <v>0.5</v>
      </c>
      <c r="F8" s="36"/>
      <c r="G8" s="43"/>
    </row>
    <row r="9" ht="61.9" customHeight="1" spans="1:7">
      <c r="A9" s="39" t="s">
        <v>161</v>
      </c>
      <c r="B9" s="44">
        <v>0.67</v>
      </c>
      <c r="C9" s="41">
        <v>0</v>
      </c>
      <c r="D9" s="44">
        <f>100%</f>
        <v>1</v>
      </c>
      <c r="E9" s="44">
        <f>(E8-E7)/E7</f>
        <v>0</v>
      </c>
      <c r="F9" s="44"/>
      <c r="G9" s="43"/>
    </row>
    <row r="10" ht="42" customHeight="1" spans="1:1">
      <c r="A10" s="45" t="s">
        <v>162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部门项目绩效目标申报表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2023-03-23T08:01:00Z</dcterms:created>
  <dcterms:modified xsi:type="dcterms:W3CDTF">2023-06-09T01:31:31Z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0F417680B70A42A184B529F851A1D626_13</vt:lpwstr>
  </property>
  <property fmtid="{D5CDD505-2E9C-101B-9397-08002B2CF9AE}" pid="3" name="KSOProductBuildVer">
    <vt:lpwstr>2052-11.1.0.14309</vt:lpwstr>
  </property>
</Properties>
</file>