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activeTab="2"/>
  </bookViews>
  <sheets>
    <sheet name="汇总表" sheetId="4" r:id="rId1"/>
    <sheet name="依申请" sheetId="6" r:id="rId2"/>
    <sheet name="公共" sheetId="7" r:id="rId3"/>
    <sheet name="企业" sheetId="8" r:id="rId4"/>
  </sheets>
  <definedNames>
    <definedName name="_xlnm._FilterDatabase" localSheetId="1" hidden="1">依申请!$A$2:$N$1152</definedName>
    <definedName name="_xlnm._FilterDatabase" localSheetId="2" hidden="1">公共!$A$2:$N$749</definedName>
    <definedName name="_xlnm.Print_Titles" localSheetId="0">汇总表!$2:$4</definedName>
    <definedName name="_xlnm.Print_Titles" localSheetId="1">依申请!$2:$2</definedName>
    <definedName name="_xlnm.Print_Titles" localSheetId="2">公共!$2:$2</definedName>
    <definedName name="_xlnm.Print_Area" localSheetId="0">汇总表!$A$1:$AD$58</definedName>
    <definedName name="_xlnm.Print_Area" localSheetId="1">依申请!$A$1:$N$1152</definedName>
  </definedNames>
  <calcPr calcId="144525"/>
</workbook>
</file>

<file path=xl/sharedStrings.xml><?xml version="1.0" encoding="utf-8"?>
<sst xmlns="http://schemas.openxmlformats.org/spreadsheetml/2006/main" count="21744" uniqueCount="2471">
  <si>
    <t>合水县人民政府政务大厅进驻事项目录汇总表</t>
  </si>
  <si>
    <t>序号</t>
  </si>
  <si>
    <t xml:space="preserve">          
           类型            
部门</t>
  </si>
  <si>
    <t>数字政府</t>
  </si>
  <si>
    <t>县本级保留</t>
  </si>
  <si>
    <t>县本级事项总计</t>
  </si>
  <si>
    <t>应进
驻大厅</t>
  </si>
  <si>
    <t>实际
进厅</t>
  </si>
  <si>
    <t>网办
事项</t>
  </si>
  <si>
    <t>全程
网办</t>
  </si>
  <si>
    <t>高频事项</t>
  </si>
  <si>
    <t>最多跑一次</t>
  </si>
  <si>
    <t>收费事项</t>
  </si>
  <si>
    <t>备注</t>
  </si>
  <si>
    <t>行政许可</t>
  </si>
  <si>
    <t>行政确认</t>
  </si>
  <si>
    <t>行政奖励</t>
  </si>
  <si>
    <t>行政给付</t>
  </si>
  <si>
    <t>行政裁决</t>
  </si>
  <si>
    <t>其他行政权力</t>
  </si>
  <si>
    <t>公共服务</t>
  </si>
  <si>
    <r>
      <rPr>
        <sz val="9"/>
        <rFont val="黑体"/>
        <charset val="134"/>
      </rPr>
      <t xml:space="preserve">数字
政府
录入
</t>
    </r>
    <r>
      <rPr>
        <sz val="9"/>
        <rFont val="仿宋_GB2312"/>
        <charset val="134"/>
      </rPr>
      <t>（小计）</t>
    </r>
  </si>
  <si>
    <r>
      <rPr>
        <sz val="9"/>
        <rFont val="黑体"/>
        <charset val="134"/>
      </rPr>
      <t>未录入</t>
    </r>
    <r>
      <rPr>
        <sz val="9"/>
        <rFont val="仿宋_GB2312"/>
        <charset val="134"/>
      </rPr>
      <t>（小计）</t>
    </r>
  </si>
  <si>
    <t>依
申请</t>
  </si>
  <si>
    <t>公共
服务</t>
  </si>
  <si>
    <t>合计</t>
  </si>
  <si>
    <t>发改局</t>
  </si>
  <si>
    <t>应急管理局</t>
  </si>
  <si>
    <t>司法局</t>
  </si>
  <si>
    <t>农业农村局</t>
  </si>
  <si>
    <t>畜牧兽医站</t>
  </si>
  <si>
    <t>农机化服务中心</t>
  </si>
  <si>
    <t>医保局</t>
  </si>
  <si>
    <t>退役军人事务局</t>
  </si>
  <si>
    <t>住建局</t>
  </si>
  <si>
    <t>房产服务中心</t>
  </si>
  <si>
    <t>城管局</t>
  </si>
  <si>
    <t>卫健局</t>
  </si>
  <si>
    <t>工信和商务局</t>
  </si>
  <si>
    <t>人社局</t>
  </si>
  <si>
    <t>社保
就业
养老</t>
  </si>
  <si>
    <t>生态环境局</t>
  </si>
  <si>
    <t>公安局</t>
  </si>
  <si>
    <t>交警队</t>
  </si>
  <si>
    <t>自然资源局</t>
  </si>
  <si>
    <t>含不动产登记中心</t>
  </si>
  <si>
    <t>教科局</t>
  </si>
  <si>
    <t>水务局</t>
  </si>
  <si>
    <t>水保局</t>
  </si>
  <si>
    <t>市场监管局</t>
  </si>
  <si>
    <t>交通局</t>
  </si>
  <si>
    <t>运管局</t>
  </si>
  <si>
    <t>民政局</t>
  </si>
  <si>
    <t>文体广旅局</t>
  </si>
  <si>
    <t>税务局</t>
  </si>
  <si>
    <t>残联</t>
  </si>
  <si>
    <t>公积金中心</t>
  </si>
  <si>
    <t>烟草专卖局</t>
  </si>
  <si>
    <t>消防队</t>
  </si>
  <si>
    <t>县委办</t>
  </si>
  <si>
    <t>宣传部</t>
  </si>
  <si>
    <t>统战部</t>
  </si>
  <si>
    <t>编办</t>
  </si>
  <si>
    <t>统计局</t>
  </si>
  <si>
    <t>财政局</t>
  </si>
  <si>
    <t>气象局</t>
  </si>
  <si>
    <t>人行</t>
  </si>
  <si>
    <r>
      <rPr>
        <sz val="12"/>
        <rFont val="黑体"/>
        <charset val="134"/>
      </rPr>
      <t>政务服务事项</t>
    </r>
    <r>
      <rPr>
        <sz val="12"/>
        <rFont val="Times New Roman"/>
        <charset val="134"/>
      </rPr>
      <t xml:space="preserve">
</t>
    </r>
    <r>
      <rPr>
        <sz val="12"/>
        <rFont val="楷体_GB2312"/>
        <charset val="134"/>
      </rPr>
      <t>（小计）</t>
    </r>
  </si>
  <si>
    <t>供电公司</t>
  </si>
  <si>
    <t>供热公司</t>
  </si>
  <si>
    <t>公交公司</t>
  </si>
  <si>
    <t>邮政公司</t>
  </si>
  <si>
    <t>广电公司</t>
  </si>
  <si>
    <t>燃气公司</t>
  </si>
  <si>
    <t>供水公司</t>
  </si>
  <si>
    <t>平安保险</t>
  </si>
  <si>
    <t>绿盾征信</t>
  </si>
  <si>
    <t>总工会</t>
  </si>
  <si>
    <t>嘉艺广告</t>
  </si>
  <si>
    <t>信用社</t>
  </si>
  <si>
    <r>
      <rPr>
        <sz val="12"/>
        <rFont val="黑体"/>
        <charset val="134"/>
      </rPr>
      <t>企业进驻事项</t>
    </r>
    <r>
      <rPr>
        <sz val="12"/>
        <rFont val="楷体_GB2312"/>
        <charset val="134"/>
      </rPr>
      <t>（小计）</t>
    </r>
  </si>
  <si>
    <r>
      <rPr>
        <sz val="24"/>
        <rFont val="方正小标宋简体"/>
        <charset val="134"/>
      </rPr>
      <t>合水县人民政府政务大厅进驻事项目录</t>
    </r>
    <r>
      <rPr>
        <b/>
        <sz val="20"/>
        <rFont val="楷体_GB2312"/>
        <charset val="134"/>
      </rPr>
      <t>（依申请类）</t>
    </r>
  </si>
  <si>
    <t>部 门
（简称）</t>
  </si>
  <si>
    <t>主项</t>
  </si>
  <si>
    <t>子项</t>
  </si>
  <si>
    <t>事项类型</t>
  </si>
  <si>
    <t>是/否录入数字政府平台</t>
  </si>
  <si>
    <t>是/否
网办</t>
  </si>
  <si>
    <t>是/否应进驻大厅</t>
  </si>
  <si>
    <t>是/否
实际进厅</t>
  </si>
  <si>
    <t>是/否
收费</t>
  </si>
  <si>
    <t>高频
事项</t>
  </si>
  <si>
    <t>是/否
最多
跑一次</t>
  </si>
  <si>
    <t>节能审查</t>
  </si>
  <si>
    <t>县级固定资产投资项目节能审查</t>
  </si>
  <si>
    <t>是</t>
  </si>
  <si>
    <t>否</t>
  </si>
  <si>
    <t>石油天然气管道保护范围内特定施工作业许可</t>
  </si>
  <si>
    <t>对价格监测工作取得突出成绩的单位和个人给予表彰和奖励</t>
  </si>
  <si>
    <t>系统取消</t>
  </si>
  <si>
    <t>对在循环经济管理、科学技术研究、产品开发、示范和推广工作中做出显著成绩的单位和个人的表彰奖励</t>
  </si>
  <si>
    <t>粮食收购资格备案</t>
  </si>
  <si>
    <t>粮食收购资格备案（新立）</t>
  </si>
  <si>
    <t>粮食收购资格备案（变更）</t>
  </si>
  <si>
    <t>固定资产投资项目备案</t>
  </si>
  <si>
    <t>县（区）权限内企业投资项目备案</t>
  </si>
  <si>
    <t>政府投资项目建议书审批</t>
  </si>
  <si>
    <t>政府投资项目可行性研究报告审批</t>
  </si>
  <si>
    <t>政府投资项目初步设计及概算审批</t>
  </si>
  <si>
    <t>涉案、涉纪财物价格认定</t>
  </si>
  <si>
    <t>新建不能满足管道保护要求的石油天然气管道防护方案审批</t>
  </si>
  <si>
    <t>可能影响石油天然气管道保护的施工作业审批</t>
  </si>
  <si>
    <t>权限内审批、核准的工程建设项目招标范围、招标方式、招标组织形式的审批、核准</t>
  </si>
  <si>
    <t>核准（审批）的水电站项目的竣工验收</t>
  </si>
  <si>
    <t>工程项目竣工验收</t>
  </si>
  <si>
    <t>民办幼儿园教育收费的备案</t>
  </si>
  <si>
    <t>制定和调整县管价格、收费标准</t>
  </si>
  <si>
    <t>定调价前成本监审和定期成本监审</t>
  </si>
  <si>
    <t>粮油仓储单位备案</t>
  </si>
  <si>
    <t>储粮化学药剂熏蒸作业备案</t>
  </si>
  <si>
    <t>跨地区粮食收购活动备案</t>
  </si>
  <si>
    <t>其他非煤矿山建设项目安全设施设计审查</t>
  </si>
  <si>
    <t>危险化学品经营许可</t>
  </si>
  <si>
    <t>危险化学品经营许可（首次办理）</t>
  </si>
  <si>
    <t>危险化学品经营许可（变更）</t>
  </si>
  <si>
    <t>危险化学品经营许可（延期）</t>
  </si>
  <si>
    <t>危险化学品经营许可（注销）</t>
  </si>
  <si>
    <t>烟花爆竹经营（零售）许可</t>
  </si>
  <si>
    <t>烟花爆竹经营（零售）许可（首次办理、变更或延期）</t>
  </si>
  <si>
    <t>自然灾害救助资金给付</t>
  </si>
  <si>
    <t>第三类非药品类易制毒化学品经营备案</t>
  </si>
  <si>
    <t>安全生产应急预案备案</t>
  </si>
  <si>
    <t>危险化学品重大危险源备案</t>
  </si>
  <si>
    <t>危险化学品重大危险源备案核销</t>
  </si>
  <si>
    <t>第二类、第三类非药品类易制毒化学品生产、经营备案注销</t>
  </si>
  <si>
    <t>第三类非药品类易制毒化学品经营备案证明注销</t>
  </si>
  <si>
    <t>典型地震遗址、遗迹认定</t>
  </si>
  <si>
    <t>对地震观测环境保护范围内的建设工程项目批准土地使用权、核发选址意见书或者规划许可证前征求意见的确认</t>
  </si>
  <si>
    <t>石油天然气建设项目安全设施设计审查</t>
  </si>
  <si>
    <t>金属冶炼建设项目安全设施设计审查</t>
  </si>
  <si>
    <t>生产、储存烟花爆竹建设项目安全设施设计审查</t>
  </si>
  <si>
    <t>重大安全事故隐患备案</t>
  </si>
  <si>
    <t>企业安全生产费用缓提或者少提同意备案</t>
  </si>
  <si>
    <t>企业安全生产费使用计划及提取使用情况备案</t>
  </si>
  <si>
    <t>井巷工程、采掘施工和石油天然气专业技术工程服务单位登记备案</t>
  </si>
  <si>
    <t>对重大危险源备案</t>
  </si>
  <si>
    <t>生产、储存危险化学品的建设项目试运行前试运行方案备案</t>
  </si>
  <si>
    <t>因灾倒损房困难救助审核</t>
  </si>
  <si>
    <t>冬春困难群众生活救助资金给付</t>
  </si>
  <si>
    <t>自然灾害救助物资的调拨、分配</t>
  </si>
  <si>
    <t>组织和指导救灾捐赠</t>
  </si>
  <si>
    <t>对报告重大事故隐患或者举报安全生产违法行为的有功人员的奖励</t>
  </si>
  <si>
    <t>对参加突发事件应急处理作出贡献的人民或举报突发事件有功的单位和个人给予表彰和奖励</t>
  </si>
  <si>
    <t>生产经营单位生产安全事故应急预案备案</t>
  </si>
  <si>
    <t>根据生产安全事故应急救援的需要实施征用</t>
  </si>
  <si>
    <t>律师事务所（分所）设立、变更、注销许可</t>
  </si>
  <si>
    <t>律师事务所（普通合伙所）设立许可</t>
  </si>
  <si>
    <t>律师事务所（个人所）设立许可</t>
  </si>
  <si>
    <t>律师事务所（分所）设立许可</t>
  </si>
  <si>
    <t>律师事务所（普通合伙所）变更许可</t>
  </si>
  <si>
    <t>律师事务所（个人所）变更许可</t>
  </si>
  <si>
    <t>律师事务所（分所）变更许可</t>
  </si>
  <si>
    <t>律师事务所（国资所）变更许可</t>
  </si>
  <si>
    <t>律师事务所（普通合伙所）注销</t>
  </si>
  <si>
    <t>律师事务所（分所）注销</t>
  </si>
  <si>
    <t>律师事务所（个人所）注销</t>
  </si>
  <si>
    <t>律师事务所（国资所）注销</t>
  </si>
  <si>
    <t>律师执业、变更、注销许可</t>
  </si>
  <si>
    <t>专职律师执业许可</t>
  </si>
  <si>
    <t>兼职律师执业许可</t>
  </si>
  <si>
    <t>公职律师执业许可</t>
  </si>
  <si>
    <t>公司律师执业许可</t>
  </si>
  <si>
    <t>法律援助律师执业许可</t>
  </si>
  <si>
    <t>律师执业变更许可</t>
  </si>
  <si>
    <t>律师执业证注销</t>
  </si>
  <si>
    <t>对公民法律援助申请的审批</t>
  </si>
  <si>
    <t>法律援助补贴发放</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</si>
  <si>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</si>
  <si>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</si>
  <si>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</si>
  <si>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</si>
  <si>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</si>
  <si>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</si>
  <si>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对申请人不符合法律援助机构作出的不符合法律援助条件的通知的异议审查</t>
  </si>
  <si>
    <t>法律援助律师、公职律师、公司律师工作证颁发</t>
  </si>
  <si>
    <t>对在法治宣传教育工作中作出突出成绩的单位和个人进行表彰奖励</t>
  </si>
  <si>
    <t>律师事务所及律师年度检查考核初审</t>
  </si>
  <si>
    <t>公证机构、负责人、公证员年度考核上报备案</t>
  </si>
  <si>
    <t>公证机构年度考核上报备案</t>
  </si>
  <si>
    <t>公证机构负责人年度考核上报备案</t>
  </si>
  <si>
    <t>公证员年度考核备案</t>
  </si>
  <si>
    <t>公证机构执业证书换发、补发初审</t>
  </si>
  <si>
    <t>公证机构执业证书换发初审</t>
  </si>
  <si>
    <t>公证机构执业证书补发初审</t>
  </si>
  <si>
    <t>法律援助机构确定</t>
  </si>
  <si>
    <t>基层法律服务所的设立、变更、注销核准登记初审</t>
  </si>
  <si>
    <t>基层法律服务所的设立核准登记初审</t>
  </si>
  <si>
    <t>基层法律服务所的变更核准登记初审</t>
  </si>
  <si>
    <t>基层法律服务所的注销核准登记初审</t>
  </si>
  <si>
    <t>水产苗种产地检疫</t>
  </si>
  <si>
    <t>水产苗种生产审批</t>
  </si>
  <si>
    <t>水域滩涂养殖证的审核</t>
  </si>
  <si>
    <t>农药经营许可</t>
  </si>
  <si>
    <t>农药经营许可（首次办理）</t>
  </si>
  <si>
    <t>农药经营许可（变更）</t>
  </si>
  <si>
    <t>农药经营许可（延续）</t>
  </si>
  <si>
    <t>农业植物及其产品调运检疫及植物检疫证书签发</t>
  </si>
  <si>
    <t>食用菌菌种生产经营许可证核发（母种、原种）</t>
  </si>
  <si>
    <t>使用低于国家或地方规定标准的农作物种子审批</t>
  </si>
  <si>
    <t>农作物种子生产经营许可证核发</t>
  </si>
  <si>
    <t>主要农作物杂交种子及其亲本种子生产经营许可证核发</t>
  </si>
  <si>
    <t>实行选育生产经营相结合、有效区域为全国的种子生产经营许可证核发</t>
  </si>
  <si>
    <t>采集、出售、收购国家二级保护野生植物（农业类）审批</t>
  </si>
  <si>
    <t>采集国家二级保护野生植物（农业类）审批</t>
  </si>
  <si>
    <t>猎捕非国家重点保护水生野生动物审批</t>
  </si>
  <si>
    <t>种畜禽生产经营许可</t>
  </si>
  <si>
    <t>种蛋孵化或者畜种改良生产经营许可证</t>
  </si>
  <si>
    <t>猎捕有重要生态、科学、社会价值的水生野生动物审批</t>
  </si>
  <si>
    <t>耕地质量的等级认定</t>
  </si>
  <si>
    <t>占补平衡补充耕地和新增耕地的质量验收和评定</t>
  </si>
  <si>
    <t>猎捕国家二级重点保护水生野生动物审批初审</t>
  </si>
  <si>
    <t>农作物种子质量纠纷种子鉴定</t>
  </si>
  <si>
    <t>设立分支机构、经营不在分装种子、委托生产种子、受委托代销种子备案</t>
  </si>
  <si>
    <t>种子生产田间质量检验</t>
  </si>
  <si>
    <t>设立奶畜养殖场、养殖小区备案</t>
  </si>
  <si>
    <t>蚕种生产经营许可</t>
  </si>
  <si>
    <t>农产品地理标志登记申请人资格确认</t>
  </si>
  <si>
    <t>无公害农产品认证的申报</t>
  </si>
  <si>
    <t>绿色食品申报</t>
  </si>
  <si>
    <t>农村集体资产所有权界定</t>
  </si>
  <si>
    <t>农村集体资产产权登记</t>
  </si>
  <si>
    <t>农村集体资产初始产权登记</t>
  </si>
  <si>
    <t>农村集体资产变动产权登记</t>
  </si>
  <si>
    <t>农村集体资产注销产权登记</t>
  </si>
  <si>
    <t>农村集体资产产权登记证补领</t>
  </si>
  <si>
    <t>农村集体资产产权登记年检</t>
  </si>
  <si>
    <t>县级示范性家庭农场创建认定</t>
  </si>
  <si>
    <t>县级示范农民专业合作社认定</t>
  </si>
  <si>
    <t>基本农田划区定界验收确认</t>
  </si>
  <si>
    <t>一事一议筹资筹劳方案审批</t>
  </si>
  <si>
    <t>农村土地承包调整审批</t>
  </si>
  <si>
    <t>农村土地承包经营权流转登记备案</t>
  </si>
  <si>
    <t>农村土地发包给本集体经济组织以外的单位或者个人承包批准</t>
  </si>
  <si>
    <t>农村土地承包经营权流转服务中介备案</t>
  </si>
  <si>
    <t>农村能源产品生产经营登记</t>
  </si>
  <si>
    <t>农村宅基地审核备案</t>
  </si>
  <si>
    <t>对农牧业先进单位和个人的表彰奖励</t>
  </si>
  <si>
    <t>生鲜乳准运证明核发</t>
  </si>
  <si>
    <t>生鲜乳收购站许可</t>
  </si>
  <si>
    <t>兽药经营许可证核发</t>
  </si>
  <si>
    <t>兽药经营许可证核发（非生物制品类）</t>
  </si>
  <si>
    <t>动物防疫条件合格证核发</t>
  </si>
  <si>
    <t>动物诊疗许可证核发</t>
  </si>
  <si>
    <t>动物及动物产品检疫合格证核发</t>
  </si>
  <si>
    <t>官方兽医资格确认</t>
  </si>
  <si>
    <t>执业兽医注册</t>
  </si>
  <si>
    <t>拖拉机和联合收割机驾驶证核发</t>
  </si>
  <si>
    <t>拖拉机和联合收割机驾驶证到期审验换证</t>
  </si>
  <si>
    <t>拖拉机和联合收割机驾驶证补证业务</t>
  </si>
  <si>
    <t>拖拉机和联合收割机驾驶证增驾业务</t>
  </si>
  <si>
    <t>拖拉机和联合收割机登记</t>
  </si>
  <si>
    <t>拖拉机和联合收割机注册登记</t>
  </si>
  <si>
    <t>拖拉机和联合收割机变更登记</t>
  </si>
  <si>
    <t>拖拉机和联合收割机转移登记</t>
  </si>
  <si>
    <t>拖拉机和联合收割机抵押登记</t>
  </si>
  <si>
    <t>拖拉机和联合收割机注销登记</t>
  </si>
  <si>
    <t>低保、特困等困难群众医疗救助</t>
  </si>
  <si>
    <t>对欺诈骗取医疗保障基金举报行为的奖励</t>
  </si>
  <si>
    <t>对非营利性医疗机构在特殊情况下使用非集中采购中标药品进行核准</t>
  </si>
  <si>
    <t>退役士兵自主就业一次性经济补助金的给付</t>
  </si>
  <si>
    <t>退役士兵待安排工作期间生活费的给付</t>
  </si>
  <si>
    <t>部分农村籍退役士兵老年生活补助的发放</t>
  </si>
  <si>
    <t>在乡复员军人定期生活补助</t>
  </si>
  <si>
    <t>在乡复员军人定期生活补助的给付</t>
  </si>
  <si>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t>
    </r>
  </si>
  <si>
    <r>
      <rPr>
        <sz val="10"/>
        <rFont val="Times New Roman"/>
        <charset val="0"/>
      </rPr>
      <t>1</t>
    </r>
    <r>
      <rPr>
        <sz val="10"/>
        <rFont val="仿宋_GB2312"/>
        <charset val="0"/>
      </rPr>
      <t>至</t>
    </r>
    <r>
      <rPr>
        <sz val="10"/>
        <rFont val="Times New Roman"/>
        <charset val="0"/>
      </rPr>
      <t>4</t>
    </r>
    <r>
      <rPr>
        <sz val="10"/>
        <rFont val="仿宋_GB2312"/>
        <charset val="0"/>
      </rPr>
      <t>级分散供养残疾士兵购（建）房经费的给付</t>
    </r>
  </si>
  <si>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</si>
  <si>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</si>
  <si>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</si>
  <si>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</si>
  <si>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中国人民武装警察部队、军队离休、退休干部和退休士官的抚恤优待的给付</t>
  </si>
  <si>
    <t>中国人民武装警察部队、军队离退休人员一次性死亡抚恤金的给付</t>
  </si>
  <si>
    <t>享受定期抚恤金的烈属、因公牺牲军人遗属、病故军人遗属丧葬补助费的给付</t>
  </si>
  <si>
    <t>退出现役的残疾军人病故丧葬补助费的给付</t>
  </si>
  <si>
    <t>退出现役的残疾军人病故丧葬费的给付</t>
  </si>
  <si>
    <t>建国后参战和参加核试验军队退役人员补助金的给付</t>
  </si>
  <si>
    <t>部分烈士（含错杀后被平反人员）子女认定及生活补助给付</t>
  </si>
  <si>
    <t>优抚对象医疗保障</t>
  </si>
  <si>
    <t>伤残人员抚恤待遇发放</t>
  </si>
  <si>
    <t>残疾退役军人抚恤金的给付</t>
  </si>
  <si>
    <r>
      <rPr>
        <sz val="10"/>
        <rFont val="仿宋_GB2312"/>
        <charset val="0"/>
      </rPr>
      <t>牺牲、病故后</t>
    </r>
    <r>
      <rPr>
        <sz val="10"/>
        <rFont val="Times New Roman"/>
        <charset val="0"/>
      </rPr>
      <t>6</t>
    </r>
    <r>
      <rPr>
        <sz val="10"/>
        <rFont val="仿宋_GB2312"/>
        <charset val="0"/>
      </rPr>
      <t>个月工资给付</t>
    </r>
  </si>
  <si>
    <r>
      <rPr>
        <sz val="10"/>
        <rFont val="仿宋_GB2312"/>
        <charset val="0"/>
      </rPr>
      <t>移交政府安置的军队离退休人员牺牲、病故后</t>
    </r>
    <r>
      <rPr>
        <sz val="10"/>
        <rFont val="Times New Roman"/>
        <charset val="0"/>
      </rPr>
      <t>6</t>
    </r>
    <r>
      <rPr>
        <sz val="10"/>
        <rFont val="仿宋_GB2312"/>
        <charset val="0"/>
      </rPr>
      <t>个月工资的给付</t>
    </r>
  </si>
  <si>
    <t>在乡复员军人定期定量补助的认定</t>
  </si>
  <si>
    <t>伤残等级评定</t>
  </si>
  <si>
    <t>各类优抚补助对象认定</t>
  </si>
  <si>
    <t>伤残抚恤关系接收、转移办理</t>
  </si>
  <si>
    <t>烈士直系亲属异地祭扫差旅费、食宿费用等给付</t>
  </si>
  <si>
    <t>烈士褒扬表彰、奖励</t>
  </si>
  <si>
    <t>军人死亡一次性抚恤金的给付</t>
  </si>
  <si>
    <t>义务兵家庭优待金给付</t>
  </si>
  <si>
    <t>进藏兵一次性奖励金的给付</t>
  </si>
  <si>
    <t>大学生参军入伍一次性奖励金的给付</t>
  </si>
  <si>
    <t>烈士评定</t>
  </si>
  <si>
    <t>对退役士兵安置工作先进单位和个人的表彰奖励</t>
  </si>
  <si>
    <t>对退役军人就业做出突出贡献的企业的表彰奖励</t>
  </si>
  <si>
    <t>对培训质量好的退役军人创业培训机构的奖励</t>
  </si>
  <si>
    <t>对军人抚恤优待工作先进单位、个人的表彰奖励</t>
  </si>
  <si>
    <t>对双拥模范单位、个人的表彰奖励</t>
  </si>
  <si>
    <t>符合政府安排工作条件的退役士兵一次性就业补助金的给付</t>
  </si>
  <si>
    <t>自主就业退役军人职业教育和技能培训经费的给付</t>
  </si>
  <si>
    <t>军队离退休干部、精神病退休军人护理费的给付</t>
  </si>
  <si>
    <t>在乡退伍红军老战士、在乡西路红军老战士、红军失散人员生活补助金的给付</t>
  </si>
  <si>
    <t>带病回乡退伍军人补助金的给付</t>
  </si>
  <si>
    <t>烈士一次性抚恤金、遗属特别补助金的给付</t>
  </si>
  <si>
    <t>因战、因公致残的一级至四级残疾军人因病死亡其家属享受病故军人遗属抚恤待遇的给付</t>
  </si>
  <si>
    <t>因战、因公致残的残疾退役军人因旧伤复发死亡其家属享受因公牺牲军人遗属抚恤待遇的给付</t>
  </si>
  <si>
    <t>伤残退役军人辅助器材的配备</t>
  </si>
  <si>
    <r>
      <rPr>
        <sz val="10"/>
        <rFont val="仿宋_GB2312"/>
        <charset val="134"/>
      </rPr>
      <t>对原</t>
    </r>
    <r>
      <rPr>
        <sz val="10"/>
        <rFont val="Times New Roman"/>
        <charset val="134"/>
      </rPr>
      <t>8023</t>
    </r>
    <r>
      <rPr>
        <sz val="10"/>
        <rFont val="仿宋_GB2312"/>
        <charset val="134"/>
      </rPr>
      <t>部队及其他参加核试验部队退役人员进行体检</t>
    </r>
  </si>
  <si>
    <t>计划分配军转干部接收安置</t>
  </si>
  <si>
    <t>符合政府安排工作条件退役士兵的资格审查、去向审定和接收安置</t>
  </si>
  <si>
    <t>军队复员干部接收安置</t>
  </si>
  <si>
    <t>自主就业退役士兵（士官）接收安置</t>
  </si>
  <si>
    <t>对退役军人教育培训机构的监督考核</t>
  </si>
  <si>
    <t>军队离退休干部（士官）、无军籍职工移交政府接收安置</t>
  </si>
  <si>
    <t>人民警察因公牺牲的复核</t>
  </si>
  <si>
    <t>判刑人员、刑满释放人员中止或重新发放抚恤金的审核</t>
  </si>
  <si>
    <t>新建、改建、扩建、迁移烈士纪念设施的审核</t>
  </si>
  <si>
    <t>关闭、闲置、拆除城市环卫设施许可</t>
  </si>
  <si>
    <t>从事生活垃圾（含粪便）经营性清扫、收集、运输、处理服务审批</t>
  </si>
  <si>
    <t>城市建筑垃圾处置核准</t>
  </si>
  <si>
    <t>设置大型户外广告及在城市建筑物、设施上悬挂、张贴宣传品审批</t>
  </si>
  <si>
    <t>临时性建筑物搭建、堆放物料、占道施工审批</t>
  </si>
  <si>
    <t>临时占用城市绿化用地审批</t>
  </si>
  <si>
    <t>改变绿化规划、绿化用地的使用性质审批</t>
  </si>
  <si>
    <t>城市生活垃圾经营性清扫、收集、运输、处置企业应急方案备案</t>
  </si>
  <si>
    <t>建筑工程施工许可证核发</t>
  </si>
  <si>
    <t>城镇污水排入排水管网许可</t>
  </si>
  <si>
    <t>城镇污水排入排水管网许可核发</t>
  </si>
  <si>
    <t>城镇污水排入排水管网许可变更</t>
  </si>
  <si>
    <t>城镇污水排入排水管网许可注销</t>
  </si>
  <si>
    <t>因工程建设需要拆除、改动、迁移供水、排水与污水处理设施审核</t>
  </si>
  <si>
    <t>因工程建设需要拆除、移动城镇排水与污水处理设施方案审核</t>
  </si>
  <si>
    <t>因工程建设确需改装、拆除或者迁移城市公共供水设施审核</t>
  </si>
  <si>
    <t>燃气经营许可证核发</t>
  </si>
  <si>
    <t>燃气经营许可证核发（申请）</t>
  </si>
  <si>
    <t>燃气经营许可证核发（重新申请）</t>
  </si>
  <si>
    <t>燃气经营许可证核发（注销）</t>
  </si>
  <si>
    <t>燃气经营者改动市政燃气设施审批</t>
  </si>
  <si>
    <t>市政设施建设类审批</t>
  </si>
  <si>
    <t>特殊车辆在城市道路上行驶（包括经过城市桥梁）审批</t>
  </si>
  <si>
    <t>由于工程施工、设备维修等原因确需停止供水的审批</t>
  </si>
  <si>
    <t>砍伐城市树木审批</t>
  </si>
  <si>
    <t>因工程建设砍伐城市树木审批</t>
  </si>
  <si>
    <t>因其他特殊需要砍伐城市树木审批</t>
  </si>
  <si>
    <t>迁移古树名木审批</t>
  </si>
  <si>
    <t>停止供水（气）、改（迁、拆）公共供水的审批</t>
  </si>
  <si>
    <t>建设工程消防验收</t>
  </si>
  <si>
    <t>建设工程消防设计审查</t>
  </si>
  <si>
    <t>建筑起重机械使用登记</t>
  </si>
  <si>
    <t>人民防空警报设施拆除审批</t>
  </si>
  <si>
    <t>应建防空地下室的民用建筑项目报建审批</t>
  </si>
  <si>
    <t>新建民用建筑防空地下室同步建设审批</t>
  </si>
  <si>
    <t>新建民用建筑防空地下室易地建设审批</t>
  </si>
  <si>
    <t>城市地下交通干线及其他地下工程兼顾人民防空需要审查</t>
  </si>
  <si>
    <t>人民防空工程拆除审批</t>
  </si>
  <si>
    <t>建立古树名木档案和标记</t>
  </si>
  <si>
    <t>建设工程消防验收备案</t>
  </si>
  <si>
    <t>房屋建筑和市政基础设施工程竣工验收备案</t>
  </si>
  <si>
    <t>人民防空工程平时开发利用登记</t>
  </si>
  <si>
    <t>人民防空工程、兼顾人民防空需要的地下工程竣工验收备案（联合验收、统一备案）</t>
  </si>
  <si>
    <t>人民防空工程质量监督手续办理（可以与施工许可证合并办理）</t>
  </si>
  <si>
    <t>政府投资部分项目初步设计审批</t>
  </si>
  <si>
    <t>建设工程招标投标情况书面报告</t>
  </si>
  <si>
    <t>建设工程竣工结算文件备案</t>
  </si>
  <si>
    <t>工程建设涉及城市绿地、树木审批</t>
  </si>
  <si>
    <t>县住建局会同文物部门</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</si>
  <si>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</si>
  <si>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</si>
  <si>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</si>
  <si>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在村庄、集镇规划区内公共场所修建临时建筑等设施审批</t>
  </si>
  <si>
    <t>建设工程质量监督手续办理</t>
  </si>
  <si>
    <t>招标人自行办理招标事宜的备案</t>
  </si>
  <si>
    <t>工程质量检测复检结果备案</t>
  </si>
  <si>
    <t>涉及结构安全保修工程验收备案</t>
  </si>
  <si>
    <t>文物保护单位建设控制地带内建设工程设计方案审批</t>
  </si>
  <si>
    <t>燃气工程竣工验收备案</t>
  </si>
  <si>
    <t>建筑工程因故中止施工恢复施工备案</t>
  </si>
  <si>
    <t>建设工程勘察设计直接发包批准</t>
  </si>
  <si>
    <t>拆除工程施工备案</t>
  </si>
  <si>
    <t>建设工程档案预验收及移交备案</t>
  </si>
  <si>
    <t>建设工程（含地下管线工程）档案预验收</t>
  </si>
  <si>
    <t>建设工程档案移交</t>
  </si>
  <si>
    <t>附着升降脚手架搭建施工审查备案</t>
  </si>
  <si>
    <t>城镇排水与污水处理设施建设项目竣工验收资料备案</t>
  </si>
  <si>
    <t>人防工程使用登记管理</t>
  </si>
  <si>
    <t>商品房预售许可</t>
  </si>
  <si>
    <t>公租房租赁补贴资格确认</t>
  </si>
  <si>
    <t>公租房承租资格确认</t>
  </si>
  <si>
    <t>房屋交易合同网签备案</t>
  </si>
  <si>
    <t>新建商品房买卖合同网签备案</t>
  </si>
  <si>
    <t>存量房买卖合同网签备案</t>
  </si>
  <si>
    <t>新建商品房抵押合同网签备案</t>
  </si>
  <si>
    <t>存量房抵押合同网签备案</t>
  </si>
  <si>
    <t>房屋租赁合同网签备案</t>
  </si>
  <si>
    <t>房地产经纪机构备案</t>
  </si>
  <si>
    <t>房地产经纪机构变更备案</t>
  </si>
  <si>
    <t>房地产经纪机构注销备案</t>
  </si>
  <si>
    <t>公租房租金收缴</t>
  </si>
  <si>
    <t>房屋交易资金监管</t>
  </si>
  <si>
    <t>办理已购公房上市出售的准入资格审批手续</t>
  </si>
  <si>
    <t>房产测绘成果审核备案</t>
  </si>
  <si>
    <t>房地产开发项目手册备案</t>
  </si>
  <si>
    <t>临时改变房屋用途审批</t>
  </si>
  <si>
    <t>注销房地产开发企业资质</t>
  </si>
  <si>
    <t>转让房地产开发项目备案</t>
  </si>
  <si>
    <t>房地产开发企业资质备案</t>
  </si>
  <si>
    <t>物业管理企业变更及业主委员会备案</t>
  </si>
  <si>
    <t>物业管理企业变更</t>
  </si>
  <si>
    <t>物业管理业主委员会备案</t>
  </si>
  <si>
    <t>母婴保健技术服务机构执业许可</t>
  </si>
  <si>
    <t>母婴保健技术服务执业许可（机构变更）</t>
  </si>
  <si>
    <t>母婴保健技术服务执业许可（含产前筛查）</t>
  </si>
  <si>
    <t>母婴保健技术服务执业许可（含产前筛查）校验</t>
  </si>
  <si>
    <t>母婴保健技术服务执业许可（助产技术、婚前医学检查、结扎手术、终止妊娠手术）</t>
  </si>
  <si>
    <t>母婴保健技术服务执业许可（助产技术、婚前医学检查、结扎手术、终止妊娠手术）校验</t>
  </si>
  <si>
    <t>母婴保健服务人员资格认定</t>
  </si>
  <si>
    <t>母婴保健技术服务人员许可（资格认定）</t>
  </si>
  <si>
    <t>母婴保健技术服务人员许可（校验）</t>
  </si>
  <si>
    <t>医疗机构设置审批（含港澳台）</t>
  </si>
  <si>
    <t>医疗机构设置（内资）审批</t>
  </si>
  <si>
    <t>医疗机构执业登记</t>
  </si>
  <si>
    <t>医疗机构执业登记注册（新办）</t>
  </si>
  <si>
    <t>医疗机构执业登记注册（变更）</t>
  </si>
  <si>
    <t>医疗机构校验</t>
  </si>
  <si>
    <t>医疗机构执业登记注册（换证）</t>
  </si>
  <si>
    <t>医疗机构执业登记注册（注销）</t>
  </si>
  <si>
    <t>医师执业注册（含外国医师来华短期行医许可、台湾地区医师在大陆短期行医许可、香港澳门特别行政区医师在内地短期行医许可）</t>
  </si>
  <si>
    <t>医师执业注册</t>
  </si>
  <si>
    <t>医师变更执业注册</t>
  </si>
  <si>
    <t>医师多机构执业备案</t>
  </si>
  <si>
    <t>其他</t>
  </si>
  <si>
    <t>医师执业证书遗失补办</t>
  </si>
  <si>
    <t>护士执业注册</t>
  </si>
  <si>
    <t>护士执业延续注册</t>
  </si>
  <si>
    <t>护士执业变更注册</t>
  </si>
  <si>
    <t>护士执业证书遗失补办</t>
  </si>
  <si>
    <t>饮用水供水单位卫生许可</t>
  </si>
  <si>
    <t>饮用水供水单位卫生许可（新办、延续）</t>
  </si>
  <si>
    <t>饮用水供水单位卫生许可（变更）</t>
  </si>
  <si>
    <t>公共场所卫生许可</t>
  </si>
  <si>
    <t>公共场所卫生许可新办（除饭馆、咖啡馆、酒吧、茶座等）</t>
  </si>
  <si>
    <t>公共场所卫生许可变更（除饭馆、咖啡馆、酒吧、茶座等）</t>
  </si>
  <si>
    <t>公共场所卫生许可延续（除饭馆、咖啡馆、酒吧、茶座等）</t>
  </si>
  <si>
    <t>放射源诊疗技术和医用辐射机构许可</t>
  </si>
  <si>
    <t>放射源诊疗技术和医用辐射机构许可（新办、新增设备）</t>
  </si>
  <si>
    <t>放射源诊疗技术和医用辐射机构许可（变更）</t>
  </si>
  <si>
    <t>放射源诊疗技术和医用辐射机构许可（校验）</t>
  </si>
  <si>
    <t>医疗机构放射性职业病危害建设项目预评价报告审核</t>
  </si>
  <si>
    <t>乡村医生执业注册</t>
  </si>
  <si>
    <t>乡村医生执业变更注册</t>
  </si>
  <si>
    <t>乡村医生执业再注册</t>
  </si>
  <si>
    <t>乡村医生注销执业注册</t>
  </si>
  <si>
    <t>医疗机构放射性职业病危害建设项目竣工验收</t>
  </si>
  <si>
    <t>义诊活动备案</t>
  </si>
  <si>
    <t>为严重精神障碍患者免费提供基本公共卫生服务</t>
  </si>
  <si>
    <t>农村部分计划生育家庭奖励扶助金</t>
  </si>
  <si>
    <t>计划生育家庭特别扶助金</t>
  </si>
  <si>
    <t>计划生育家庭特别扶助金核发</t>
  </si>
  <si>
    <t>医疗机构评审</t>
  </si>
  <si>
    <t>承担预防接种工作的医疗卫生机构（接种单位）的确认</t>
  </si>
  <si>
    <t>对婚前医学检查、遗传病诊断和产前诊断结果有异议的医学技术鉴定</t>
  </si>
  <si>
    <t>计划生育手术并发症鉴定</t>
  </si>
  <si>
    <t>放射医疗工作人员证核发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</si>
  <si>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</si>
  <si>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</si>
  <si>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</si>
  <si>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</si>
  <si>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</si>
  <si>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</si>
  <si>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</si>
  <si>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</si>
  <si>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</si>
  <si>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</si>
  <si>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</si>
  <si>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</si>
  <si>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</si>
  <si>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r>
      <rPr>
        <sz val="10"/>
        <rFont val="Times New Roman"/>
        <charset val="0"/>
      </rPr>
      <t>“</t>
    </r>
    <r>
      <rPr>
        <sz val="10"/>
        <rFont val="仿宋_GB2312"/>
        <charset val="0"/>
      </rPr>
      <t>两非</t>
    </r>
    <r>
      <rPr>
        <sz val="10"/>
        <rFont val="Times New Roman"/>
        <charset val="0"/>
      </rPr>
      <t>”</t>
    </r>
    <r>
      <rPr>
        <sz val="10"/>
        <rFont val="仿宋_GB2312"/>
        <charset val="0"/>
      </rPr>
      <t>案件举报奖励</t>
    </r>
  </si>
  <si>
    <t>对在预防接种工作中作出显著成绩和贡献的接种单位及其工作人员给予奖励</t>
  </si>
  <si>
    <t>无偿献血奖励、先进表彰</t>
  </si>
  <si>
    <t>医疗机构名称裁定</t>
  </si>
  <si>
    <t>老年优待证办理</t>
  </si>
  <si>
    <t>甘肃省老年人优待证办理</t>
  </si>
  <si>
    <t>单采血浆站设置审批</t>
  </si>
  <si>
    <t>确有专长的中医医师资格认定</t>
  </si>
  <si>
    <t>确有专长的中医医师执业注册</t>
  </si>
  <si>
    <t>中医医疗机构设置审批</t>
  </si>
  <si>
    <t>中医医疗机构执业登记</t>
  </si>
  <si>
    <t>失独家庭一次性补助</t>
  </si>
  <si>
    <t>计划生育特殊家庭夫妇住院护理补贴</t>
  </si>
  <si>
    <t>计划生育手术并发症医疗费支付审核</t>
  </si>
  <si>
    <t>预防接种异常反应补偿</t>
  </si>
  <si>
    <t>职业病危害项目申报</t>
  </si>
  <si>
    <t>在电力设施周围或者电力设施保护区内进行可能危及电力设施安全作业审批</t>
  </si>
  <si>
    <t>单用途商业预付卡其他发卡企业备案</t>
  </si>
  <si>
    <t>对零售商促销活动内容进行备案</t>
  </si>
  <si>
    <t>再生资源回收经营备案</t>
  </si>
  <si>
    <t>绿色企业（清洁生产先进企业）表彰</t>
  </si>
  <si>
    <t>民办职业培训学校设立、分立、合并、变更及终止审批</t>
  </si>
  <si>
    <t>民办职业培训学校设立审批</t>
  </si>
  <si>
    <t>民办职业培训学校变更审批</t>
  </si>
  <si>
    <t>民办职业培训学校终止审批</t>
  </si>
  <si>
    <t>人力资源服务许可</t>
  </si>
  <si>
    <t>人力资源服务许可审批</t>
  </si>
  <si>
    <t>企业实行不定时工作制和综合计算工时工作制审批</t>
  </si>
  <si>
    <t>劳务派遣经营许可</t>
  </si>
  <si>
    <t>劳务派遣变更许可</t>
  </si>
  <si>
    <t>劳务派遣延续许可</t>
  </si>
  <si>
    <t>劳务派遣注销许可</t>
  </si>
  <si>
    <t>排污许可</t>
  </si>
  <si>
    <t>排污许可简化管理（申请、重新申请）</t>
  </si>
  <si>
    <t>排污许可简化管理（变更）</t>
  </si>
  <si>
    <t>排污许可简化管理（延续）</t>
  </si>
  <si>
    <t>危险废物经营许可</t>
  </si>
  <si>
    <t>危险废物收集经营许可（废矿物油、废镉镍电池）</t>
  </si>
  <si>
    <t>建设项目环境影响评价审批（海洋工程、核与辐射类除外）</t>
  </si>
  <si>
    <t>建设项目环境影响报告书审批（市县级）</t>
  </si>
  <si>
    <t>建设项目环境影响报告表审批（市县级）</t>
  </si>
  <si>
    <t>江河、湖泊新建、改建或者扩大排污口审核</t>
  </si>
  <si>
    <t>贮存危险废物超过一年的批准</t>
  </si>
  <si>
    <t>固体废物申报登记确认</t>
  </si>
  <si>
    <t>建设项目环境影响后评价报告备案</t>
  </si>
  <si>
    <t>建设项目环境影响备案</t>
  </si>
  <si>
    <t>环境应急预案备案</t>
  </si>
  <si>
    <t>建设项目环境影响登记表备案</t>
  </si>
  <si>
    <t>建设项目环境影响登记表备案（市、县）</t>
  </si>
  <si>
    <t>第二类、第三类易制毒化学品购买备案证明</t>
  </si>
  <si>
    <t>第二类易制毒化学品购买备案证明</t>
  </si>
  <si>
    <t>第三类易制毒化学品购买备案证明</t>
  </si>
  <si>
    <t>第一类、第二类易制毒化学品运输许可</t>
  </si>
  <si>
    <t>第二类易制毒化学品运输许可</t>
  </si>
  <si>
    <t>第三类易制毒化学品运输备案证明</t>
  </si>
  <si>
    <t>民用爆炸物品购买许可</t>
  </si>
  <si>
    <t>民用爆炸物品运输许可</t>
  </si>
  <si>
    <t>金融机构营业场所、金库安全防范设施建设方案审批及工程验收</t>
  </si>
  <si>
    <t>跨省、自治区、直辖市举办大型群众性活动安全许可</t>
  </si>
  <si>
    <t>大型群众性活动安全许可</t>
  </si>
  <si>
    <t>焰火燃放许可</t>
  </si>
  <si>
    <t>公章刻制业特种行业许可证核发</t>
  </si>
  <si>
    <t>旅馆业特种行业许可证核发</t>
  </si>
  <si>
    <t>剧毒化学品购买许可</t>
  </si>
  <si>
    <t>剧毒化学品道路运输通行证核发</t>
  </si>
  <si>
    <t>放射性物品道路运输许可</t>
  </si>
  <si>
    <t>烟花爆竹道路运输许可</t>
  </si>
  <si>
    <t>运输危险化学品的车辆进入危险化学品运输车辆限制通行区域审批</t>
  </si>
  <si>
    <t>户口迁移审批</t>
  </si>
  <si>
    <t>户口迁往省外</t>
  </si>
  <si>
    <t>省内户口迁入（大中专院校毕业生就业落户）</t>
  </si>
  <si>
    <t>省内户口迁入（大中专院校录取落户）</t>
  </si>
  <si>
    <t>省内户口迁入（父母投靠子女）</t>
  </si>
  <si>
    <t>省内户口迁入（子女投靠父母）</t>
  </si>
  <si>
    <t>省内户口迁入（夫妻投靠）</t>
  </si>
  <si>
    <t>省内户口迁入（工作调动落户）</t>
  </si>
  <si>
    <t>省内户口迁入（公务员录用、事业单位聘用落户）</t>
  </si>
  <si>
    <t>省内户口迁入（合法稳定住所落户）</t>
  </si>
  <si>
    <t>省内户口迁入（其他符合规定的落户）</t>
  </si>
  <si>
    <t>省外户口迁入（夫妻投靠）</t>
  </si>
  <si>
    <t>省外户口迁入（子女投靠父母）</t>
  </si>
  <si>
    <t>省外户口迁入（父母投靠子女）</t>
  </si>
  <si>
    <t>省外户口迁入（工作调动落户）</t>
  </si>
  <si>
    <t>省外户口迁入（公务员录用、事业单位聘用落户）</t>
  </si>
  <si>
    <t>省外户口迁入（合法稳定住所落户）</t>
  </si>
  <si>
    <t>省外户口迁入（大中专院校录取落户）</t>
  </si>
  <si>
    <t>省外户口迁入（大中专院校毕业生就业落户）</t>
  </si>
  <si>
    <t>省外户口迁入（其他符合规定的落户）</t>
  </si>
  <si>
    <t>普通护照签发</t>
  </si>
  <si>
    <t>普通护照首次申请</t>
  </si>
  <si>
    <t>普通护照换发</t>
  </si>
  <si>
    <t>普通护照补发</t>
  </si>
  <si>
    <t>普通护照失效重新申请</t>
  </si>
  <si>
    <t>普通护照加注</t>
  </si>
  <si>
    <t>内地居民前往港澳通行证、往来港澳通行证和签注签发</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</si>
  <si>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</si>
  <si>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</si>
  <si>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</si>
  <si>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</si>
  <si>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</si>
  <si>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</si>
  <si>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</si>
  <si>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往来港澳逗留签注签发</t>
  </si>
  <si>
    <t>往来港澳其他签注签发</t>
  </si>
  <si>
    <t>大陆居民往来台湾通行证和签注签发</t>
  </si>
  <si>
    <t>往来台湾通行证首次申请</t>
  </si>
  <si>
    <t>往来台湾通行证换发</t>
  </si>
  <si>
    <t>往来台湾通行证补发</t>
  </si>
  <si>
    <t>往来台湾通行证失效重新申请</t>
  </si>
  <si>
    <t>赴台团队旅游签注签发</t>
  </si>
  <si>
    <t>赴台探亲签注签发</t>
  </si>
  <si>
    <t>赴台定居签注签发</t>
  </si>
  <si>
    <t>赴台应邀签注签发</t>
  </si>
  <si>
    <t>赴台商务签注签发</t>
  </si>
  <si>
    <t>赴台学习签注签发</t>
  </si>
  <si>
    <t>赴台乘务签注签发</t>
  </si>
  <si>
    <t>赴台其他签注签发</t>
  </si>
  <si>
    <t>台湾居民来往大陆通行证签发</t>
  </si>
  <si>
    <t>台湾居民来往大陆通行证（三个月一次有效）</t>
  </si>
  <si>
    <t>台湾居民来往大陆通行证（五年多次有效）</t>
  </si>
  <si>
    <t>出入境通行证签发</t>
  </si>
  <si>
    <t>户口登记、注销、迁移</t>
  </si>
  <si>
    <t>收养子女登记户口</t>
  </si>
  <si>
    <t>核发居民身份证</t>
  </si>
  <si>
    <t>居民身份证首次申领</t>
  </si>
  <si>
    <t>居民身份证到期换领</t>
  </si>
  <si>
    <t>居民身份证损坏换领</t>
  </si>
  <si>
    <t>居民身份证丢失补领</t>
  </si>
  <si>
    <t>核发居住证</t>
  </si>
  <si>
    <t>居住证首次申领</t>
  </si>
  <si>
    <t>居住证补领</t>
  </si>
  <si>
    <t>易制爆危险化学品、剧毒化学品、放射源存放场所技术防范系统验收</t>
  </si>
  <si>
    <t>捡拾弃婴报案证明</t>
  </si>
  <si>
    <t>对新出生婴儿办理出生登记</t>
  </si>
  <si>
    <t>出生登记</t>
  </si>
  <si>
    <t>死亡、宣告死亡、宣告失踪人员办理户口注销</t>
  </si>
  <si>
    <t>死亡注销户口</t>
  </si>
  <si>
    <t>互联网上网服务营业场所中信息网络安全审批</t>
  </si>
  <si>
    <t>举行集会游行示威许可</t>
  </si>
  <si>
    <t>户籍项目变更更正</t>
  </si>
  <si>
    <t>姓名变更</t>
  </si>
  <si>
    <t>性别变更</t>
  </si>
  <si>
    <t>民族变更</t>
  </si>
  <si>
    <t>出生日期变更</t>
  </si>
  <si>
    <t>服务处所变更</t>
  </si>
  <si>
    <t>文化程度变更</t>
  </si>
  <si>
    <t>婚姻状况变更</t>
  </si>
  <si>
    <t>流动人口居住登记</t>
  </si>
  <si>
    <t>核发户口簿</t>
  </si>
  <si>
    <t>居民户口簿损坏换领</t>
  </si>
  <si>
    <t>居民户口簿丢失补领</t>
  </si>
  <si>
    <t>公章刻制备案</t>
  </si>
  <si>
    <t>娱乐场所备案</t>
  </si>
  <si>
    <t>进出口民用爆炸物品情况备案</t>
  </si>
  <si>
    <t>废旧金属业备案</t>
  </si>
  <si>
    <t>民用爆炸物品生产企业备案</t>
  </si>
  <si>
    <t>民用爆炸物品销售、购买情况备案</t>
  </si>
  <si>
    <t>爆破作业合同备案</t>
  </si>
  <si>
    <t>民用爆炸物品公共安全监督</t>
  </si>
  <si>
    <t>互联网上网服务营业场所信息网络安全审核</t>
  </si>
  <si>
    <t>犬类准养证核发</t>
  </si>
  <si>
    <t>边境地区出入境通行证核发</t>
  </si>
  <si>
    <t>民用枪支、弹药配购许可</t>
  </si>
  <si>
    <t>对管制刀具认定</t>
  </si>
  <si>
    <t>对举报毒品、涉及易制毒化学品违法犯罪行为的奖励</t>
  </si>
  <si>
    <t>吸毒成瘾及成瘾严重认定</t>
  </si>
  <si>
    <t>赌博机认定</t>
  </si>
  <si>
    <t>国家工作人员登记备案</t>
  </si>
  <si>
    <t>法定不批准出境人员登记备案</t>
  </si>
  <si>
    <t>机动车驾驶证核发、审验</t>
  </si>
  <si>
    <t>校车驾驶人审验</t>
  </si>
  <si>
    <t>机动车驾驶证初学申领</t>
  </si>
  <si>
    <t>机动车驾驶证增驾申领</t>
  </si>
  <si>
    <t>机动车驾驶证审验</t>
  </si>
  <si>
    <t>机动车临时通行牌证核发</t>
  </si>
  <si>
    <t>核发临时行驶车号牌</t>
  </si>
  <si>
    <t>机动车登记</t>
  </si>
  <si>
    <t>机动车注册登记</t>
  </si>
  <si>
    <t>申请变更车身颜色</t>
  </si>
  <si>
    <t>机动车转移登记</t>
  </si>
  <si>
    <t>机动车抵押登记</t>
  </si>
  <si>
    <r>
      <rPr>
        <sz val="10"/>
        <rFont val="Times New Roman"/>
        <charset val="134"/>
      </rPr>
      <t xml:space="preserve"> </t>
    </r>
    <r>
      <rPr>
        <sz val="10"/>
        <rFont val="仿宋_GB2312"/>
        <charset val="134"/>
      </rPr>
      <t>否</t>
    </r>
  </si>
  <si>
    <t>机动车注销登记</t>
  </si>
  <si>
    <t>申请更换发动机</t>
  </si>
  <si>
    <t>申请更换车身车架</t>
  </si>
  <si>
    <t>申请因质量问题更换整车</t>
  </si>
  <si>
    <t>申请变更机动车使用性质</t>
  </si>
  <si>
    <t>申请变更机动车发动机号、车架号</t>
  </si>
  <si>
    <t>申请加装残疾人辅助装置</t>
  </si>
  <si>
    <t>申请变更共同所有人</t>
  </si>
  <si>
    <t>申请变更机动车所有人姓名（单位名称）或身份证明号码</t>
  </si>
  <si>
    <t>申请机动车所有人联系方式变更备案</t>
  </si>
  <si>
    <t>机动车所有人住所迁出车辆管理所管辖区域变更登记</t>
  </si>
  <si>
    <t>机动车所有人住所迁入车辆管理所管辖区域变更登记</t>
  </si>
  <si>
    <t>机动车检验合格标志核发</t>
  </si>
  <si>
    <t>非机动车登记</t>
  </si>
  <si>
    <t>电动自行车、残疾人机动轮椅车注册登记</t>
  </si>
  <si>
    <t>校车驾驶资格许可</t>
  </si>
  <si>
    <t>申请校车驾驶资格</t>
  </si>
  <si>
    <t>注销校车驾驶资格</t>
  </si>
  <si>
    <t>注销机动车驾驶证</t>
  </si>
  <si>
    <t>申请注销机动车驾驶资格</t>
  </si>
  <si>
    <t>校车标牌核发</t>
  </si>
  <si>
    <t>驾驶人驾驶资格恢复</t>
  </si>
  <si>
    <t>机动车质押备案或者解除质押备案</t>
  </si>
  <si>
    <t>大中型客货车驾驶人实习期满考试</t>
  </si>
  <si>
    <t>驾驶人提交（延期提交）身体条件证明</t>
  </si>
  <si>
    <t>驾驶人提交身体条件证明</t>
  </si>
  <si>
    <t>延期提交身体条件证明</t>
  </si>
  <si>
    <t>机动车驾驶人信息变更备案</t>
  </si>
  <si>
    <t>补换领机动车驾驶证</t>
  </si>
  <si>
    <t>期满换证、达到规定年龄换证、身体条件变化降低准驾车型换证</t>
  </si>
  <si>
    <t>自愿降低准驾车型换证、驾驶人信息变化换证、驾驶证损毁遗失换证、</t>
  </si>
  <si>
    <t>机动车驾驶证转入换证</t>
  </si>
  <si>
    <t>驾驶证延期换证</t>
  </si>
  <si>
    <t>机动车驾驶证遗失补领</t>
  </si>
  <si>
    <t>补换领机动车登记证书、号牌、行驶证</t>
  </si>
  <si>
    <t>涉路施工交通安全审查</t>
  </si>
  <si>
    <t>国有建设用地使用权出让后土地使用权分割转让批准</t>
  </si>
  <si>
    <t>划拨土地使用权和地上建筑物及附着物所有权转让、出租、抵押审批</t>
  </si>
  <si>
    <t>划拨土地使用权和地上建筑物及附着物所有权转让审批</t>
  </si>
  <si>
    <t>划拨土地使用权和地上建筑物及附着物所有权出租审批</t>
  </si>
  <si>
    <t>划拨土地使用权和地上建筑物及附着物所有权抵押审批</t>
  </si>
  <si>
    <t>临时用地审批</t>
  </si>
  <si>
    <t>乡（镇）村公共设施、公益事业使用集体建设用地审批</t>
  </si>
  <si>
    <t>乡（镇）村企业使用集体建设用地审批</t>
  </si>
  <si>
    <t>建设项目用地预审</t>
  </si>
  <si>
    <t>建设用地改变用途审核</t>
  </si>
  <si>
    <t>乡村建设规划许可证核发</t>
  </si>
  <si>
    <t>建设项目选址意见书核发</t>
  </si>
  <si>
    <t>建设用地（含临时用地）规划许可证核发</t>
  </si>
  <si>
    <t>土地开垦区内开发未确定使用权的国有土地从事生产审查</t>
  </si>
  <si>
    <t>采矿权延续登记</t>
  </si>
  <si>
    <t>采矿权注销登记</t>
  </si>
  <si>
    <t>开采矿产资源划定矿区范围批准</t>
  </si>
  <si>
    <t>新设采矿权登记</t>
  </si>
  <si>
    <t>法人或者其他组织需要利用属于国家秘密的基础测绘成果审批</t>
  </si>
  <si>
    <t>政府投资的地质灾害治理工程竣工验收</t>
  </si>
  <si>
    <t>草原防火期内因生产活动需要在草原上野外用火审批</t>
  </si>
  <si>
    <t>进入草原防火管制区车辆的草原防火通行证审批</t>
  </si>
  <si>
    <t>草原防火期内在草原上进行爆破、勘察和施工等活动审批</t>
  </si>
  <si>
    <t>森林高火险期内，进入森林高火险区的活动审批</t>
  </si>
  <si>
    <t>猎捕非国家重点保护陆生野生动物狩猎证核发</t>
  </si>
  <si>
    <t>临时使用林地审批</t>
  </si>
  <si>
    <t>林木采伐许可证核发</t>
  </si>
  <si>
    <t>林业植物检疫证书核发</t>
  </si>
  <si>
    <t>森林防火期内在森林防火区野外用火活动审批</t>
  </si>
  <si>
    <t>建设工程规划核验（验收）</t>
  </si>
  <si>
    <t>地质灾害治理责任认定</t>
  </si>
  <si>
    <t>矿产资源储量评审备案（原名称：矿产资源储量评审备案与储量登记核准）</t>
  </si>
  <si>
    <t>地质灾害防治工作中做出突出贡献奖励</t>
  </si>
  <si>
    <t>对勘查、开发、保护矿产资源和进行科学技术研究的奖励</t>
  </si>
  <si>
    <t>对在古生物化石保护工作中做出突出成绩的单位和个人给与奖励</t>
  </si>
  <si>
    <t>对测量标志保护工作的奖励</t>
  </si>
  <si>
    <t>对测绘成果管理工作的奖励</t>
  </si>
  <si>
    <t>土地权属争议行政裁决</t>
  </si>
  <si>
    <t>土地权属争议调处</t>
  </si>
  <si>
    <t>矿山地质环境保护与土地复垦方案审查</t>
  </si>
  <si>
    <t>矿山地质环境保护与土地复垦方案</t>
  </si>
  <si>
    <t>土地复垦验收确认</t>
  </si>
  <si>
    <t>建设工程（含临时建设）规划许可证核发</t>
  </si>
  <si>
    <t>矿藏开采和工程建设等需要征收、征用或者使用草原的审核</t>
  </si>
  <si>
    <t>在草原上修建为草原保护和畜牧业生产服务的工程设施使用草原的审批</t>
  </si>
  <si>
    <r>
      <rPr>
        <sz val="10"/>
        <rFont val="仿宋_GB2312"/>
        <charset val="0"/>
      </rPr>
      <t>在草原上修建为草原保护和畜牧业生产服务的工程设施使用草原的审批（使用草原超过</t>
    </r>
    <r>
      <rPr>
        <sz val="10"/>
        <rFont val="Times New Roman"/>
        <charset val="0"/>
      </rPr>
      <t>10</t>
    </r>
    <r>
      <rPr>
        <sz val="10"/>
        <rFont val="仿宋_GB2312"/>
        <charset val="0"/>
      </rPr>
      <t>公顷）</t>
    </r>
  </si>
  <si>
    <t>林草种子（普通）生产经营许可证核发</t>
  </si>
  <si>
    <t>采矿权变更登记</t>
  </si>
  <si>
    <t>扩大矿区范围变更登记</t>
  </si>
  <si>
    <t>缩小矿区范围变更登记</t>
  </si>
  <si>
    <t>开采主矿种、开采方式变更登记</t>
  </si>
  <si>
    <t>采矿权人名称变更登记</t>
  </si>
  <si>
    <t>采矿权转让变更登记</t>
  </si>
  <si>
    <t>矿山闭坑地质报告审批</t>
  </si>
  <si>
    <t>建设项目使用林地及在森林和野生动物类型国家级自然保护区建设审批</t>
  </si>
  <si>
    <t>人工繁育有重要生态、科学、社会价值的陆生野生动物审批</t>
  </si>
  <si>
    <t>从事营利性治沙活动许可</t>
  </si>
  <si>
    <t>在风景名胜区内从事建设、设置广告、举办大型游乐活动以及其他影响生态和景观活动许可</t>
  </si>
  <si>
    <t>工商企业等社会资本通过流转取得林地经营权审批</t>
  </si>
  <si>
    <t>临时占用草原的审批</t>
  </si>
  <si>
    <r>
      <rPr>
        <sz val="10"/>
        <rFont val="仿宋_GB2312"/>
        <charset val="0"/>
      </rPr>
      <t>临时占用草原的审批（临时占用草原超过</t>
    </r>
    <r>
      <rPr>
        <sz val="10"/>
        <rFont val="Times New Roman"/>
        <charset val="0"/>
      </rPr>
      <t>15</t>
    </r>
    <r>
      <rPr>
        <sz val="10"/>
        <rFont val="仿宋_GB2312"/>
        <charset val="0"/>
      </rPr>
      <t>公顷）</t>
    </r>
  </si>
  <si>
    <t>生产、经营森林植物及其产品的企业备案</t>
  </si>
  <si>
    <t>种子经营者按照经营许可证规定的有效区域设立分支机构的备案</t>
  </si>
  <si>
    <t>林木林地权属争议行政裁决</t>
  </si>
  <si>
    <t>森林植物检疫员证核发</t>
  </si>
  <si>
    <t>退耕还林生态林、经济林认定</t>
  </si>
  <si>
    <t>甘肃省绿化模范评选表彰</t>
  </si>
  <si>
    <t>表彰草原管理、保护、建设、合理利用和科学研究先进个人</t>
  </si>
  <si>
    <t>征地补偿费给付</t>
  </si>
  <si>
    <t>采矿权矿区范围争议裁决</t>
  </si>
  <si>
    <t>设施农用地备案</t>
  </si>
  <si>
    <t>古生物化石收藏档案采掘清单备案</t>
  </si>
  <si>
    <t>通过出让获得的土地使用权再转让时受让方办理规划登记手续</t>
  </si>
  <si>
    <t>规划条件变更审批</t>
  </si>
  <si>
    <t>建设工程设计方案（修建性详细规划）审查</t>
  </si>
  <si>
    <t>不动产登记中心</t>
  </si>
  <si>
    <t>集体土地所有权登记</t>
  </si>
  <si>
    <t>集体土地所有权首次登记</t>
  </si>
  <si>
    <t>集体土地所有权变更登记</t>
  </si>
  <si>
    <t>集体土地所有权转移登记</t>
  </si>
  <si>
    <t>集体土地所有权注销登记</t>
  </si>
  <si>
    <t>建设用地使用权登记</t>
  </si>
  <si>
    <t>国有建设用地使用权首次登记</t>
  </si>
  <si>
    <t>国有建设用地使用权变更登记</t>
  </si>
  <si>
    <t>国有建设用地使用权转移登记</t>
  </si>
  <si>
    <t>国有建设用地使用权注销登记</t>
  </si>
  <si>
    <t>宅基地使用权登记</t>
  </si>
  <si>
    <t>宅基地使用权首次登记</t>
  </si>
  <si>
    <t>宅基地使用权变更登记</t>
  </si>
  <si>
    <t>宅基地使用权转移登记</t>
  </si>
  <si>
    <t>宅基地使用权注销登记</t>
  </si>
  <si>
    <t>房屋等建筑物、构筑物所有权登记</t>
  </si>
  <si>
    <t>房屋等建筑物、构筑物所有权首次登记</t>
  </si>
  <si>
    <t>房屋等建筑物、构筑物所有权变更登记</t>
  </si>
  <si>
    <t>房屋等建筑物、构筑物所有权转移登记</t>
  </si>
  <si>
    <t>房屋等建筑物、构筑物所有权注销登记</t>
  </si>
  <si>
    <t>森林、林木所有权登记</t>
  </si>
  <si>
    <t>森林、林木所有权首次登记</t>
  </si>
  <si>
    <t>森林、林木所有权变更登记</t>
  </si>
  <si>
    <t>森林、林木所有权转移登记</t>
  </si>
  <si>
    <t>森林、林木所有权注销登记</t>
  </si>
  <si>
    <t>耕地、林地、草原等土地承包经营权登记</t>
  </si>
  <si>
    <t>耕地、林地承包经营权首次登记</t>
  </si>
  <si>
    <t>耕地、林地承包经营权变更登记</t>
  </si>
  <si>
    <t>耕地、林地承包经营权转移登记</t>
  </si>
  <si>
    <t>耕地、林地承包经营权注销登记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</si>
  <si>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</si>
  <si>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</si>
  <si>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</si>
  <si>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</si>
  <si>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</si>
  <si>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</si>
  <si>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</si>
  <si>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</si>
  <si>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</si>
  <si>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</si>
  <si>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地役权登记</t>
  </si>
  <si>
    <t>地役权首次登记</t>
  </si>
  <si>
    <t>地役权变更登记</t>
  </si>
  <si>
    <t>地役权转移登记</t>
  </si>
  <si>
    <t>地役权注销登记</t>
  </si>
  <si>
    <t>抵押权次登记</t>
  </si>
  <si>
    <t>抵押权首次登记</t>
  </si>
  <si>
    <t>抵押权变更登记</t>
  </si>
  <si>
    <t>抵押权转移登记</t>
  </si>
  <si>
    <t>抵押权注销登记</t>
  </si>
  <si>
    <t>更正登记</t>
  </si>
  <si>
    <t>依申请更正登记</t>
  </si>
  <si>
    <t>依职权更正登记</t>
  </si>
  <si>
    <t>异议登记</t>
  </si>
  <si>
    <t>注销异议登记</t>
  </si>
  <si>
    <t>预告登记</t>
  </si>
  <si>
    <t>预告登记的设立</t>
  </si>
  <si>
    <t>预告登记的变更</t>
  </si>
  <si>
    <t>预告登记的转移</t>
  </si>
  <si>
    <t>预告登记的注销</t>
  </si>
  <si>
    <t>查封登记</t>
  </si>
  <si>
    <t>查封登记设立</t>
  </si>
  <si>
    <t>查封登记注销</t>
  </si>
  <si>
    <t>实施中等及中等以下学历教育、学前教育、自学考试助学及其他文化教育的学校设立、变更和终止审批</t>
  </si>
  <si>
    <t>实施学前教育、普通高中教育及中等职业教育的民办学校设立审批</t>
  </si>
  <si>
    <t>实施学前教育、普通高中教育及中等职业教育的民办学校变更审批</t>
  </si>
  <si>
    <t>实施学前教育、普通高中教育及中等职业教育的民办学校终止审批</t>
  </si>
  <si>
    <t>文艺、体育等专业训练的社会组织自行实施义务教育审批</t>
  </si>
  <si>
    <t>教师资格认定</t>
  </si>
  <si>
    <t>初中、小学、幼儿园教师资格认定资格认定</t>
  </si>
  <si>
    <t>校车使用许可</t>
  </si>
  <si>
    <t>校车使用许可的前置审查（区域内）</t>
  </si>
  <si>
    <t>学生资助</t>
  </si>
  <si>
    <t>学前教育、义务教育、高中阶段教育、高等教育学生资助（奖助学）管理工作（不含生源地信用助学贷款）</t>
  </si>
  <si>
    <t>生源地信用助学贷款</t>
  </si>
  <si>
    <t>技术合同认定登记</t>
  </si>
  <si>
    <t>对发展教育事业做出突出贡献的奖励</t>
  </si>
  <si>
    <t>对各类优秀学生的奖励</t>
  </si>
  <si>
    <t>对学生申诉的处理</t>
  </si>
  <si>
    <t>对教师申诉的处理</t>
  </si>
  <si>
    <t>教师职称评审</t>
  </si>
  <si>
    <t>全省中小学教师系列高级职称评审</t>
  </si>
  <si>
    <t>民办学校年检</t>
  </si>
  <si>
    <t>参与并购、加盟、连锁经营的营利性幼儿园与相关利益企业签订的协议的备案</t>
  </si>
  <si>
    <t>民办、中外合作开办中等及以下学校和其他教育机构筹设审批</t>
  </si>
  <si>
    <t>适龄儿童、少年因身体状况需要延缓入学或者休学审批</t>
  </si>
  <si>
    <t>优秀教师、优秀教育工作者、德育先进工作者评选</t>
  </si>
  <si>
    <t>对在学校体育、艺术教育、学校卫生、学生军事训练工作中成绩显著的单位和个人的奖励和表彰</t>
  </si>
  <si>
    <r>
      <rPr>
        <sz val="10"/>
        <rFont val="仿宋_GB2312"/>
        <charset val="134"/>
      </rPr>
      <t>甘肃省</t>
    </r>
    <r>
      <rPr>
        <sz val="10"/>
        <rFont val="Times New Roman"/>
        <charset val="134"/>
      </rPr>
      <t>“</t>
    </r>
    <r>
      <rPr>
        <sz val="10"/>
        <rFont val="仿宋_GB2312"/>
        <charset val="134"/>
      </rPr>
      <t>园丁奖</t>
    </r>
    <r>
      <rPr>
        <sz val="10"/>
        <rFont val="Times New Roman"/>
        <charset val="134"/>
      </rPr>
      <t>”</t>
    </r>
    <r>
      <rPr>
        <sz val="10"/>
        <rFont val="仿宋_GB2312"/>
        <charset val="134"/>
      </rPr>
      <t>评选</t>
    </r>
  </si>
  <si>
    <t>学校办学水平和教育质量评估的确认</t>
  </si>
  <si>
    <t>少数民族考生中考加分确认</t>
  </si>
  <si>
    <t>取水许可</t>
  </si>
  <si>
    <t>水利基建项目初步设计文件审批</t>
  </si>
  <si>
    <t>水工程建设规划同意书审核</t>
  </si>
  <si>
    <t>农村集体经济组织修建水库审批</t>
  </si>
  <si>
    <t>河道采砂许可</t>
  </si>
  <si>
    <t>河道管理范围内建设项目工程建设方案审批</t>
  </si>
  <si>
    <t>河道管理范围内有关活动（不含河道采砂）审批</t>
  </si>
  <si>
    <t>非防洪建设项目洪水影响评价报告审批</t>
  </si>
  <si>
    <t>城市建设填堵水域、废除围堤审核</t>
  </si>
  <si>
    <t>占用农业灌溉水源、灌排工程设施审批</t>
  </si>
  <si>
    <t>利用堤顶、戗台兼做公路审批</t>
  </si>
  <si>
    <t>坝顶兼做公路审批</t>
  </si>
  <si>
    <t>在大坝管理和保护范围内修建码头、渔塘许可</t>
  </si>
  <si>
    <t>水利工程建设项目验收</t>
  </si>
  <si>
    <t>水库汛期调度运用计划审批</t>
  </si>
  <si>
    <t>蓄滞洪区避洪设施建设审批</t>
  </si>
  <si>
    <t>生产建设项目水土保持方案审批</t>
  </si>
  <si>
    <t>企业设立、变更、注销登记</t>
  </si>
  <si>
    <t>公司设立登记</t>
  </si>
  <si>
    <t>公司变更登记</t>
  </si>
  <si>
    <t>公司注销登记</t>
  </si>
  <si>
    <t>分公司设立登记</t>
  </si>
  <si>
    <t>分公司变更登记</t>
  </si>
  <si>
    <t>分公司注销登记</t>
  </si>
  <si>
    <t>非公司企业法人开业登记</t>
  </si>
  <si>
    <t>非公司企业法人变更登记</t>
  </si>
  <si>
    <t>非公司企业法人注销登记</t>
  </si>
  <si>
    <t>合伙企业注销登记</t>
  </si>
  <si>
    <t>合伙企业设立登记</t>
  </si>
  <si>
    <t>合伙企业变更登记</t>
  </si>
  <si>
    <t>合伙企业分支机构注销登记</t>
  </si>
  <si>
    <t>合伙企业分支机构设立登记</t>
  </si>
  <si>
    <t>合伙企业分支机构变更登记</t>
  </si>
  <si>
    <t>个体工商户设立、变更、注销登记</t>
  </si>
  <si>
    <t>个体工商户注册登记</t>
  </si>
  <si>
    <t>个体工商户变更登记</t>
  </si>
  <si>
    <t>个体工商户注销登记</t>
  </si>
  <si>
    <t>农民专业合作社设立、变更、注销登记</t>
  </si>
  <si>
    <t>农民专业合作社设立登记</t>
  </si>
  <si>
    <t>农民专业合作社变更登记</t>
  </si>
  <si>
    <t>农民专业合作社注销登记</t>
  </si>
  <si>
    <t>计量标准器具核准</t>
  </si>
  <si>
    <t>计量标准器具核准新建</t>
  </si>
  <si>
    <t>计量标准器具核准复查</t>
  </si>
  <si>
    <t>计量标准器具核准变更</t>
  </si>
  <si>
    <t>计量标准器具核准更换</t>
  </si>
  <si>
    <t>《计量标准考核证书》补办</t>
  </si>
  <si>
    <t>《计量标准考核证书》注销</t>
  </si>
  <si>
    <t>社会公用计量标准新建</t>
  </si>
  <si>
    <t>社会公用计量标准复查</t>
  </si>
  <si>
    <t>社会公用计量标准变更</t>
  </si>
  <si>
    <t>《社会公用计量标准证书》补办</t>
  </si>
  <si>
    <t>《社会公用计量标准证书》注销</t>
  </si>
  <si>
    <t>食品生产许可</t>
  </si>
  <si>
    <t>食品生产许可首次申请</t>
  </si>
  <si>
    <t>食品生产许可延续</t>
  </si>
  <si>
    <t>食品生产许可变更</t>
  </si>
  <si>
    <t>食品生产许可注销</t>
  </si>
  <si>
    <t>《食品生产许可证》补办</t>
  </si>
  <si>
    <t>食品（含保健食品）经营许可</t>
  </si>
  <si>
    <t>食品（含保健食品）经营许可首次申请</t>
  </si>
  <si>
    <t>食品（含保健食品）经营许可变更</t>
  </si>
  <si>
    <t>食品（含保健食品）经营许可延续</t>
  </si>
  <si>
    <t>食品（含保健食品）经营许可注销</t>
  </si>
  <si>
    <t>食品添加剂生产许可</t>
  </si>
  <si>
    <t>食品添加剂生产许可首次申请</t>
  </si>
  <si>
    <t>食品添加剂生产许可延续</t>
  </si>
  <si>
    <t>食品添加剂生产许可变更</t>
  </si>
  <si>
    <t>食品添加剂生产许可注销</t>
  </si>
  <si>
    <t>药品零售企业许可</t>
  </si>
  <si>
    <t>药品经营许可证（零售）筹建</t>
  </si>
  <si>
    <t>药品经营许可证（零售）核发</t>
  </si>
  <si>
    <t>药品经营许可证（零售）换发</t>
  </si>
  <si>
    <t>药品经营许可证（零售）变更（登记事项）</t>
  </si>
  <si>
    <t>药品经营许可证（零售）变更（许可事项）</t>
  </si>
  <si>
    <t>药品经营许可证（零售）补证</t>
  </si>
  <si>
    <t>药品经营许可证（零售）注销</t>
  </si>
  <si>
    <t>股权出质的设立</t>
  </si>
  <si>
    <t>股权出质的变更</t>
  </si>
  <si>
    <t>股权出质的撤销</t>
  </si>
  <si>
    <t>股权出质的注销</t>
  </si>
  <si>
    <t>对经营乙类非处方药的药品零售企业从业人员资格认定</t>
  </si>
  <si>
    <t>对投诉举报违法行为有功人员的奖励</t>
  </si>
  <si>
    <t>对举报假冒伪劣经营行为的奖励</t>
  </si>
  <si>
    <t>举报制售假冒伪劣产品违法犯罪活动有功人员奖励</t>
  </si>
  <si>
    <t>食品安全举报奖励</t>
  </si>
  <si>
    <t>对举报违反大气污染防治法律法规问题查证属实的给予举报人的奖励</t>
  </si>
  <si>
    <t>药品违法行为举报奖励</t>
  </si>
  <si>
    <t>对市场监管领域重大违法行为举报进行奖励</t>
  </si>
  <si>
    <t>对传销行为举报的奖励</t>
  </si>
  <si>
    <t>对企业名称争议的裁决</t>
  </si>
  <si>
    <t>对计量纠纷的调解和仲裁检定</t>
  </si>
  <si>
    <t>食品小摊点经营登记</t>
  </si>
  <si>
    <t>食品小摊点登记新办</t>
  </si>
  <si>
    <t>食品小摊点登记变更</t>
  </si>
  <si>
    <t>食品小摊点登记延续</t>
  </si>
  <si>
    <t>食品小摊点登记注销</t>
  </si>
  <si>
    <t>食品小经营店登记</t>
  </si>
  <si>
    <t>食品小经营店登记新办</t>
  </si>
  <si>
    <t>食品小经营店登记变更</t>
  </si>
  <si>
    <t>食品小经营店登记延续</t>
  </si>
  <si>
    <t>食品小经营店登记注销</t>
  </si>
  <si>
    <t>食品小作坊登记</t>
  </si>
  <si>
    <t>食品小作坊登记新办</t>
  </si>
  <si>
    <t>食品小作坊登记延续</t>
  </si>
  <si>
    <t>食品小作坊登记变更</t>
  </si>
  <si>
    <t>食品小作坊登记注销</t>
  </si>
  <si>
    <t>城乡集贸市场销售非处方药品审批</t>
  </si>
  <si>
    <t>专利侵权纠纷裁决</t>
  </si>
  <si>
    <t>农民专业合作社修改章程未涉及登记事项的备案</t>
  </si>
  <si>
    <t>农民专业合作社不涉及登记事项备案</t>
  </si>
  <si>
    <t>合伙企业清算人备案</t>
  </si>
  <si>
    <t>公司董事监事经理备案</t>
  </si>
  <si>
    <t>公司清算组备案</t>
  </si>
  <si>
    <t>非公司企业法人因主管部门改变不涉及原主要登记事项变更的备案</t>
  </si>
  <si>
    <t>对公司章程修改备案</t>
  </si>
  <si>
    <t>网络食品交易平台备案</t>
  </si>
  <si>
    <t>网络食品交易自建网站备案</t>
  </si>
  <si>
    <t>网络餐饮服务第三方平台分支机构备案</t>
  </si>
  <si>
    <t>仅销售预包装食品经营者备案</t>
  </si>
  <si>
    <t>仅销售预包装食品经营者备案注销</t>
  </si>
  <si>
    <t>仅销售预包装食品经营者备案变更</t>
  </si>
  <si>
    <t>科研和教学用毒性药品购买审批</t>
  </si>
  <si>
    <t>承担国家法定计量检定机构任务授权</t>
  </si>
  <si>
    <t>特种设备安全管理人员和作业人员资格认定</t>
  </si>
  <si>
    <t>免予办理强制性产品认证证明</t>
  </si>
  <si>
    <t>对向执法机关检举、揭发各类案件的人民群众，经查实后给予的奖励</t>
  </si>
  <si>
    <t>对举报价格违法行为有功的人员，给予表彰或者奖励</t>
  </si>
  <si>
    <t>对提供小作坊小经营店小摊点违法行为线索并查证属实的举报人依照有关规定给予奖励。</t>
  </si>
  <si>
    <t>公路超限运输许可</t>
  </si>
  <si>
    <t>占用、挖掘公路、公路用地或者使公路改线审批</t>
  </si>
  <si>
    <t>在公路增设或改造平面交叉道口审批</t>
  </si>
  <si>
    <t>设置非公路标志审批</t>
  </si>
  <si>
    <t>公路建设项目施工许可</t>
  </si>
  <si>
    <t>公路水运工程建设项目设计文件审批</t>
  </si>
  <si>
    <t>公路工程建设项目（施工图）设计审批</t>
  </si>
  <si>
    <t>公路工程建设项目初步设计审批</t>
  </si>
  <si>
    <t>公路工程建设项目设计（变更）审批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</si>
  <si>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</si>
  <si>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</si>
  <si>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公路建设项目竣工验收</t>
  </si>
  <si>
    <t>公路养护工程施工图设计审批</t>
  </si>
  <si>
    <t>公路养护项目工程竣工验收</t>
  </si>
  <si>
    <t>公路施工作业验收</t>
  </si>
  <si>
    <t>出具公路工程参建单位工作综合评价等级证书</t>
  </si>
  <si>
    <t>公路工程交工验收向交通主管部门备案</t>
  </si>
  <si>
    <t>公路工程建设项目质量鉴定</t>
  </si>
  <si>
    <t>公路工程质量监督申请审核</t>
  </si>
  <si>
    <t>对破坏公路检举的奖励</t>
  </si>
  <si>
    <t>更新采伐护路林审批</t>
  </si>
  <si>
    <t>涉路施工许可</t>
  </si>
  <si>
    <t>港口岸线使用审批</t>
  </si>
  <si>
    <t>水运建设项目设计文件审批</t>
  </si>
  <si>
    <t>通航建筑物运行方案审批</t>
  </si>
  <si>
    <t>航道通航条件影响评价审核</t>
  </si>
  <si>
    <t>水运工程建设项目竣工验收</t>
  </si>
  <si>
    <t>国内水路运输经营许可</t>
  </si>
  <si>
    <t>新增国内客船、危险品船运力审批</t>
  </si>
  <si>
    <t>港口经营许可</t>
  </si>
  <si>
    <t>港口采掘、爆破施工作业许可</t>
  </si>
  <si>
    <t>在内河通航水域载运、拖带超重、超长、超高、超宽、半潜物体或者拖放竹、木等物体许可</t>
  </si>
  <si>
    <t>内河专用航标设置、撤除、位置移动和其他状况改变审批</t>
  </si>
  <si>
    <t>海域或者内河通航水域、岸线施工作业许可</t>
  </si>
  <si>
    <t>船舶国籍登记</t>
  </si>
  <si>
    <t>设置或者撤销内河渡口审批</t>
  </si>
  <si>
    <t>船员适任证书核发</t>
  </si>
  <si>
    <t>占用国防交通控制范围土地审批</t>
  </si>
  <si>
    <t>工地试验室登记备案</t>
  </si>
  <si>
    <t>项目交工验收报告备案</t>
  </si>
  <si>
    <t>收费公路建设项目法人和项目建设管理单位进入公路建设市场备案</t>
  </si>
  <si>
    <t>项目竣工验收报告备案</t>
  </si>
  <si>
    <t>道路旅客运输经营许可</t>
  </si>
  <si>
    <t>客运企业经营许可</t>
  </si>
  <si>
    <t>客运班线经营许可</t>
  </si>
  <si>
    <t>道路货运经营许可</t>
  </si>
  <si>
    <t>道路旅客运输站（场）经营许可</t>
  </si>
  <si>
    <t>出租汽车经营许可</t>
  </si>
  <si>
    <t>巡游出租汽车经营许可</t>
  </si>
  <si>
    <t>网约出租汽车经营许可</t>
  </si>
  <si>
    <t>客运站站级核定</t>
  </si>
  <si>
    <t>出租汽车驾驶员从业资格注册</t>
  </si>
  <si>
    <t>确认特定时段开行包车或者加班车资质</t>
  </si>
  <si>
    <t>对出租汽车经营者和驾驶员先进事迹的表彰和奖励</t>
  </si>
  <si>
    <t>裁决客运经营者发车时间安排纠纷</t>
  </si>
  <si>
    <t>道路运输证配发及管理（换发）</t>
  </si>
  <si>
    <t>普通货物运输车辆道路运输证配发</t>
  </si>
  <si>
    <t>道路旅客运输车辆道路运输证配发</t>
  </si>
  <si>
    <t>巡游出租汽车道路运输证配发</t>
  </si>
  <si>
    <t>网约出租汽车道路运输证配发</t>
  </si>
  <si>
    <t>道路运输证换发</t>
  </si>
  <si>
    <t>道路运输证补办</t>
  </si>
  <si>
    <t>公共汽车客运经营许可</t>
  </si>
  <si>
    <t>营运车辆年审</t>
  </si>
  <si>
    <t>旅客运输车辆年审</t>
  </si>
  <si>
    <t>普通货物运输车辆年审</t>
  </si>
  <si>
    <t>机动车维修经营备案</t>
  </si>
  <si>
    <t>机动车驾驶员培训经营备案</t>
  </si>
  <si>
    <t>小微型客车租赁经营备案</t>
  </si>
  <si>
    <t>营运客车类型等级评定</t>
  </si>
  <si>
    <t>汽车客运站验收认定</t>
  </si>
  <si>
    <t>社会团体成立、变更、注销登记</t>
  </si>
  <si>
    <t>社会团体成立登记</t>
  </si>
  <si>
    <t>社会团体变更登记</t>
  </si>
  <si>
    <t>社会团体注销登记</t>
  </si>
  <si>
    <t>社会团体修改章程核准</t>
  </si>
  <si>
    <t>民办非企业单位成立、变更、注销登记</t>
  </si>
  <si>
    <t>民办非企业单位成立登记</t>
  </si>
  <si>
    <t>民办非企业单位变更登记</t>
  </si>
  <si>
    <t>民办非企业单位注销登记</t>
  </si>
  <si>
    <t>民办非企业单位修改章程核准</t>
  </si>
  <si>
    <t>建设殡仪馆、火葬场审批</t>
  </si>
  <si>
    <t>建设殡仪馆、火葬场</t>
  </si>
  <si>
    <t>公开募捐资格审核</t>
  </si>
  <si>
    <t>建设殡仪服务站、骨灰堂审批</t>
  </si>
  <si>
    <t>建设农村公益性墓地审批</t>
  </si>
  <si>
    <t>最低生活保障对象保障金给付</t>
  </si>
  <si>
    <t>临时救助金给付</t>
  </si>
  <si>
    <t>对孤儿基本生活保障金的给付</t>
  </si>
  <si>
    <t>生活无着的流浪乞讨人员救助管理</t>
  </si>
  <si>
    <t>特困人员救助供养金给付</t>
  </si>
  <si>
    <t>困难群众价格补贴、燃气补贴、困难群众慰问金给付</t>
  </si>
  <si>
    <t>困难群众慰问金给付</t>
  </si>
  <si>
    <t>困难群众价格补贴</t>
  </si>
  <si>
    <t>老年人福利补贴</t>
  </si>
  <si>
    <t>经济困难老年人补贴给付</t>
  </si>
  <si>
    <t>事实无人抚养儿童基本生活补贴的给付</t>
  </si>
  <si>
    <t>内地居民婚姻登记</t>
  </si>
  <si>
    <t>内地居民结婚登记</t>
  </si>
  <si>
    <t>内地居民离婚登记</t>
  </si>
  <si>
    <t>居住在中国内地的中国公民在内地收养登记、解除收养关系登记</t>
  </si>
  <si>
    <t>居住在中国内地的中国公民在内地解除收养关系登记</t>
  </si>
  <si>
    <t>居住在中国内地的中国公民在内地收养登记</t>
  </si>
  <si>
    <t>撤销中国公民收养登记</t>
  </si>
  <si>
    <t>慈善组织认定</t>
  </si>
  <si>
    <t>地名审批或核准</t>
  </si>
  <si>
    <t>孤儿救助资格认定</t>
  </si>
  <si>
    <t>居住在中国内地的中国公民在内地补领收养登记</t>
  </si>
  <si>
    <t>慈善信托备案</t>
  </si>
  <si>
    <t>养老机构备案</t>
  </si>
  <si>
    <t>慈善组织公开募捐活动备案</t>
  </si>
  <si>
    <t>困难残疾人生活补贴和重度残疾人护理补贴资格认定申请</t>
  </si>
  <si>
    <t>生活无着的流浪乞讨人员源头治理</t>
  </si>
  <si>
    <t>生活无着的流浪乞讨人员离站管理</t>
  </si>
  <si>
    <t>困境儿童、农村留守儿童数据信息统计</t>
  </si>
  <si>
    <t>困难残疾人生活补贴和重度残疾人护理补贴资格认定审核</t>
  </si>
  <si>
    <t>生活无着的流浪乞讨人员寻亲管理</t>
  </si>
  <si>
    <t>困难残疾人生活补贴和重度残疾人护理补贴发放</t>
  </si>
  <si>
    <t>宗教活动场所法人登记</t>
  </si>
  <si>
    <t>基层群众性自治组织法人统一社会信用代码赋予</t>
  </si>
  <si>
    <t>生活无着的流浪乞讨人员街面救助</t>
  </si>
  <si>
    <t>事实无人抚养儿童认定</t>
  </si>
  <si>
    <t>家庭寄养关系确立</t>
  </si>
  <si>
    <t>社会福利机构年检</t>
  </si>
  <si>
    <t>地名命名、更名审批</t>
  </si>
  <si>
    <t>华侨以及居住在香港、澳门、台湾地区的中国公民在内地收养登记、解除收养关系登记</t>
  </si>
  <si>
    <t>最低生活保障待遇认定审批</t>
  </si>
  <si>
    <t>养老机构、个人表彰和奖励</t>
  </si>
  <si>
    <t>社会办养老机构一次性建设补贴</t>
  </si>
  <si>
    <t>养老机构暂停服务批准</t>
  </si>
  <si>
    <t>特困人员救助供养工作先进单位、个人表彰和奖励</t>
  </si>
  <si>
    <t>社会救助先进表彰</t>
  </si>
  <si>
    <t>慈善表彰</t>
  </si>
  <si>
    <t>地名核准（预命名、命名、更名、销名）</t>
  </si>
  <si>
    <t>民办非企业单位印章式样、银行帐号备案</t>
  </si>
  <si>
    <t>民办非企业单位印章式样备案</t>
  </si>
  <si>
    <t>民办非企业单位银行账号备案</t>
  </si>
  <si>
    <t>基金会印章式样、银行账号备案</t>
  </si>
  <si>
    <t>基金会印章式样备案</t>
  </si>
  <si>
    <t>基金会银行账号备案</t>
  </si>
  <si>
    <t>特困人员（农村五保）供养对象核销</t>
  </si>
  <si>
    <t>慈善组织公开募捐资格审批</t>
  </si>
  <si>
    <t>慈善组织变更捐赠财产用途备案</t>
  </si>
  <si>
    <t>慈善组织异地公开募捐方案备案</t>
  </si>
  <si>
    <t>养老机构年检</t>
  </si>
  <si>
    <t>乡、民族乡、镇的设立、撤销、更名和行政区域界线变更</t>
  </si>
  <si>
    <t>申请从事互联网上网服务经营活动审批</t>
  </si>
  <si>
    <t>从事互联网上网服务营业场所经营活动的审批</t>
  </si>
  <si>
    <t>互联网上网服务营业场所从事经营活动的变更</t>
  </si>
  <si>
    <t>互联网上网服务营业场所从事经营活动的注销</t>
  </si>
  <si>
    <t>营业性演出审批</t>
  </si>
  <si>
    <t>申请举办文艺表演团体、个人参加的营业性演出审批</t>
  </si>
  <si>
    <t>申请举办文艺表演团体、个人参加的营业性演出变更</t>
  </si>
  <si>
    <t>申请举办文艺表演团体、个人参加的营业性演出增加演出地备案</t>
  </si>
  <si>
    <t>娱乐场所从事娱乐场所经营活动审批</t>
  </si>
  <si>
    <t>从事歌舞娱乐场所经营活动的审批</t>
  </si>
  <si>
    <t>歌舞娱乐场所从事娱乐场所经营活动的变更</t>
  </si>
  <si>
    <t>歌舞娱乐场所从事娱乐场所经营活动的延续</t>
  </si>
  <si>
    <t>歌舞娱乐场所从事娱乐场所经营活动的注销</t>
  </si>
  <si>
    <t>从事游艺娱乐场所经营活动的审批</t>
  </si>
  <si>
    <t>游艺娱乐场所从事娱乐场所经营活动的变更</t>
  </si>
  <si>
    <t>游艺娱乐场所从事娱乐场所经营活动的延续</t>
  </si>
  <si>
    <t>游艺娱乐场所从事娱乐场所经营活动的注销</t>
  </si>
  <si>
    <t>文艺表演团体从事营业性演出活动审批</t>
  </si>
  <si>
    <t>文艺表演团体从事营业性演出活动变更</t>
  </si>
  <si>
    <t>文艺表演团体从事营业性演出活动延续</t>
  </si>
  <si>
    <t>文艺表演团体从事营业性演出活动注销</t>
  </si>
  <si>
    <t>乡镇设立广播电视站和机关、部队、团体、企业事业单位设立有线广播电视站审批</t>
  </si>
  <si>
    <t>广播电视视频点播业务许可证（乙种）审批</t>
  </si>
  <si>
    <t>有线广播电视传输覆盖网工程建设及验收审核</t>
  </si>
  <si>
    <t>广播电台、电视台设立、终止审批</t>
  </si>
  <si>
    <t>区域性有线广播电视传输覆盖网总体规划、建设方案审核</t>
  </si>
  <si>
    <t>广播电视专用频段频率使用许可证（甲类）核发</t>
  </si>
  <si>
    <t>广播电视专用频段频率使用许可证（乙类）核发</t>
  </si>
  <si>
    <t>无线广播电视发射设备（不含小功率无线广播电视发射设备）订购证明核发</t>
  </si>
  <si>
    <t>广播电视设施迁建审批</t>
  </si>
  <si>
    <t>广播电台、电视台变更台名、台标、节目设置范围或节目套数审批</t>
  </si>
  <si>
    <t>县级广播电台、电视台变更台名审批</t>
  </si>
  <si>
    <t>县级广播电台、电视台变更节目设置范围或节目套数（开办综合广播、综合频道）审批</t>
  </si>
  <si>
    <t>跨省经营广播电视节目传送（无线）业务审批</t>
  </si>
  <si>
    <t>经营高危险性体育项目许可</t>
  </si>
  <si>
    <t>举办健身气功活动及设立站点审批</t>
  </si>
  <si>
    <t>举办攀登山峰活动审批</t>
  </si>
  <si>
    <t>临时占用公共体育场（馆）设施审批</t>
  </si>
  <si>
    <t>文物保护单位及未核定为文物保护单位的不可移动文物修缮许可</t>
  </si>
  <si>
    <t>文物保护单位建设控制地带内建设工程设计方案审核</t>
  </si>
  <si>
    <t>文物保护单位原址保护措施审批</t>
  </si>
  <si>
    <t>博物馆处理不够入藏标准、无保存价值的文物或标本审批</t>
  </si>
  <si>
    <t>非国有不可移动文物修缮资金给付</t>
  </si>
  <si>
    <t>对非物质文化遗产代表性项目的组织推荐评审认定</t>
  </si>
  <si>
    <t>对非物质文化遗产代表性传承人的组织推荐评审认定</t>
  </si>
  <si>
    <t>社会体育指导员技术等级称号授予</t>
  </si>
  <si>
    <t>社会体育指导员技术等级称号认定</t>
  </si>
  <si>
    <t>文物保护单位保护范围及建设控制地带的划定并公布</t>
  </si>
  <si>
    <t>文物的认定</t>
  </si>
  <si>
    <t>全国重点文物保护单位、省级及以下文物保护单位（含省级水下文物保护单位、水下文物保护区）的认定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</si>
  <si>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</si>
  <si>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</si>
  <si>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</si>
  <si>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</si>
  <si>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体育类民办非企业单位申请登记审查</t>
  </si>
  <si>
    <t>全民健身设施拆迁或者改变用途批准</t>
  </si>
  <si>
    <t>有线电视站、共用天线系统设计（安装）许可证核发</t>
  </si>
  <si>
    <t>非国有文物收藏单位和其他单位借用国有文物收藏单位馆藏二级及以下文物审批</t>
  </si>
  <si>
    <t>全省非遗保护先进单位和先进个人表彰</t>
  </si>
  <si>
    <t>文物系统先进单位和先进工作者奖励</t>
  </si>
  <si>
    <t>艺术考级机构对委托承办艺术考级活动的承办单位的基本情况和合作协议的备案</t>
  </si>
  <si>
    <t>艺术考级机构在开展艺术考级活动前对考级简章、考级时间、考级地点、考生数量、考场安排、考官名单等情况的备案</t>
  </si>
  <si>
    <t>旅行社服务网点设立备案</t>
  </si>
  <si>
    <t>旅行社分社设立备案</t>
  </si>
  <si>
    <t>演出场所经营单位申请从事演出场所经营活动的审批</t>
  </si>
  <si>
    <t>艺术品经营单位申请从事艺术品经营活动的备案</t>
  </si>
  <si>
    <t>博物馆陈列展览主题、展品说明、讲解词等备案</t>
  </si>
  <si>
    <t>国有文物收藏单位之间因举办展览、科学研究等借用国有馆藏文物备案</t>
  </si>
  <si>
    <t>设置卫星电视广播地面接收设施审批</t>
  </si>
  <si>
    <t>卫星电视广播地面接收设施安装服务许可</t>
  </si>
  <si>
    <t>互联网上网服务营业场所筹建审批</t>
  </si>
  <si>
    <t>核定为文物保护单位的属于国家所有的纪念建筑物或者古建筑改变用途审批</t>
  </si>
  <si>
    <t>等级运动员称号授予</t>
  </si>
  <si>
    <t>有争议文物的裁定、特定文物的认定及文物级别的确认</t>
  </si>
  <si>
    <t>建设工程文物保护许可</t>
  </si>
  <si>
    <t>不可移动文物保护范围和建设控制地带的划定公布</t>
  </si>
  <si>
    <t>对尚未核定公布为文物保护单位建立档案制定保护管理措施</t>
  </si>
  <si>
    <t>不可移动文物的认定、定级</t>
  </si>
  <si>
    <t>全省体育工作先进集体和先进工作者的表彰奖励</t>
  </si>
  <si>
    <t>全省群众体育先进单位和先进个人的表彰奖励</t>
  </si>
  <si>
    <t>迷你歌咏亭备案</t>
  </si>
  <si>
    <t>个体演出经纪人从事营业性演出的居间、代理活动的备案</t>
  </si>
  <si>
    <t>个体演员从事营业性演出的备案</t>
  </si>
  <si>
    <t>非国有不可移动文物转让、抵押或者改变用途备案</t>
  </si>
  <si>
    <t>文物收藏单位的文物藏品档案、藏品管理制度及购买文物记录；文物经营单位销售文物记录；文物拍卖单位拍卖文物记录备案</t>
  </si>
  <si>
    <t>文物保护单位核定</t>
  </si>
  <si>
    <t>文物保护单位建设控制地带、保护范围划定</t>
  </si>
  <si>
    <t>群众参与的广播电视直播节目开设同意</t>
  </si>
  <si>
    <t>演出场所经营单位备案</t>
  </si>
  <si>
    <t>文物保护单位经营性活动方案备案</t>
  </si>
  <si>
    <t>博物馆举办陈列展览备案</t>
  </si>
  <si>
    <t>公共场所电视播放备案</t>
  </si>
  <si>
    <t>广播电视传输线路控制保护范围相关活动审批</t>
  </si>
  <si>
    <t>设置共用天线系统备案</t>
  </si>
  <si>
    <t>旅游资源开发活动备案</t>
  </si>
  <si>
    <t>学校开办用于教学目的有线电视备案</t>
  </si>
  <si>
    <t>广播电视传输线路上接挂信号设备批准</t>
  </si>
  <si>
    <t>个体演出经纪人备案</t>
  </si>
  <si>
    <t>个体演员备案</t>
  </si>
  <si>
    <t>增值税专用发票（增值税税控系统）最高开票限额审批</t>
  </si>
  <si>
    <t>中国税收居民身份证明的开具</t>
  </si>
  <si>
    <t>发票真伪鉴定</t>
  </si>
  <si>
    <t>发票信息查询</t>
  </si>
  <si>
    <t>境外注册中资控股企业居民身份认定申请</t>
  </si>
  <si>
    <t>发票票种核定</t>
  </si>
  <si>
    <t>印制有本单位名称发票</t>
  </si>
  <si>
    <t>出口退（免）税分类管理评定申请</t>
  </si>
  <si>
    <t>纳税信用复评</t>
  </si>
  <si>
    <t>纳税信用补评</t>
  </si>
  <si>
    <t>纳税信用修复</t>
  </si>
  <si>
    <t>纳税信用复核</t>
  </si>
  <si>
    <t>一照一码户信息确认</t>
  </si>
  <si>
    <t>个体工商户信息确认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</si>
  <si>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</si>
  <si>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</si>
  <si>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</si>
  <si>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</si>
  <si>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</si>
  <si>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</si>
  <si>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</si>
  <si>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</si>
  <si>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</si>
  <si>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</si>
  <si>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</si>
  <si>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</si>
  <si>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</si>
  <si>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</si>
  <si>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</si>
  <si>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r>
      <rPr>
        <sz val="10"/>
        <rFont val="仿宋_GB2312"/>
        <charset val="0"/>
      </rPr>
      <t>注销税务登记（适用于</t>
    </r>
    <r>
      <rPr>
        <sz val="10"/>
        <rFont val="Times New Roman"/>
        <charset val="0"/>
      </rPr>
      <t>“</t>
    </r>
    <r>
      <rPr>
        <sz val="10"/>
        <rFont val="仿宋_GB2312"/>
        <charset val="0"/>
      </rPr>
      <t>一照一码</t>
    </r>
    <r>
      <rPr>
        <sz val="10"/>
        <rFont val="Times New Roman"/>
        <charset val="0"/>
      </rPr>
      <t>”“</t>
    </r>
    <r>
      <rPr>
        <sz val="10"/>
        <rFont val="仿宋_GB2312"/>
        <charset val="0"/>
      </rPr>
      <t>两证整合</t>
    </r>
    <r>
      <rPr>
        <sz val="10"/>
        <rFont val="Times New Roman"/>
        <charset val="0"/>
      </rPr>
      <t>”</t>
    </r>
    <r>
      <rPr>
        <sz val="10"/>
        <rFont val="仿宋_GB2312"/>
        <charset val="0"/>
      </rPr>
      <t>以外的纳税人）</t>
    </r>
  </si>
  <si>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</si>
  <si>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</si>
  <si>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</si>
  <si>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</si>
  <si>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</si>
  <si>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</si>
  <si>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</si>
  <si>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非正常户解除</t>
  </si>
  <si>
    <t>退税商店资格信息报告</t>
  </si>
  <si>
    <t>残疾人证办理</t>
  </si>
  <si>
    <t>残疾人证新办</t>
  </si>
  <si>
    <t>残疾人证换领</t>
  </si>
  <si>
    <t>残疾人证迁移</t>
  </si>
  <si>
    <t>残疾人证挂失补办</t>
  </si>
  <si>
    <t>残疾人证注销</t>
  </si>
  <si>
    <r>
      <rPr>
        <sz val="10"/>
        <rFont val="仿宋_GB2312"/>
        <charset val="0"/>
      </rPr>
      <t>残疾类别</t>
    </r>
    <r>
      <rPr>
        <sz val="10"/>
        <rFont val="Times New Roman"/>
        <charset val="0"/>
      </rPr>
      <t>/</t>
    </r>
    <r>
      <rPr>
        <sz val="10"/>
        <rFont val="仿宋_GB2312"/>
        <charset val="0"/>
      </rPr>
      <t>等级变更</t>
    </r>
  </si>
  <si>
    <t>烟草专卖零售许可证核发</t>
  </si>
  <si>
    <t>烟草专卖零售许可证新办办理</t>
  </si>
  <si>
    <t>烟草专卖零售许可证变更办理</t>
  </si>
  <si>
    <t>烟草专卖零售许可证延续办理</t>
  </si>
  <si>
    <t>烟草专卖零售许可证补办办理</t>
  </si>
  <si>
    <t>烟草专卖零售许可证停业办理</t>
  </si>
  <si>
    <t>烟草专卖零售许可证恢复营业办理</t>
  </si>
  <si>
    <t>烟草专卖零售许可证歇业办理</t>
  </si>
  <si>
    <t>公众聚集场所投入使用、营业前消防安全检查</t>
  </si>
  <si>
    <t>公众聚集场所投入使用、营业前消防安全检查（告知承诺件）</t>
  </si>
  <si>
    <t>公众聚集场所投入使用、营业前消防安全检查（非告知承诺件）</t>
  </si>
  <si>
    <t>对在档案工作中做出显著成绩的单位和个人的表彰或者奖励</t>
  </si>
  <si>
    <t>对在档案工作中做出显著成绩的或者向国家捐赠重要、珍贵档案的单位和个人的表彰或者奖励</t>
  </si>
  <si>
    <t>对国有企业文件材料归档范围和保管期限表的审查</t>
  </si>
  <si>
    <t>对重点建设项目（工程）档案的验收</t>
  </si>
  <si>
    <t>对档案的移交和收集范围有争议的裁决</t>
  </si>
  <si>
    <t>对机关、团体、企业事业单位撤销或者变更时档案归属的备案</t>
  </si>
  <si>
    <t>对企业事业单位设立档案馆和档案收集范围的备案</t>
  </si>
  <si>
    <t>对专门档案馆、部门档案馆的设立审核</t>
  </si>
  <si>
    <t>对重点建设工程、重大科学技术研究、重要技术改造和设备更新等项目档案的验收</t>
  </si>
  <si>
    <t>对档案中介服务机构的备案</t>
  </si>
  <si>
    <t>保密奖励</t>
  </si>
  <si>
    <t>对机关文件材料归档范围和文书档案保管期限表的审查确认</t>
  </si>
  <si>
    <t>销毁国有企业资产与产权变动档案备案</t>
  </si>
  <si>
    <t>单位内部设立印刷厂登记</t>
  </si>
  <si>
    <t>出版物零售单位和个体工商户设立、变更审批</t>
  </si>
  <si>
    <t>出版物零售单位和个体工商户设立审批</t>
  </si>
  <si>
    <t>出版物零售单位和个体工商户变更审批</t>
  </si>
  <si>
    <r>
      <rPr>
        <sz val="10"/>
        <rFont val="仿宋_GB2312"/>
        <charset val="0"/>
      </rPr>
      <t>对举报</t>
    </r>
    <r>
      <rPr>
        <sz val="10"/>
        <rFont val="Times New Roman"/>
        <charset val="0"/>
      </rPr>
      <t>“</t>
    </r>
    <r>
      <rPr>
        <sz val="10"/>
        <rFont val="仿宋_GB2312"/>
        <charset val="0"/>
      </rPr>
      <t>制黄</t>
    </r>
    <r>
      <rPr>
        <sz val="10"/>
        <rFont val="Times New Roman"/>
        <charset val="0"/>
      </rPr>
      <t>”“</t>
    </r>
    <r>
      <rPr>
        <sz val="10"/>
        <rFont val="仿宋_GB2312"/>
        <charset val="0"/>
      </rPr>
      <t>贩黄</t>
    </r>
    <r>
      <rPr>
        <sz val="10"/>
        <rFont val="Times New Roman"/>
        <charset val="0"/>
      </rPr>
      <t>”</t>
    </r>
    <r>
      <rPr>
        <sz val="10"/>
        <rFont val="仿宋_GB2312"/>
        <charset val="0"/>
      </rPr>
      <t>、侵权盗版和其他非法出版活动有功人员的奖励</t>
    </r>
  </si>
  <si>
    <t>电影放映单位设立审批</t>
  </si>
  <si>
    <t>单位、个人通过互联网等信息网络从事出版物发行业务的备案</t>
  </si>
  <si>
    <t>出版物发行企业终止经营活动备案</t>
  </si>
  <si>
    <t>出版物发行（零售）单位年度核验</t>
  </si>
  <si>
    <t>筹备设立宗教活动场所审批</t>
  </si>
  <si>
    <t>宗教活动场所设立审批</t>
  </si>
  <si>
    <t>宗教活动场所扩建审批</t>
  </si>
  <si>
    <t>异地重建宗教活动场所审批</t>
  </si>
  <si>
    <t>在宗教活动场所内改建或者新建建筑物审批</t>
  </si>
  <si>
    <t>宗教活动场所登记审批</t>
  </si>
  <si>
    <t>宗教活动场所变更登记审批</t>
  </si>
  <si>
    <t>宗教活动场所注销登记审批</t>
  </si>
  <si>
    <t>宗教团体成立、变更、注销前审批</t>
  </si>
  <si>
    <t>宗教团体成立前审批</t>
  </si>
  <si>
    <t>宗教团体变更前审批</t>
  </si>
  <si>
    <t>宗教团体注销前审批</t>
  </si>
  <si>
    <t>宗教活动场所法人登记审批</t>
  </si>
  <si>
    <t>宗教临时活动地点审批</t>
  </si>
  <si>
    <t>宗教团体、宗教院校、宗教活动场所接受境外组织和个人捐赠审批</t>
  </si>
  <si>
    <t>民族成份变更</t>
  </si>
  <si>
    <t>生产、加工、经营清真食品审批</t>
  </si>
  <si>
    <t>宗教教职人员备案</t>
  </si>
  <si>
    <t>宗教教职人员担任或者离任宗教活动场所主要教职备案</t>
  </si>
  <si>
    <t>宗教教职人员离任宗教活动场所主要教职备案</t>
  </si>
  <si>
    <t>宗教教职人员担任宗教活动场所主要教职备案</t>
  </si>
  <si>
    <t>华侨回国定居审批</t>
  </si>
  <si>
    <t>归侨、华侨子女、归侨子女考生身份确认</t>
  </si>
  <si>
    <t>归侨、侨眷身份认定</t>
  </si>
  <si>
    <t>事业单位设立、变更、注销登记</t>
  </si>
  <si>
    <t>事业单位法人设立登记</t>
  </si>
  <si>
    <t>事业单位法人变更登记</t>
  </si>
  <si>
    <t>事业单位法人注销登记</t>
  </si>
  <si>
    <t>收入退付</t>
  </si>
  <si>
    <t>行政事业单位账户设立审批</t>
  </si>
  <si>
    <t>国有资产产权界定和产权纠纷处理</t>
  </si>
  <si>
    <t>国有资产配置、调拨、处置审批</t>
  </si>
  <si>
    <t>国有资产配置审批</t>
  </si>
  <si>
    <t>国有资产调拨审批</t>
  </si>
  <si>
    <t>国有资产处置审批</t>
  </si>
  <si>
    <t>非税收入资金核算、记录、解缴</t>
  </si>
  <si>
    <t>非税收入资金核算</t>
  </si>
  <si>
    <t>非税收入资金记录</t>
  </si>
  <si>
    <t>非税收入资金解缴</t>
  </si>
  <si>
    <t>财政票据领购证核发</t>
  </si>
  <si>
    <t>政府采购合同备案</t>
  </si>
  <si>
    <t>国有资产清查核实</t>
  </si>
  <si>
    <t>国有资产收入管理</t>
  </si>
  <si>
    <t>出资企业办理产权登记和年度检查</t>
  </si>
  <si>
    <t>财政性票据领购缴销</t>
  </si>
  <si>
    <t>财政票据缴销</t>
  </si>
  <si>
    <t>财政票据领购</t>
  </si>
  <si>
    <t>政府采购项目计划审批</t>
  </si>
  <si>
    <t>动产抵押设立登记</t>
  </si>
  <si>
    <t>国库集中收付代理银行资格认定</t>
  </si>
  <si>
    <t>银行账户开户许可证核发</t>
  </si>
  <si>
    <t>对经济普查中表现突出的集体和个人给予表彰和奖励</t>
  </si>
  <si>
    <t>对经济普查违法行为举报有功的个人给予奖励</t>
  </si>
  <si>
    <t>对农业普查中表现突出的单位和个人给予奖励</t>
  </si>
  <si>
    <t>对农业普查违法行为举报有功人员给予奖励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</si>
  <si>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</si>
  <si>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</si>
  <si>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</si>
  <si>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中介机构从事代理记账业务审批</t>
  </si>
  <si>
    <t>非营利组织免税资格认定</t>
  </si>
  <si>
    <t>政府采购投诉处理</t>
  </si>
  <si>
    <t>雷电防护装置设计审核和竣工验收</t>
  </si>
  <si>
    <t>雷电防护装置设计审核</t>
  </si>
  <si>
    <t>雷电防护装置竣工验收</t>
  </si>
  <si>
    <t>升放无人驾驶自由气球或者系留气球活动审批</t>
  </si>
  <si>
    <t>雷电灾害鉴定</t>
  </si>
  <si>
    <t>组织气候可行性论证</t>
  </si>
  <si>
    <r>
      <rPr>
        <sz val="24"/>
        <rFont val="方正小标宋简体"/>
        <charset val="134"/>
      </rPr>
      <t>合水县人民政府政务大厅进驻事项目录</t>
    </r>
    <r>
      <rPr>
        <b/>
        <sz val="24"/>
        <rFont val="楷体_GB2312"/>
        <charset val="134"/>
      </rPr>
      <t>（公共服务）</t>
    </r>
  </si>
  <si>
    <r>
      <rPr>
        <sz val="10"/>
        <rFont val="黑体"/>
        <charset val="134"/>
      </rPr>
      <t>部</t>
    </r>
    <r>
      <rPr>
        <sz val="10"/>
        <rFont val="Times New Roman"/>
        <charset val="134"/>
      </rPr>
      <t xml:space="preserve"> </t>
    </r>
    <r>
      <rPr>
        <sz val="10"/>
        <rFont val="黑体"/>
        <charset val="134"/>
      </rPr>
      <t>门</t>
    </r>
    <r>
      <rPr>
        <sz val="10"/>
        <rFont val="Times New Roman"/>
        <charset val="134"/>
      </rPr>
      <t xml:space="preserve">
</t>
    </r>
    <r>
      <rPr>
        <sz val="10"/>
        <rFont val="黑体"/>
        <charset val="134"/>
      </rPr>
      <t>（简称）</t>
    </r>
  </si>
  <si>
    <t>事项分类</t>
  </si>
  <si>
    <r>
      <rPr>
        <sz val="10"/>
        <rFont val="黑体"/>
        <charset val="134"/>
      </rPr>
      <t>是</t>
    </r>
    <r>
      <rPr>
        <sz val="10"/>
        <rFont val="Times New Roman"/>
        <charset val="134"/>
      </rPr>
      <t>/</t>
    </r>
    <r>
      <rPr>
        <sz val="10"/>
        <rFont val="黑体"/>
        <charset val="134"/>
      </rPr>
      <t>否录入数字政府平台</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</si>
  <si>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网办</t>
    </r>
  </si>
  <si>
    <r>
      <rPr>
        <sz val="10"/>
        <rFont val="黑体"/>
        <charset val="134"/>
      </rPr>
      <t>是</t>
    </r>
    <r>
      <rPr>
        <sz val="10"/>
        <rFont val="Times New Roman"/>
        <charset val="134"/>
      </rPr>
      <t>/</t>
    </r>
    <r>
      <rPr>
        <sz val="10"/>
        <rFont val="黑体"/>
        <charset val="134"/>
      </rPr>
      <t>否应</t>
    </r>
    <r>
      <rPr>
        <sz val="10"/>
        <rFont val="Times New Roman"/>
        <charset val="134"/>
      </rPr>
      <t xml:space="preserve">
</t>
    </r>
    <r>
      <rPr>
        <sz val="10"/>
        <rFont val="黑体"/>
        <charset val="134"/>
      </rPr>
      <t>进驻大厅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</si>
  <si>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实际进厅</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</si>
  <si>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收费</t>
    </r>
  </si>
  <si>
    <r>
      <rPr>
        <sz val="10"/>
        <rFont val="黑体"/>
        <charset val="134"/>
      </rPr>
      <t>是</t>
    </r>
    <r>
      <rPr>
        <sz val="10"/>
        <rFont val="Times New Roman"/>
        <charset val="134"/>
      </rPr>
      <t>/</t>
    </r>
    <r>
      <rPr>
        <sz val="10"/>
        <rFont val="黑体"/>
        <charset val="134"/>
      </rPr>
      <t>否</t>
    </r>
    <r>
      <rPr>
        <sz val="10"/>
        <rFont val="Times New Roman"/>
        <charset val="134"/>
      </rPr>
      <t xml:space="preserve">
</t>
    </r>
    <r>
      <rPr>
        <sz val="10"/>
        <rFont val="黑体"/>
        <charset val="134"/>
      </rPr>
      <t>最多</t>
    </r>
    <r>
      <rPr>
        <sz val="10"/>
        <rFont val="Times New Roman"/>
        <charset val="134"/>
      </rPr>
      <t xml:space="preserve">
</t>
    </r>
    <r>
      <rPr>
        <sz val="10"/>
        <rFont val="黑体"/>
        <charset val="134"/>
      </rPr>
      <t>跑一次</t>
    </r>
  </si>
  <si>
    <r>
      <rPr>
        <sz val="10"/>
        <rFont val="仿宋_GB2312"/>
        <charset val="0"/>
      </rPr>
      <t>发改局</t>
    </r>
  </si>
  <si>
    <r>
      <rPr>
        <sz val="10"/>
        <rFont val="仿宋_GB2312"/>
        <charset val="0"/>
      </rPr>
      <t>粮食质量检验</t>
    </r>
  </si>
  <si>
    <r>
      <rPr>
        <sz val="10"/>
        <rFont val="仿宋_GB2312"/>
        <charset val="0"/>
      </rPr>
      <t>粮食质量检验</t>
    </r>
    <r>
      <rPr>
        <sz val="10"/>
        <rFont val="Times New Roman"/>
        <charset val="0"/>
      </rPr>
      <t>—</t>
    </r>
    <r>
      <rPr>
        <sz val="10"/>
        <rFont val="仿宋_GB2312"/>
        <charset val="0"/>
      </rPr>
      <t>储存粮食检验</t>
    </r>
  </si>
  <si>
    <r>
      <rPr>
        <sz val="10"/>
        <rFont val="仿宋_GB2312"/>
        <charset val="0"/>
      </rPr>
      <t>公共服务</t>
    </r>
  </si>
  <si>
    <t>主动服务类</t>
  </si>
  <si>
    <r>
      <rPr>
        <sz val="10"/>
        <rFont val="仿宋_GB2312"/>
        <charset val="0"/>
      </rPr>
      <t>是</t>
    </r>
  </si>
  <si>
    <t>/</t>
  </si>
  <si>
    <r>
      <rPr>
        <sz val="10"/>
        <rFont val="仿宋_GB2312"/>
        <charset val="134"/>
      </rPr>
      <t>否</t>
    </r>
  </si>
  <si>
    <r>
      <rPr>
        <sz val="10"/>
        <rFont val="仿宋_GB2312"/>
        <charset val="0"/>
      </rPr>
      <t>粮食质量检验</t>
    </r>
    <r>
      <rPr>
        <sz val="10"/>
        <rFont val="Times New Roman"/>
        <charset val="0"/>
      </rPr>
      <t>—</t>
    </r>
    <r>
      <rPr>
        <sz val="10"/>
        <rFont val="仿宋_GB2312"/>
        <charset val="0"/>
      </rPr>
      <t>销售出库粮食检验</t>
    </r>
  </si>
  <si>
    <r>
      <rPr>
        <sz val="10"/>
        <rFont val="仿宋_GB2312"/>
        <charset val="0"/>
      </rPr>
      <t>价格监测、预警及信息发布</t>
    </r>
  </si>
  <si>
    <r>
      <rPr>
        <sz val="10"/>
        <rFont val="仿宋_GB2312"/>
        <charset val="0"/>
      </rPr>
      <t>粮食价格信息发布</t>
    </r>
  </si>
  <si>
    <t>查询类</t>
  </si>
  <si>
    <r>
      <rPr>
        <sz val="10"/>
        <rFont val="仿宋_GB2312"/>
        <charset val="0"/>
      </rPr>
      <t>发展改革法治宣传教育</t>
    </r>
  </si>
  <si>
    <r>
      <rPr>
        <sz val="10"/>
        <rFont val="仿宋_GB2312"/>
        <charset val="0"/>
      </rPr>
      <t>发展改革政府信息公开</t>
    </r>
  </si>
  <si>
    <r>
      <rPr>
        <sz val="10"/>
        <rFont val="仿宋_GB2312"/>
        <charset val="0"/>
      </rPr>
      <t>应急管理局</t>
    </r>
  </si>
  <si>
    <r>
      <rPr>
        <sz val="10"/>
        <rFont val="仿宋_GB2312"/>
        <charset val="0"/>
      </rPr>
      <t>安全生产举报</t>
    </r>
  </si>
  <si>
    <r>
      <rPr>
        <sz val="10"/>
        <rFont val="仿宋_GB2312"/>
        <charset val="0"/>
      </rPr>
      <t>安全生产事故应急求助服务</t>
    </r>
  </si>
  <si>
    <r>
      <rPr>
        <sz val="10"/>
        <rFont val="仿宋_GB2312"/>
        <charset val="0"/>
      </rPr>
      <t>安全生产技术服务机构查询</t>
    </r>
  </si>
  <si>
    <t>安全生产咨询</t>
  </si>
  <si>
    <r>
      <rPr>
        <sz val="10"/>
        <rFont val="仿宋_GB2312"/>
        <charset val="134"/>
      </rPr>
      <t>应急管理局</t>
    </r>
  </si>
  <si>
    <r>
      <rPr>
        <sz val="10"/>
        <rFont val="仿宋_GB2312"/>
        <charset val="134"/>
      </rPr>
      <t>信息公开</t>
    </r>
  </si>
  <si>
    <r>
      <rPr>
        <sz val="10"/>
        <rFont val="仿宋_GB2312"/>
        <charset val="134"/>
      </rPr>
      <t>灾情核查发布</t>
    </r>
  </si>
  <si>
    <r>
      <rPr>
        <sz val="10"/>
        <rFont val="仿宋_GB2312"/>
        <charset val="134"/>
      </rPr>
      <t>公共服务</t>
    </r>
  </si>
  <si>
    <r>
      <rPr>
        <sz val="10"/>
        <rFont val="仿宋_GB2312"/>
        <charset val="0"/>
      </rPr>
      <t>住建局</t>
    </r>
  </si>
  <si>
    <r>
      <rPr>
        <sz val="10"/>
        <rFont val="仿宋_GB2312"/>
        <charset val="0"/>
      </rPr>
      <t>城市道路建设与维护</t>
    </r>
  </si>
  <si>
    <r>
      <rPr>
        <sz val="10"/>
        <rFont val="仿宋_GB2312"/>
        <charset val="0"/>
      </rPr>
      <t>城市基础设施配套费核定</t>
    </r>
  </si>
  <si>
    <r>
      <rPr>
        <sz val="10"/>
        <rFont val="仿宋_GB2312"/>
        <charset val="0"/>
      </rPr>
      <t>城市基础设施配套费核定（收缴）</t>
    </r>
  </si>
  <si>
    <t>办理类</t>
  </si>
  <si>
    <r>
      <rPr>
        <sz val="10"/>
        <rFont val="仿宋_GB2312"/>
        <charset val="134"/>
      </rPr>
      <t>是</t>
    </r>
  </si>
  <si>
    <r>
      <rPr>
        <sz val="10"/>
        <rFont val="仿宋_GB2312"/>
        <charset val="0"/>
      </rPr>
      <t>城市基础设施配套费核定（减免）</t>
    </r>
  </si>
  <si>
    <r>
      <rPr>
        <sz val="10"/>
        <rFont val="仿宋_GB2312"/>
        <charset val="0"/>
      </rPr>
      <t>人民防空知识教育</t>
    </r>
  </si>
  <si>
    <r>
      <rPr>
        <sz val="10"/>
        <rFont val="仿宋_GB2312"/>
        <charset val="0"/>
      </rPr>
      <t>城市照明设施建设与维护</t>
    </r>
  </si>
  <si>
    <r>
      <rPr>
        <sz val="10"/>
        <rFont val="仿宋_GB2312"/>
        <charset val="0"/>
      </rPr>
      <t>城镇排水与污水处理设施建设与维护</t>
    </r>
  </si>
  <si>
    <r>
      <rPr>
        <sz val="10"/>
        <rFont val="仿宋_GB2312"/>
        <charset val="0"/>
      </rPr>
      <t>人防警报试鸣</t>
    </r>
  </si>
  <si>
    <r>
      <rPr>
        <sz val="10"/>
        <rFont val="仿宋_GB2312"/>
        <charset val="0"/>
      </rPr>
      <t>工程造价争议调解</t>
    </r>
  </si>
  <si>
    <r>
      <rPr>
        <sz val="10"/>
        <rFont val="仿宋_GB2312"/>
        <charset val="0"/>
      </rPr>
      <t>人防法制宣传教育</t>
    </r>
  </si>
  <si>
    <r>
      <rPr>
        <sz val="10"/>
        <rFont val="仿宋_GB2312"/>
        <charset val="0"/>
      </rPr>
      <t>城镇燃气设施建设与维护</t>
    </r>
  </si>
  <si>
    <r>
      <rPr>
        <sz val="10"/>
        <rFont val="仿宋_GB2312"/>
        <charset val="0"/>
      </rPr>
      <t>城建档案查询服务</t>
    </r>
  </si>
  <si>
    <r>
      <rPr>
        <sz val="10"/>
        <rFont val="仿宋_GB2312"/>
        <charset val="0"/>
      </rPr>
      <t>城市桥梁建设与维护</t>
    </r>
  </si>
  <si>
    <r>
      <rPr>
        <sz val="10"/>
        <rFont val="仿宋_GB2312"/>
        <charset val="0"/>
      </rPr>
      <t>城市地下管线工程档案的利用服务</t>
    </r>
  </si>
  <si>
    <r>
      <rPr>
        <sz val="10"/>
        <rFont val="仿宋_GB2312"/>
        <charset val="0"/>
      </rPr>
      <t>人防警报试鸣日宣传</t>
    </r>
  </si>
  <si>
    <r>
      <rPr>
        <sz val="10"/>
        <rFont val="仿宋_GB2312"/>
        <charset val="134"/>
      </rPr>
      <t>住建局</t>
    </r>
  </si>
  <si>
    <r>
      <rPr>
        <sz val="10"/>
        <rFont val="仿宋_GB2312"/>
        <charset val="134"/>
      </rPr>
      <t>建设工程档案验收</t>
    </r>
  </si>
  <si>
    <r>
      <rPr>
        <sz val="10"/>
        <rFont val="仿宋_GB2312"/>
        <charset val="0"/>
      </rPr>
      <t>否</t>
    </r>
  </si>
  <si>
    <r>
      <rPr>
        <sz val="10"/>
        <rFont val="仿宋_GB2312"/>
        <charset val="0"/>
      </rPr>
      <t>房产服务中心</t>
    </r>
  </si>
  <si>
    <r>
      <rPr>
        <sz val="10"/>
        <rFont val="仿宋_GB2312"/>
        <charset val="0"/>
      </rPr>
      <t>使用住宅专项维修资金审核</t>
    </r>
  </si>
  <si>
    <r>
      <rPr>
        <sz val="10"/>
        <rFont val="仿宋_GB2312"/>
        <charset val="0"/>
      </rPr>
      <t>住宅专项维修资金收缴</t>
    </r>
  </si>
  <si>
    <t>缴费类</t>
  </si>
  <si>
    <r>
      <rPr>
        <sz val="10"/>
        <rFont val="仿宋_GB2312"/>
        <charset val="0"/>
      </rPr>
      <t>商品房预售许可证发放信息查询</t>
    </r>
  </si>
  <si>
    <r>
      <rPr>
        <sz val="10"/>
        <rFont val="仿宋_GB2312"/>
        <charset val="134"/>
      </rPr>
      <t>房产服务中心</t>
    </r>
  </si>
  <si>
    <r>
      <rPr>
        <sz val="10"/>
        <rFont val="仿宋_GB2312"/>
        <charset val="134"/>
      </rPr>
      <t>限价商品房申请资格审核</t>
    </r>
  </si>
  <si>
    <r>
      <rPr>
        <sz val="10"/>
        <rFont val="仿宋_GB2312"/>
        <charset val="0"/>
      </rPr>
      <t>医保局</t>
    </r>
  </si>
  <si>
    <t>医药机构申请定点协议管理</t>
  </si>
  <si>
    <r>
      <rPr>
        <sz val="10"/>
        <rFont val="仿宋_GB2312"/>
        <charset val="0"/>
      </rPr>
      <t>定点医药机构费用结算</t>
    </r>
  </si>
  <si>
    <r>
      <rPr>
        <sz val="10"/>
        <rFont val="仿宋_GB2312"/>
        <charset val="0"/>
      </rPr>
      <t>基本医疗保险定点零售药店费用结算</t>
    </r>
  </si>
  <si>
    <r>
      <rPr>
        <sz val="10"/>
        <rFont val="仿宋_GB2312"/>
        <charset val="0"/>
      </rPr>
      <t>基本医疗保险参保和变更登记</t>
    </r>
  </si>
  <si>
    <r>
      <rPr>
        <sz val="10"/>
        <rFont val="仿宋_GB2312"/>
        <charset val="0"/>
      </rPr>
      <t>城乡居民参保信息变更登记</t>
    </r>
  </si>
  <si>
    <r>
      <rPr>
        <sz val="10"/>
        <rFont val="仿宋_GB2312"/>
        <charset val="0"/>
      </rPr>
      <t>基本医疗保险参保人员异地就医备案</t>
    </r>
  </si>
  <si>
    <r>
      <rPr>
        <sz val="10"/>
        <rFont val="仿宋_GB2312"/>
        <charset val="0"/>
      </rPr>
      <t>异地长期居住人员备案</t>
    </r>
  </si>
  <si>
    <t>基本医疗保险关系转移接续</t>
  </si>
  <si>
    <t>转移接续手续办理</t>
  </si>
  <si>
    <r>
      <rPr>
        <sz val="10"/>
        <rFont val="仿宋_GB2312"/>
        <charset val="0"/>
      </rPr>
      <t>医疗救助对象待遇核准支付</t>
    </r>
  </si>
  <si>
    <r>
      <rPr>
        <sz val="10"/>
        <rFont val="仿宋_GB2312"/>
        <charset val="0"/>
      </rPr>
      <t>符合资助条件的救助对象参加城乡居民基本医疗保险个人缴费补贴</t>
    </r>
  </si>
  <si>
    <r>
      <rPr>
        <sz val="10"/>
        <rFont val="仿宋_GB2312"/>
        <charset val="0"/>
      </rPr>
      <t>基本医疗保险参保人员医疗费用手工（零星）报销</t>
    </r>
  </si>
  <si>
    <r>
      <rPr>
        <sz val="10"/>
        <rFont val="仿宋_GB2312"/>
        <charset val="0"/>
      </rPr>
      <t>住院费用报销</t>
    </r>
  </si>
  <si>
    <r>
      <rPr>
        <sz val="10"/>
        <rFont val="仿宋_GB2312"/>
        <charset val="0"/>
      </rPr>
      <t>单位参保信息变更登记</t>
    </r>
  </si>
  <si>
    <r>
      <rPr>
        <sz val="10"/>
        <rFont val="仿宋_GB2312"/>
        <charset val="0"/>
      </rPr>
      <t>单位参保登记</t>
    </r>
  </si>
  <si>
    <r>
      <rPr>
        <sz val="10"/>
        <rFont val="仿宋_GB2312"/>
        <charset val="0"/>
      </rPr>
      <t>异地安置退休人员备案</t>
    </r>
  </si>
  <si>
    <r>
      <rPr>
        <sz val="10"/>
        <rFont val="仿宋_GB2312"/>
        <charset val="0"/>
      </rPr>
      <t>医保定点医药机构基础信息变更</t>
    </r>
  </si>
  <si>
    <r>
      <rPr>
        <sz val="10"/>
        <rFont val="仿宋_GB2312"/>
        <charset val="0"/>
      </rPr>
      <t>基本医疗保险参保信息查询和个人账户一次性支取</t>
    </r>
  </si>
  <si>
    <r>
      <rPr>
        <sz val="10"/>
        <rFont val="仿宋_GB2312"/>
        <charset val="0"/>
      </rPr>
      <t>参保单位参保信息查询</t>
    </r>
  </si>
  <si>
    <t>出具《参保凭证》</t>
  </si>
  <si>
    <r>
      <rPr>
        <sz val="10"/>
        <rFont val="仿宋_GB2312"/>
        <charset val="0"/>
      </rPr>
      <t>职工参保登记</t>
    </r>
  </si>
  <si>
    <r>
      <rPr>
        <sz val="10"/>
        <rFont val="仿宋_GB2312"/>
        <charset val="0"/>
      </rPr>
      <t>常驻异地工作人员备案</t>
    </r>
  </si>
  <si>
    <r>
      <rPr>
        <sz val="10"/>
        <rFont val="仿宋_GB2312"/>
        <charset val="0"/>
      </rPr>
      <t>异地转诊人员备案</t>
    </r>
  </si>
  <si>
    <r>
      <rPr>
        <sz val="10"/>
        <rFont val="仿宋_GB2312"/>
        <charset val="0"/>
      </rPr>
      <t>城乡居民参保登记</t>
    </r>
  </si>
  <si>
    <r>
      <rPr>
        <sz val="10"/>
        <rFont val="仿宋_GB2312"/>
        <charset val="0"/>
      </rPr>
      <t>门诊费用跨省直接结算</t>
    </r>
  </si>
  <si>
    <r>
      <rPr>
        <sz val="10"/>
        <rFont val="仿宋_GB2312"/>
        <charset val="0"/>
      </rPr>
      <t>门诊慢特病</t>
    </r>
  </si>
  <si>
    <r>
      <rPr>
        <sz val="10"/>
        <rFont val="仿宋_GB2312"/>
        <charset val="0"/>
      </rPr>
      <t>医疗保障信息平台电子凭证</t>
    </r>
  </si>
  <si>
    <r>
      <rPr>
        <sz val="10"/>
        <rFont val="仿宋_GB2312"/>
        <charset val="0"/>
      </rPr>
      <t>参保人员个人账户一次性支取</t>
    </r>
  </si>
  <si>
    <r>
      <rPr>
        <sz val="10"/>
        <rFont val="仿宋_GB2312"/>
        <charset val="0"/>
      </rPr>
      <t>基本医疗保险定点医疗机构费用结算</t>
    </r>
  </si>
  <si>
    <r>
      <rPr>
        <sz val="10"/>
        <rFont val="仿宋_GB2312"/>
        <charset val="0"/>
      </rPr>
      <t>生育保险待遇核准支付</t>
    </r>
  </si>
  <si>
    <r>
      <rPr>
        <sz val="10"/>
        <rFont val="仿宋_GB2312"/>
        <charset val="0"/>
      </rPr>
      <t>计划生育医疗费支付</t>
    </r>
  </si>
  <si>
    <r>
      <rPr>
        <sz val="10"/>
        <rFont val="仿宋_GB2312"/>
        <charset val="0"/>
      </rPr>
      <t>医疗救助对象手工（零星）报销</t>
    </r>
  </si>
  <si>
    <r>
      <rPr>
        <sz val="10"/>
        <rFont val="仿宋_GB2312"/>
        <charset val="0"/>
      </rPr>
      <t>基本医疗保险参保人员享受门诊慢特病病种待遇认定</t>
    </r>
  </si>
  <si>
    <r>
      <rPr>
        <sz val="10"/>
        <rFont val="仿宋_GB2312"/>
        <charset val="0"/>
      </rPr>
      <t>生育医疗费支付</t>
    </r>
  </si>
  <si>
    <r>
      <rPr>
        <sz val="10"/>
        <rFont val="仿宋_GB2312"/>
        <charset val="0"/>
      </rPr>
      <t>门诊费用报销</t>
    </r>
  </si>
  <si>
    <r>
      <rPr>
        <sz val="10"/>
        <rFont val="仿宋_GB2312"/>
        <charset val="0"/>
      </rPr>
      <t>参保人员参保信息查询</t>
    </r>
  </si>
  <si>
    <r>
      <rPr>
        <sz val="10"/>
        <rFont val="仿宋_GB2312"/>
        <charset val="0"/>
      </rPr>
      <t>职工参保信息变更登记</t>
    </r>
  </si>
  <si>
    <r>
      <rPr>
        <sz val="10"/>
        <rFont val="仿宋_GB2312"/>
        <charset val="0"/>
      </rPr>
      <t>医药机构申请定点协议管理</t>
    </r>
  </si>
  <si>
    <r>
      <rPr>
        <sz val="10"/>
        <rFont val="仿宋_GB2312"/>
        <charset val="0"/>
      </rPr>
      <t>零售药店申请定点协议管理</t>
    </r>
  </si>
  <si>
    <r>
      <rPr>
        <sz val="10"/>
        <rFont val="仿宋_GB2312"/>
        <charset val="0"/>
      </rPr>
      <t>产前检查费支付</t>
    </r>
  </si>
  <si>
    <r>
      <rPr>
        <sz val="10"/>
        <rFont val="仿宋_GB2312"/>
        <charset val="0"/>
      </rPr>
      <t>普通门诊</t>
    </r>
  </si>
  <si>
    <r>
      <rPr>
        <sz val="10"/>
        <rFont val="仿宋_GB2312"/>
        <charset val="0"/>
      </rPr>
      <t>生育津贴支付</t>
    </r>
  </si>
  <si>
    <r>
      <rPr>
        <sz val="10"/>
        <rFont val="仿宋_GB2312"/>
        <charset val="0"/>
      </rPr>
      <t>消防队</t>
    </r>
  </si>
  <si>
    <r>
      <rPr>
        <sz val="10"/>
        <rFont val="Times New Roman"/>
        <charset val="0"/>
      </rPr>
      <t>119</t>
    </r>
    <r>
      <rPr>
        <sz val="10"/>
        <rFont val="仿宋_GB2312"/>
        <charset val="0"/>
      </rPr>
      <t>火警救援</t>
    </r>
  </si>
  <si>
    <r>
      <rPr>
        <sz val="10"/>
        <rFont val="仿宋_GB2312"/>
        <charset val="0"/>
      </rPr>
      <t>自然资源局</t>
    </r>
  </si>
  <si>
    <r>
      <rPr>
        <sz val="10"/>
        <rFont val="仿宋_GB2312"/>
        <charset val="0"/>
      </rPr>
      <t>不动产登记资料查询</t>
    </r>
  </si>
  <si>
    <r>
      <rPr>
        <sz val="10"/>
        <rFont val="仿宋_GB2312"/>
        <charset val="0"/>
      </rPr>
      <t>农村集体经营性建设用地入市</t>
    </r>
  </si>
  <si>
    <r>
      <rPr>
        <sz val="10"/>
        <rFont val="仿宋_GB2312"/>
        <charset val="0"/>
      </rPr>
      <t>湿地资源及其范围发布</t>
    </r>
  </si>
  <si>
    <r>
      <rPr>
        <sz val="10"/>
        <rFont val="仿宋_GB2312"/>
        <charset val="0"/>
      </rPr>
      <t>属地办理的不动产登记资料查询</t>
    </r>
  </si>
  <si>
    <r>
      <rPr>
        <sz val="10"/>
        <rFont val="仿宋_GB2312"/>
        <charset val="0"/>
      </rPr>
      <t>林业站人员培训</t>
    </r>
  </si>
  <si>
    <r>
      <rPr>
        <sz val="10"/>
        <rFont val="仿宋_GB2312"/>
        <charset val="0"/>
      </rPr>
      <t>植物检疫对象疫区发布</t>
    </r>
  </si>
  <si>
    <r>
      <rPr>
        <sz val="10"/>
        <rFont val="仿宋_GB2312"/>
        <charset val="0"/>
      </rPr>
      <t>对农民林业专业合作社的建设和发展进行指导和服务</t>
    </r>
  </si>
  <si>
    <r>
      <rPr>
        <sz val="10"/>
        <rFont val="仿宋_GB2312"/>
        <charset val="0"/>
      </rPr>
      <t>采矿权抵押备案</t>
    </r>
  </si>
  <si>
    <r>
      <rPr>
        <sz val="10"/>
        <rFont val="仿宋_GB2312"/>
        <charset val="0"/>
      </rPr>
      <t>抵押备案</t>
    </r>
  </si>
  <si>
    <r>
      <rPr>
        <sz val="10"/>
        <rFont val="仿宋_GB2312"/>
        <charset val="0"/>
      </rPr>
      <t>抵押备案解除</t>
    </r>
  </si>
  <si>
    <r>
      <rPr>
        <sz val="10"/>
        <rFont val="仿宋_GB2312"/>
        <charset val="0"/>
      </rPr>
      <t>公益林补偿发放查询</t>
    </r>
  </si>
  <si>
    <r>
      <rPr>
        <sz val="10"/>
        <rFont val="仿宋_GB2312"/>
        <charset val="0"/>
      </rPr>
      <t>对家庭林场建设和发展进行指导和服务</t>
    </r>
  </si>
  <si>
    <r>
      <rPr>
        <sz val="10"/>
        <rFont val="仿宋_GB2312"/>
        <charset val="0"/>
      </rPr>
      <t>标准地图服务</t>
    </r>
  </si>
  <si>
    <r>
      <rPr>
        <sz val="10"/>
        <rFont val="仿宋_GB2312"/>
        <charset val="0"/>
      </rPr>
      <t>地质灾害气象风险预警预报</t>
    </r>
  </si>
  <si>
    <r>
      <rPr>
        <sz val="10"/>
        <rFont val="仿宋_GB2312"/>
        <charset val="0"/>
      </rPr>
      <t>林业站建设与管理</t>
    </r>
  </si>
  <si>
    <r>
      <rPr>
        <sz val="10"/>
        <rFont val="仿宋_GB2312"/>
        <charset val="134"/>
      </rPr>
      <t>自然资源局</t>
    </r>
  </si>
  <si>
    <r>
      <rPr>
        <sz val="10"/>
        <rFont val="仿宋_GB2312"/>
        <charset val="134"/>
      </rPr>
      <t>地质资料查询</t>
    </r>
  </si>
  <si>
    <r>
      <rPr>
        <sz val="10"/>
        <rFont val="仿宋_GB2312"/>
        <charset val="134"/>
      </rPr>
      <t>地理信息公共服务平台咨询、使用服务</t>
    </r>
  </si>
  <si>
    <r>
      <rPr>
        <sz val="10"/>
        <rFont val="仿宋_GB2312"/>
        <charset val="134"/>
      </rPr>
      <t>建设项目压覆重要矿产资源查询</t>
    </r>
  </si>
  <si>
    <r>
      <rPr>
        <sz val="10"/>
        <rFont val="仿宋_GB2312"/>
        <charset val="0"/>
      </rPr>
      <t>文体广旅局</t>
    </r>
  </si>
  <si>
    <r>
      <rPr>
        <sz val="10"/>
        <rFont val="仿宋_GB2312"/>
        <charset val="0"/>
      </rPr>
      <t>艺术品经营活动政策咨询</t>
    </r>
  </si>
  <si>
    <r>
      <rPr>
        <sz val="10"/>
        <rFont val="仿宋_GB2312"/>
        <charset val="0"/>
      </rPr>
      <t>互联网上网服务场所从业人员资格培训咨询</t>
    </r>
  </si>
  <si>
    <t>咨询类</t>
  </si>
  <si>
    <r>
      <rPr>
        <sz val="10"/>
        <rFont val="仿宋_GB2312"/>
        <charset val="0"/>
      </rPr>
      <t>娱乐场所经营单位信息</t>
    </r>
  </si>
  <si>
    <r>
      <rPr>
        <sz val="10"/>
        <rFont val="仿宋_GB2312"/>
        <charset val="0"/>
      </rPr>
      <t>公共文化机构查询信息</t>
    </r>
  </si>
  <si>
    <t>演出市场经营主体信息</t>
  </si>
  <si>
    <r>
      <rPr>
        <sz val="10"/>
        <rFont val="仿宋_GB2312"/>
        <charset val="0"/>
      </rPr>
      <t>艺术品经营单位信息</t>
    </r>
  </si>
  <si>
    <r>
      <rPr>
        <sz val="10"/>
        <rFont val="仿宋_GB2312"/>
        <charset val="0"/>
      </rPr>
      <t>旅游投诉受理</t>
    </r>
  </si>
  <si>
    <r>
      <rPr>
        <sz val="10"/>
        <rFont val="仿宋_GB2312"/>
        <charset val="0"/>
      </rPr>
      <t>公共图书馆文献信息查询</t>
    </r>
  </si>
  <si>
    <r>
      <rPr>
        <sz val="10"/>
        <rFont val="仿宋_GB2312"/>
        <charset val="0"/>
      </rPr>
      <t>公共文化设施的拆除或改变功能、用途审核结果查询</t>
    </r>
  </si>
  <si>
    <r>
      <rPr>
        <sz val="10"/>
        <rFont val="仿宋_GB2312"/>
        <charset val="0"/>
      </rPr>
      <t>体育信息服务</t>
    </r>
  </si>
  <si>
    <r>
      <rPr>
        <sz val="10"/>
        <rFont val="仿宋_GB2312"/>
        <charset val="0"/>
      </rPr>
      <t>经营性互联网文化单位信息</t>
    </r>
  </si>
  <si>
    <r>
      <rPr>
        <sz val="10"/>
        <rFont val="仿宋_GB2312"/>
        <charset val="0"/>
      </rPr>
      <t>国民体质监测服务</t>
    </r>
  </si>
  <si>
    <r>
      <rPr>
        <sz val="10"/>
        <rFont val="仿宋_GB2312"/>
        <charset val="0"/>
      </rPr>
      <t>演出经纪人员资格培训咨询</t>
    </r>
  </si>
  <si>
    <r>
      <rPr>
        <sz val="10"/>
        <rFont val="仿宋_GB2312"/>
        <charset val="0"/>
      </rPr>
      <t>旅行社信息查询</t>
    </r>
  </si>
  <si>
    <r>
      <rPr>
        <sz val="10"/>
        <rFont val="仿宋_GB2312"/>
        <charset val="0"/>
      </rPr>
      <t>旅行社业务咨询</t>
    </r>
  </si>
  <si>
    <r>
      <rPr>
        <sz val="10"/>
        <rFont val="仿宋_GB2312"/>
        <charset val="0"/>
      </rPr>
      <t>组织开展文艺活动</t>
    </r>
  </si>
  <si>
    <r>
      <rPr>
        <sz val="10"/>
        <rFont val="仿宋_GB2312"/>
        <charset val="0"/>
      </rPr>
      <t>社会艺术水平考级政策咨询</t>
    </r>
  </si>
  <si>
    <r>
      <rPr>
        <sz val="10"/>
        <rFont val="仿宋_GB2312"/>
        <charset val="0"/>
      </rPr>
      <t>图书资料借阅服务</t>
    </r>
  </si>
  <si>
    <r>
      <rPr>
        <sz val="10"/>
        <rFont val="仿宋_GB2312"/>
        <charset val="0"/>
      </rPr>
      <t>体育彩票销售网点查询</t>
    </r>
  </si>
  <si>
    <r>
      <rPr>
        <sz val="10"/>
        <rFont val="仿宋_GB2312"/>
        <charset val="0"/>
      </rPr>
      <t>体育法制宣传</t>
    </r>
  </si>
  <si>
    <r>
      <rPr>
        <sz val="10"/>
        <rFont val="仿宋_GB2312"/>
        <charset val="0"/>
      </rPr>
      <t>开展国民体质监测</t>
    </r>
  </si>
  <si>
    <r>
      <rPr>
        <sz val="10"/>
        <rFont val="仿宋_GB2312"/>
        <charset val="0"/>
      </rPr>
      <t>旅游业务培训</t>
    </r>
  </si>
  <si>
    <r>
      <rPr>
        <sz val="10"/>
        <rFont val="仿宋_GB2312"/>
        <charset val="0"/>
      </rPr>
      <t>文物保护单位信息查询</t>
    </r>
  </si>
  <si>
    <r>
      <rPr>
        <sz val="10"/>
        <rFont val="仿宋_GB2312"/>
        <charset val="0"/>
      </rPr>
      <t>卫健局</t>
    </r>
  </si>
  <si>
    <r>
      <rPr>
        <sz val="10"/>
        <rFont val="仿宋_GB2312"/>
        <charset val="0"/>
      </rPr>
      <t>基本避孕服务</t>
    </r>
  </si>
  <si>
    <r>
      <rPr>
        <sz val="10"/>
        <rFont val="仿宋_GB2312"/>
        <charset val="0"/>
      </rPr>
      <t>住院病历复制、查阅</t>
    </r>
  </si>
  <si>
    <r>
      <rPr>
        <sz val="10"/>
        <rFont val="仿宋_GB2312"/>
        <charset val="0"/>
      </rPr>
      <t>艾滋病免费自愿咨询检测</t>
    </r>
  </si>
  <si>
    <r>
      <rPr>
        <sz val="10"/>
        <rFont val="仿宋_GB2312"/>
        <charset val="0"/>
      </rPr>
      <t>新生儿疾病筛查</t>
    </r>
  </si>
  <si>
    <r>
      <rPr>
        <sz val="10"/>
        <rFont val="仿宋_GB2312"/>
        <charset val="0"/>
      </rPr>
      <t>死亡医学证明办理</t>
    </r>
  </si>
  <si>
    <r>
      <rPr>
        <sz val="10"/>
        <rFont val="仿宋_GB2312"/>
        <charset val="0"/>
      </rPr>
      <t>病媒生物防制</t>
    </r>
  </si>
  <si>
    <r>
      <rPr>
        <sz val="10"/>
        <rFont val="仿宋_GB2312"/>
        <charset val="0"/>
      </rPr>
      <t>医师资格考试报名现场确认</t>
    </r>
  </si>
  <si>
    <r>
      <rPr>
        <sz val="10"/>
        <rFont val="仿宋_GB2312"/>
        <charset val="0"/>
      </rPr>
      <t>医疗事故争议处理</t>
    </r>
  </si>
  <si>
    <r>
      <rPr>
        <sz val="10"/>
        <rFont val="仿宋_GB2312"/>
        <charset val="0"/>
      </rPr>
      <t>免费孕前优生健康检查</t>
    </r>
  </si>
  <si>
    <r>
      <rPr>
        <sz val="10"/>
        <rFont val="仿宋_GB2312"/>
        <charset val="0"/>
      </rPr>
      <t>护士执业资格考试报名现场确认</t>
    </r>
  </si>
  <si>
    <r>
      <rPr>
        <sz val="10"/>
        <rFont val="仿宋_GB2312"/>
        <charset val="0"/>
      </rPr>
      <t>预防接种信息查询咨询</t>
    </r>
  </si>
  <si>
    <r>
      <rPr>
        <sz val="10"/>
        <rFont val="仿宋_GB2312"/>
        <charset val="0"/>
      </rPr>
      <t>健康素养促进行动</t>
    </r>
  </si>
  <si>
    <r>
      <rPr>
        <sz val="10"/>
        <rFont val="仿宋_GB2312"/>
        <charset val="0"/>
      </rPr>
      <t>医师执业注册信息查询</t>
    </r>
  </si>
  <si>
    <r>
      <rPr>
        <sz val="10"/>
        <rFont val="仿宋_GB2312"/>
        <charset val="0"/>
      </rPr>
      <t>卫生专业技术中、初级资格考试报名现场确认</t>
    </r>
  </si>
  <si>
    <r>
      <rPr>
        <sz val="10"/>
        <rFont val="仿宋_GB2312"/>
        <charset val="0"/>
      </rPr>
      <t>农村妇女</t>
    </r>
    <r>
      <rPr>
        <sz val="10"/>
        <rFont val="Times New Roman"/>
        <charset val="0"/>
      </rPr>
      <t>“</t>
    </r>
    <r>
      <rPr>
        <sz val="10"/>
        <rFont val="仿宋_GB2312"/>
        <charset val="0"/>
      </rPr>
      <t>两癌</t>
    </r>
    <r>
      <rPr>
        <sz val="10"/>
        <rFont val="Times New Roman"/>
        <charset val="0"/>
      </rPr>
      <t>”</t>
    </r>
    <r>
      <rPr>
        <sz val="10"/>
        <rFont val="仿宋_GB2312"/>
        <charset val="0"/>
      </rPr>
      <t>检查</t>
    </r>
  </si>
  <si>
    <r>
      <rPr>
        <sz val="10"/>
        <rFont val="仿宋_GB2312"/>
        <charset val="0"/>
      </rPr>
      <t>医疗机构注册登记信息查询</t>
    </r>
  </si>
  <si>
    <r>
      <rPr>
        <sz val="10"/>
        <rFont val="仿宋_GB2312"/>
        <charset val="0"/>
      </rPr>
      <t>出具出生医学证明</t>
    </r>
  </si>
  <si>
    <r>
      <rPr>
        <sz val="10"/>
        <rFont val="仿宋_GB2312"/>
        <charset val="0"/>
      </rPr>
      <t>出具医学诊断证明</t>
    </r>
  </si>
  <si>
    <r>
      <rPr>
        <sz val="10"/>
        <rFont val="Times New Roman"/>
        <charset val="0"/>
      </rPr>
      <t>120</t>
    </r>
    <r>
      <rPr>
        <sz val="10"/>
        <rFont val="仿宋_GB2312"/>
        <charset val="0"/>
      </rPr>
      <t>急救服务</t>
    </r>
  </si>
  <si>
    <r>
      <rPr>
        <sz val="10"/>
        <rFont val="仿宋_GB2312"/>
        <charset val="0"/>
      </rPr>
      <t>护士执业注册信息查询</t>
    </r>
  </si>
  <si>
    <r>
      <rPr>
        <sz val="10"/>
        <rFont val="仿宋_GB2312"/>
        <charset val="134"/>
      </rPr>
      <t>卫健局</t>
    </r>
  </si>
  <si>
    <r>
      <rPr>
        <sz val="10"/>
        <rFont val="仿宋_GB2312"/>
        <charset val="134"/>
      </rPr>
      <t>居民健康档案管理</t>
    </r>
  </si>
  <si>
    <r>
      <rPr>
        <sz val="10"/>
        <rFont val="仿宋_GB2312"/>
        <charset val="134"/>
      </rPr>
      <t>生育登记</t>
    </r>
  </si>
  <si>
    <r>
      <rPr>
        <sz val="10"/>
        <rFont val="仿宋_GB2312"/>
        <charset val="134"/>
      </rPr>
      <t>特殊情形生育登记</t>
    </r>
  </si>
  <si>
    <r>
      <rPr>
        <sz val="10"/>
        <rFont val="仿宋_GB2312"/>
        <charset val="134"/>
      </rPr>
      <t>终止妊娠审批</t>
    </r>
  </si>
  <si>
    <r>
      <rPr>
        <sz val="10"/>
        <rFont val="仿宋_GB2312"/>
        <charset val="0"/>
      </rPr>
      <t>退役军人事务局</t>
    </r>
  </si>
  <si>
    <r>
      <rPr>
        <sz val="10"/>
        <rFont val="仿宋_GB2312"/>
        <charset val="0"/>
      </rPr>
      <t>自主就业退役士兵教育培训和就业创业政策咨询</t>
    </r>
  </si>
  <si>
    <r>
      <rPr>
        <sz val="10"/>
        <rFont val="仿宋_GB2312"/>
        <charset val="0"/>
      </rPr>
      <t>自主就业退役士兵报到</t>
    </r>
  </si>
  <si>
    <r>
      <rPr>
        <sz val="10"/>
        <rFont val="仿宋_GB2312"/>
        <charset val="0"/>
      </rPr>
      <t>退役士兵安置政策咨询</t>
    </r>
  </si>
  <si>
    <r>
      <rPr>
        <sz val="10"/>
        <rFont val="仿宋_GB2312"/>
        <charset val="0"/>
      </rPr>
      <t>部分烈士子女优抚政策宣传和咨询</t>
    </r>
  </si>
  <si>
    <r>
      <rPr>
        <sz val="10"/>
        <rFont val="仿宋_GB2312"/>
        <charset val="0"/>
      </rPr>
      <t>在乡复员军人优抚政策宣传和咨询</t>
    </r>
  </si>
  <si>
    <r>
      <rPr>
        <sz val="10"/>
        <rFont val="仿宋_GB2312"/>
        <charset val="0"/>
      </rPr>
      <t>由政府安排工作退役士兵移交安置工作政策宣传和咨询</t>
    </r>
  </si>
  <si>
    <r>
      <rPr>
        <sz val="10"/>
        <rFont val="仿宋_GB2312"/>
        <charset val="0"/>
      </rPr>
      <t>烈士褒扬政策宣传和咨询</t>
    </r>
  </si>
  <si>
    <r>
      <rPr>
        <sz val="10"/>
        <rFont val="仿宋_GB2312"/>
        <charset val="0"/>
      </rPr>
      <t>司法局</t>
    </r>
  </si>
  <si>
    <r>
      <rPr>
        <sz val="10"/>
        <rFont val="仿宋_GB2312"/>
        <charset val="0"/>
      </rPr>
      <t>申明公证</t>
    </r>
  </si>
  <si>
    <r>
      <rPr>
        <sz val="10"/>
        <rFont val="仿宋_GB2312"/>
        <charset val="0"/>
      </rPr>
      <t>学位公证</t>
    </r>
  </si>
  <si>
    <r>
      <rPr>
        <sz val="10"/>
        <rFont val="仿宋_GB2312"/>
        <charset val="0"/>
      </rPr>
      <t>保全证据公证</t>
    </r>
  </si>
  <si>
    <r>
      <rPr>
        <sz val="10"/>
        <rFont val="仿宋_GB2312"/>
        <charset val="0"/>
      </rPr>
      <t>法律援助</t>
    </r>
  </si>
  <si>
    <r>
      <rPr>
        <sz val="10"/>
        <rFont val="仿宋_GB2312"/>
        <charset val="0"/>
      </rPr>
      <t>遗嘱公证</t>
    </r>
  </si>
  <si>
    <r>
      <rPr>
        <sz val="10"/>
        <rFont val="仿宋_GB2312"/>
        <charset val="0"/>
      </rPr>
      <t>基层法律服务所查询</t>
    </r>
  </si>
  <si>
    <r>
      <rPr>
        <sz val="10"/>
        <rFont val="仿宋_GB2312"/>
        <charset val="0"/>
      </rPr>
      <t>公证机构信息查询</t>
    </r>
  </si>
  <si>
    <r>
      <rPr>
        <sz val="10"/>
        <rFont val="仿宋_GB2312"/>
        <charset val="0"/>
      </rPr>
      <t>资格公证</t>
    </r>
  </si>
  <si>
    <r>
      <rPr>
        <sz val="10"/>
        <rFont val="仿宋_GB2312"/>
        <charset val="0"/>
      </rPr>
      <t>职业资格公证</t>
    </r>
  </si>
  <si>
    <r>
      <rPr>
        <sz val="10"/>
        <rFont val="仿宋_GB2312"/>
        <charset val="0"/>
      </rPr>
      <t>非法人组织资格公证</t>
    </r>
  </si>
  <si>
    <r>
      <rPr>
        <sz val="10"/>
        <rFont val="仿宋_GB2312"/>
        <charset val="0"/>
      </rPr>
      <t>法人资格公证</t>
    </r>
  </si>
  <si>
    <r>
      <rPr>
        <sz val="10"/>
        <rFont val="仿宋_GB2312"/>
        <charset val="0"/>
      </rPr>
      <t>仲裁机构查询</t>
    </r>
  </si>
  <si>
    <r>
      <rPr>
        <sz val="10"/>
        <rFont val="仿宋_GB2312"/>
        <charset val="0"/>
      </rPr>
      <t>公共法律服务中心信息查询</t>
    </r>
  </si>
  <si>
    <r>
      <rPr>
        <sz val="10"/>
        <rFont val="仿宋_GB2312"/>
        <charset val="0"/>
      </rPr>
      <t>县级公共法律服务中心信息查询</t>
    </r>
  </si>
  <si>
    <r>
      <rPr>
        <sz val="10"/>
        <rFont val="仿宋_GB2312"/>
        <charset val="0"/>
      </rPr>
      <t>基层法律服务所执业证核验</t>
    </r>
  </si>
  <si>
    <r>
      <rPr>
        <sz val="10"/>
        <rFont val="仿宋_GB2312"/>
        <charset val="0"/>
      </rPr>
      <t>村（居）法律顾问基本信息查询</t>
    </r>
  </si>
  <si>
    <r>
      <rPr>
        <sz val="10"/>
        <rFont val="仿宋_GB2312"/>
        <charset val="0"/>
      </rPr>
      <t>印鉴公证</t>
    </r>
  </si>
  <si>
    <r>
      <rPr>
        <sz val="10"/>
        <rFont val="仿宋_GB2312"/>
        <charset val="0"/>
      </rPr>
      <t>公证档案查询</t>
    </r>
  </si>
  <si>
    <r>
      <rPr>
        <sz val="10"/>
        <rFont val="仿宋_GB2312"/>
        <charset val="0"/>
      </rPr>
      <t>出生公证</t>
    </r>
  </si>
  <si>
    <r>
      <rPr>
        <sz val="10"/>
        <rFont val="仿宋_GB2312"/>
        <charset val="0"/>
      </rPr>
      <t>委托公证</t>
    </r>
  </si>
  <si>
    <r>
      <rPr>
        <sz val="10"/>
        <rFont val="仿宋_GB2312"/>
        <charset val="0"/>
      </rPr>
      <t>招标、投标公证</t>
    </r>
  </si>
  <si>
    <r>
      <rPr>
        <sz val="10"/>
        <rFont val="仿宋_GB2312"/>
        <charset val="0"/>
      </rPr>
      <t>经历公证</t>
    </r>
  </si>
  <si>
    <r>
      <rPr>
        <sz val="10"/>
        <rFont val="仿宋_GB2312"/>
        <charset val="0"/>
      </rPr>
      <t>生存公证</t>
    </r>
  </si>
  <si>
    <r>
      <rPr>
        <sz val="10"/>
        <rFont val="仿宋_GB2312"/>
        <charset val="0"/>
      </rPr>
      <t>收入状况公证</t>
    </r>
  </si>
  <si>
    <r>
      <rPr>
        <sz val="10"/>
        <rFont val="仿宋_GB2312"/>
        <charset val="0"/>
      </rPr>
      <t>法律咨询</t>
    </r>
  </si>
  <si>
    <r>
      <rPr>
        <sz val="10"/>
        <rFont val="仿宋_GB2312"/>
        <charset val="0"/>
      </rPr>
      <t>收养关系公证</t>
    </r>
  </si>
  <si>
    <r>
      <rPr>
        <sz val="10"/>
        <rFont val="仿宋_GB2312"/>
        <charset val="0"/>
      </rPr>
      <t>身份公证</t>
    </r>
  </si>
  <si>
    <r>
      <rPr>
        <sz val="10"/>
        <rFont val="仿宋_GB2312"/>
        <charset val="0"/>
      </rPr>
      <t>国籍公证</t>
    </r>
  </si>
  <si>
    <r>
      <rPr>
        <sz val="10"/>
        <rFont val="仿宋_GB2312"/>
        <charset val="0"/>
      </rPr>
      <t>户籍注销公证</t>
    </r>
  </si>
  <si>
    <r>
      <rPr>
        <sz val="10"/>
        <rFont val="仿宋_GB2312"/>
        <charset val="0"/>
      </rPr>
      <t>监护公证</t>
    </r>
  </si>
  <si>
    <r>
      <rPr>
        <sz val="10"/>
        <rFont val="仿宋_GB2312"/>
        <charset val="0"/>
      </rPr>
      <t>日期公证</t>
    </r>
  </si>
  <si>
    <r>
      <rPr>
        <sz val="10"/>
        <rFont val="仿宋_GB2312"/>
        <charset val="0"/>
      </rPr>
      <t>婚姻状况公证</t>
    </r>
  </si>
  <si>
    <r>
      <rPr>
        <sz val="10"/>
        <rFont val="仿宋_GB2312"/>
        <charset val="0"/>
      </rPr>
      <t>住所地（居住地）公证</t>
    </r>
  </si>
  <si>
    <r>
      <rPr>
        <sz val="10"/>
        <rFont val="仿宋_GB2312"/>
        <charset val="0"/>
      </rPr>
      <t>学历公证</t>
    </r>
  </si>
  <si>
    <r>
      <rPr>
        <sz val="10"/>
        <rFont val="仿宋_GB2312"/>
        <charset val="0"/>
      </rPr>
      <t>死亡公证</t>
    </r>
  </si>
  <si>
    <r>
      <rPr>
        <sz val="10"/>
        <rFont val="仿宋_GB2312"/>
        <charset val="0"/>
      </rPr>
      <t>赠与公证</t>
    </r>
  </si>
  <si>
    <r>
      <rPr>
        <sz val="10"/>
        <rFont val="仿宋_GB2312"/>
        <charset val="0"/>
      </rPr>
      <t>合同公证</t>
    </r>
  </si>
  <si>
    <r>
      <rPr>
        <sz val="10"/>
        <rFont val="仿宋_GB2312"/>
        <charset val="0"/>
      </rPr>
      <t>职务公证</t>
    </r>
  </si>
  <si>
    <r>
      <rPr>
        <sz val="10"/>
        <rFont val="仿宋_GB2312"/>
        <charset val="0"/>
      </rPr>
      <t>拍卖公证</t>
    </r>
  </si>
  <si>
    <r>
      <rPr>
        <sz val="10"/>
        <rFont val="仿宋_GB2312"/>
        <charset val="0"/>
      </rPr>
      <t>公司章程公证</t>
    </r>
  </si>
  <si>
    <r>
      <rPr>
        <sz val="10"/>
        <rFont val="仿宋_GB2312"/>
        <charset val="0"/>
      </rPr>
      <t>职称公证</t>
    </r>
  </si>
  <si>
    <r>
      <rPr>
        <sz val="10"/>
        <rFont val="仿宋_GB2312"/>
        <charset val="0"/>
      </rPr>
      <t>有无犯罪记录公证</t>
    </r>
  </si>
  <si>
    <r>
      <rPr>
        <sz val="10"/>
        <rFont val="仿宋_GB2312"/>
        <charset val="134"/>
      </rPr>
      <t>司法局</t>
    </r>
  </si>
  <si>
    <r>
      <rPr>
        <sz val="10"/>
        <rFont val="仿宋_GB2312"/>
        <charset val="134"/>
      </rPr>
      <t>证书（执照）公证</t>
    </r>
  </si>
  <si>
    <r>
      <rPr>
        <sz val="10"/>
        <rFont val="仿宋_GB2312"/>
        <charset val="134"/>
      </rPr>
      <t>亲属关系公证</t>
    </r>
  </si>
  <si>
    <r>
      <rPr>
        <sz val="10"/>
        <rFont val="仿宋_GB2312"/>
        <charset val="134"/>
      </rPr>
      <t>基层法律服务工作者执业证核验</t>
    </r>
  </si>
  <si>
    <r>
      <rPr>
        <sz val="10"/>
        <rFont val="仿宋_GB2312"/>
        <charset val="134"/>
      </rPr>
      <t>文书副本、影印本与原本相符公证</t>
    </r>
  </si>
  <si>
    <r>
      <rPr>
        <sz val="10"/>
        <rFont val="仿宋_GB2312"/>
        <charset val="134"/>
      </rPr>
      <t>曾用名公证</t>
    </r>
  </si>
  <si>
    <r>
      <rPr>
        <sz val="10"/>
        <rFont val="仿宋_GB2312"/>
        <charset val="134"/>
      </rPr>
      <t>纳税状况公证</t>
    </r>
  </si>
  <si>
    <r>
      <rPr>
        <sz val="10"/>
        <rFont val="仿宋_GB2312"/>
        <charset val="134"/>
      </rPr>
      <t>继承公证</t>
    </r>
  </si>
  <si>
    <r>
      <rPr>
        <sz val="10"/>
        <rFont val="仿宋_GB2312"/>
        <charset val="134"/>
      </rPr>
      <t>调解处理民间矛盾纠纷</t>
    </r>
  </si>
  <si>
    <r>
      <rPr>
        <sz val="10"/>
        <rFont val="仿宋_GB2312"/>
        <charset val="134"/>
      </rPr>
      <t>公证员信息查询</t>
    </r>
  </si>
  <si>
    <r>
      <rPr>
        <sz val="10"/>
        <rFont val="仿宋_GB2312"/>
        <charset val="134"/>
      </rPr>
      <t>文本相符公证</t>
    </r>
  </si>
  <si>
    <r>
      <rPr>
        <sz val="10"/>
        <rFont val="仿宋_GB2312"/>
        <charset val="134"/>
      </rPr>
      <t>文书上的签名（印签）公证</t>
    </r>
  </si>
  <si>
    <r>
      <rPr>
        <sz val="10"/>
        <rFont val="仿宋_GB2312"/>
        <charset val="134"/>
      </rPr>
      <t>财产分割公证</t>
    </r>
  </si>
  <si>
    <r>
      <rPr>
        <sz val="10"/>
        <rFont val="仿宋_GB2312"/>
        <charset val="0"/>
      </rPr>
      <t>水务局</t>
    </r>
  </si>
  <si>
    <r>
      <rPr>
        <sz val="10"/>
        <rFont val="仿宋_GB2312"/>
        <charset val="0"/>
      </rPr>
      <t>水工程建设规划同意书审查结果查询</t>
    </r>
  </si>
  <si>
    <r>
      <rPr>
        <sz val="10"/>
        <rFont val="仿宋_GB2312"/>
        <charset val="0"/>
      </rPr>
      <t>取水许可审批查询</t>
    </r>
  </si>
  <si>
    <r>
      <rPr>
        <sz val="10"/>
        <rFont val="仿宋_GB2312"/>
        <charset val="0"/>
      </rPr>
      <t>安全监督属地备案</t>
    </r>
  </si>
  <si>
    <r>
      <rPr>
        <sz val="10"/>
        <rFont val="仿宋_GB2312"/>
        <charset val="0"/>
      </rPr>
      <t>水利工程质量监督申报</t>
    </r>
  </si>
  <si>
    <t>河道管理范围内建设项目工程建设方案审批结果查询</t>
  </si>
  <si>
    <r>
      <rPr>
        <sz val="10"/>
        <rFont val="仿宋_GB2312"/>
        <charset val="0"/>
      </rPr>
      <t>水利工程开工报告备案</t>
    </r>
  </si>
  <si>
    <r>
      <rPr>
        <sz val="10"/>
        <rFont val="仿宋_GB2312"/>
        <charset val="0"/>
      </rPr>
      <t>水利工程初步设计文件批复结果查询</t>
    </r>
  </si>
  <si>
    <r>
      <rPr>
        <sz val="10"/>
        <rFont val="仿宋_GB2312"/>
        <charset val="0"/>
      </rPr>
      <t>招标备案</t>
    </r>
  </si>
  <si>
    <r>
      <rPr>
        <sz val="10"/>
        <rFont val="仿宋_GB2312"/>
        <charset val="0"/>
      </rPr>
      <t>水保局</t>
    </r>
  </si>
  <si>
    <r>
      <rPr>
        <sz val="10"/>
        <rFont val="仿宋_GB2312"/>
        <charset val="0"/>
      </rPr>
      <t>生产建设项目水土保持方案审批结果查询</t>
    </r>
  </si>
  <si>
    <r>
      <rPr>
        <sz val="10"/>
        <rFont val="仿宋_GB2312"/>
        <charset val="0"/>
      </rPr>
      <t>生产建设项目水土保持设施自主验收备案</t>
    </r>
  </si>
  <si>
    <r>
      <rPr>
        <sz val="10"/>
        <rFont val="仿宋_GB2312"/>
        <charset val="0"/>
      </rPr>
      <t>农业农村局</t>
    </r>
  </si>
  <si>
    <r>
      <rPr>
        <sz val="10"/>
        <rFont val="仿宋_GB2312"/>
        <charset val="0"/>
      </rPr>
      <t>耕地地力保护补贴查询</t>
    </r>
  </si>
  <si>
    <r>
      <rPr>
        <sz val="10"/>
        <rFont val="仿宋_GB2312"/>
        <charset val="0"/>
      </rPr>
      <t>查询类</t>
    </r>
  </si>
  <si>
    <r>
      <rPr>
        <sz val="10"/>
        <rFont val="仿宋_GB2312"/>
        <charset val="0"/>
      </rPr>
      <t>开展畜禽品种选育</t>
    </r>
  </si>
  <si>
    <r>
      <rPr>
        <sz val="10"/>
        <rFont val="仿宋_GB2312"/>
        <charset val="0"/>
      </rPr>
      <t>主动服务类</t>
    </r>
  </si>
  <si>
    <r>
      <rPr>
        <sz val="10"/>
        <rFont val="仿宋_GB2312"/>
        <charset val="0"/>
      </rPr>
      <t>水产原良种场建设情况咨询</t>
    </r>
  </si>
  <si>
    <r>
      <rPr>
        <sz val="10"/>
        <rFont val="仿宋_GB2312"/>
        <charset val="0"/>
      </rPr>
      <t>水产原良种场资格认定结果查询</t>
    </r>
  </si>
  <si>
    <r>
      <rPr>
        <sz val="10"/>
        <rFont val="仿宋_GB2312"/>
        <charset val="0"/>
      </rPr>
      <t>水产技术推广服务</t>
    </r>
  </si>
  <si>
    <r>
      <rPr>
        <sz val="10"/>
        <rFont val="仿宋_GB2312"/>
        <charset val="0"/>
      </rPr>
      <t>农业品牌目录信息查询</t>
    </r>
  </si>
  <si>
    <r>
      <rPr>
        <sz val="10"/>
        <rFont val="Times New Roman"/>
        <charset val="0"/>
      </rPr>
      <t>“</t>
    </r>
    <r>
      <rPr>
        <sz val="10"/>
        <rFont val="仿宋_GB2312"/>
        <charset val="0"/>
      </rPr>
      <t>甘味</t>
    </r>
    <r>
      <rPr>
        <sz val="10"/>
        <rFont val="Times New Roman"/>
        <charset val="0"/>
      </rPr>
      <t>”</t>
    </r>
    <r>
      <rPr>
        <sz val="10"/>
        <rFont val="仿宋_GB2312"/>
        <charset val="0"/>
      </rPr>
      <t>品牌目录企业商标品牌信息查询</t>
    </r>
  </si>
  <si>
    <r>
      <rPr>
        <sz val="10"/>
        <rFont val="Times New Roman"/>
        <charset val="0"/>
      </rPr>
      <t>“</t>
    </r>
    <r>
      <rPr>
        <sz val="10"/>
        <rFont val="仿宋_GB2312"/>
        <charset val="0"/>
      </rPr>
      <t>甘味</t>
    </r>
    <r>
      <rPr>
        <sz val="10"/>
        <rFont val="Times New Roman"/>
        <charset val="0"/>
      </rPr>
      <t>”</t>
    </r>
    <r>
      <rPr>
        <sz val="10"/>
        <rFont val="仿宋_GB2312"/>
        <charset val="0"/>
      </rPr>
      <t>品牌目录区域公用品牌信息查询</t>
    </r>
  </si>
  <si>
    <r>
      <rPr>
        <sz val="10"/>
        <rFont val="仿宋_GB2312"/>
        <charset val="0"/>
      </rPr>
      <t>种植业技术示范推广咨询</t>
    </r>
  </si>
  <si>
    <r>
      <rPr>
        <sz val="10"/>
        <rFont val="仿宋_GB2312"/>
        <charset val="0"/>
      </rPr>
      <t>耕地质量提升类种植业技术示范推广咨询</t>
    </r>
  </si>
  <si>
    <r>
      <rPr>
        <sz val="10"/>
        <rFont val="仿宋_GB2312"/>
        <charset val="0"/>
      </rPr>
      <t>咨询类</t>
    </r>
  </si>
  <si>
    <r>
      <rPr>
        <sz val="10"/>
        <rFont val="仿宋_GB2312"/>
        <charset val="0"/>
      </rPr>
      <t>农作物病虫害防治类种植业技术示范推广咨询</t>
    </r>
  </si>
  <si>
    <r>
      <rPr>
        <sz val="10"/>
        <rFont val="仿宋_GB2312"/>
        <charset val="0"/>
      </rPr>
      <t>村级清产核资，村级财务管理</t>
    </r>
  </si>
  <si>
    <r>
      <rPr>
        <sz val="10"/>
        <rFont val="仿宋_GB2312"/>
        <charset val="0"/>
      </rPr>
      <t>三农宣传、农业科技普及品牌农产品推介</t>
    </r>
  </si>
  <si>
    <r>
      <rPr>
        <sz val="10"/>
        <rFont val="Times New Roman"/>
        <charset val="0"/>
      </rPr>
      <t>“</t>
    </r>
    <r>
      <rPr>
        <sz val="10"/>
        <rFont val="仿宋_GB2312"/>
        <charset val="0"/>
      </rPr>
      <t>甘味</t>
    </r>
    <r>
      <rPr>
        <sz val="10"/>
        <rFont val="Times New Roman"/>
        <charset val="0"/>
      </rPr>
      <t>”</t>
    </r>
    <r>
      <rPr>
        <sz val="10"/>
        <rFont val="仿宋_GB2312"/>
        <charset val="0"/>
      </rPr>
      <t>农产品品牌推介</t>
    </r>
  </si>
  <si>
    <r>
      <rPr>
        <sz val="10"/>
        <rFont val="仿宋_GB2312"/>
        <charset val="0"/>
      </rPr>
      <t>农业相关产品及技术展览服务</t>
    </r>
  </si>
  <si>
    <r>
      <rPr>
        <sz val="10"/>
        <rFont val="仿宋_GB2312"/>
        <charset val="0"/>
      </rPr>
      <t>农产品展览服务</t>
    </r>
  </si>
  <si>
    <r>
      <rPr>
        <sz val="10"/>
        <rFont val="仿宋_GB2312"/>
        <charset val="0"/>
      </rPr>
      <t>农作物病虫害辨别和防治技术提供</t>
    </r>
  </si>
  <si>
    <r>
      <rPr>
        <sz val="10"/>
        <rFont val="仿宋_GB2312"/>
        <charset val="0"/>
      </rPr>
      <t>农业技术推广及指导</t>
    </r>
  </si>
  <si>
    <r>
      <rPr>
        <sz val="10"/>
        <rFont val="仿宋_GB2312"/>
        <charset val="0"/>
      </rPr>
      <t>经济作物类种植技术示范推广咨询</t>
    </r>
  </si>
  <si>
    <r>
      <rPr>
        <sz val="10"/>
        <rFont val="仿宋_GB2312"/>
        <charset val="0"/>
      </rPr>
      <t>种植业技术示范推广</t>
    </r>
  </si>
  <si>
    <r>
      <rPr>
        <sz val="10"/>
        <rFont val="仿宋_GB2312"/>
        <charset val="0"/>
      </rPr>
      <t>指导农村承包地经营权流转</t>
    </r>
  </si>
  <si>
    <r>
      <rPr>
        <sz val="10"/>
        <rFont val="仿宋_GB2312"/>
        <charset val="0"/>
      </rPr>
      <t>农民专业合作社的规范化指导、监管，示范社（国家、省、市、县）申报、认定</t>
    </r>
  </si>
  <si>
    <r>
      <rPr>
        <sz val="10"/>
        <rFont val="仿宋_GB2312"/>
        <charset val="0"/>
      </rPr>
      <t>农民专业合作社示范社（国家、省、市、县）申报、认定</t>
    </r>
  </si>
  <si>
    <r>
      <rPr>
        <sz val="10"/>
        <rFont val="仿宋_GB2312"/>
        <charset val="0"/>
      </rPr>
      <t>指导农民专业合作社规范发展</t>
    </r>
  </si>
  <si>
    <r>
      <rPr>
        <sz val="10"/>
        <rFont val="仿宋_GB2312"/>
        <charset val="0"/>
      </rPr>
      <t>农民教育培训（高素质农民培育）</t>
    </r>
  </si>
  <si>
    <r>
      <rPr>
        <sz val="10"/>
        <rFont val="仿宋_GB2312"/>
        <charset val="0"/>
      </rPr>
      <t>粮油作物类种植技术示范推广咨询</t>
    </r>
  </si>
  <si>
    <r>
      <rPr>
        <sz val="10"/>
        <rFont val="仿宋_GB2312"/>
        <charset val="0"/>
      </rPr>
      <t>农机化服务中心</t>
    </r>
  </si>
  <si>
    <r>
      <rPr>
        <sz val="10"/>
        <rFont val="仿宋_GB2312"/>
        <charset val="0"/>
      </rPr>
      <t>农机具购置补贴发放查询</t>
    </r>
  </si>
  <si>
    <r>
      <rPr>
        <sz val="10"/>
        <rFont val="仿宋_GB2312"/>
        <charset val="0"/>
      </rPr>
      <t>农机购置补贴申请</t>
    </r>
  </si>
  <si>
    <r>
      <rPr>
        <sz val="10"/>
        <rFont val="仿宋_GB2312"/>
        <charset val="134"/>
      </rPr>
      <t>畜牧兽医站</t>
    </r>
  </si>
  <si>
    <r>
      <rPr>
        <sz val="10"/>
        <rFont val="仿宋_GB2312"/>
        <charset val="134"/>
      </rPr>
      <t>动物防疫知识的宣传教育及技术培训与指导</t>
    </r>
  </si>
  <si>
    <r>
      <rPr>
        <sz val="10"/>
        <rFont val="仿宋_GB2312"/>
        <charset val="0"/>
      </rPr>
      <t>民政局</t>
    </r>
  </si>
  <si>
    <r>
      <rPr>
        <sz val="10"/>
        <rFont val="仿宋_GB2312"/>
        <charset val="0"/>
      </rPr>
      <t>婚姻登记机构地图查询</t>
    </r>
  </si>
  <si>
    <r>
      <rPr>
        <sz val="10"/>
        <rFont val="仿宋_GB2312"/>
        <charset val="0"/>
      </rPr>
      <t>结婚证、离婚证补发</t>
    </r>
  </si>
  <si>
    <r>
      <rPr>
        <sz val="10"/>
        <rFont val="仿宋_GB2312"/>
        <charset val="0"/>
      </rPr>
      <t>社会组织（含社会团体、民办非企业单位、基金会）信息查询</t>
    </r>
  </si>
  <si>
    <r>
      <rPr>
        <sz val="10"/>
        <rFont val="仿宋_GB2312"/>
        <charset val="0"/>
      </rPr>
      <t>社会工作政策咨询</t>
    </r>
  </si>
  <si>
    <r>
      <rPr>
        <sz val="10"/>
        <rFont val="仿宋_GB2312"/>
        <charset val="0"/>
      </rPr>
      <t>儿童福利机构查询</t>
    </r>
  </si>
  <si>
    <r>
      <rPr>
        <sz val="10"/>
        <rFont val="仿宋_GB2312"/>
        <charset val="0"/>
      </rPr>
      <t>婚姻登记信息查询</t>
    </r>
  </si>
  <si>
    <r>
      <rPr>
        <sz val="10"/>
        <rFont val="仿宋_GB2312"/>
        <charset val="0"/>
      </rPr>
      <t>婚姻家庭辅导</t>
    </r>
  </si>
  <si>
    <r>
      <rPr>
        <sz val="10"/>
        <rFont val="仿宋_GB2312"/>
        <charset val="0"/>
      </rPr>
      <t>行政区划信息查询</t>
    </r>
  </si>
  <si>
    <r>
      <rPr>
        <sz val="10"/>
        <rFont val="仿宋_GB2312"/>
        <charset val="0"/>
      </rPr>
      <t>养老服务扶持政策措施清单查询</t>
    </r>
  </si>
  <si>
    <r>
      <rPr>
        <sz val="10"/>
        <rFont val="仿宋_GB2312"/>
        <charset val="0"/>
      </rPr>
      <t>社会组织（含社会团体、民办非企业单位、基金会）管理政策咨询</t>
    </r>
  </si>
  <si>
    <r>
      <rPr>
        <sz val="10"/>
        <rFont val="仿宋_GB2312"/>
        <charset val="0"/>
      </rPr>
      <t>孤儿基本信息变更</t>
    </r>
  </si>
  <si>
    <r>
      <rPr>
        <sz val="10"/>
        <rFont val="仿宋_GB2312"/>
        <charset val="0"/>
      </rPr>
      <t>社会捐助站地图查询</t>
    </r>
  </si>
  <si>
    <r>
      <rPr>
        <sz val="10"/>
        <rFont val="仿宋_GB2312"/>
        <charset val="0"/>
      </rPr>
      <t>孤儿基本生活保障政策咨询</t>
    </r>
  </si>
  <si>
    <r>
      <rPr>
        <sz val="10"/>
        <rFont val="仿宋_GB2312"/>
        <charset val="0"/>
      </rPr>
      <t>志愿服务政策咨询</t>
    </r>
  </si>
  <si>
    <r>
      <rPr>
        <sz val="10"/>
        <rFont val="仿宋_GB2312"/>
        <charset val="0"/>
      </rPr>
      <t>困境儿童保障政策咨询</t>
    </r>
  </si>
  <si>
    <r>
      <rPr>
        <sz val="10"/>
        <rFont val="仿宋_GB2312"/>
        <charset val="0"/>
      </rPr>
      <t>婚姻登记（含结婚、离婚、补领登记证书）预约</t>
    </r>
  </si>
  <si>
    <r>
      <rPr>
        <sz val="10"/>
        <rFont val="仿宋_GB2312"/>
        <charset val="0"/>
      </rPr>
      <t>农村留守儿童关爱保护</t>
    </r>
  </si>
  <si>
    <r>
      <rPr>
        <sz val="10"/>
        <rFont val="仿宋_GB2312"/>
        <charset val="0"/>
      </rPr>
      <t>婚姻登记机构信息查询</t>
    </r>
  </si>
  <si>
    <r>
      <rPr>
        <sz val="10"/>
        <rFont val="仿宋_GB2312"/>
        <charset val="0"/>
      </rPr>
      <t>农村留守老年人关爱服务</t>
    </r>
  </si>
  <si>
    <r>
      <rPr>
        <sz val="10"/>
        <rFont val="仿宋_GB2312"/>
        <charset val="0"/>
      </rPr>
      <t>社会捐助站信息查询</t>
    </r>
  </si>
  <si>
    <r>
      <rPr>
        <sz val="10"/>
        <rFont val="仿宋_GB2312"/>
        <charset val="0"/>
      </rPr>
      <t>城乡低保对象基本信息变更</t>
    </r>
  </si>
  <si>
    <r>
      <rPr>
        <sz val="10"/>
        <rFont val="仿宋_GB2312"/>
        <charset val="0"/>
      </rPr>
      <t>志愿组织查询</t>
    </r>
  </si>
  <si>
    <r>
      <rPr>
        <sz val="10"/>
        <rFont val="仿宋_GB2312"/>
        <charset val="0"/>
      </rPr>
      <t>民政部门地图查询</t>
    </r>
  </si>
  <si>
    <r>
      <rPr>
        <sz val="10"/>
        <rFont val="仿宋_GB2312"/>
        <charset val="0"/>
      </rPr>
      <t>婚姻登记政策咨询</t>
    </r>
  </si>
  <si>
    <r>
      <rPr>
        <sz val="10"/>
        <rFont val="仿宋_GB2312"/>
        <charset val="0"/>
      </rPr>
      <t>慈善组织查询</t>
    </r>
  </si>
  <si>
    <r>
      <rPr>
        <sz val="10"/>
        <rFont val="仿宋_GB2312"/>
        <charset val="0"/>
      </rPr>
      <t>社会工作者验证</t>
    </r>
  </si>
  <si>
    <r>
      <rPr>
        <sz val="10"/>
        <rFont val="仿宋_GB2312"/>
        <charset val="0"/>
      </rPr>
      <t>收养登记机构信息查询</t>
    </r>
  </si>
  <si>
    <r>
      <rPr>
        <sz val="10"/>
        <rFont val="仿宋_GB2312"/>
        <charset val="0"/>
      </rPr>
      <t>收养登记政策咨询</t>
    </r>
  </si>
  <si>
    <r>
      <rPr>
        <sz val="10"/>
        <rFont val="仿宋_GB2312"/>
        <charset val="0"/>
      </rPr>
      <t>网上云祭扫</t>
    </r>
  </si>
  <si>
    <r>
      <rPr>
        <sz val="10"/>
        <rFont val="仿宋_GB2312"/>
        <charset val="0"/>
      </rPr>
      <t>儿童福利院地图查询</t>
    </r>
  </si>
  <si>
    <r>
      <rPr>
        <sz val="10"/>
        <rFont val="仿宋_GB2312"/>
        <charset val="0"/>
      </rPr>
      <t>救助寻亲信息查询</t>
    </r>
  </si>
  <si>
    <r>
      <rPr>
        <sz val="10"/>
        <rFont val="仿宋_GB2312"/>
        <charset val="0"/>
      </rPr>
      <t>收养登记机构地图查询</t>
    </r>
  </si>
  <si>
    <t>火化证发放</t>
  </si>
  <si>
    <r>
      <rPr>
        <sz val="10"/>
        <rFont val="仿宋_GB2312"/>
        <charset val="0"/>
      </rPr>
      <t>困难残疾人生活补贴和重度残疾人护理补贴政策咨询</t>
    </r>
  </si>
  <si>
    <r>
      <rPr>
        <sz val="10"/>
        <rFont val="仿宋_GB2312"/>
        <charset val="0"/>
      </rPr>
      <t>社会工作机构地图查询</t>
    </r>
  </si>
  <si>
    <r>
      <rPr>
        <sz val="10"/>
        <rFont val="仿宋_GB2312"/>
        <charset val="0"/>
      </rPr>
      <t>社会工作机构查询</t>
    </r>
  </si>
  <si>
    <r>
      <rPr>
        <sz val="10"/>
        <rFont val="仿宋_GB2312"/>
        <charset val="134"/>
      </rPr>
      <t>民政局</t>
    </r>
  </si>
  <si>
    <r>
      <rPr>
        <sz val="10"/>
        <rFont val="仿宋_GB2312"/>
        <charset val="134"/>
      </rPr>
      <t>社会组织评估</t>
    </r>
  </si>
  <si>
    <r>
      <rPr>
        <sz val="10"/>
        <rFont val="仿宋_GB2312"/>
        <charset val="134"/>
      </rPr>
      <t>对具有地名意义的专业设施名称出具意见</t>
    </r>
  </si>
  <si>
    <r>
      <rPr>
        <sz val="10"/>
        <rFont val="仿宋_GB2312"/>
        <charset val="134"/>
      </rPr>
      <t>组织指导社会慈善、社会救助活动</t>
    </r>
  </si>
  <si>
    <r>
      <rPr>
        <sz val="10"/>
        <rFont val="仿宋_GB2312"/>
        <charset val="134"/>
      </rPr>
      <t>开展义演、义赛、义卖大型就在捐赠和募捐活动</t>
    </r>
  </si>
  <si>
    <r>
      <rPr>
        <sz val="10"/>
        <rFont val="仿宋_GB2312"/>
        <charset val="134"/>
      </rPr>
      <t>养老机构评估管理</t>
    </r>
  </si>
  <si>
    <r>
      <rPr>
        <sz val="10"/>
        <rFont val="仿宋_GB2312"/>
        <charset val="134"/>
      </rPr>
      <t>居家养老服务</t>
    </r>
  </si>
  <si>
    <r>
      <rPr>
        <sz val="10"/>
        <rFont val="仿宋_GB2312"/>
        <charset val="0"/>
      </rPr>
      <t>教科局</t>
    </r>
  </si>
  <si>
    <r>
      <rPr>
        <sz val="10"/>
        <rFont val="仿宋_GB2312"/>
        <charset val="0"/>
      </rPr>
      <t>中小学教师资格考试合格证查询</t>
    </r>
  </si>
  <si>
    <r>
      <rPr>
        <sz val="10"/>
        <rFont val="仿宋_GB2312"/>
        <charset val="0"/>
      </rPr>
      <t>教育扶贫政策咨询服务</t>
    </r>
  </si>
  <si>
    <r>
      <rPr>
        <sz val="10"/>
        <rFont val="仿宋_GB2312"/>
        <charset val="0"/>
      </rPr>
      <t>教师招聘政策咨询服务</t>
    </r>
  </si>
  <si>
    <r>
      <rPr>
        <sz val="10"/>
        <rFont val="仿宋_GB2312"/>
        <charset val="0"/>
      </rPr>
      <t>免费师范生政策咨询服务</t>
    </r>
  </si>
  <si>
    <r>
      <rPr>
        <sz val="10"/>
        <rFont val="仿宋_GB2312"/>
        <charset val="0"/>
      </rPr>
      <t>教育考试招生政策咨询服务</t>
    </r>
  </si>
  <si>
    <r>
      <rPr>
        <sz val="10"/>
        <rFont val="仿宋_GB2312"/>
        <charset val="0"/>
      </rPr>
      <t>众创空间推荐</t>
    </r>
  </si>
  <si>
    <r>
      <rPr>
        <sz val="10"/>
        <rFont val="仿宋_GB2312"/>
        <charset val="0"/>
      </rPr>
      <t>技术创新中心推荐</t>
    </r>
  </si>
  <si>
    <r>
      <rPr>
        <sz val="10"/>
        <rFont val="仿宋_GB2312"/>
        <charset val="0"/>
      </rPr>
      <t>汉语教师志愿者咨询</t>
    </r>
  </si>
  <si>
    <r>
      <rPr>
        <sz val="10"/>
        <rFont val="仿宋_GB2312"/>
        <charset val="0"/>
      </rPr>
      <t>教师资格证书补换发</t>
    </r>
  </si>
  <si>
    <r>
      <rPr>
        <sz val="10"/>
        <rFont val="仿宋_GB2312"/>
        <charset val="0"/>
      </rPr>
      <t>中小学教师资格考试成绩查询</t>
    </r>
  </si>
  <si>
    <r>
      <rPr>
        <sz val="10"/>
        <rFont val="仿宋_GB2312"/>
        <charset val="0"/>
      </rPr>
      <t>经教育部审批、备案的中外合作办学机构与项目查询</t>
    </r>
  </si>
  <si>
    <r>
      <rPr>
        <sz val="10"/>
        <rFont val="仿宋_GB2312"/>
        <charset val="0"/>
      </rPr>
      <t>学生休学、转学、复学申请</t>
    </r>
  </si>
  <si>
    <r>
      <rPr>
        <sz val="10"/>
        <rFont val="仿宋_GB2312"/>
        <charset val="0"/>
      </rPr>
      <t>中学毕业证书遗失办理</t>
    </r>
  </si>
  <si>
    <r>
      <rPr>
        <sz val="10"/>
        <rFont val="仿宋_GB2312"/>
        <charset val="0"/>
      </rPr>
      <t>交通局</t>
    </r>
  </si>
  <si>
    <r>
      <rPr>
        <sz val="10"/>
        <rFont val="仿宋_GB2312"/>
        <charset val="0"/>
      </rPr>
      <t>公众出行信息服务</t>
    </r>
  </si>
  <si>
    <r>
      <rPr>
        <sz val="10"/>
        <rFont val="仿宋_GB2312"/>
        <charset val="0"/>
      </rPr>
      <t>运管局</t>
    </r>
  </si>
  <si>
    <r>
      <rPr>
        <sz val="10"/>
        <rFont val="仿宋_GB2312"/>
        <charset val="0"/>
      </rPr>
      <t>道路运输客运班线异动变更</t>
    </r>
  </si>
  <si>
    <r>
      <rPr>
        <sz val="10"/>
        <rFont val="仿宋_GB2312"/>
        <charset val="0"/>
      </rPr>
      <t>提供机动车维修行业信息服务</t>
    </r>
  </si>
  <si>
    <r>
      <rPr>
        <sz val="10"/>
        <rFont val="仿宋_GB2312"/>
        <charset val="0"/>
      </rPr>
      <t>提供道路客运行业信息服务</t>
    </r>
  </si>
  <si>
    <r>
      <rPr>
        <sz val="10"/>
        <rFont val="仿宋_GB2312"/>
        <charset val="0"/>
      </rPr>
      <t>城市客运信息公布</t>
    </r>
  </si>
  <si>
    <r>
      <rPr>
        <sz val="10"/>
        <rFont val="仿宋_GB2312"/>
        <charset val="0"/>
      </rPr>
      <t>驾驶员从业资格诚信考核</t>
    </r>
  </si>
  <si>
    <r>
      <rPr>
        <sz val="10"/>
        <rFont val="仿宋_GB2312"/>
        <charset val="0"/>
      </rPr>
      <t>道路运输客运班线暂停（恢复）营运</t>
    </r>
  </si>
  <si>
    <r>
      <rPr>
        <sz val="10"/>
        <rFont val="仿宋_GB2312"/>
        <charset val="0"/>
      </rPr>
      <t>提供机动车驾驶人培训行业信息服务</t>
    </r>
  </si>
  <si>
    <r>
      <rPr>
        <sz val="10"/>
        <rFont val="仿宋_GB2312"/>
        <charset val="0"/>
      </rPr>
      <t>道路运输客运班线终止营运</t>
    </r>
  </si>
  <si>
    <r>
      <rPr>
        <sz val="10"/>
        <rFont val="仿宋_GB2312"/>
        <charset val="0"/>
      </rPr>
      <t>提供交通运输从业人员信息服务</t>
    </r>
  </si>
  <si>
    <r>
      <rPr>
        <sz val="10"/>
        <rFont val="仿宋_GB2312"/>
        <charset val="0"/>
      </rPr>
      <t>公安局</t>
    </r>
  </si>
  <si>
    <r>
      <rPr>
        <sz val="10"/>
        <rFont val="仿宋_GB2312"/>
        <charset val="0"/>
      </rPr>
      <t>自招保安单位查询</t>
    </r>
  </si>
  <si>
    <r>
      <rPr>
        <sz val="10"/>
        <rFont val="仿宋_GB2312"/>
        <charset val="0"/>
      </rPr>
      <t>网上报案</t>
    </r>
  </si>
  <si>
    <r>
      <rPr>
        <sz val="10"/>
        <rFont val="仿宋_GB2312"/>
        <charset val="0"/>
      </rPr>
      <t>爆破作业人员许可证申请审批进度查询</t>
    </r>
  </si>
  <si>
    <r>
      <rPr>
        <sz val="10"/>
        <rFont val="仿宋_GB2312"/>
        <charset val="0"/>
      </rPr>
      <t>省内保安服务公司跨区经营备案查询</t>
    </r>
  </si>
  <si>
    <r>
      <rPr>
        <sz val="10"/>
        <rFont val="仿宋_GB2312"/>
        <charset val="0"/>
      </rPr>
      <t>全省出入境电话查询</t>
    </r>
  </si>
  <si>
    <r>
      <rPr>
        <sz val="10"/>
        <rFont val="仿宋_GB2312"/>
        <charset val="0"/>
      </rPr>
      <t>全省看守所电话查询</t>
    </r>
  </si>
  <si>
    <r>
      <rPr>
        <sz val="10"/>
        <rFont val="仿宋_GB2312"/>
        <charset val="0"/>
      </rPr>
      <t>赴台乘务签注签发进度查询</t>
    </r>
  </si>
  <si>
    <r>
      <rPr>
        <sz val="10"/>
        <rFont val="仿宋_GB2312"/>
        <charset val="0"/>
      </rPr>
      <t>受害人查询</t>
    </r>
  </si>
  <si>
    <r>
      <rPr>
        <sz val="10"/>
        <rFont val="仿宋_GB2312"/>
        <charset val="0"/>
      </rPr>
      <t>往来港澳商务签注进度查询</t>
    </r>
  </si>
  <si>
    <r>
      <rPr>
        <sz val="10"/>
        <rFont val="仿宋_GB2312"/>
        <charset val="0"/>
      </rPr>
      <t>普通护照首次申请进度查询</t>
    </r>
  </si>
  <si>
    <r>
      <rPr>
        <sz val="10"/>
        <rFont val="仿宋_GB2312"/>
        <charset val="0"/>
      </rPr>
      <t>赴台定居签注签发进度查询</t>
    </r>
  </si>
  <si>
    <r>
      <rPr>
        <sz val="10"/>
        <rFont val="仿宋_GB2312"/>
        <charset val="0"/>
      </rPr>
      <t>实有房屋信息自主填报</t>
    </r>
  </si>
  <si>
    <r>
      <rPr>
        <sz val="10"/>
        <rFont val="仿宋_GB2312"/>
        <charset val="0"/>
      </rPr>
      <t>居住证办理进度查询</t>
    </r>
  </si>
  <si>
    <r>
      <rPr>
        <sz val="10"/>
        <rFont val="仿宋_GB2312"/>
        <charset val="0"/>
      </rPr>
      <t>第一类、第二类易制毒化学品运输许可办理进度查询</t>
    </r>
  </si>
  <si>
    <r>
      <rPr>
        <sz val="10"/>
        <rFont val="仿宋_GB2312"/>
        <charset val="0"/>
      </rPr>
      <t>第一类易制毒化学品（非药品类）购买许可办理进度查询</t>
    </r>
  </si>
  <si>
    <r>
      <rPr>
        <sz val="10"/>
        <rFont val="仿宋_GB2312"/>
        <charset val="0"/>
      </rPr>
      <t>境外人员住宿登记</t>
    </r>
  </si>
  <si>
    <r>
      <rPr>
        <sz val="10"/>
        <rFont val="仿宋_GB2312"/>
        <charset val="0"/>
      </rPr>
      <t>省内保安培训公司查询</t>
    </r>
  </si>
  <si>
    <r>
      <rPr>
        <sz val="10"/>
        <rFont val="仿宋_GB2312"/>
        <charset val="0"/>
      </rPr>
      <t>前往港澳通行证首次申请进度查询</t>
    </r>
  </si>
  <si>
    <r>
      <rPr>
        <sz val="10"/>
        <rFont val="仿宋_GB2312"/>
        <charset val="0"/>
      </rPr>
      <t>实有单位信息自主填报</t>
    </r>
  </si>
  <si>
    <r>
      <rPr>
        <sz val="10"/>
        <rFont val="仿宋_GB2312"/>
        <charset val="0"/>
      </rPr>
      <t>监管场所会见网上预约</t>
    </r>
  </si>
  <si>
    <r>
      <rPr>
        <sz val="10"/>
        <rFont val="仿宋_GB2312"/>
        <charset val="0"/>
      </rPr>
      <t>省内保安服务公司分公司备案查询</t>
    </r>
  </si>
  <si>
    <r>
      <rPr>
        <sz val="10"/>
        <rFont val="仿宋_GB2312"/>
        <charset val="0"/>
      </rPr>
      <t>临时身份证明</t>
    </r>
  </si>
  <si>
    <r>
      <rPr>
        <sz val="10"/>
        <rFont val="仿宋_GB2312"/>
        <charset val="0"/>
      </rPr>
      <t>往来港澳通行证首次申请进度查询</t>
    </r>
  </si>
  <si>
    <r>
      <rPr>
        <sz val="10"/>
        <rFont val="仿宋_GB2312"/>
        <charset val="0"/>
      </rPr>
      <t>新生儿重名查询</t>
    </r>
  </si>
  <si>
    <r>
      <rPr>
        <sz val="10"/>
        <rFont val="仿宋_GB2312"/>
        <charset val="0"/>
      </rPr>
      <t>赴台探亲签注签发进度查询</t>
    </r>
  </si>
  <si>
    <r>
      <rPr>
        <sz val="10"/>
        <rFont val="仿宋_GB2312"/>
        <charset val="0"/>
      </rPr>
      <t>赴台应邀签注签发进度查询</t>
    </r>
  </si>
  <si>
    <r>
      <rPr>
        <sz val="10"/>
        <rFont val="仿宋_GB2312"/>
        <charset val="0"/>
      </rPr>
      <t>全省派出所电话查询</t>
    </r>
  </si>
  <si>
    <r>
      <rPr>
        <sz val="10"/>
        <rFont val="仿宋_GB2312"/>
        <charset val="0"/>
      </rPr>
      <t>赴台商务签注签发进度查询</t>
    </r>
  </si>
  <si>
    <r>
      <rPr>
        <sz val="10"/>
        <rFont val="仿宋_GB2312"/>
        <charset val="0"/>
      </rPr>
      <t>往来港澳探亲签注进度查询</t>
    </r>
  </si>
  <si>
    <r>
      <rPr>
        <sz val="10"/>
        <rFont val="仿宋_GB2312"/>
        <charset val="0"/>
      </rPr>
      <t>往来港澳其他签注进度查询</t>
    </r>
  </si>
  <si>
    <r>
      <rPr>
        <sz val="10"/>
        <rFont val="仿宋_GB2312"/>
        <charset val="0"/>
      </rPr>
      <t>实有人口信息自主填报</t>
    </r>
  </si>
  <si>
    <r>
      <rPr>
        <sz val="10"/>
        <rFont val="仿宋_GB2312"/>
        <charset val="0"/>
      </rPr>
      <t>网办进度查询</t>
    </r>
  </si>
  <si>
    <r>
      <rPr>
        <sz val="10"/>
        <rFont val="仿宋_GB2312"/>
        <charset val="0"/>
      </rPr>
      <t>内地（大陆）居民往来港澳台办证进度查询</t>
    </r>
  </si>
  <si>
    <r>
      <rPr>
        <sz val="10"/>
        <rFont val="仿宋_GB2312"/>
        <charset val="0"/>
      </rPr>
      <t>港澳台居民来往内地（大陆）办证进度查询</t>
    </r>
  </si>
  <si>
    <r>
      <rPr>
        <sz val="10"/>
        <rFont val="仿宋_GB2312"/>
        <charset val="0"/>
      </rPr>
      <t>中国公民办证进度查询</t>
    </r>
  </si>
  <si>
    <r>
      <rPr>
        <sz val="10"/>
        <rFont val="仿宋_GB2312"/>
        <charset val="0"/>
      </rPr>
      <t>第三类易制毒化学品运输备案证明办理进度查询</t>
    </r>
  </si>
  <si>
    <r>
      <rPr>
        <sz val="10"/>
        <rFont val="仿宋_GB2312"/>
        <charset val="0"/>
      </rPr>
      <t>甘肃省行政事业性收费目录清单（公安部门）</t>
    </r>
  </si>
  <si>
    <r>
      <rPr>
        <sz val="10"/>
        <rFont val="仿宋_GB2312"/>
        <charset val="0"/>
      </rPr>
      <t>第二类、第三类易制毒化学品购买备案办理进度查询</t>
    </r>
  </si>
  <si>
    <r>
      <rPr>
        <sz val="10"/>
        <rFont val="仿宋_GB2312"/>
        <charset val="0"/>
      </rPr>
      <t>赴台其他签注签发进度查询</t>
    </r>
  </si>
  <si>
    <r>
      <rPr>
        <sz val="10"/>
        <rFont val="仿宋_GB2312"/>
        <charset val="0"/>
      </rPr>
      <t>省内保安员证查询</t>
    </r>
  </si>
  <si>
    <r>
      <rPr>
        <sz val="10"/>
        <rFont val="仿宋_GB2312"/>
        <charset val="0"/>
      </rPr>
      <t>赴台个人旅游签注签发进度查询</t>
    </r>
  </si>
  <si>
    <r>
      <rPr>
        <sz val="10"/>
        <rFont val="仿宋_GB2312"/>
        <charset val="0"/>
      </rPr>
      <t>从业人员信息自主填报</t>
    </r>
  </si>
  <si>
    <r>
      <rPr>
        <sz val="10"/>
        <rFont val="仿宋_GB2312"/>
        <charset val="0"/>
      </rPr>
      <t>往来港澳逗留签注进度查询</t>
    </r>
  </si>
  <si>
    <r>
      <rPr>
        <sz val="10"/>
        <rFont val="仿宋_GB2312"/>
        <charset val="0"/>
      </rPr>
      <t>赴台学习签注签发进度查询</t>
    </r>
  </si>
  <si>
    <r>
      <rPr>
        <sz val="10"/>
        <rFont val="仿宋_GB2312"/>
        <charset val="0"/>
      </rPr>
      <t>报案人查询</t>
    </r>
  </si>
  <si>
    <r>
      <rPr>
        <sz val="10"/>
        <rFont val="仿宋_GB2312"/>
        <charset val="0"/>
      </rPr>
      <t>国内人员住宿登记</t>
    </r>
  </si>
  <si>
    <r>
      <rPr>
        <sz val="10"/>
        <rFont val="仿宋_GB2312"/>
        <charset val="0"/>
      </rPr>
      <t>往来台湾通行证首次申请进度查询</t>
    </r>
  </si>
  <si>
    <r>
      <rPr>
        <sz val="10"/>
        <rFont val="仿宋_GB2312"/>
        <charset val="0"/>
      </rPr>
      <t>省内武装守护押运保安服务公司查询</t>
    </r>
  </si>
  <si>
    <r>
      <rPr>
        <sz val="10"/>
        <rFont val="仿宋_GB2312"/>
        <charset val="0"/>
      </rPr>
      <t>爆破作业单位许可证申请审批进度查询</t>
    </r>
  </si>
  <si>
    <r>
      <rPr>
        <sz val="10"/>
        <rFont val="仿宋_GB2312"/>
        <charset val="0"/>
      </rPr>
      <t>甘肃省涉企行政事业性收费目录清单（公安部门）</t>
    </r>
  </si>
  <si>
    <r>
      <rPr>
        <sz val="10"/>
        <rFont val="仿宋_GB2312"/>
        <charset val="0"/>
      </rPr>
      <t>省内保安服务公司查询</t>
    </r>
  </si>
  <si>
    <r>
      <rPr>
        <sz val="10"/>
        <rFont val="仿宋_GB2312"/>
        <charset val="0"/>
      </rPr>
      <t>开具无犯罪记录证明</t>
    </r>
  </si>
  <si>
    <r>
      <rPr>
        <sz val="10"/>
        <rFont val="仿宋_GB2312"/>
        <charset val="0"/>
      </rPr>
      <t>普通护照加注进度查询</t>
    </r>
  </si>
  <si>
    <r>
      <rPr>
        <sz val="10"/>
        <rFont val="仿宋_GB2312"/>
        <charset val="0"/>
      </rPr>
      <t>赴台团队旅游签注签发进度查询</t>
    </r>
  </si>
  <si>
    <r>
      <rPr>
        <sz val="10"/>
        <rFont val="仿宋_GB2312"/>
        <charset val="0"/>
      </rPr>
      <t>国际联网备案</t>
    </r>
  </si>
  <si>
    <r>
      <rPr>
        <sz val="10"/>
        <rFont val="仿宋_GB2312"/>
        <charset val="0"/>
      </rPr>
      <t>身份证办理进度查询</t>
    </r>
  </si>
  <si>
    <r>
      <rPr>
        <sz val="10"/>
        <rFont val="Times New Roman"/>
        <charset val="0"/>
      </rPr>
      <t>110</t>
    </r>
    <r>
      <rPr>
        <sz val="10"/>
        <rFont val="仿宋_GB2312"/>
        <charset val="0"/>
      </rPr>
      <t>报警服务</t>
    </r>
  </si>
  <si>
    <r>
      <rPr>
        <sz val="10"/>
        <rFont val="仿宋_GB2312"/>
        <charset val="0"/>
      </rPr>
      <t>交警队</t>
    </r>
  </si>
  <si>
    <r>
      <rPr>
        <sz val="10"/>
        <rFont val="仿宋_GB2312"/>
        <charset val="0"/>
      </rPr>
      <t>取消异地考试预约</t>
    </r>
  </si>
  <si>
    <r>
      <rPr>
        <sz val="10"/>
        <rFont val="仿宋_GB2312"/>
        <charset val="0"/>
      </rPr>
      <t>驾驶人考试预约结果查询</t>
    </r>
  </si>
  <si>
    <r>
      <rPr>
        <sz val="10"/>
        <rFont val="仿宋_GB2312"/>
        <charset val="0"/>
      </rPr>
      <t>异地转（迁）入预选号牌</t>
    </r>
  </si>
  <si>
    <r>
      <rPr>
        <sz val="10"/>
        <rFont val="仿宋_GB2312"/>
        <charset val="0"/>
      </rPr>
      <t>机动车检验有效期止查询</t>
    </r>
  </si>
  <si>
    <r>
      <rPr>
        <sz val="10"/>
        <rFont val="仿宋_GB2312"/>
        <charset val="0"/>
      </rPr>
      <t>驾驶人考试计划查询</t>
    </r>
  </si>
  <si>
    <r>
      <rPr>
        <sz val="10"/>
        <rFont val="仿宋_GB2312"/>
        <charset val="0"/>
      </rPr>
      <t>补换领机动车行驶证</t>
    </r>
  </si>
  <si>
    <r>
      <rPr>
        <sz val="10"/>
        <rFont val="仿宋_GB2312"/>
        <charset val="0"/>
      </rPr>
      <t>全省车管所网办中心电话查询</t>
    </r>
  </si>
  <si>
    <r>
      <rPr>
        <sz val="10"/>
        <rFont val="仿宋_GB2312"/>
        <charset val="0"/>
      </rPr>
      <t>驾驶证审验业务申请</t>
    </r>
  </si>
  <si>
    <r>
      <rPr>
        <sz val="10"/>
        <rFont val="仿宋_GB2312"/>
        <charset val="0"/>
      </rPr>
      <t>异地考试预约</t>
    </r>
  </si>
  <si>
    <r>
      <rPr>
        <sz val="10"/>
        <rFont val="仿宋_GB2312"/>
        <charset val="0"/>
      </rPr>
      <t>机动车检验合格标志电子凭证查询</t>
    </r>
  </si>
  <si>
    <r>
      <rPr>
        <sz val="10"/>
        <rFont val="仿宋_GB2312"/>
        <charset val="0"/>
      </rPr>
      <t>解绑备案驾驶证</t>
    </r>
  </si>
  <si>
    <r>
      <rPr>
        <sz val="10"/>
        <rFont val="仿宋_GB2312"/>
        <charset val="0"/>
      </rPr>
      <t>免检车申领检验标志</t>
    </r>
  </si>
  <si>
    <r>
      <rPr>
        <sz val="10"/>
        <rFont val="仿宋_GB2312"/>
        <charset val="0"/>
      </rPr>
      <t>办理机动车业务网上委托</t>
    </r>
  </si>
  <si>
    <r>
      <rPr>
        <sz val="10"/>
        <rFont val="仿宋_GB2312"/>
        <charset val="0"/>
      </rPr>
      <t>交通违法罚款缴款</t>
    </r>
  </si>
  <si>
    <r>
      <rPr>
        <sz val="10"/>
        <rFont val="仿宋_GB2312"/>
        <charset val="0"/>
      </rPr>
      <t>机动车报废期止查询</t>
    </r>
  </si>
  <si>
    <r>
      <rPr>
        <sz val="10"/>
        <rFont val="仿宋_GB2312"/>
        <charset val="0"/>
      </rPr>
      <t>延期审验机动车驾驶证</t>
    </r>
  </si>
  <si>
    <r>
      <rPr>
        <sz val="10"/>
        <rFont val="仿宋_GB2312"/>
        <charset val="0"/>
      </rPr>
      <t>驾驶证状态查询</t>
    </r>
  </si>
  <si>
    <r>
      <rPr>
        <sz val="10"/>
        <rFont val="仿宋_GB2312"/>
        <charset val="0"/>
      </rPr>
      <t>取消考试预约</t>
    </r>
  </si>
  <si>
    <r>
      <rPr>
        <sz val="10"/>
        <rFont val="仿宋_GB2312"/>
        <charset val="0"/>
      </rPr>
      <t>新能源汽车换发号牌预选号牌</t>
    </r>
  </si>
  <si>
    <r>
      <rPr>
        <sz val="10"/>
        <rFont val="仿宋_GB2312"/>
        <charset val="0"/>
      </rPr>
      <t>全省车管所电话查询</t>
    </r>
  </si>
  <si>
    <r>
      <rPr>
        <sz val="10"/>
        <rFont val="仿宋_GB2312"/>
        <charset val="0"/>
      </rPr>
      <t>异常选号资料修改</t>
    </r>
  </si>
  <si>
    <r>
      <rPr>
        <sz val="10"/>
        <rFont val="仿宋_GB2312"/>
        <charset val="0"/>
      </rPr>
      <t>考试预约</t>
    </r>
  </si>
  <si>
    <r>
      <rPr>
        <sz val="10"/>
        <rFont val="仿宋_GB2312"/>
        <charset val="0"/>
      </rPr>
      <t>备案更多机动车</t>
    </r>
  </si>
  <si>
    <r>
      <rPr>
        <sz val="10"/>
        <rFont val="仿宋_GB2312"/>
        <charset val="0"/>
      </rPr>
      <t>机动车二维码查询</t>
    </r>
  </si>
  <si>
    <r>
      <rPr>
        <sz val="10"/>
        <rFont val="仿宋_GB2312"/>
        <charset val="0"/>
      </rPr>
      <t>初学、增驾工本费缴纳</t>
    </r>
  </si>
  <si>
    <r>
      <rPr>
        <sz val="10"/>
        <rFont val="仿宋_GB2312"/>
        <charset val="0"/>
      </rPr>
      <t>驾驶证下一体检日期查询</t>
    </r>
  </si>
  <si>
    <r>
      <rPr>
        <sz val="10"/>
        <rFont val="仿宋_GB2312"/>
        <charset val="0"/>
      </rPr>
      <t>补换领机动车号牌</t>
    </r>
  </si>
  <si>
    <r>
      <rPr>
        <sz val="10"/>
        <rFont val="仿宋_GB2312"/>
        <charset val="0"/>
      </rPr>
      <t>变更驾驶证联系方式</t>
    </r>
  </si>
  <si>
    <r>
      <rPr>
        <sz val="10"/>
        <rFont val="仿宋_GB2312"/>
        <charset val="0"/>
      </rPr>
      <t>变更机动车联系方式</t>
    </r>
  </si>
  <si>
    <r>
      <rPr>
        <sz val="10"/>
        <rFont val="仿宋_GB2312"/>
        <charset val="0"/>
      </rPr>
      <t>延期换领机动车驾驶证</t>
    </r>
  </si>
  <si>
    <r>
      <rPr>
        <sz val="10"/>
        <rFont val="仿宋_GB2312"/>
        <charset val="0"/>
      </rPr>
      <t>本地二手车过户预选号牌</t>
    </r>
  </si>
  <si>
    <r>
      <rPr>
        <sz val="10"/>
        <rFont val="仿宋_GB2312"/>
        <charset val="0"/>
      </rPr>
      <t>解除备案机动车</t>
    </r>
  </si>
  <si>
    <r>
      <rPr>
        <sz val="10"/>
        <rFont val="仿宋_GB2312"/>
        <charset val="0"/>
      </rPr>
      <t>驾驶证累积记分查询</t>
    </r>
  </si>
  <si>
    <r>
      <rPr>
        <sz val="10"/>
        <rFont val="仿宋_GB2312"/>
        <charset val="0"/>
      </rPr>
      <t>补换领驾驶证</t>
    </r>
  </si>
  <si>
    <r>
      <rPr>
        <sz val="10"/>
        <rFont val="仿宋_GB2312"/>
        <charset val="0"/>
      </rPr>
      <t>机动车被他人备案记录查询</t>
    </r>
  </si>
  <si>
    <r>
      <rPr>
        <sz val="10"/>
        <rFont val="仿宋_GB2312"/>
        <charset val="0"/>
      </rPr>
      <t>驾驶证二维码查询</t>
    </r>
  </si>
  <si>
    <r>
      <rPr>
        <sz val="10"/>
        <rFont val="仿宋_GB2312"/>
        <charset val="0"/>
      </rPr>
      <t>申请新车临时号牌</t>
    </r>
  </si>
  <si>
    <r>
      <rPr>
        <sz val="10"/>
        <rFont val="仿宋_GB2312"/>
        <charset val="0"/>
      </rPr>
      <t>补领机动车检验合格标志</t>
    </r>
  </si>
  <si>
    <r>
      <rPr>
        <sz val="10"/>
        <rFont val="仿宋_GB2312"/>
        <charset val="0"/>
      </rPr>
      <t>道路交通事故处理进度网上查询</t>
    </r>
  </si>
  <si>
    <r>
      <rPr>
        <sz val="10"/>
        <rFont val="仿宋_GB2312"/>
        <charset val="0"/>
      </rPr>
      <t>机动车状态查询</t>
    </r>
  </si>
  <si>
    <r>
      <rPr>
        <sz val="10"/>
        <rFont val="仿宋_GB2312"/>
        <charset val="0"/>
      </rPr>
      <t>新车注册登记预选号牌</t>
    </r>
  </si>
  <si>
    <r>
      <rPr>
        <sz val="10"/>
        <rFont val="仿宋_GB2312"/>
        <charset val="0"/>
      </rPr>
      <t>延期提交身体条件证明</t>
    </r>
  </si>
  <si>
    <r>
      <rPr>
        <sz val="10"/>
        <rFont val="仿宋_GB2312"/>
        <charset val="0"/>
      </rPr>
      <t>驾驶证数据更新</t>
    </r>
  </si>
  <si>
    <r>
      <rPr>
        <sz val="10"/>
        <rFont val="仿宋_GB2312"/>
        <charset val="0"/>
      </rPr>
      <t>考试费缴纳</t>
    </r>
  </si>
  <si>
    <r>
      <rPr>
        <sz val="10"/>
        <rFont val="仿宋_GB2312"/>
        <charset val="0"/>
      </rPr>
      <t>机动车驾驶人违法记分满分教育和审验教育</t>
    </r>
  </si>
  <si>
    <r>
      <rPr>
        <sz val="10"/>
        <rFont val="仿宋_GB2312"/>
        <charset val="0"/>
      </rPr>
      <t>驾驶证准驾车型查询</t>
    </r>
  </si>
  <si>
    <r>
      <rPr>
        <sz val="10"/>
        <rFont val="仿宋_GB2312"/>
        <charset val="0"/>
      </rPr>
      <t>驾驶证下一清分日期查询</t>
    </r>
  </si>
  <si>
    <r>
      <rPr>
        <sz val="10"/>
        <rFont val="仿宋_GB2312"/>
        <charset val="0"/>
      </rPr>
      <t>打印学习驾驶证明</t>
    </r>
  </si>
  <si>
    <r>
      <rPr>
        <sz val="10"/>
        <rFont val="仿宋_GB2312"/>
        <charset val="0"/>
      </rPr>
      <t>驾驶证审验有期止查询</t>
    </r>
  </si>
  <si>
    <r>
      <rPr>
        <sz val="10"/>
        <rFont val="仿宋_GB2312"/>
        <charset val="0"/>
      </rPr>
      <t>电动车登记信息查询</t>
    </r>
  </si>
  <si>
    <r>
      <rPr>
        <sz val="10"/>
        <rFont val="仿宋_GB2312"/>
        <charset val="0"/>
      </rPr>
      <t>机动车号牌号段公布查询</t>
    </r>
  </si>
  <si>
    <r>
      <rPr>
        <sz val="10"/>
        <rFont val="仿宋_GB2312"/>
        <charset val="0"/>
      </rPr>
      <t>驾驶证违法查询</t>
    </r>
  </si>
  <si>
    <r>
      <rPr>
        <sz val="10"/>
        <rFont val="仿宋_GB2312"/>
        <charset val="0"/>
      </rPr>
      <t>道路交通事故处理结果网上查询</t>
    </r>
  </si>
  <si>
    <r>
      <rPr>
        <sz val="10"/>
        <rFont val="仿宋_GB2312"/>
        <charset val="0"/>
      </rPr>
      <t>办理机动车驾驶证业务网上委托</t>
    </r>
  </si>
  <si>
    <r>
      <rPr>
        <sz val="10"/>
        <rFont val="仿宋_GB2312"/>
        <charset val="0"/>
      </rPr>
      <t>机动车驾驶人电子监控违法处理</t>
    </r>
  </si>
  <si>
    <t>电子监控违法处理</t>
  </si>
  <si>
    <r>
      <rPr>
        <sz val="10"/>
        <rFont val="仿宋_GB2312"/>
        <charset val="0"/>
      </rPr>
      <t>机动车转籍申请</t>
    </r>
  </si>
  <si>
    <t>互联网学法减分</t>
  </si>
  <si>
    <r>
      <rPr>
        <sz val="10"/>
        <rFont val="仿宋_GB2312"/>
        <charset val="0"/>
      </rPr>
      <t>机动车驾驶人互联网学法减分</t>
    </r>
  </si>
  <si>
    <r>
      <rPr>
        <sz val="10"/>
        <rFont val="仿宋_GB2312"/>
        <charset val="0"/>
      </rPr>
      <t>电动自行车</t>
    </r>
    <r>
      <rPr>
        <sz val="10"/>
        <rFont val="Times New Roman"/>
        <charset val="0"/>
      </rPr>
      <t>CCC</t>
    </r>
    <r>
      <rPr>
        <sz val="10"/>
        <rFont val="仿宋_GB2312"/>
        <charset val="0"/>
      </rPr>
      <t>认证网上查询</t>
    </r>
  </si>
  <si>
    <r>
      <rPr>
        <sz val="10"/>
        <rFont val="仿宋_GB2312"/>
        <charset val="134"/>
      </rPr>
      <t>交警队</t>
    </r>
  </si>
  <si>
    <r>
      <rPr>
        <sz val="10"/>
        <rFont val="仿宋_GB2312"/>
        <charset val="134"/>
      </rPr>
      <t>机动车违法查询</t>
    </r>
  </si>
  <si>
    <r>
      <rPr>
        <sz val="10"/>
        <rFont val="仿宋_GB2312"/>
        <charset val="0"/>
      </rPr>
      <t>机动车数据更新</t>
    </r>
  </si>
  <si>
    <r>
      <rPr>
        <sz val="10"/>
        <rFont val="仿宋_GB2312"/>
        <charset val="0"/>
      </rPr>
      <t>变更机动车驾驶证联系方式</t>
    </r>
  </si>
  <si>
    <r>
      <rPr>
        <sz val="10"/>
        <rFont val="仿宋_GB2312"/>
        <charset val="0"/>
      </rPr>
      <t>就业局</t>
    </r>
  </si>
  <si>
    <r>
      <rPr>
        <sz val="10"/>
        <rFont val="仿宋_GB2312"/>
        <charset val="0"/>
      </rPr>
      <t>创业担保贷款申请</t>
    </r>
  </si>
  <si>
    <r>
      <rPr>
        <sz val="10"/>
        <rFont val="仿宋_GB2312"/>
        <charset val="0"/>
      </rPr>
      <t>个人创业担保贷款申请</t>
    </r>
  </si>
  <si>
    <r>
      <rPr>
        <sz val="10"/>
        <rFont val="仿宋_GB2312"/>
        <charset val="0"/>
      </rPr>
      <t>办理类</t>
    </r>
  </si>
  <si>
    <r>
      <rPr>
        <sz val="10"/>
        <rFont val="仿宋_GB2312"/>
        <charset val="0"/>
      </rPr>
      <t>公共就业服务专项活动</t>
    </r>
  </si>
  <si>
    <r>
      <rPr>
        <sz val="10"/>
        <rFont val="仿宋_GB2312"/>
        <charset val="0"/>
      </rPr>
      <t>《就业创业证》申领</t>
    </r>
  </si>
  <si>
    <r>
      <rPr>
        <sz val="10"/>
        <rFont val="仿宋_GB2312"/>
        <charset val="0"/>
      </rPr>
      <t>职业供求信息、市场工资指导价位信息和职业培训信息发布</t>
    </r>
  </si>
  <si>
    <r>
      <rPr>
        <sz val="10"/>
        <rFont val="仿宋_GB2312"/>
        <charset val="0"/>
      </rPr>
      <t>职业供求信息发布</t>
    </r>
  </si>
  <si>
    <r>
      <rPr>
        <sz val="10"/>
        <rFont val="仿宋_GB2312"/>
        <charset val="0"/>
      </rPr>
      <t>创业补贴申领</t>
    </r>
  </si>
  <si>
    <r>
      <rPr>
        <sz val="10"/>
        <rFont val="仿宋_GB2312"/>
        <charset val="0"/>
      </rPr>
      <t>补贴类</t>
    </r>
  </si>
  <si>
    <r>
      <rPr>
        <sz val="10"/>
        <rFont val="仿宋_GB2312"/>
        <charset val="0"/>
      </rPr>
      <t>政府向社会购买基本公共就业创业服务成果</t>
    </r>
  </si>
  <si>
    <r>
      <rPr>
        <sz val="10"/>
        <rFont val="仿宋_GB2312"/>
        <charset val="0"/>
      </rPr>
      <t>公益性岗位补贴申领</t>
    </r>
  </si>
  <si>
    <r>
      <rPr>
        <sz val="10"/>
        <rFont val="仿宋_GB2312"/>
        <charset val="0"/>
      </rPr>
      <t>职业指导</t>
    </r>
  </si>
  <si>
    <r>
      <rPr>
        <sz val="10"/>
        <rFont val="仿宋_GB2312"/>
        <charset val="0"/>
      </rPr>
      <t>职业培训补贴申领</t>
    </r>
  </si>
  <si>
    <r>
      <rPr>
        <sz val="10"/>
        <rFont val="仿宋_GB2312"/>
        <charset val="0"/>
      </rPr>
      <t>职业培训补贴申领（职业培训服务）</t>
    </r>
  </si>
  <si>
    <r>
      <rPr>
        <sz val="10"/>
        <rFont val="仿宋_GB2312"/>
        <charset val="0"/>
      </rPr>
      <t>就业政策法规咨询</t>
    </r>
  </si>
  <si>
    <r>
      <rPr>
        <sz val="10"/>
        <rFont val="仿宋_GB2312"/>
        <charset val="0"/>
      </rPr>
      <t>职业介绍</t>
    </r>
  </si>
  <si>
    <r>
      <rPr>
        <sz val="10"/>
        <rFont val="仿宋_GB2312"/>
        <charset val="0"/>
      </rPr>
      <t>就业登记</t>
    </r>
  </si>
  <si>
    <r>
      <rPr>
        <sz val="10"/>
        <rFont val="仿宋_GB2312"/>
        <charset val="0"/>
      </rPr>
      <t>求职创业补贴申领</t>
    </r>
  </si>
  <si>
    <r>
      <rPr>
        <sz val="10"/>
        <rFont val="仿宋_GB2312"/>
        <charset val="0"/>
      </rPr>
      <t>建档立卡贫困劳动力求职创业补贴申领</t>
    </r>
  </si>
  <si>
    <r>
      <rPr>
        <sz val="10"/>
        <rFont val="仿宋_GB2312"/>
        <charset val="0"/>
      </rPr>
      <t>生活费补贴申领</t>
    </r>
  </si>
  <si>
    <r>
      <rPr>
        <sz val="10"/>
        <rFont val="仿宋_GB2312"/>
        <charset val="0"/>
      </rPr>
      <t>吸纳贫困劳动力就业奖补申领</t>
    </r>
  </si>
  <si>
    <r>
      <rPr>
        <sz val="10"/>
        <rFont val="仿宋_GB2312"/>
        <charset val="0"/>
      </rPr>
      <t>职业技能鉴定补贴申领</t>
    </r>
  </si>
  <si>
    <r>
      <rPr>
        <sz val="10"/>
        <rFont val="仿宋_GB2312"/>
        <charset val="0"/>
      </rPr>
      <t>创业开业指导</t>
    </r>
  </si>
  <si>
    <r>
      <rPr>
        <sz val="10"/>
        <rFont val="仿宋_GB2312"/>
        <charset val="0"/>
      </rPr>
      <t>小微企业创业担保贷款申请</t>
    </r>
  </si>
  <si>
    <r>
      <rPr>
        <sz val="10"/>
        <rFont val="仿宋_GB2312"/>
        <charset val="0"/>
      </rPr>
      <t>失业登记</t>
    </r>
  </si>
  <si>
    <r>
      <rPr>
        <sz val="10"/>
        <rFont val="仿宋_GB2312"/>
        <charset val="0"/>
      </rPr>
      <t>就业困难人员社会保险补贴申领</t>
    </r>
  </si>
  <si>
    <r>
      <rPr>
        <sz val="10"/>
        <rFont val="仿宋_GB2312"/>
        <charset val="0"/>
      </rPr>
      <t>灵活就业就业困难人员社会保险补贴</t>
    </r>
  </si>
  <si>
    <r>
      <rPr>
        <sz val="10"/>
        <rFont val="仿宋_GB2312"/>
        <charset val="0"/>
      </rPr>
      <t>就业困难人员认定</t>
    </r>
  </si>
  <si>
    <r>
      <rPr>
        <sz val="10"/>
        <rFont val="仿宋_GB2312"/>
        <charset val="0"/>
      </rPr>
      <t>企业吸纳就业困难人员社会保险补贴</t>
    </r>
  </si>
  <si>
    <r>
      <rPr>
        <sz val="10"/>
        <rFont val="仿宋_GB2312"/>
        <charset val="0"/>
      </rPr>
      <t>人社局</t>
    </r>
  </si>
  <si>
    <r>
      <rPr>
        <sz val="10"/>
        <rFont val="仿宋_GB2312"/>
        <charset val="0"/>
      </rPr>
      <t>人才集体户口管理服务</t>
    </r>
  </si>
  <si>
    <r>
      <rPr>
        <sz val="10"/>
        <rFont val="仿宋_GB2312"/>
        <charset val="0"/>
      </rPr>
      <t>档案的接收和转递</t>
    </r>
  </si>
  <si>
    <r>
      <rPr>
        <sz val="10"/>
        <rFont val="仿宋_GB2312"/>
        <charset val="0"/>
      </rPr>
      <t>档案接收</t>
    </r>
  </si>
  <si>
    <r>
      <rPr>
        <sz val="10"/>
        <rFont val="仿宋_GB2312"/>
        <charset val="0"/>
      </rPr>
      <t>职称申报评审及证书管理</t>
    </r>
  </si>
  <si>
    <r>
      <rPr>
        <sz val="10"/>
        <rFont val="仿宋_GB2312"/>
        <charset val="0"/>
      </rPr>
      <t>职称证书管理</t>
    </r>
  </si>
  <si>
    <r>
      <rPr>
        <sz val="10"/>
        <rFont val="仿宋_GB2312"/>
        <charset val="0"/>
      </rPr>
      <t>信访事项提出</t>
    </r>
  </si>
  <si>
    <r>
      <rPr>
        <sz val="10"/>
        <rFont val="仿宋_GB2312"/>
        <charset val="0"/>
      </rPr>
      <t>劳动监察投诉举报</t>
    </r>
  </si>
  <si>
    <r>
      <rPr>
        <sz val="10"/>
        <rFont val="仿宋_GB2312"/>
        <charset val="0"/>
      </rPr>
      <t>提供档案查（借）阅服务</t>
    </r>
  </si>
  <si>
    <r>
      <rPr>
        <sz val="10"/>
        <rFont val="仿宋_GB2312"/>
        <charset val="0"/>
      </rPr>
      <t>提供档案查阅服务</t>
    </r>
  </si>
  <si>
    <r>
      <rPr>
        <sz val="10"/>
        <rFont val="仿宋_GB2312"/>
        <charset val="0"/>
      </rPr>
      <t>提供政审（考察）服务</t>
    </r>
  </si>
  <si>
    <r>
      <rPr>
        <sz val="10"/>
        <rFont val="仿宋_GB2312"/>
        <charset val="0"/>
      </rPr>
      <t>职称评审委员会备案</t>
    </r>
  </si>
  <si>
    <r>
      <rPr>
        <sz val="10"/>
        <rFont val="仿宋_GB2312"/>
        <charset val="0"/>
      </rPr>
      <t>劳动用工备案</t>
    </r>
  </si>
  <si>
    <r>
      <rPr>
        <sz val="10"/>
        <rFont val="仿宋_GB2312"/>
        <charset val="0"/>
      </rPr>
      <t>劳动用工备案（终止）</t>
    </r>
  </si>
  <si>
    <r>
      <rPr>
        <sz val="10"/>
        <rFont val="仿宋_GB2312"/>
        <charset val="0"/>
      </rPr>
      <t>集体合同审查</t>
    </r>
  </si>
  <si>
    <r>
      <rPr>
        <sz val="10"/>
        <rFont val="仿宋_GB2312"/>
        <charset val="0"/>
      </rPr>
      <t>依据档案记载出具相关证明</t>
    </r>
  </si>
  <si>
    <r>
      <rPr>
        <sz val="10"/>
        <rFont val="仿宋_GB2312"/>
        <charset val="0"/>
      </rPr>
      <t>档案的整理和保管</t>
    </r>
  </si>
  <si>
    <r>
      <rPr>
        <sz val="10"/>
        <rFont val="仿宋_GB2312"/>
        <charset val="0"/>
      </rPr>
      <t>高校毕业生社保补贴申领</t>
    </r>
  </si>
  <si>
    <r>
      <rPr>
        <sz val="10"/>
        <rFont val="仿宋_GB2312"/>
        <charset val="0"/>
      </rPr>
      <t>高校毕业生灵活就业社会保险补贴申领</t>
    </r>
  </si>
  <si>
    <r>
      <rPr>
        <sz val="10"/>
        <rFont val="仿宋_GB2312"/>
        <charset val="0"/>
      </rPr>
      <t>小微企业吸纳高校毕业生社会保险补贴申领</t>
    </r>
  </si>
  <si>
    <r>
      <rPr>
        <sz val="10"/>
        <rFont val="仿宋_GB2312"/>
        <charset val="0"/>
      </rPr>
      <t>劳动用工备案（续订）</t>
    </r>
  </si>
  <si>
    <r>
      <rPr>
        <sz val="10"/>
        <rFont val="仿宋_GB2312"/>
        <charset val="0"/>
      </rPr>
      <t>职业介绍补贴申领</t>
    </r>
  </si>
  <si>
    <r>
      <rPr>
        <sz val="10"/>
        <rFont val="仿宋_GB2312"/>
        <charset val="0"/>
      </rPr>
      <t>国务院政府特殊津贴管理发放</t>
    </r>
  </si>
  <si>
    <r>
      <rPr>
        <sz val="10"/>
        <rFont val="仿宋_GB2312"/>
        <charset val="0"/>
      </rPr>
      <t>劳动用工备案（新增）</t>
    </r>
  </si>
  <si>
    <r>
      <rPr>
        <sz val="10"/>
        <rFont val="仿宋_GB2312"/>
        <charset val="0"/>
      </rPr>
      <t>存档人员党员组织关系的接转</t>
    </r>
  </si>
  <si>
    <r>
      <rPr>
        <sz val="10"/>
        <rFont val="仿宋_GB2312"/>
        <charset val="0"/>
      </rPr>
      <t>劳动人事争议调解申请</t>
    </r>
  </si>
  <si>
    <r>
      <rPr>
        <sz val="10"/>
        <rFont val="仿宋_GB2312"/>
        <charset val="0"/>
      </rPr>
      <t>企业经济性裁员报告</t>
    </r>
  </si>
  <si>
    <r>
      <rPr>
        <sz val="10"/>
        <rFont val="仿宋_GB2312"/>
        <charset val="0"/>
      </rPr>
      <t>录用未成年工登记备案</t>
    </r>
  </si>
  <si>
    <r>
      <rPr>
        <sz val="10"/>
        <rFont val="仿宋_GB2312"/>
        <charset val="0"/>
      </rPr>
      <t>工伤认定申请</t>
    </r>
  </si>
  <si>
    <r>
      <rPr>
        <sz val="10"/>
        <rFont val="仿宋_GB2312"/>
        <charset val="0"/>
      </rPr>
      <t>劳动用工备案（解除）</t>
    </r>
  </si>
  <si>
    <r>
      <rPr>
        <sz val="10"/>
        <rFont val="仿宋_GB2312"/>
        <charset val="0"/>
      </rPr>
      <t>政府信息依申请公开</t>
    </r>
  </si>
  <si>
    <r>
      <rPr>
        <sz val="10"/>
        <rFont val="仿宋_GB2312"/>
        <charset val="0"/>
      </rPr>
      <t>劳动人事争议仲裁申请</t>
    </r>
  </si>
  <si>
    <r>
      <rPr>
        <sz val="10"/>
        <rFont val="仿宋_GB2312"/>
        <charset val="0"/>
      </rPr>
      <t>档案材料的收集、鉴别和归档</t>
    </r>
  </si>
  <si>
    <r>
      <rPr>
        <sz val="10"/>
        <rFont val="仿宋_GB2312"/>
        <charset val="0"/>
      </rPr>
      <t>就业见习补贴申领</t>
    </r>
  </si>
  <si>
    <r>
      <rPr>
        <sz val="10"/>
        <rFont val="仿宋_GB2312"/>
        <charset val="0"/>
      </rPr>
      <t>职称申报评审</t>
    </r>
  </si>
  <si>
    <r>
      <rPr>
        <sz val="10"/>
        <rFont val="仿宋_GB2312"/>
        <charset val="0"/>
      </rPr>
      <t>档案转出</t>
    </r>
  </si>
  <si>
    <r>
      <rPr>
        <sz val="10"/>
        <rFont val="仿宋_GB2312"/>
        <charset val="0"/>
      </rPr>
      <t>为高技能领军人才设立服务窗口、提出相关服务申请</t>
    </r>
  </si>
  <si>
    <r>
      <rPr>
        <sz val="10"/>
        <color theme="1"/>
        <rFont val="仿宋_GB2312"/>
        <charset val="134"/>
      </rPr>
      <t>人社局</t>
    </r>
  </si>
  <si>
    <r>
      <rPr>
        <sz val="10"/>
        <color theme="1"/>
        <rFont val="仿宋_GB2312"/>
        <charset val="134"/>
      </rPr>
      <t>提供档案借阅服务</t>
    </r>
  </si>
  <si>
    <r>
      <rPr>
        <sz val="10"/>
        <rFont val="仿宋_GB2312"/>
        <charset val="0"/>
      </rPr>
      <t>提供档案借阅服务</t>
    </r>
  </si>
  <si>
    <r>
      <rPr>
        <sz val="10"/>
        <rFont val="仿宋_GB2312"/>
        <charset val="134"/>
      </rPr>
      <t>人社局</t>
    </r>
  </si>
  <si>
    <r>
      <rPr>
        <sz val="10"/>
        <rFont val="仿宋_GB2312"/>
        <charset val="134"/>
      </rPr>
      <t>博士后设站申报</t>
    </r>
  </si>
  <si>
    <t>县级保留</t>
  </si>
  <si>
    <r>
      <rPr>
        <sz val="10"/>
        <rFont val="仿宋_GB2312"/>
        <charset val="134"/>
      </rPr>
      <t>国家和省海外高层次人才服务</t>
    </r>
  </si>
  <si>
    <r>
      <rPr>
        <sz val="10"/>
        <rFont val="仿宋_GB2312"/>
        <charset val="134"/>
      </rPr>
      <t>高等学校等毕业生接收手续办理</t>
    </r>
  </si>
  <si>
    <r>
      <rPr>
        <sz val="10"/>
        <rFont val="仿宋_GB2312"/>
        <charset val="134"/>
      </rPr>
      <t>劳动能力鉴定申请</t>
    </r>
  </si>
  <si>
    <r>
      <rPr>
        <sz val="10"/>
        <rFont val="仿宋_GB2312"/>
        <charset val="134"/>
      </rPr>
      <t>工伤预防项目申报</t>
    </r>
  </si>
  <si>
    <r>
      <rPr>
        <sz val="10"/>
        <rFont val="仿宋_GB2312"/>
        <charset val="134"/>
      </rPr>
      <t>职工提前退休（退职）申请</t>
    </r>
  </si>
  <si>
    <r>
      <rPr>
        <sz val="10"/>
        <rFont val="仿宋_GB2312"/>
        <charset val="134"/>
      </rPr>
      <t>停工留薪期确认和延长确认</t>
    </r>
  </si>
  <si>
    <r>
      <rPr>
        <sz val="10"/>
        <rFont val="仿宋_GB2312"/>
        <charset val="0"/>
      </rPr>
      <t>社保中心</t>
    </r>
  </si>
  <si>
    <r>
      <rPr>
        <sz val="10"/>
        <rFont val="仿宋_GB2312"/>
        <charset val="0"/>
      </rPr>
      <t>机关养老退休人员基本信息查询</t>
    </r>
  </si>
  <si>
    <r>
      <rPr>
        <sz val="10"/>
        <rFont val="仿宋_GB2312"/>
        <charset val="0"/>
      </rPr>
      <t>遗属待遇申领</t>
    </r>
  </si>
  <si>
    <r>
      <rPr>
        <sz val="10"/>
        <rFont val="仿宋_GB2312"/>
        <charset val="0"/>
      </rPr>
      <t>供养直系遗属待遇申领（在职）</t>
    </r>
  </si>
  <si>
    <r>
      <rPr>
        <sz val="10"/>
        <rFont val="仿宋_GB2312"/>
        <charset val="0"/>
      </rPr>
      <t>供养直系遗属待遇申领（退休）</t>
    </r>
  </si>
  <si>
    <r>
      <rPr>
        <sz val="10"/>
        <rFont val="仿宋_GB2312"/>
        <charset val="0"/>
      </rPr>
      <t>供养亲属抚恤金申领</t>
    </r>
  </si>
  <si>
    <r>
      <rPr>
        <sz val="10"/>
        <rFont val="仿宋_GB2312"/>
        <charset val="0"/>
      </rPr>
      <t>工伤供养亲属基本信息修改</t>
    </r>
  </si>
  <si>
    <r>
      <rPr>
        <sz val="10"/>
        <rFont val="仿宋_GB2312"/>
        <charset val="0"/>
      </rPr>
      <t>机关事业单位社会保险登记</t>
    </r>
  </si>
  <si>
    <r>
      <rPr>
        <sz val="10"/>
        <rFont val="仿宋_GB2312"/>
        <charset val="0"/>
      </rPr>
      <t>个体劳动者（灵活就业人员）参保登记</t>
    </r>
  </si>
  <si>
    <r>
      <rPr>
        <sz val="10"/>
        <rFont val="仿宋_GB2312"/>
        <charset val="0"/>
      </rPr>
      <t>灵活就业人员参保登记</t>
    </r>
  </si>
  <si>
    <r>
      <rPr>
        <sz val="10"/>
        <rFont val="仿宋_GB2312"/>
        <charset val="0"/>
      </rPr>
      <t>工伤康复治疗期延长申请</t>
    </r>
  </si>
  <si>
    <r>
      <rPr>
        <sz val="10"/>
        <rFont val="仿宋_GB2312"/>
        <charset val="0"/>
      </rPr>
      <t>企业年金方案重要条款变更备案</t>
    </r>
  </si>
  <si>
    <r>
      <rPr>
        <sz val="10"/>
        <rFont val="仿宋_GB2312"/>
        <charset val="0"/>
      </rPr>
      <t>单位（项目）基本信息变更</t>
    </r>
  </si>
  <si>
    <r>
      <rPr>
        <sz val="10"/>
        <rFont val="仿宋_GB2312"/>
        <charset val="0"/>
      </rPr>
      <t>单位特权信息变更</t>
    </r>
  </si>
  <si>
    <r>
      <rPr>
        <sz val="10"/>
        <rFont val="仿宋_GB2312"/>
        <charset val="0"/>
      </rPr>
      <t>旧伤复发申请确认</t>
    </r>
  </si>
  <si>
    <r>
      <rPr>
        <sz val="10"/>
        <rFont val="仿宋_GB2312"/>
        <charset val="0"/>
      </rPr>
      <t>暂停养老保险待遇申请</t>
    </r>
  </si>
  <si>
    <r>
      <rPr>
        <sz val="10"/>
        <rFont val="仿宋_GB2312"/>
        <charset val="0"/>
      </rPr>
      <t>建筑施工项目工伤保险参保证明打印</t>
    </r>
  </si>
  <si>
    <r>
      <rPr>
        <sz val="10"/>
        <rFont val="仿宋_GB2312"/>
        <charset val="0"/>
      </rPr>
      <t>灵活就业人员停保登记</t>
    </r>
  </si>
  <si>
    <r>
      <rPr>
        <sz val="10"/>
        <rFont val="仿宋_GB2312"/>
        <charset val="0"/>
      </rPr>
      <t>工程建设项目办理工伤保险参保登记</t>
    </r>
  </si>
  <si>
    <r>
      <rPr>
        <sz val="10"/>
        <rFont val="仿宋_GB2312"/>
        <charset val="0"/>
      </rPr>
      <t>建筑施工项目追加信息申请</t>
    </r>
  </si>
  <si>
    <r>
      <rPr>
        <sz val="10"/>
        <rFont val="仿宋_GB2312"/>
        <charset val="0"/>
      </rPr>
      <t>失业保险待遇终止</t>
    </r>
  </si>
  <si>
    <r>
      <rPr>
        <sz val="10"/>
        <rFont val="仿宋_GB2312"/>
        <charset val="0"/>
      </rPr>
      <t>工伤保险待遇发放账户维护申请</t>
    </r>
  </si>
  <si>
    <r>
      <rPr>
        <sz val="10"/>
        <rFont val="仿宋_GB2312"/>
        <charset val="0"/>
      </rPr>
      <t>机关养老退休人员待遇领取资格认证信息查询</t>
    </r>
  </si>
  <si>
    <r>
      <rPr>
        <sz val="10"/>
        <rFont val="仿宋_GB2312"/>
        <charset val="0"/>
      </rPr>
      <t>伤残待遇申领（一次性伤残补助金、伤残津贴和生活护理费）</t>
    </r>
  </si>
  <si>
    <r>
      <rPr>
        <sz val="10"/>
        <rFont val="仿宋_GB2312"/>
        <charset val="0"/>
      </rPr>
      <t>伤残待遇申领（一次性伤残补助金、伤残津贴和生活护理费、鉴定费）</t>
    </r>
  </si>
  <si>
    <r>
      <rPr>
        <sz val="10"/>
        <rFont val="仿宋_GB2312"/>
        <charset val="0"/>
      </rPr>
      <t>个人基本信息变更</t>
    </r>
  </si>
  <si>
    <r>
      <rPr>
        <sz val="10"/>
        <rFont val="仿宋_GB2312"/>
        <charset val="0"/>
      </rPr>
      <t>机关事业单位人员人事信息维护</t>
    </r>
  </si>
  <si>
    <r>
      <rPr>
        <sz val="10"/>
        <rFont val="仿宋_GB2312"/>
        <charset val="0"/>
      </rPr>
      <t>机关事业单位基本养老保险与城镇企业职工基本养老保险互转申请</t>
    </r>
  </si>
  <si>
    <r>
      <rPr>
        <sz val="10"/>
        <rFont val="仿宋_GB2312"/>
        <charset val="0"/>
      </rPr>
      <t>一次性工伤医疗补助金申请</t>
    </r>
  </si>
  <si>
    <r>
      <rPr>
        <sz val="10"/>
        <rFont val="仿宋_GB2312"/>
        <charset val="0"/>
      </rPr>
      <t>城镇职工基本养老保险与城乡居民基本养老保险制度衔接申请</t>
    </r>
  </si>
  <si>
    <r>
      <rPr>
        <sz val="10"/>
        <rFont val="仿宋_GB2312"/>
        <charset val="0"/>
      </rPr>
      <t>建筑施工项目人员参保管理</t>
    </r>
  </si>
  <si>
    <r>
      <rPr>
        <sz val="10"/>
        <rFont val="仿宋_GB2312"/>
        <charset val="0"/>
      </rPr>
      <t>职业培训补贴申领（失业保险服务）</t>
    </r>
  </si>
  <si>
    <r>
      <rPr>
        <sz val="10"/>
        <rFont val="仿宋_GB2312"/>
        <charset val="0"/>
      </rPr>
      <t>领取一级至四级伤残职工工伤保险长期待遇资格认证</t>
    </r>
  </si>
  <si>
    <r>
      <rPr>
        <sz val="10"/>
        <rFont val="仿宋_GB2312"/>
        <charset val="0"/>
      </rPr>
      <t>社会保险费缴纳</t>
    </r>
  </si>
  <si>
    <r>
      <rPr>
        <sz val="10"/>
        <rFont val="仿宋_GB2312"/>
        <charset val="0"/>
      </rPr>
      <t>单位征集通知单生成</t>
    </r>
  </si>
  <si>
    <r>
      <rPr>
        <sz val="10"/>
        <rFont val="仿宋_GB2312"/>
        <charset val="0"/>
      </rPr>
      <t>异地居住就医申请确认</t>
    </r>
  </si>
  <si>
    <r>
      <rPr>
        <sz val="10"/>
        <rFont val="仿宋_GB2312"/>
        <charset val="0"/>
      </rPr>
      <t>工伤异地居住就医申请确认</t>
    </r>
  </si>
  <si>
    <r>
      <rPr>
        <sz val="10"/>
        <rFont val="仿宋_GB2312"/>
        <charset val="0"/>
      </rPr>
      <t>企业年金方案终止备案</t>
    </r>
  </si>
  <si>
    <r>
      <rPr>
        <sz val="10"/>
        <rFont val="仿宋_GB2312"/>
        <charset val="0"/>
      </rPr>
      <t>工伤保险待遇单位银行信息维护</t>
    </r>
  </si>
  <si>
    <r>
      <rPr>
        <sz val="10"/>
        <rFont val="仿宋_GB2312"/>
        <charset val="0"/>
      </rPr>
      <t>多重养老保险关系个人账户退费</t>
    </r>
  </si>
  <si>
    <r>
      <rPr>
        <sz val="10"/>
        <rFont val="仿宋_GB2312"/>
        <charset val="0"/>
      </rPr>
      <t>职业年金关系转移申请</t>
    </r>
  </si>
  <si>
    <r>
      <rPr>
        <sz val="10"/>
        <rFont val="仿宋_GB2312"/>
        <charset val="0"/>
      </rPr>
      <t>单位参保证明查询打印</t>
    </r>
  </si>
  <si>
    <r>
      <rPr>
        <sz val="10"/>
        <rFont val="仿宋_GB2312"/>
        <charset val="0"/>
      </rPr>
      <t>工伤保险待遇变更</t>
    </r>
  </si>
  <si>
    <r>
      <rPr>
        <sz val="10"/>
        <rFont val="仿宋_GB2312"/>
        <charset val="0"/>
      </rPr>
      <t>个人账户一次性待遇申领</t>
    </r>
  </si>
  <si>
    <r>
      <rPr>
        <sz val="10"/>
        <rFont val="仿宋_GB2312"/>
        <charset val="0"/>
      </rPr>
      <t>机关养老供养直系遗属待遇申领（在职）</t>
    </r>
  </si>
  <si>
    <r>
      <rPr>
        <sz val="10"/>
        <rFont val="仿宋_GB2312"/>
        <charset val="0"/>
      </rPr>
      <t>机关养老供养直系遗属待遇申领（退休）</t>
    </r>
  </si>
  <si>
    <r>
      <rPr>
        <sz val="10"/>
        <rFont val="仿宋_GB2312"/>
        <charset val="0"/>
      </rPr>
      <t>社会保险费缓缴申请</t>
    </r>
  </si>
  <si>
    <r>
      <rPr>
        <sz val="10"/>
        <rFont val="仿宋_GB2312"/>
        <charset val="0"/>
      </rPr>
      <t>机关养老退休人员待遇调整信息查询</t>
    </r>
  </si>
  <si>
    <r>
      <rPr>
        <sz val="10"/>
        <rFont val="仿宋_GB2312"/>
        <charset val="0"/>
      </rPr>
      <t>工伤医疗（康复）费用申报</t>
    </r>
  </si>
  <si>
    <r>
      <rPr>
        <sz val="10"/>
        <rFont val="仿宋_GB2312"/>
        <charset val="0"/>
      </rPr>
      <t>工伤医疗（康复）、伙食、异地交通、住宿补助费申领</t>
    </r>
  </si>
  <si>
    <r>
      <rPr>
        <sz val="10"/>
        <rFont val="仿宋_GB2312"/>
        <charset val="0"/>
      </rPr>
      <t>建设施工项目工期变更参保证明打印</t>
    </r>
  </si>
  <si>
    <r>
      <rPr>
        <sz val="10"/>
        <rFont val="仿宋_GB2312"/>
        <charset val="0"/>
      </rPr>
      <t>用人单位办理工伤登记</t>
    </r>
  </si>
  <si>
    <r>
      <rPr>
        <sz val="10"/>
        <rFont val="仿宋_GB2312"/>
        <charset val="0"/>
      </rPr>
      <t>原工伤人员信息新增</t>
    </r>
  </si>
  <si>
    <r>
      <rPr>
        <sz val="10"/>
        <rFont val="仿宋_GB2312"/>
        <charset val="0"/>
      </rPr>
      <t>单位基本信息变更</t>
    </r>
  </si>
  <si>
    <r>
      <rPr>
        <sz val="10"/>
        <rFont val="仿宋_GB2312"/>
        <charset val="0"/>
      </rPr>
      <t>建筑施工项目信息变更</t>
    </r>
  </si>
  <si>
    <r>
      <rPr>
        <sz val="10"/>
        <rFont val="仿宋_GB2312"/>
        <charset val="0"/>
      </rPr>
      <t>社会保险费欠费补缴申报</t>
    </r>
  </si>
  <si>
    <r>
      <rPr>
        <sz val="10"/>
        <rFont val="仿宋_GB2312"/>
        <charset val="0"/>
      </rPr>
      <t>失业保险待遇发放账户维护申请</t>
    </r>
  </si>
  <si>
    <r>
      <rPr>
        <sz val="10"/>
        <rFont val="仿宋_GB2312"/>
        <charset val="0"/>
      </rPr>
      <t>异地工伤就医报告</t>
    </r>
  </si>
  <si>
    <r>
      <rPr>
        <sz val="10"/>
        <rFont val="仿宋_GB2312"/>
        <charset val="0"/>
      </rPr>
      <t>异地工伤就医报告（备案）</t>
    </r>
  </si>
  <si>
    <r>
      <rPr>
        <sz val="10"/>
        <rFont val="仿宋_GB2312"/>
        <charset val="0"/>
      </rPr>
      <t>缴费人员增减申报</t>
    </r>
  </si>
  <si>
    <r>
      <rPr>
        <sz val="10"/>
        <rFont val="仿宋_GB2312"/>
        <charset val="0"/>
      </rPr>
      <t>单位职工人员停保登记</t>
    </r>
  </si>
  <si>
    <r>
      <rPr>
        <sz val="10"/>
        <rFont val="仿宋_GB2312"/>
        <charset val="0"/>
      </rPr>
      <t>参保单位社会保险费核定与撤销</t>
    </r>
  </si>
  <si>
    <r>
      <rPr>
        <sz val="10"/>
        <rFont val="仿宋_GB2312"/>
        <charset val="0"/>
      </rPr>
      <t>建筑施工项目社会保险费核定</t>
    </r>
  </si>
  <si>
    <r>
      <rPr>
        <sz val="10"/>
        <rFont val="仿宋_GB2312"/>
        <charset val="0"/>
      </rPr>
      <t>转诊转院申请确认</t>
    </r>
  </si>
  <si>
    <r>
      <rPr>
        <sz val="10"/>
        <rFont val="仿宋_GB2312"/>
        <charset val="0"/>
      </rPr>
      <t>转诊转院申请</t>
    </r>
  </si>
  <si>
    <r>
      <rPr>
        <sz val="10"/>
        <rFont val="仿宋_GB2312"/>
        <charset val="0"/>
      </rPr>
      <t>辅助器具配置（更换）费用申报</t>
    </r>
  </si>
  <si>
    <r>
      <rPr>
        <sz val="10"/>
        <rFont val="仿宋_GB2312"/>
        <charset val="0"/>
      </rPr>
      <t>职业年金个人权益记录单查询打印</t>
    </r>
  </si>
  <si>
    <r>
      <rPr>
        <sz val="10"/>
        <rFont val="仿宋_GB2312"/>
        <charset val="0"/>
      </rPr>
      <t>机关养老待遇停续发申请</t>
    </r>
  </si>
  <si>
    <r>
      <rPr>
        <sz val="10"/>
        <rFont val="仿宋_GB2312"/>
        <charset val="0"/>
      </rPr>
      <t>退休人员基本信息变更</t>
    </r>
  </si>
  <si>
    <r>
      <rPr>
        <sz val="10"/>
        <rFont val="仿宋_GB2312"/>
        <charset val="0"/>
      </rPr>
      <t>企业退休人员领取养老待遇资格认证</t>
    </r>
  </si>
  <si>
    <r>
      <rPr>
        <sz val="10"/>
        <rFont val="仿宋_GB2312"/>
        <charset val="0"/>
      </rPr>
      <t>阶段性失业补助金申领</t>
    </r>
  </si>
  <si>
    <r>
      <rPr>
        <sz val="10"/>
        <rFont val="仿宋_GB2312"/>
        <charset val="0"/>
      </rPr>
      <t>失业补助金申领</t>
    </r>
  </si>
  <si>
    <r>
      <rPr>
        <sz val="10"/>
        <rFont val="仿宋_GB2312"/>
        <charset val="0"/>
      </rPr>
      <t>一次性工亡补助金（含生活困难，预支</t>
    </r>
    <r>
      <rPr>
        <sz val="10"/>
        <rFont val="Times New Roman"/>
        <charset val="0"/>
      </rPr>
      <t>50%</t>
    </r>
    <r>
      <rPr>
        <sz val="10"/>
        <rFont val="仿宋_GB2312"/>
        <charset val="0"/>
      </rPr>
      <t>确认）、丧葬补助金申领</t>
    </r>
  </si>
  <si>
    <r>
      <rPr>
        <sz val="10"/>
        <rFont val="仿宋_GB2312"/>
        <charset val="0"/>
      </rPr>
      <t>丧葬补助金申领（一至四级伤残人员死亡）</t>
    </r>
  </si>
  <si>
    <r>
      <rPr>
        <sz val="10"/>
        <rFont val="仿宋_GB2312"/>
        <charset val="0"/>
      </rPr>
      <t>建筑施工项目单位变更</t>
    </r>
  </si>
  <si>
    <r>
      <rPr>
        <sz val="10"/>
        <rFont val="仿宋_GB2312"/>
        <charset val="0"/>
      </rPr>
      <t>机关事业单位注销社会保险登记</t>
    </r>
  </si>
  <si>
    <r>
      <rPr>
        <sz val="10"/>
        <rFont val="仿宋_GB2312"/>
        <charset val="0"/>
      </rPr>
      <t>职工正常退休</t>
    </r>
    <r>
      <rPr>
        <sz val="10"/>
        <rFont val="Times New Roman"/>
        <charset val="0"/>
      </rPr>
      <t>(</t>
    </r>
    <r>
      <rPr>
        <sz val="10"/>
        <rFont val="仿宋_GB2312"/>
        <charset val="0"/>
      </rPr>
      <t>职</t>
    </r>
    <r>
      <rPr>
        <sz val="10"/>
        <rFont val="Times New Roman"/>
        <charset val="0"/>
      </rPr>
      <t>)</t>
    </r>
    <r>
      <rPr>
        <sz val="10"/>
        <rFont val="仿宋_GB2312"/>
        <charset val="0"/>
      </rPr>
      <t>申请</t>
    </r>
  </si>
  <si>
    <r>
      <rPr>
        <sz val="10"/>
        <rFont val="仿宋_GB2312"/>
        <charset val="0"/>
      </rPr>
      <t>机关养老职工正常退休</t>
    </r>
    <r>
      <rPr>
        <sz val="10"/>
        <rFont val="Times New Roman"/>
        <charset val="0"/>
      </rPr>
      <t>(</t>
    </r>
    <r>
      <rPr>
        <sz val="10"/>
        <rFont val="仿宋_GB2312"/>
        <charset val="0"/>
      </rPr>
      <t>职</t>
    </r>
    <r>
      <rPr>
        <sz val="10"/>
        <rFont val="Times New Roman"/>
        <charset val="0"/>
      </rPr>
      <t>)</t>
    </r>
    <r>
      <rPr>
        <sz val="10"/>
        <rFont val="仿宋_GB2312"/>
        <charset val="0"/>
      </rPr>
      <t>申请</t>
    </r>
  </si>
  <si>
    <r>
      <rPr>
        <sz val="10"/>
        <rFont val="仿宋_GB2312"/>
        <charset val="0"/>
      </rPr>
      <t>机关养老保险待遇单位银行信息维护</t>
    </r>
  </si>
  <si>
    <r>
      <rPr>
        <sz val="10"/>
        <rFont val="仿宋_GB2312"/>
        <charset val="0"/>
      </rPr>
      <t>社会保险缴费申报与变更</t>
    </r>
  </si>
  <si>
    <r>
      <rPr>
        <sz val="10"/>
        <rFont val="仿宋_GB2312"/>
        <charset val="0"/>
      </rPr>
      <t>社会保险缴费工资申报</t>
    </r>
  </si>
  <si>
    <r>
      <rPr>
        <sz val="10"/>
        <rFont val="仿宋_GB2312"/>
        <charset val="0"/>
      </rPr>
      <t>养老保险待遇发放账户维护申请</t>
    </r>
  </si>
  <si>
    <r>
      <rPr>
        <sz val="10"/>
        <rFont val="仿宋_GB2312"/>
        <charset val="0"/>
      </rPr>
      <t>机关养老保险待遇发放账户维护申请</t>
    </r>
  </si>
  <si>
    <r>
      <rPr>
        <sz val="10"/>
        <rFont val="仿宋_GB2312"/>
        <charset val="0"/>
      </rPr>
      <t>机关事业单位工作人员参保登记</t>
    </r>
  </si>
  <si>
    <r>
      <rPr>
        <sz val="10"/>
        <rFont val="Times New Roman"/>
        <charset val="0"/>
      </rPr>
      <t>95</t>
    </r>
    <r>
      <rPr>
        <sz val="10"/>
        <rFont val="仿宋_GB2312"/>
        <charset val="0"/>
      </rPr>
      <t>年</t>
    </r>
    <r>
      <rPr>
        <sz val="10"/>
        <rFont val="Times New Roman"/>
        <charset val="0"/>
      </rPr>
      <t>12</t>
    </r>
    <r>
      <rPr>
        <sz val="10"/>
        <rFont val="仿宋_GB2312"/>
        <charset val="0"/>
      </rPr>
      <t>月后参加工作职工正常退休</t>
    </r>
    <r>
      <rPr>
        <sz val="10"/>
        <rFont val="Times New Roman"/>
        <charset val="0"/>
      </rPr>
      <t>(</t>
    </r>
    <r>
      <rPr>
        <sz val="10"/>
        <rFont val="仿宋_GB2312"/>
        <charset val="0"/>
      </rPr>
      <t>职</t>
    </r>
    <r>
      <rPr>
        <sz val="10"/>
        <rFont val="Times New Roman"/>
        <charset val="0"/>
      </rPr>
      <t>)</t>
    </r>
    <r>
      <rPr>
        <sz val="10"/>
        <rFont val="仿宋_GB2312"/>
        <charset val="0"/>
      </rPr>
      <t>申请</t>
    </r>
  </si>
  <si>
    <r>
      <rPr>
        <sz val="10"/>
        <rFont val="仿宋_GB2312"/>
        <charset val="0"/>
      </rPr>
      <t>失业保险金申领</t>
    </r>
  </si>
  <si>
    <r>
      <rPr>
        <sz val="10"/>
        <rFont val="仿宋_GB2312"/>
        <charset val="0"/>
      </rPr>
      <t>技能提升补贴申领</t>
    </r>
  </si>
  <si>
    <r>
      <rPr>
        <sz val="10"/>
        <rFont val="仿宋_GB2312"/>
        <charset val="0"/>
      </rPr>
      <t>军地养老保险关系转移接续申请</t>
    </r>
  </si>
  <si>
    <r>
      <rPr>
        <sz val="10"/>
        <rFont val="仿宋_GB2312"/>
        <charset val="0"/>
      </rPr>
      <t>机关事业单位养老保险关系转移接续申请</t>
    </r>
  </si>
  <si>
    <r>
      <rPr>
        <sz val="10"/>
        <rFont val="仿宋_GB2312"/>
        <charset val="0"/>
      </rPr>
      <t>领取因工死亡职工供养亲属待遇资格认证</t>
    </r>
  </si>
  <si>
    <r>
      <rPr>
        <sz val="10"/>
        <rFont val="仿宋_GB2312"/>
        <charset val="0"/>
      </rPr>
      <t>企业社会保险登记</t>
    </r>
  </si>
  <si>
    <r>
      <rPr>
        <sz val="10"/>
        <rFont val="仿宋_GB2312"/>
        <charset val="0"/>
      </rPr>
      <t>参保单位注销</t>
    </r>
  </si>
  <si>
    <r>
      <rPr>
        <sz val="10"/>
        <rFont val="仿宋_GB2312"/>
        <charset val="0"/>
      </rPr>
      <t>单位注销</t>
    </r>
  </si>
  <si>
    <r>
      <rPr>
        <sz val="10"/>
        <rFont val="仿宋_GB2312"/>
        <charset val="0"/>
      </rPr>
      <t>社会保险费断缴补缴申报</t>
    </r>
  </si>
  <si>
    <r>
      <rPr>
        <sz val="10"/>
        <rFont val="仿宋_GB2312"/>
        <charset val="0"/>
      </rPr>
      <t>社会保险费中断补缴申报（当年）</t>
    </r>
  </si>
  <si>
    <r>
      <rPr>
        <sz val="10"/>
        <rFont val="仿宋_GB2312"/>
        <charset val="0"/>
      </rPr>
      <t>缴费人员增减申报（机关事业单位养老保险）</t>
    </r>
  </si>
  <si>
    <r>
      <rPr>
        <sz val="10"/>
        <rFont val="仿宋_GB2312"/>
        <charset val="0"/>
      </rPr>
      <t>个人权益记录查询打印</t>
    </r>
  </si>
  <si>
    <r>
      <rPr>
        <sz val="10"/>
        <rFont val="仿宋_GB2312"/>
        <charset val="0"/>
      </rPr>
      <t>企业年金方案备案</t>
    </r>
  </si>
  <si>
    <r>
      <rPr>
        <sz val="10"/>
        <rFont val="仿宋_GB2312"/>
        <charset val="0"/>
      </rPr>
      <t>一次性工亡补助金申领</t>
    </r>
  </si>
  <si>
    <r>
      <rPr>
        <sz val="10"/>
        <rFont val="仿宋_GB2312"/>
        <charset val="0"/>
      </rPr>
      <t>机关养老退休人员待遇享受信息查询</t>
    </r>
  </si>
  <si>
    <r>
      <rPr>
        <sz val="10"/>
        <rFont val="仿宋_GB2312"/>
        <charset val="0"/>
      </rPr>
      <t>失业保险关系转移接续</t>
    </r>
  </si>
  <si>
    <r>
      <rPr>
        <sz val="10"/>
        <rFont val="仿宋_GB2312"/>
        <charset val="0"/>
      </rPr>
      <t>失业保险关系转移申请</t>
    </r>
  </si>
  <si>
    <r>
      <rPr>
        <sz val="10"/>
        <rFont val="仿宋_GB2312"/>
        <charset val="0"/>
      </rPr>
      <t>农民合同制工人一次性生活补助申领</t>
    </r>
  </si>
  <si>
    <r>
      <rPr>
        <sz val="10"/>
        <rFont val="仿宋_GB2312"/>
        <charset val="0"/>
      </rPr>
      <t>辅助器具配置或更换申请</t>
    </r>
  </si>
  <si>
    <r>
      <rPr>
        <sz val="10"/>
        <rFont val="仿宋_GB2312"/>
        <charset val="0"/>
      </rPr>
      <t>恢复养老保险待遇申请</t>
    </r>
  </si>
  <si>
    <r>
      <rPr>
        <sz val="10"/>
        <rFont val="仿宋_GB2312"/>
        <charset val="0"/>
      </rPr>
      <t>丧葬补助金和抚恤金申领</t>
    </r>
  </si>
  <si>
    <r>
      <rPr>
        <sz val="10"/>
        <rFont val="仿宋_GB2312"/>
        <charset val="0"/>
      </rPr>
      <t>失业保险丧葬补助金和抚恤金申领</t>
    </r>
  </si>
  <si>
    <r>
      <rPr>
        <sz val="10"/>
        <rFont val="仿宋_GB2312"/>
        <charset val="0"/>
      </rPr>
      <t>社会保险费缴费工资申报</t>
    </r>
  </si>
  <si>
    <r>
      <rPr>
        <sz val="10"/>
        <rFont val="仿宋_GB2312"/>
        <charset val="0"/>
      </rPr>
      <t>城镇职工基本养老保险关系转移接续申请</t>
    </r>
  </si>
  <si>
    <r>
      <rPr>
        <sz val="10"/>
        <rFont val="仿宋_GB2312"/>
        <charset val="0"/>
      </rPr>
      <t>养老保险关系转移申请</t>
    </r>
  </si>
  <si>
    <r>
      <rPr>
        <sz val="10"/>
        <rFont val="仿宋_GB2312"/>
        <charset val="134"/>
      </rPr>
      <t>社保中心</t>
    </r>
  </si>
  <si>
    <r>
      <rPr>
        <sz val="10"/>
        <rFont val="仿宋_GB2312"/>
        <charset val="134"/>
      </rPr>
      <t>行业企业退休人员领取养老待遇资格认证</t>
    </r>
  </si>
  <si>
    <t>养老局</t>
  </si>
  <si>
    <r>
      <rPr>
        <sz val="10"/>
        <rFont val="仿宋_GB2312"/>
        <charset val="0"/>
      </rPr>
      <t>社会保障卡应用状态查询</t>
    </r>
  </si>
  <si>
    <r>
      <rPr>
        <sz val="10"/>
        <rFont val="仿宋_GB2312"/>
        <charset val="0"/>
      </rPr>
      <t>社会保障卡启用（含社会保障卡银行账户激活）</t>
    </r>
  </si>
  <si>
    <r>
      <rPr>
        <sz val="10"/>
        <rFont val="仿宋_GB2312"/>
        <charset val="0"/>
      </rPr>
      <t>社会保障卡挂失与解挂</t>
    </r>
  </si>
  <si>
    <r>
      <rPr>
        <sz val="10"/>
        <rFont val="仿宋_GB2312"/>
        <charset val="0"/>
      </rPr>
      <t>社会保障卡补领、换领、换发</t>
    </r>
  </si>
  <si>
    <r>
      <rPr>
        <sz val="10"/>
        <rFont val="仿宋_GB2312"/>
        <charset val="0"/>
      </rPr>
      <t>城乡居民基本养老保险关系转移接续申请</t>
    </r>
  </si>
  <si>
    <r>
      <rPr>
        <sz val="10"/>
        <rFont val="仿宋_GB2312"/>
        <charset val="0"/>
      </rPr>
      <t>城乡居民养老保险待遇申领</t>
    </r>
  </si>
  <si>
    <r>
      <rPr>
        <sz val="10"/>
        <rFont val="仿宋_GB2312"/>
        <charset val="0"/>
      </rPr>
      <t>社会保障卡注销</t>
    </r>
  </si>
  <si>
    <r>
      <rPr>
        <sz val="10"/>
        <rFont val="仿宋_GB2312"/>
        <charset val="0"/>
      </rPr>
      <t>居民养老保险注销登记</t>
    </r>
  </si>
  <si>
    <r>
      <rPr>
        <sz val="10"/>
        <rFont val="仿宋_GB2312"/>
        <charset val="0"/>
      </rPr>
      <t>社会保障卡信息变更</t>
    </r>
  </si>
  <si>
    <r>
      <rPr>
        <sz val="10"/>
        <rFont val="仿宋_GB2312"/>
        <charset val="0"/>
      </rPr>
      <t>社会保障卡密码修改与重置</t>
    </r>
  </si>
  <si>
    <r>
      <rPr>
        <sz val="10"/>
        <rFont val="仿宋_GB2312"/>
        <charset val="0"/>
      </rPr>
      <t>社会保障卡申领</t>
    </r>
  </si>
  <si>
    <r>
      <rPr>
        <sz val="10"/>
        <rFont val="仿宋_GB2312"/>
        <charset val="0"/>
      </rPr>
      <t>城乡居民养老保险参保登记</t>
    </r>
  </si>
  <si>
    <r>
      <rPr>
        <sz val="10"/>
        <rFont val="仿宋_GB2312"/>
        <charset val="134"/>
      </rPr>
      <t>养老局</t>
    </r>
  </si>
  <si>
    <t>领取城乡居民养老保险待遇资格确认</t>
  </si>
  <si>
    <t>社保中心</t>
  </si>
  <si>
    <t>辅助器具异地配置申请</t>
  </si>
  <si>
    <r>
      <rPr>
        <sz val="10"/>
        <rFont val="宋体"/>
        <charset val="0"/>
      </rPr>
      <t>系统</t>
    </r>
    <r>
      <rPr>
        <sz val="10"/>
        <rFont val="Times New Roman"/>
        <charset val="0"/>
      </rPr>
      <t xml:space="preserve">
</t>
    </r>
    <r>
      <rPr>
        <sz val="10"/>
        <rFont val="宋体"/>
        <charset val="0"/>
      </rPr>
      <t>取消</t>
    </r>
  </si>
  <si>
    <t>变更工伤登记</t>
  </si>
  <si>
    <t>稳岗返还（稳岗补贴）申领</t>
  </si>
  <si>
    <t>代缴基本医疗保险费</t>
  </si>
  <si>
    <t>工伤事故备案</t>
  </si>
  <si>
    <t>住院伙食补助费申领</t>
  </si>
  <si>
    <t>补贴类</t>
  </si>
  <si>
    <t>社会保险费延缴申请（机关事业单位养老保险）</t>
  </si>
  <si>
    <t>养老保险供养亲属领取待遇资格认证（城镇企业职工基本养老保险）</t>
  </si>
  <si>
    <r>
      <rPr>
        <sz val="10"/>
        <rFont val="仿宋_GB2312"/>
        <charset val="0"/>
      </rPr>
      <t>工信和商务局</t>
    </r>
  </si>
  <si>
    <r>
      <rPr>
        <sz val="10"/>
        <rFont val="仿宋_GB2312"/>
        <charset val="0"/>
      </rPr>
      <t>鼓励支持制造企业加强服务型制造发展政策咨询</t>
    </r>
  </si>
  <si>
    <r>
      <rPr>
        <sz val="10"/>
        <rFont val="仿宋_GB2312"/>
        <charset val="0"/>
      </rPr>
      <t>中小企业开拓市场指导和服务咨询</t>
    </r>
  </si>
  <si>
    <r>
      <rPr>
        <sz val="10"/>
        <rFont val="仿宋_GB2312"/>
        <charset val="0"/>
      </rPr>
      <t>组织实施促进中小企业和民营经济发展政策咨询</t>
    </r>
  </si>
  <si>
    <r>
      <rPr>
        <sz val="10"/>
        <rFont val="仿宋_GB2312"/>
        <charset val="0"/>
      </rPr>
      <t>全省涉企政策精准推送和</t>
    </r>
    <r>
      <rPr>
        <sz val="10"/>
        <rFont val="Times New Roman"/>
        <charset val="0"/>
      </rPr>
      <t>“</t>
    </r>
    <r>
      <rPr>
        <sz val="10"/>
        <rFont val="仿宋_GB2312"/>
        <charset val="0"/>
      </rPr>
      <t>不来即享</t>
    </r>
    <r>
      <rPr>
        <sz val="10"/>
        <rFont val="Times New Roman"/>
        <charset val="0"/>
      </rPr>
      <t>”</t>
    </r>
    <r>
      <rPr>
        <sz val="10"/>
        <rFont val="仿宋_GB2312"/>
        <charset val="0"/>
      </rPr>
      <t>服务平台</t>
    </r>
  </si>
  <si>
    <r>
      <rPr>
        <sz val="10"/>
        <rFont val="仿宋_GB2312"/>
        <charset val="0"/>
      </rPr>
      <t>工业和信息化法制宣传</t>
    </r>
  </si>
  <si>
    <r>
      <rPr>
        <sz val="10"/>
        <rFont val="仿宋_GB2312"/>
        <charset val="0"/>
      </rPr>
      <t>工业和信息化信息服务</t>
    </r>
  </si>
  <si>
    <t>残疾人证死亡注销</t>
  </si>
  <si>
    <t>全国残疾人按比例就业情况联网认证</t>
  </si>
  <si>
    <t>残疾人机动轮椅车燃油补贴发放</t>
  </si>
  <si>
    <r>
      <rPr>
        <sz val="10"/>
        <rFont val="仿宋_GB2312"/>
        <charset val="0"/>
      </rPr>
      <t>财政局</t>
    </r>
  </si>
  <si>
    <r>
      <rPr>
        <sz val="10"/>
        <rFont val="仿宋_GB2312"/>
        <charset val="0"/>
      </rPr>
      <t>统一公共支付</t>
    </r>
  </si>
  <si>
    <r>
      <rPr>
        <sz val="10"/>
        <rFont val="仿宋_GB2312"/>
        <charset val="134"/>
      </rPr>
      <t>生态环境局</t>
    </r>
  </si>
  <si>
    <r>
      <rPr>
        <sz val="10"/>
        <rFont val="仿宋_GB2312"/>
        <charset val="134"/>
      </rPr>
      <t>生态环境法制宣传</t>
    </r>
  </si>
  <si>
    <r>
      <rPr>
        <sz val="10"/>
        <rFont val="仿宋_GB2312"/>
        <charset val="134"/>
      </rPr>
      <t>公积金中心</t>
    </r>
  </si>
  <si>
    <r>
      <rPr>
        <sz val="10"/>
        <rFont val="仿宋_GB2312"/>
        <charset val="134"/>
      </rPr>
      <t>住房公积金汇缴</t>
    </r>
  </si>
  <si>
    <r>
      <rPr>
        <sz val="10"/>
        <rFont val="仿宋_GB2312"/>
        <charset val="134"/>
      </rPr>
      <t>个人住房公积金账户封存</t>
    </r>
  </si>
  <si>
    <r>
      <rPr>
        <sz val="10"/>
        <rFont val="仿宋_GB2312"/>
        <charset val="134"/>
      </rPr>
      <t>个人住房公积金账户启封</t>
    </r>
  </si>
  <si>
    <r>
      <rPr>
        <sz val="10"/>
        <rFont val="仿宋_GB2312"/>
        <charset val="134"/>
      </rPr>
      <t>离、退休提取住房公积金</t>
    </r>
  </si>
  <si>
    <r>
      <rPr>
        <sz val="10"/>
        <rFont val="仿宋_GB2312"/>
        <charset val="134"/>
      </rPr>
      <t>住房公积金个人贷款信息查询</t>
    </r>
  </si>
  <si>
    <r>
      <rPr>
        <sz val="10"/>
        <rFont val="仿宋_GB2312"/>
        <charset val="134"/>
      </rPr>
      <t>住房公积金单位缴存登记信息变更</t>
    </r>
  </si>
  <si>
    <r>
      <rPr>
        <sz val="10"/>
        <rFont val="仿宋_GB2312"/>
        <charset val="134"/>
      </rPr>
      <t>完全丧失劳动能力并与单位终止劳动关系提取住房公积金</t>
    </r>
  </si>
  <si>
    <r>
      <rPr>
        <sz val="10"/>
        <rFont val="仿宋_GB2312"/>
        <charset val="134"/>
      </rPr>
      <t>提前还清住房公积金个人贷款</t>
    </r>
  </si>
  <si>
    <r>
      <rPr>
        <sz val="10"/>
        <rFont val="仿宋_GB2312"/>
        <charset val="134"/>
      </rPr>
      <t>出具住房公积金个人贷款全部还清证明</t>
    </r>
  </si>
  <si>
    <r>
      <rPr>
        <sz val="10"/>
        <rFont val="仿宋_GB2312"/>
        <charset val="134"/>
      </rPr>
      <t>偿还购房贷款本息提取住房公积金</t>
    </r>
  </si>
  <si>
    <r>
      <rPr>
        <sz val="10"/>
        <rFont val="仿宋_GB2312"/>
        <charset val="134"/>
      </rPr>
      <t>购房提取住房公积金</t>
    </r>
  </si>
  <si>
    <r>
      <rPr>
        <sz val="10"/>
        <rFont val="仿宋_GB2312"/>
        <charset val="134"/>
      </rPr>
      <t>住房公积金个人信息变更</t>
    </r>
  </si>
  <si>
    <r>
      <rPr>
        <sz val="10"/>
        <rFont val="仿宋_GB2312"/>
        <charset val="134"/>
      </rPr>
      <t>住房公积金个人缴存信息查询</t>
    </r>
  </si>
  <si>
    <r>
      <rPr>
        <sz val="10"/>
        <rFont val="仿宋_GB2312"/>
        <charset val="134"/>
      </rPr>
      <t>出具贷款职工住房公积金缴存使用证明</t>
    </r>
  </si>
  <si>
    <r>
      <rPr>
        <sz val="10"/>
        <rFont val="仿宋_GB2312"/>
        <charset val="134"/>
      </rPr>
      <t>住房公积金单位登记开户</t>
    </r>
  </si>
  <si>
    <r>
      <rPr>
        <sz val="10"/>
        <rFont val="仿宋_GB2312"/>
        <charset val="134"/>
      </rPr>
      <t>灵活就业人员缴存登记</t>
    </r>
  </si>
  <si>
    <r>
      <rPr>
        <sz val="10"/>
        <rFont val="仿宋_GB2312"/>
        <charset val="134"/>
      </rPr>
      <t>本人及配偶在缴存城市无自有住房且租赁住房的提取住房公积金</t>
    </r>
  </si>
  <si>
    <r>
      <rPr>
        <sz val="10"/>
        <rFont val="仿宋_GB2312"/>
        <charset val="134"/>
      </rPr>
      <t>住房公积金个人个人账户同城转移</t>
    </r>
  </si>
  <si>
    <r>
      <rPr>
        <sz val="10"/>
        <rFont val="仿宋_GB2312"/>
        <charset val="134"/>
      </rPr>
      <t>职工死亡或被宣告死亡提取住房公积金</t>
    </r>
  </si>
  <si>
    <r>
      <rPr>
        <sz val="10"/>
        <rFont val="仿宋_GB2312"/>
        <charset val="134"/>
      </rPr>
      <t>出境定居提取住房公积金</t>
    </r>
  </si>
  <si>
    <r>
      <rPr>
        <sz val="10"/>
        <rFont val="仿宋_GB2312"/>
        <charset val="134"/>
      </rPr>
      <t>在本市建造、翻建自住住房提取住房公积金</t>
    </r>
  </si>
  <si>
    <r>
      <rPr>
        <sz val="10"/>
        <rFont val="仿宋_GB2312"/>
        <charset val="134"/>
      </rPr>
      <t>个人住房公积金账户设立</t>
    </r>
  </si>
  <si>
    <r>
      <rPr>
        <sz val="10"/>
        <rFont val="仿宋_GB2312"/>
        <charset val="134"/>
      </rPr>
      <t>因购买自住住房申请住房公积金贷款</t>
    </r>
  </si>
  <si>
    <r>
      <rPr>
        <sz val="10"/>
        <rFont val="仿宋_GB2312"/>
        <charset val="134"/>
      </rPr>
      <t>因建造、翻建、大修自住住房申请住房公积金贷款</t>
    </r>
  </si>
  <si>
    <r>
      <rPr>
        <sz val="10"/>
        <rFont val="仿宋_GB2312"/>
        <charset val="134"/>
      </rPr>
      <t>变更还款账户</t>
    </r>
  </si>
  <si>
    <r>
      <rPr>
        <sz val="10"/>
        <rFont val="仿宋_GB2312"/>
        <charset val="134"/>
      </rPr>
      <t>住房公积金贷款还款方式变更</t>
    </r>
  </si>
  <si>
    <r>
      <rPr>
        <sz val="10"/>
        <rFont val="仿宋_GB2312"/>
        <charset val="134"/>
      </rPr>
      <t>住房公积金贷款期限变更</t>
    </r>
  </si>
  <si>
    <r>
      <rPr>
        <sz val="10"/>
        <rFont val="仿宋_GB2312"/>
        <charset val="134"/>
      </rPr>
      <t>住房公积金个人账户异地转移</t>
    </r>
  </si>
  <si>
    <r>
      <rPr>
        <sz val="10"/>
        <rFont val="仿宋_GB2312"/>
        <charset val="134"/>
      </rPr>
      <t>税务局</t>
    </r>
  </si>
  <si>
    <r>
      <rPr>
        <sz val="10"/>
        <rFont val="仿宋_GB2312"/>
        <charset val="134"/>
      </rPr>
      <t>自主就业退役士兵本年度在企业工作时间表采集</t>
    </r>
  </si>
  <si>
    <r>
      <rPr>
        <sz val="10"/>
        <rFont val="仿宋_GB2312"/>
        <charset val="134"/>
      </rPr>
      <t>开具个人所得税纳税记录</t>
    </r>
  </si>
  <si>
    <r>
      <rPr>
        <sz val="10"/>
        <rFont val="仿宋_GB2312"/>
        <charset val="134"/>
      </rPr>
      <t>文化事业建设费缴费信息报告</t>
    </r>
  </si>
  <si>
    <r>
      <rPr>
        <sz val="10"/>
        <rFont val="仿宋_GB2312"/>
        <charset val="134"/>
      </rPr>
      <t>银税三方（委托）划缴协议</t>
    </r>
  </si>
  <si>
    <r>
      <rPr>
        <sz val="10"/>
        <rFont val="仿宋_GB2312"/>
        <charset val="134"/>
      </rPr>
      <t>财务会计制度及核算软件备案报告</t>
    </r>
  </si>
  <si>
    <r>
      <rPr>
        <sz val="10"/>
        <rFont val="仿宋_GB2312"/>
        <charset val="134"/>
      </rPr>
      <t>涉税专业服务机构信息采集</t>
    </r>
  </si>
  <si>
    <r>
      <rPr>
        <sz val="10"/>
        <rFont val="仿宋_GB2312"/>
        <charset val="134"/>
      </rPr>
      <t>选择按小规模纳税人纳税的情况说明</t>
    </r>
  </si>
  <si>
    <r>
      <rPr>
        <sz val="10"/>
        <rFont val="仿宋_GB2312"/>
        <charset val="134"/>
      </rPr>
      <t>转开印花税票销售凭证</t>
    </r>
  </si>
  <si>
    <r>
      <rPr>
        <sz val="10"/>
        <rFont val="仿宋_GB2312"/>
        <charset val="134"/>
      </rPr>
      <t>科技成果转化暂不征收个人所得税备案</t>
    </r>
  </si>
  <si>
    <r>
      <rPr>
        <sz val="10"/>
        <rFont val="仿宋_GB2312"/>
        <charset val="134"/>
      </rPr>
      <t>贫困村建档立卡查询</t>
    </r>
  </si>
  <si>
    <r>
      <rPr>
        <sz val="10"/>
        <rFont val="仿宋_GB2312"/>
        <charset val="134"/>
      </rPr>
      <t>财产和行为税税源信息报告</t>
    </r>
  </si>
  <si>
    <r>
      <rPr>
        <sz val="10"/>
        <rFont val="仿宋_GB2312"/>
        <charset val="134"/>
      </rPr>
      <t>综合税源信息报告</t>
    </r>
  </si>
  <si>
    <r>
      <rPr>
        <sz val="10"/>
        <rFont val="仿宋_GB2312"/>
        <charset val="134"/>
      </rPr>
      <t>解除相关人员关联关系</t>
    </r>
  </si>
  <si>
    <r>
      <rPr>
        <sz val="10"/>
        <rFont val="仿宋_GB2312"/>
        <charset val="134"/>
      </rPr>
      <t>纳税服务投诉处理</t>
    </r>
  </si>
  <si>
    <r>
      <rPr>
        <sz val="10"/>
        <rFont val="仿宋_GB2312"/>
        <charset val="134"/>
      </rPr>
      <t>纳税人涉税信息查询</t>
    </r>
  </si>
  <si>
    <r>
      <rPr>
        <sz val="10"/>
        <rFont val="仿宋_GB2312"/>
        <charset val="134"/>
      </rPr>
      <t>欠税查询</t>
    </r>
  </si>
  <si>
    <r>
      <rPr>
        <sz val="10"/>
        <rFont val="仿宋_GB2312"/>
        <charset val="134"/>
      </rPr>
      <t>重大税收违法案件查询</t>
    </r>
  </si>
  <si>
    <r>
      <rPr>
        <sz val="10"/>
        <rFont val="仿宋_GB2312"/>
        <charset val="134"/>
      </rPr>
      <t>增值税进项税额扣除标准核定申请</t>
    </r>
  </si>
  <si>
    <r>
      <rPr>
        <sz val="10"/>
        <rFont val="仿宋_GB2312"/>
        <charset val="134"/>
      </rPr>
      <t>跨区域涉税事项报验</t>
    </r>
    <r>
      <rPr>
        <sz val="10"/>
        <rFont val="Times New Roman"/>
        <charset val="134"/>
      </rPr>
      <t>-</t>
    </r>
    <r>
      <rPr>
        <sz val="10"/>
        <rFont val="仿宋_GB2312"/>
        <charset val="134"/>
      </rPr>
      <t>办税进度查询</t>
    </r>
  </si>
  <si>
    <r>
      <rPr>
        <sz val="10"/>
        <rFont val="仿宋_GB2312"/>
        <charset val="134"/>
      </rPr>
      <t>临时开票权限办理</t>
    </r>
  </si>
  <si>
    <r>
      <rPr>
        <sz val="10"/>
        <rFont val="仿宋_GB2312"/>
        <charset val="134"/>
      </rPr>
      <t>税务证件增补发</t>
    </r>
  </si>
  <si>
    <r>
      <rPr>
        <sz val="10"/>
        <rFont val="仿宋_GB2312"/>
        <charset val="134"/>
      </rPr>
      <t>电话咨询</t>
    </r>
  </si>
  <si>
    <r>
      <rPr>
        <sz val="10"/>
        <rFont val="仿宋_GB2312"/>
        <charset val="134"/>
      </rPr>
      <t>车辆生产企业报告</t>
    </r>
  </si>
  <si>
    <r>
      <rPr>
        <sz val="10"/>
        <rFont val="仿宋_GB2312"/>
        <charset val="134"/>
      </rPr>
      <t>增值税税控系统专用设备注销发行</t>
    </r>
  </si>
  <si>
    <r>
      <rPr>
        <sz val="10"/>
        <rFont val="仿宋_GB2312"/>
        <charset val="134"/>
      </rPr>
      <t>银税互动申请</t>
    </r>
  </si>
  <si>
    <r>
      <rPr>
        <sz val="10"/>
        <rFont val="仿宋_GB2312"/>
        <charset val="134"/>
      </rPr>
      <t>开具税收完税证明</t>
    </r>
  </si>
  <si>
    <t>个人所得税抵扣情况报告</t>
  </si>
  <si>
    <r>
      <rPr>
        <sz val="10"/>
        <rFont val="宋体"/>
        <charset val="134"/>
      </rPr>
      <t>系统</t>
    </r>
    <r>
      <rPr>
        <sz val="10"/>
        <rFont val="Times New Roman"/>
        <charset val="134"/>
      </rPr>
      <t xml:space="preserve">
</t>
    </r>
    <r>
      <rPr>
        <sz val="10"/>
        <rFont val="宋体"/>
        <charset val="134"/>
      </rPr>
      <t>取消</t>
    </r>
  </si>
  <si>
    <t>软件产品增值税即征即退进项分摊方式资料报送与信息报告</t>
  </si>
  <si>
    <t>合伙制创业投资企业单一投资基金核算方式报告</t>
  </si>
  <si>
    <r>
      <rPr>
        <sz val="10"/>
        <rFont val="仿宋_GB2312"/>
        <charset val="134"/>
      </rPr>
      <t>欠税人处置不动产或大额资产报告</t>
    </r>
  </si>
  <si>
    <r>
      <rPr>
        <sz val="10"/>
        <rFont val="仿宋_GB2312"/>
        <charset val="134"/>
      </rPr>
      <t>企业所得税清算报备</t>
    </r>
  </si>
  <si>
    <r>
      <rPr>
        <sz val="10"/>
        <rFont val="仿宋_GB2312"/>
        <charset val="134"/>
      </rPr>
      <t>车购税完税信息查询</t>
    </r>
  </si>
  <si>
    <r>
      <rPr>
        <sz val="10"/>
        <rFont val="仿宋_GB2312"/>
        <charset val="134"/>
      </rPr>
      <t>社会公众涉税公开信息查询</t>
    </r>
  </si>
  <si>
    <r>
      <rPr>
        <sz val="10"/>
        <rFont val="仿宋_GB2312"/>
        <charset val="134"/>
      </rPr>
      <t>信用等级</t>
    </r>
    <r>
      <rPr>
        <sz val="10"/>
        <rFont val="Times New Roman"/>
        <charset val="134"/>
      </rPr>
      <t>A</t>
    </r>
    <r>
      <rPr>
        <sz val="10"/>
        <rFont val="仿宋_GB2312"/>
        <charset val="134"/>
      </rPr>
      <t>类纳税人查询</t>
    </r>
  </si>
  <si>
    <r>
      <rPr>
        <sz val="10"/>
        <rFont val="仿宋_GB2312"/>
        <charset val="134"/>
      </rPr>
      <t>增值税一般纳税人信息查询</t>
    </r>
  </si>
  <si>
    <r>
      <rPr>
        <sz val="10"/>
        <rFont val="仿宋_GB2312"/>
        <charset val="134"/>
      </rPr>
      <t>发票领用信息</t>
    </r>
  </si>
  <si>
    <r>
      <rPr>
        <sz val="10"/>
        <rFont val="仿宋_GB2312"/>
        <charset val="134"/>
      </rPr>
      <t>申报错误更正</t>
    </r>
  </si>
  <si>
    <r>
      <rPr>
        <sz val="10"/>
        <rFont val="仿宋_GB2312"/>
        <charset val="134"/>
      </rPr>
      <t>税收减免备案查询</t>
    </r>
  </si>
  <si>
    <r>
      <rPr>
        <sz val="10"/>
        <rFont val="仿宋_GB2312"/>
        <charset val="134"/>
      </rPr>
      <t>软件和集成电路产业企业所得税优惠事项资料报告</t>
    </r>
  </si>
  <si>
    <r>
      <rPr>
        <sz val="10"/>
        <rFont val="仿宋_GB2312"/>
        <charset val="134"/>
      </rPr>
      <t>发票验（交）旧</t>
    </r>
  </si>
  <si>
    <r>
      <rPr>
        <sz val="10"/>
        <rFont val="仿宋_GB2312"/>
        <charset val="134"/>
      </rPr>
      <t>涉税专业服务人员信息采集</t>
    </r>
  </si>
  <si>
    <r>
      <rPr>
        <sz val="10"/>
        <rFont val="仿宋_GB2312"/>
        <charset val="134"/>
      </rPr>
      <t>适用加计抵减政策查询</t>
    </r>
  </si>
  <si>
    <r>
      <rPr>
        <sz val="10"/>
        <rFont val="仿宋_GB2312"/>
        <charset val="134"/>
      </rPr>
      <t>增值税、消费税汇总纳税报告</t>
    </r>
  </si>
  <si>
    <r>
      <rPr>
        <sz val="10"/>
        <rFont val="仿宋_GB2312"/>
        <charset val="134"/>
      </rPr>
      <t>面对面咨询</t>
    </r>
  </si>
  <si>
    <r>
      <rPr>
        <sz val="10"/>
        <rFont val="仿宋_GB2312"/>
        <charset val="134"/>
      </rPr>
      <t>服务贸易等项目对外支付税务备案</t>
    </r>
  </si>
  <si>
    <r>
      <rPr>
        <sz val="10"/>
        <rFont val="仿宋_GB2312"/>
        <charset val="134"/>
      </rPr>
      <t>申请调整核定印花税</t>
    </r>
  </si>
  <si>
    <r>
      <rPr>
        <sz val="10"/>
        <rFont val="仿宋_GB2312"/>
        <charset val="134"/>
      </rPr>
      <t>增值税税控系统专用设备变更发行</t>
    </r>
  </si>
  <si>
    <r>
      <rPr>
        <sz val="10"/>
        <rFont val="仿宋_GB2312"/>
        <charset val="134"/>
      </rPr>
      <t>增值税税控系统专用设备初始发行</t>
    </r>
  </si>
  <si>
    <r>
      <rPr>
        <sz val="10"/>
        <rFont val="仿宋_GB2312"/>
        <charset val="134"/>
      </rPr>
      <t>税务</t>
    </r>
    <r>
      <rPr>
        <sz val="10"/>
        <rFont val="Times New Roman"/>
        <charset val="134"/>
      </rPr>
      <t>Ukey</t>
    </r>
    <r>
      <rPr>
        <sz val="10"/>
        <rFont val="仿宋_GB2312"/>
        <charset val="134"/>
      </rPr>
      <t>申领</t>
    </r>
  </si>
  <si>
    <r>
      <rPr>
        <sz val="10"/>
        <rFont val="仿宋_GB2312"/>
        <charset val="134"/>
      </rPr>
      <t>中国居民（国民）申请启动税务相互协商程序</t>
    </r>
  </si>
  <si>
    <r>
      <rPr>
        <sz val="10"/>
        <rFont val="仿宋_GB2312"/>
        <charset val="134"/>
      </rPr>
      <t>纳税人合并分立情况报告</t>
    </r>
  </si>
  <si>
    <r>
      <rPr>
        <sz val="10"/>
        <rFont val="仿宋_GB2312"/>
        <charset val="134"/>
      </rPr>
      <t>同期资料报告</t>
    </r>
  </si>
  <si>
    <r>
      <rPr>
        <sz val="10"/>
        <rFont val="仿宋_GB2312"/>
        <charset val="134"/>
      </rPr>
      <t>发票遗失、损毁报告</t>
    </r>
  </si>
  <si>
    <r>
      <rPr>
        <sz val="10"/>
        <rFont val="仿宋_GB2312"/>
        <charset val="134"/>
      </rPr>
      <t>定期定额户申请终止定期定额征收方式</t>
    </r>
  </si>
  <si>
    <r>
      <rPr>
        <sz val="10"/>
        <rFont val="仿宋_GB2312"/>
        <charset val="134"/>
      </rPr>
      <t>扣缴义务人报告自然人身份信息</t>
    </r>
  </si>
  <si>
    <r>
      <rPr>
        <sz val="10"/>
        <rFont val="仿宋_GB2312"/>
        <charset val="134"/>
      </rPr>
      <t>非居民企业间接转让财产事项报告</t>
    </r>
  </si>
  <si>
    <r>
      <rPr>
        <sz val="10"/>
        <rFont val="仿宋_GB2312"/>
        <charset val="134"/>
      </rPr>
      <t>发票领用</t>
    </r>
  </si>
  <si>
    <r>
      <rPr>
        <sz val="10"/>
        <rFont val="仿宋_GB2312"/>
        <charset val="134"/>
      </rPr>
      <t>存款账户账号报告</t>
    </r>
  </si>
  <si>
    <r>
      <rPr>
        <sz val="10"/>
        <rFont val="仿宋_GB2312"/>
        <charset val="134"/>
      </rPr>
      <t>个人所得税递延纳税报告</t>
    </r>
  </si>
  <si>
    <r>
      <rPr>
        <sz val="10"/>
        <rFont val="仿宋_GB2312"/>
        <charset val="134"/>
      </rPr>
      <t>境内机构和个人发包工程作业或劳务项目备案</t>
    </r>
  </si>
  <si>
    <r>
      <rPr>
        <sz val="10"/>
        <rFont val="仿宋_GB2312"/>
        <charset val="134"/>
      </rPr>
      <t>企业所得税可弥补亏损信息查询</t>
    </r>
  </si>
  <si>
    <r>
      <rPr>
        <sz val="10"/>
        <rFont val="仿宋_GB2312"/>
        <charset val="134"/>
      </rPr>
      <t>存根联数据采集</t>
    </r>
  </si>
  <si>
    <r>
      <rPr>
        <sz val="10"/>
        <rFont val="仿宋_GB2312"/>
        <charset val="134"/>
      </rPr>
      <t>个人所得税分期缴纳报告</t>
    </r>
  </si>
  <si>
    <r>
      <rPr>
        <sz val="10"/>
        <rFont val="仿宋_GB2312"/>
        <charset val="134"/>
      </rPr>
      <t>发票缴销</t>
    </r>
  </si>
  <si>
    <r>
      <rPr>
        <sz val="10"/>
        <rFont val="仿宋_GB2312"/>
        <charset val="134"/>
      </rPr>
      <t>签订税务文书电子送达确认书</t>
    </r>
  </si>
  <si>
    <r>
      <rPr>
        <sz val="10"/>
        <rFont val="仿宋_GB2312"/>
        <charset val="134"/>
      </rPr>
      <t>开具无欠税证明</t>
    </r>
  </si>
  <si>
    <r>
      <rPr>
        <sz val="10"/>
        <rFont val="仿宋_GB2312"/>
        <charset val="134"/>
      </rPr>
      <t>红字增值税专用发票开具申请</t>
    </r>
  </si>
  <si>
    <r>
      <rPr>
        <sz val="10"/>
        <rFont val="仿宋_GB2312"/>
        <charset val="134"/>
      </rPr>
      <t>适用</t>
    </r>
    <r>
      <rPr>
        <sz val="10"/>
        <rFont val="Times New Roman"/>
        <charset val="134"/>
      </rPr>
      <t>15%</t>
    </r>
    <r>
      <rPr>
        <sz val="10"/>
        <rFont val="仿宋_GB2312"/>
        <charset val="134"/>
      </rPr>
      <t>加计抵减政策的声明</t>
    </r>
  </si>
  <si>
    <r>
      <rPr>
        <sz val="10"/>
        <rFont val="仿宋_GB2312"/>
        <charset val="134"/>
      </rPr>
      <t>税收统计调查数据采集</t>
    </r>
  </si>
  <si>
    <r>
      <rPr>
        <sz val="10"/>
        <rFont val="仿宋_GB2312"/>
        <charset val="134"/>
      </rPr>
      <t>非正常纳税人信息查询</t>
    </r>
  </si>
  <si>
    <t>第三方涉税保密信息查询</t>
  </si>
  <si>
    <t>系统
取消</t>
  </si>
  <si>
    <r>
      <rPr>
        <sz val="10"/>
        <rFont val="仿宋_GB2312"/>
        <charset val="134"/>
      </rPr>
      <t>涉税专业服务协议信息变更及终止</t>
    </r>
  </si>
  <si>
    <r>
      <rPr>
        <sz val="10"/>
        <rFont val="仿宋_GB2312"/>
        <charset val="134"/>
      </rPr>
      <t>非居民企业股权转让适用特殊性税务处理的备案</t>
    </r>
  </si>
  <si>
    <r>
      <rPr>
        <sz val="10"/>
        <rFont val="仿宋_GB2312"/>
        <charset val="134"/>
      </rPr>
      <t>自然人自主报告身份信息</t>
    </r>
  </si>
  <si>
    <r>
      <rPr>
        <sz val="10"/>
        <rFont val="仿宋_GB2312"/>
        <charset val="134"/>
      </rPr>
      <t>财务会计报告报送</t>
    </r>
  </si>
  <si>
    <r>
      <rPr>
        <sz val="10"/>
        <rFont val="仿宋_GB2312"/>
        <charset val="134"/>
      </rPr>
      <t>财务报表报送与信息采集（企业会计准则一般企业）</t>
    </r>
  </si>
  <si>
    <r>
      <rPr>
        <sz val="10"/>
        <rFont val="仿宋_GB2312"/>
        <charset val="134"/>
      </rPr>
      <t>财务报表报送与信息采集（小企业会计准则）</t>
    </r>
  </si>
  <si>
    <r>
      <rPr>
        <sz val="10"/>
        <rFont val="仿宋_GB2312"/>
        <charset val="134"/>
      </rPr>
      <t>申请享受税收减免</t>
    </r>
  </si>
  <si>
    <r>
      <rPr>
        <sz val="10"/>
        <rFont val="仿宋_GB2312"/>
        <charset val="134"/>
      </rPr>
      <t>税收减免核准</t>
    </r>
  </si>
  <si>
    <r>
      <rPr>
        <sz val="10"/>
        <rFont val="仿宋_GB2312"/>
        <charset val="0"/>
      </rPr>
      <t>市场监管局</t>
    </r>
  </si>
  <si>
    <r>
      <rPr>
        <sz val="10"/>
        <rFont val="仿宋_GB2312"/>
        <charset val="0"/>
      </rPr>
      <t>疫苗安全法律法规知识宣传教育、普及工作</t>
    </r>
  </si>
  <si>
    <r>
      <rPr>
        <sz val="10"/>
        <rFont val="仿宋_GB2312"/>
        <charset val="0"/>
      </rPr>
      <t>实施产品抽样和检验</t>
    </r>
  </si>
  <si>
    <r>
      <rPr>
        <sz val="10"/>
        <rFont val="仿宋_GB2312"/>
        <charset val="0"/>
      </rPr>
      <t>质量监管法律法规政策宣传、咨询服务</t>
    </r>
  </si>
  <si>
    <r>
      <rPr>
        <sz val="10"/>
        <rFont val="仿宋_GB2312"/>
        <charset val="0"/>
      </rPr>
      <t>质量监管法律法规咨询服务</t>
    </r>
  </si>
  <si>
    <r>
      <rPr>
        <sz val="10"/>
        <rFont val="仿宋_GB2312"/>
        <charset val="0"/>
      </rPr>
      <t>质量监管法律法规政策宣传</t>
    </r>
  </si>
  <si>
    <r>
      <rPr>
        <sz val="10"/>
        <rFont val="Times New Roman"/>
        <charset val="0"/>
      </rPr>
      <t>12315</t>
    </r>
    <r>
      <rPr>
        <sz val="10"/>
        <rFont val="仿宋_GB2312"/>
        <charset val="0"/>
      </rPr>
      <t>药品投诉举报热线</t>
    </r>
  </si>
  <si>
    <r>
      <rPr>
        <sz val="10"/>
        <rFont val="仿宋_GB2312"/>
        <charset val="0"/>
      </rPr>
      <t>化妆品安全警示信息发布</t>
    </r>
  </si>
  <si>
    <r>
      <rPr>
        <sz val="10"/>
        <rFont val="仿宋_GB2312"/>
        <charset val="0"/>
      </rPr>
      <t>专利知识的宣传普及</t>
    </r>
  </si>
  <si>
    <r>
      <rPr>
        <sz val="10"/>
        <rFont val="仿宋_GB2312"/>
        <charset val="0"/>
      </rPr>
      <t>宣传保护消费者合法权益的法律法规，向消费者提供消费信息和法律、咨询服务</t>
    </r>
  </si>
  <si>
    <r>
      <rPr>
        <sz val="10"/>
        <rFont val="仿宋_GB2312"/>
        <charset val="0"/>
      </rPr>
      <t>企业申请迁移调档</t>
    </r>
  </si>
  <si>
    <r>
      <rPr>
        <sz val="10"/>
        <rFont val="仿宋_GB2312"/>
        <charset val="0"/>
      </rPr>
      <t>食品及相关产品质量检验服务</t>
    </r>
  </si>
  <si>
    <r>
      <rPr>
        <sz val="10"/>
        <rFont val="仿宋_GB2312"/>
        <charset val="0"/>
      </rPr>
      <t>食品检验服务</t>
    </r>
  </si>
  <si>
    <r>
      <rPr>
        <sz val="10"/>
        <rFont val="仿宋_GB2312"/>
        <charset val="0"/>
      </rPr>
      <t>对可能误导公众和社会舆论的疫苗安全信息的公布</t>
    </r>
  </si>
  <si>
    <t>企业登记档案查询</t>
  </si>
  <si>
    <r>
      <rPr>
        <sz val="10"/>
        <rFont val="仿宋_GB2312"/>
        <charset val="0"/>
      </rPr>
      <t>发布消费警示、提示，披露消费者投诉情况和公布典型案例</t>
    </r>
  </si>
  <si>
    <r>
      <rPr>
        <sz val="10"/>
        <rFont val="仿宋_GB2312"/>
        <charset val="0"/>
      </rPr>
      <t>药品安全宣传教育及法律法规知识普及工作</t>
    </r>
  </si>
  <si>
    <r>
      <rPr>
        <sz val="10"/>
        <rFont val="仿宋_GB2312"/>
        <charset val="0"/>
      </rPr>
      <t>特种设备安全知识宣传</t>
    </r>
  </si>
  <si>
    <r>
      <rPr>
        <sz val="10"/>
        <rFont val="仿宋_GB2312"/>
        <charset val="134"/>
      </rPr>
      <t>市场监管局</t>
    </r>
  </si>
  <si>
    <r>
      <rPr>
        <sz val="10"/>
        <rFont val="仿宋_GB2312"/>
        <charset val="134"/>
      </rPr>
      <t>政务信息公开</t>
    </r>
  </si>
  <si>
    <r>
      <rPr>
        <sz val="10"/>
        <rFont val="仿宋_GB2312"/>
        <charset val="134"/>
      </rPr>
      <t>对商品和服务进行社会监督，</t>
    </r>
  </si>
  <si>
    <r>
      <rPr>
        <sz val="10"/>
        <rFont val="仿宋_GB2312"/>
        <charset val="134"/>
      </rPr>
      <t>参与行政部门对商品和服务的监督检查，对商品和服务进行调查、比较和分析</t>
    </r>
  </si>
  <si>
    <r>
      <rPr>
        <sz val="10"/>
        <rFont val="仿宋_GB2312"/>
        <charset val="134"/>
      </rPr>
      <t>就有关消费者合法权益的问题，向有关行政部门、经营者、行业协会反映、查询</t>
    </r>
  </si>
  <si>
    <r>
      <rPr>
        <sz val="10"/>
        <rFont val="仿宋_GB2312"/>
        <charset val="134"/>
      </rPr>
      <t>委托具备资格的鉴定人对商品和服务质量问题鉴定</t>
    </r>
  </si>
  <si>
    <r>
      <rPr>
        <sz val="10"/>
        <rFont val="仿宋_GB2312"/>
        <charset val="134"/>
      </rPr>
      <t>对损害消费者合法权益的行为</t>
    </r>
    <r>
      <rPr>
        <sz val="10"/>
        <rFont val="Times New Roman"/>
        <charset val="134"/>
      </rPr>
      <t>,</t>
    </r>
    <r>
      <rPr>
        <sz val="10"/>
        <rFont val="仿宋_GB2312"/>
        <charset val="134"/>
      </rPr>
      <t>通过大众传媒揭露、批评、劝谕</t>
    </r>
    <r>
      <rPr>
        <sz val="10"/>
        <rFont val="Times New Roman"/>
        <charset val="134"/>
      </rPr>
      <t>.</t>
    </r>
  </si>
  <si>
    <r>
      <rPr>
        <sz val="10"/>
        <rFont val="仿宋_GB2312"/>
        <charset val="134"/>
      </rPr>
      <t>参与关系消费者利益的公用事业、公益性服务、自然垄断经营的商品价格听证会</t>
    </r>
  </si>
  <si>
    <r>
      <rPr>
        <sz val="10"/>
        <rFont val="仿宋_GB2312"/>
        <charset val="134"/>
      </rPr>
      <t>就消费者权益保护问题向有关行政部门、经营者、行业协会、商会反映、查询并提出监督建议</t>
    </r>
  </si>
  <si>
    <r>
      <rPr>
        <sz val="10"/>
        <rFont val="仿宋_GB2312"/>
        <charset val="134"/>
      </rPr>
      <t>专利维权援助</t>
    </r>
  </si>
  <si>
    <r>
      <rPr>
        <sz val="10"/>
        <rFont val="仿宋_GB2312"/>
        <charset val="134"/>
      </rPr>
      <t>参与制定有关消费者权益的地方性法规、规章和强制性标准</t>
    </r>
  </si>
  <si>
    <r>
      <rPr>
        <sz val="10"/>
        <rFont val="仿宋_GB2312"/>
        <charset val="134"/>
      </rPr>
      <t>推动跨境消费争议解决、信息互通共享</t>
    </r>
  </si>
  <si>
    <r>
      <rPr>
        <sz val="10"/>
        <rFont val="仿宋_GB2312"/>
        <charset val="134"/>
      </rPr>
      <t>发生疫苗安全事件信息的发布</t>
    </r>
  </si>
  <si>
    <r>
      <rPr>
        <sz val="10"/>
        <rFont val="仿宋_GB2312"/>
        <charset val="134"/>
      </rPr>
      <t>公布化妆品抽样检验结果</t>
    </r>
  </si>
  <si>
    <r>
      <rPr>
        <sz val="10"/>
        <rFont val="仿宋_GB2312"/>
        <charset val="134"/>
      </rPr>
      <t>受理消费者的投诉，听取消费者的意见，保护消费者的合法权益。</t>
    </r>
  </si>
  <si>
    <r>
      <rPr>
        <sz val="10"/>
        <rFont val="仿宋_GB2312"/>
        <charset val="134"/>
      </rPr>
      <t>接受消费者咨询与投诉</t>
    </r>
  </si>
  <si>
    <r>
      <rPr>
        <sz val="10"/>
        <rFont val="仿宋_GB2312"/>
        <charset val="134"/>
      </rPr>
      <t>向社会公布食品小作坊、小经营店和小摊点的监督管理信息</t>
    </r>
  </si>
  <si>
    <r>
      <rPr>
        <sz val="10"/>
        <rFont val="仿宋_GB2312"/>
        <charset val="134"/>
      </rPr>
      <t>公布食品安全日常监督管理信息</t>
    </r>
  </si>
  <si>
    <r>
      <rPr>
        <sz val="10"/>
        <rFont val="仿宋_GB2312"/>
        <charset val="134"/>
      </rPr>
      <t>公布食用农产品监督管理信息</t>
    </r>
  </si>
  <si>
    <r>
      <rPr>
        <sz val="10"/>
        <rFont val="仿宋_GB2312"/>
        <charset val="134"/>
      </rPr>
      <t>公布本部门的电子邮件地址或者电话，接受咨询、投诉、举报</t>
    </r>
  </si>
  <si>
    <r>
      <rPr>
        <sz val="10"/>
        <rFont val="仿宋_GB2312"/>
        <charset val="134"/>
      </rPr>
      <t>接受食品生产经营者、食品行业协会、消费者协会等发现食品安全执法人员在执法过程中有违反法律、法规规定的行为以及不规范执法行为的投诉、举报</t>
    </r>
  </si>
  <si>
    <r>
      <rPr>
        <sz val="10"/>
        <rFont val="仿宋_GB2312"/>
        <charset val="134"/>
      </rPr>
      <t>核实、分析，并及时公布发现可能误导消费者和社会舆论的食品安全信息</t>
    </r>
  </si>
  <si>
    <r>
      <rPr>
        <sz val="10"/>
        <rFont val="仿宋_GB2312"/>
        <charset val="0"/>
      </rPr>
      <t>气象局</t>
    </r>
  </si>
  <si>
    <r>
      <rPr>
        <sz val="10"/>
        <rFont val="仿宋_GB2312"/>
        <charset val="0"/>
      </rPr>
      <t>气象预报发布</t>
    </r>
  </si>
  <si>
    <r>
      <rPr>
        <sz val="10"/>
        <rFont val="仿宋_GB2312"/>
        <charset val="0"/>
      </rPr>
      <t>气象科普服务</t>
    </r>
  </si>
  <si>
    <r>
      <rPr>
        <sz val="10"/>
        <rFont val="仿宋_GB2312"/>
        <charset val="0"/>
      </rPr>
      <t>公众气象预报和灾害性天气警报</t>
    </r>
  </si>
  <si>
    <r>
      <rPr>
        <sz val="10"/>
        <rFont val="仿宋_GB2312"/>
        <charset val="0"/>
      </rPr>
      <t>实时天气发布</t>
    </r>
  </si>
  <si>
    <r>
      <rPr>
        <sz val="10"/>
        <rFont val="仿宋_GB2312"/>
        <charset val="0"/>
      </rPr>
      <t>专业气象服务</t>
    </r>
  </si>
  <si>
    <r>
      <rPr>
        <sz val="10"/>
        <rFont val="仿宋_GB2312"/>
        <charset val="134"/>
      </rPr>
      <t>气象局</t>
    </r>
  </si>
  <si>
    <r>
      <rPr>
        <sz val="10"/>
        <rFont val="仿宋_GB2312"/>
        <charset val="134"/>
      </rPr>
      <t>森林火险等级发布</t>
    </r>
  </si>
  <si>
    <r>
      <rPr>
        <sz val="10"/>
        <rFont val="仿宋_GB2312"/>
        <charset val="0"/>
      </rPr>
      <t>人行</t>
    </r>
  </si>
  <si>
    <r>
      <rPr>
        <sz val="10"/>
        <rFont val="仿宋_GB2312"/>
        <charset val="0"/>
      </rPr>
      <t>企业信用报告查询</t>
    </r>
  </si>
  <si>
    <r>
      <rPr>
        <sz val="10"/>
        <rFont val="仿宋_GB2312"/>
        <charset val="0"/>
      </rPr>
      <t>个人信用报告查询</t>
    </r>
  </si>
  <si>
    <r>
      <rPr>
        <sz val="10"/>
        <rFont val="仿宋_GB2312"/>
        <charset val="0"/>
      </rPr>
      <t>统战部</t>
    </r>
  </si>
  <si>
    <r>
      <rPr>
        <sz val="10"/>
        <rFont val="仿宋_GB2312"/>
        <charset val="0"/>
      </rPr>
      <t>少数民族传统体育项目咨询</t>
    </r>
  </si>
  <si>
    <r>
      <rPr>
        <sz val="10"/>
        <rFont val="仿宋_GB2312"/>
        <charset val="0"/>
      </rPr>
      <t>公民民族成份更改咨询</t>
    </r>
  </si>
  <si>
    <r>
      <rPr>
        <sz val="10"/>
        <rFont val="仿宋_GB2312"/>
        <charset val="0"/>
      </rPr>
      <t>宗教团体信息咨询</t>
    </r>
  </si>
  <si>
    <r>
      <rPr>
        <sz val="10"/>
        <rFont val="仿宋_GB2312"/>
        <charset val="0"/>
      </rPr>
      <t>宗教政策法规咨询</t>
    </r>
  </si>
  <si>
    <r>
      <rPr>
        <sz val="10"/>
        <rFont val="仿宋_GB2312"/>
        <charset val="0"/>
      </rPr>
      <t>县委办</t>
    </r>
  </si>
  <si>
    <r>
      <rPr>
        <sz val="10"/>
        <rFont val="仿宋_GB2312"/>
        <charset val="0"/>
      </rPr>
      <t>已开放档案查阅利用</t>
    </r>
  </si>
  <si>
    <r>
      <rPr>
        <sz val="10"/>
        <rFont val="仿宋_GB2312"/>
        <charset val="0"/>
      </rPr>
      <t>政府公开信息查阅</t>
    </r>
  </si>
  <si>
    <r>
      <rPr>
        <sz val="10"/>
        <rFont val="仿宋_GB2312"/>
        <charset val="0"/>
      </rPr>
      <t>统计局</t>
    </r>
  </si>
  <si>
    <r>
      <rPr>
        <sz val="10"/>
        <rFont val="仿宋_GB2312"/>
        <charset val="0"/>
      </rPr>
      <t>统计资料服务</t>
    </r>
  </si>
  <si>
    <r>
      <rPr>
        <sz val="10"/>
        <rFont val="仿宋_GB2312"/>
        <charset val="0"/>
      </rPr>
      <t>统计法制宣传</t>
    </r>
  </si>
  <si>
    <r>
      <rPr>
        <sz val="10"/>
        <rFont val="仿宋_GB2312"/>
        <charset val="0"/>
      </rPr>
      <t>统计咨询服务</t>
    </r>
  </si>
  <si>
    <r>
      <rPr>
        <sz val="24"/>
        <rFont val="方正小标宋简体"/>
        <charset val="134"/>
      </rPr>
      <t>合水县人民政府政务大厅进驻服务事项目录</t>
    </r>
    <r>
      <rPr>
        <b/>
        <sz val="22"/>
        <rFont val="楷体_GB2312"/>
        <charset val="134"/>
      </rPr>
      <t>（便民企业）</t>
    </r>
  </si>
  <si>
    <r>
      <rPr>
        <sz val="11"/>
        <rFont val="黑体"/>
        <charset val="134"/>
      </rPr>
      <t>序号</t>
    </r>
  </si>
  <si>
    <r>
      <rPr>
        <sz val="11"/>
        <rFont val="黑体"/>
        <charset val="134"/>
      </rPr>
      <t>承包企业</t>
    </r>
  </si>
  <si>
    <r>
      <rPr>
        <sz val="11"/>
        <rFont val="黑体"/>
        <charset val="134"/>
      </rPr>
      <t>事项名称</t>
    </r>
  </si>
  <si>
    <r>
      <rPr>
        <sz val="11"/>
        <rFont val="黑体"/>
        <charset val="134"/>
      </rPr>
      <t>办理对象</t>
    </r>
  </si>
  <si>
    <r>
      <rPr>
        <sz val="11"/>
        <rFont val="黑体"/>
        <charset val="134"/>
      </rPr>
      <t>提交材料</t>
    </r>
  </si>
  <si>
    <r>
      <rPr>
        <sz val="11"/>
        <rFont val="黑体"/>
        <charset val="134"/>
      </rPr>
      <t>业务表格</t>
    </r>
  </si>
  <si>
    <r>
      <rPr>
        <sz val="11"/>
        <rFont val="黑体"/>
        <charset val="134"/>
      </rPr>
      <t>承诺时限</t>
    </r>
    <r>
      <rPr>
        <sz val="11"/>
        <rFont val="Times New Roman"/>
        <charset val="134"/>
      </rPr>
      <t xml:space="preserve">
</t>
    </r>
    <r>
      <rPr>
        <sz val="11"/>
        <rFont val="黑体"/>
        <charset val="134"/>
      </rPr>
      <t>（工作日）</t>
    </r>
  </si>
  <si>
    <r>
      <rPr>
        <sz val="11"/>
        <rFont val="黑体"/>
        <charset val="134"/>
      </rPr>
      <t>收费标准</t>
    </r>
  </si>
  <si>
    <r>
      <rPr>
        <sz val="11"/>
        <rFont val="黑体"/>
        <charset val="134"/>
      </rPr>
      <t>办理流程</t>
    </r>
  </si>
  <si>
    <t>是/否录入数字政府</t>
  </si>
  <si>
    <r>
      <rPr>
        <sz val="11"/>
        <rFont val="黑体"/>
        <charset val="134"/>
      </rPr>
      <t>备注</t>
    </r>
  </si>
  <si>
    <r>
      <rPr>
        <sz val="10"/>
        <rFont val="仿宋_GB2312"/>
        <charset val="134"/>
      </rPr>
      <t>合水县西华池供热有限公司</t>
    </r>
  </si>
  <si>
    <r>
      <rPr>
        <sz val="10"/>
        <rFont val="仿宋_GB2312"/>
        <charset val="134"/>
      </rPr>
      <t>供热缴费</t>
    </r>
  </si>
  <si>
    <r>
      <rPr>
        <sz val="10"/>
        <rFont val="仿宋_GB2312"/>
        <charset val="134"/>
      </rPr>
      <t>个人</t>
    </r>
    <r>
      <rPr>
        <sz val="10"/>
        <rFont val="Times New Roman"/>
        <charset val="134"/>
      </rPr>
      <t>/</t>
    </r>
    <r>
      <rPr>
        <sz val="10"/>
        <rFont val="仿宋_GB2312"/>
        <charset val="134"/>
      </rPr>
      <t>法人</t>
    </r>
  </si>
  <si>
    <t>身份证</t>
  </si>
  <si>
    <r>
      <rPr>
        <sz val="10"/>
        <rFont val="仿宋_GB2312"/>
        <charset val="134"/>
      </rPr>
      <t>用热缴费单</t>
    </r>
  </si>
  <si>
    <r>
      <rPr>
        <sz val="10"/>
        <rFont val="仿宋_GB2312"/>
        <charset val="134"/>
      </rPr>
      <t>住宅</t>
    </r>
    <r>
      <rPr>
        <sz val="10"/>
        <rFont val="Times New Roman"/>
        <charset val="134"/>
      </rPr>
      <t>24</t>
    </r>
    <r>
      <rPr>
        <sz val="10"/>
        <rFont val="仿宋_GB2312"/>
        <charset val="134"/>
      </rPr>
      <t>元</t>
    </r>
    <r>
      <rPr>
        <sz val="10"/>
        <rFont val="Times New Roman"/>
        <charset val="134"/>
      </rPr>
      <t>/</t>
    </r>
    <r>
      <rPr>
        <sz val="10"/>
        <rFont val="宋体"/>
        <charset val="134"/>
      </rPr>
      <t>㎡</t>
    </r>
    <r>
      <rPr>
        <sz val="10"/>
        <rFont val="仿宋_GB2312"/>
        <charset val="134"/>
      </rPr>
      <t>（其中政府补贴</t>
    </r>
    <r>
      <rPr>
        <sz val="10"/>
        <rFont val="Times New Roman"/>
        <charset val="134"/>
      </rPr>
      <t>4</t>
    </r>
    <r>
      <rPr>
        <sz val="10"/>
        <rFont val="仿宋_GB2312"/>
        <charset val="134"/>
      </rPr>
      <t>元</t>
    </r>
    <r>
      <rPr>
        <sz val="10"/>
        <rFont val="Times New Roman"/>
        <charset val="134"/>
      </rPr>
      <t>/</t>
    </r>
    <r>
      <rPr>
        <sz val="10"/>
        <rFont val="宋体"/>
        <charset val="134"/>
      </rPr>
      <t>㎡</t>
    </r>
    <r>
      <rPr>
        <sz val="10"/>
        <rFont val="仿宋_GB2312"/>
        <charset val="134"/>
      </rPr>
      <t>，住户自行承担</t>
    </r>
    <r>
      <rPr>
        <sz val="10"/>
        <rFont val="Times New Roman"/>
        <charset val="134"/>
      </rPr>
      <t>20</t>
    </r>
    <r>
      <rPr>
        <sz val="10"/>
        <rFont val="仿宋_GB2312"/>
        <charset val="134"/>
      </rPr>
      <t>元</t>
    </r>
    <r>
      <rPr>
        <sz val="10"/>
        <rFont val="Times New Roman"/>
        <charset val="134"/>
      </rPr>
      <t>/</t>
    </r>
    <r>
      <rPr>
        <sz val="10"/>
        <rFont val="宋体"/>
        <charset val="134"/>
      </rPr>
      <t>㎡</t>
    </r>
    <r>
      <rPr>
        <sz val="10"/>
        <rFont val="仿宋_GB2312"/>
        <charset val="134"/>
      </rPr>
      <t>）</t>
    </r>
    <r>
      <rPr>
        <sz val="10"/>
        <rFont val="Times New Roman"/>
        <charset val="134"/>
      </rPr>
      <t xml:space="preserve">
</t>
    </r>
    <r>
      <rPr>
        <sz val="10"/>
        <rFont val="仿宋_GB2312"/>
        <charset val="134"/>
      </rPr>
      <t>商用</t>
    </r>
    <r>
      <rPr>
        <sz val="10"/>
        <rFont val="Times New Roman"/>
        <charset val="134"/>
      </rPr>
      <t>30</t>
    </r>
    <r>
      <rPr>
        <sz val="10"/>
        <rFont val="仿宋_GB2312"/>
        <charset val="134"/>
      </rPr>
      <t>元</t>
    </r>
    <r>
      <rPr>
        <sz val="10"/>
        <rFont val="Times New Roman"/>
        <charset val="134"/>
      </rPr>
      <t>/</t>
    </r>
    <r>
      <rPr>
        <sz val="10"/>
        <rFont val="宋体"/>
        <charset val="134"/>
      </rPr>
      <t>㎡</t>
    </r>
  </si>
  <si>
    <r>
      <rPr>
        <sz val="10"/>
        <rFont val="仿宋_GB2312"/>
        <charset val="134"/>
      </rPr>
      <t>填写用热缴费单，银行（现场）缴费、打印票据、完成缴费</t>
    </r>
  </si>
  <si>
    <r>
      <rPr>
        <sz val="10"/>
        <rFont val="仿宋_GB2312"/>
        <charset val="134"/>
      </rPr>
      <t>数字政府名称：取暖费收缴</t>
    </r>
  </si>
  <si>
    <r>
      <rPr>
        <sz val="10"/>
        <rFont val="仿宋_GB2312"/>
        <charset val="134"/>
      </rPr>
      <t>暖气报停</t>
    </r>
  </si>
  <si>
    <r>
      <rPr>
        <sz val="10"/>
        <rFont val="仿宋_GB2312"/>
        <charset val="134"/>
      </rPr>
      <t>《停热申请表》</t>
    </r>
  </si>
  <si>
    <r>
      <rPr>
        <sz val="10"/>
        <rFont val="仿宋_GB2312"/>
        <charset val="134"/>
      </rPr>
      <t>免费</t>
    </r>
  </si>
  <si>
    <r>
      <rPr>
        <sz val="10"/>
        <rFont val="仿宋_GB2312"/>
        <charset val="134"/>
      </rPr>
      <t>提出申请、现场查勘、同意报停</t>
    </r>
    <r>
      <rPr>
        <sz val="10"/>
        <rFont val="Times New Roman"/>
        <charset val="134"/>
      </rPr>
      <t>/</t>
    </r>
    <r>
      <rPr>
        <sz val="10"/>
        <rFont val="仿宋_GB2312"/>
        <charset val="134"/>
      </rPr>
      <t>不同意报停、反馈申请人</t>
    </r>
  </si>
  <si>
    <r>
      <rPr>
        <sz val="10"/>
        <rFont val="仿宋_GB2312"/>
        <charset val="134"/>
      </rPr>
      <t>接暖申请</t>
    </r>
  </si>
  <si>
    <r>
      <rPr>
        <sz val="10"/>
        <rFont val="仿宋_GB2312"/>
        <charset val="134"/>
      </rPr>
      <t>个人</t>
    </r>
  </si>
  <si>
    <t>接暖申请</t>
  </si>
  <si>
    <r>
      <rPr>
        <sz val="10"/>
        <rFont val="仿宋_GB2312"/>
        <charset val="134"/>
      </rPr>
      <t>《接暖申请表》</t>
    </r>
  </si>
  <si>
    <r>
      <rPr>
        <sz val="10"/>
        <rFont val="仿宋_GB2312"/>
        <charset val="134"/>
      </rPr>
      <t>用户申请、装表接通</t>
    </r>
  </si>
  <si>
    <r>
      <rPr>
        <sz val="10"/>
        <rFont val="仿宋_GB2312"/>
        <charset val="134"/>
      </rPr>
      <t>数字政府名称：热力报装</t>
    </r>
  </si>
  <si>
    <r>
      <rPr>
        <sz val="10"/>
        <rFont val="仿宋_GB2312"/>
        <charset val="134"/>
      </rPr>
      <t>法人</t>
    </r>
  </si>
  <si>
    <t>申请报告（含申报表）</t>
  </si>
  <si>
    <r>
      <rPr>
        <sz val="10"/>
        <rFont val="Times New Roman"/>
        <charset val="134"/>
      </rPr>
      <t>1</t>
    </r>
    <r>
      <rPr>
        <sz val="10"/>
        <rFont val="仿宋_GB2312"/>
        <charset val="134"/>
      </rPr>
      <t>，如果您涉及外线工程，我公司将积极组织施工，在</t>
    </r>
    <r>
      <rPr>
        <sz val="10"/>
        <rFont val="Times New Roman"/>
        <charset val="134"/>
      </rPr>
      <t>7</t>
    </r>
    <r>
      <rPr>
        <sz val="10"/>
        <rFont val="仿宋_GB2312"/>
        <charset val="134"/>
      </rPr>
      <t>个工作日内完成施工。</t>
    </r>
    <r>
      <rPr>
        <sz val="10"/>
        <rFont val="Times New Roman"/>
        <charset val="134"/>
      </rPr>
      <t>2</t>
    </r>
    <r>
      <rPr>
        <sz val="10"/>
        <rFont val="仿宋_GB2312"/>
        <charset val="134"/>
      </rPr>
      <t>，在竣工检验合格后，签订相关协议装表投入使用。</t>
    </r>
  </si>
  <si>
    <r>
      <rPr>
        <sz val="10"/>
        <rFont val="仿宋_GB2312"/>
        <charset val="134"/>
      </rPr>
      <t>受理申请、现场踏勘、管道接入，组织验收、投入使用</t>
    </r>
  </si>
  <si>
    <r>
      <rPr>
        <sz val="10"/>
        <rFont val="仿宋_GB2312"/>
        <charset val="134"/>
      </rPr>
      <t>合水县邮政分公司</t>
    </r>
  </si>
  <si>
    <r>
      <rPr>
        <sz val="10"/>
        <rFont val="Times New Roman"/>
        <charset val="134"/>
      </rPr>
      <t>EMS</t>
    </r>
    <r>
      <rPr>
        <sz val="10"/>
        <rFont val="仿宋_GB2312"/>
        <charset val="134"/>
      </rPr>
      <t>业务</t>
    </r>
  </si>
  <si>
    <r>
      <rPr>
        <sz val="10"/>
        <rFont val="仿宋_GB2312"/>
        <charset val="134"/>
      </rPr>
      <t>身份证</t>
    </r>
  </si>
  <si>
    <r>
      <rPr>
        <sz val="10"/>
        <rFont val="Times New Roman"/>
        <charset val="134"/>
      </rPr>
      <t>EMS</t>
    </r>
    <r>
      <rPr>
        <sz val="10"/>
        <rFont val="仿宋_GB2312"/>
        <charset val="134"/>
      </rPr>
      <t>快递面单</t>
    </r>
  </si>
  <si>
    <r>
      <rPr>
        <sz val="10"/>
        <rFont val="仿宋_GB2312"/>
        <charset val="134"/>
      </rPr>
      <t>按距离重量计费</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</si>
  <si>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收寄结算</t>
    </r>
  </si>
  <si>
    <r>
      <rPr>
        <sz val="10"/>
        <rFont val="仿宋_GB2312"/>
        <charset val="134"/>
      </rPr>
      <t>普通包裹业务</t>
    </r>
  </si>
  <si>
    <r>
      <rPr>
        <sz val="10"/>
        <rFont val="仿宋_GB2312"/>
        <charset val="134"/>
      </rPr>
      <t>快递包裹面单、邮件交寄单</t>
    </r>
  </si>
  <si>
    <r>
      <rPr>
        <sz val="10"/>
        <rFont val="仿宋_GB2312"/>
        <charset val="134"/>
      </rPr>
      <t>便民汇款业务</t>
    </r>
  </si>
  <si>
    <r>
      <rPr>
        <sz val="10"/>
        <rFont val="仿宋_GB2312"/>
        <charset val="134"/>
      </rPr>
      <t>汇款单</t>
    </r>
  </si>
  <si>
    <r>
      <rPr>
        <sz val="10"/>
        <rFont val="仿宋_GB2312"/>
        <charset val="134"/>
      </rPr>
      <t>汇款金额百分之一</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</si>
  <si>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结算收费</t>
    </r>
  </si>
  <si>
    <r>
      <rPr>
        <sz val="10"/>
        <rFont val="仿宋_GB2312"/>
        <charset val="134"/>
      </rPr>
      <t>信函、印刷品业务</t>
    </r>
  </si>
  <si>
    <r>
      <rPr>
        <sz val="10"/>
        <rFont val="仿宋_GB2312"/>
        <charset val="134"/>
      </rPr>
      <t>无</t>
    </r>
  </si>
  <si>
    <r>
      <rPr>
        <sz val="10"/>
        <rFont val="仿宋_GB2312"/>
        <charset val="134"/>
      </rPr>
      <t>报刊收订</t>
    </r>
  </si>
  <si>
    <r>
      <rPr>
        <sz val="10"/>
        <rFont val="仿宋_GB2312"/>
        <charset val="134"/>
      </rPr>
      <t>以报刊收订目录为准</t>
    </r>
  </si>
  <si>
    <r>
      <rPr>
        <sz val="10"/>
        <rFont val="仿宋_GB2312"/>
        <charset val="134"/>
      </rPr>
      <t>合水县交通运输集团有限公司</t>
    </r>
  </si>
  <si>
    <r>
      <rPr>
        <sz val="10"/>
        <rFont val="仿宋_GB2312"/>
        <charset val="134"/>
      </rPr>
      <t>公交卡办理</t>
    </r>
    <r>
      <rPr>
        <sz val="10"/>
        <rFont val="Times New Roman"/>
        <charset val="134"/>
      </rPr>
      <t xml:space="preserve">
</t>
    </r>
    <r>
      <rPr>
        <sz val="10"/>
        <rFont val="仿宋_GB2312"/>
        <charset val="134"/>
      </rPr>
      <t>（普通卡）</t>
    </r>
  </si>
  <si>
    <r>
      <rPr>
        <sz val="10"/>
        <rFont val="仿宋_GB2312"/>
        <charset val="134"/>
      </rPr>
      <t>工本费：</t>
    </r>
    <r>
      <rPr>
        <sz val="10"/>
        <rFont val="Times New Roman"/>
        <charset val="134"/>
      </rPr>
      <t>10</t>
    </r>
    <r>
      <rPr>
        <sz val="10"/>
        <rFont val="仿宋_GB2312"/>
        <charset val="134"/>
      </rPr>
      <t>元</t>
    </r>
    <r>
      <rPr>
        <sz val="10"/>
        <rFont val="Times New Roman"/>
        <charset val="134"/>
      </rPr>
      <t>/</t>
    </r>
    <r>
      <rPr>
        <sz val="10"/>
        <rFont val="仿宋_GB2312"/>
        <charset val="134"/>
      </rPr>
      <t>张</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</si>
  <si>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t>
    </r>
    <r>
      <rPr>
        <sz val="10"/>
        <rFont val="仿宋_GB2312"/>
        <charset val="134"/>
      </rPr>
      <t>发放公交卡</t>
    </r>
  </si>
  <si>
    <r>
      <rPr>
        <sz val="10"/>
        <rFont val="仿宋_GB2312"/>
        <charset val="134"/>
      </rPr>
      <t>公交卡办理</t>
    </r>
    <r>
      <rPr>
        <sz val="10"/>
        <rFont val="Times New Roman"/>
        <charset val="134"/>
      </rPr>
      <t xml:space="preserve">
</t>
    </r>
    <r>
      <rPr>
        <sz val="10"/>
        <rFont val="仿宋_GB2312"/>
        <charset val="134"/>
      </rPr>
      <t>（学生卡）</t>
    </r>
  </si>
  <si>
    <r>
      <rPr>
        <sz val="10"/>
        <rFont val="仿宋_GB2312"/>
        <charset val="134"/>
      </rPr>
      <t>户口本或身份证</t>
    </r>
  </si>
  <si>
    <r>
      <rPr>
        <sz val="10"/>
        <rFont val="仿宋_GB2312"/>
        <charset val="134"/>
      </rPr>
      <t>公交卡办理</t>
    </r>
    <r>
      <rPr>
        <sz val="10"/>
        <rFont val="Times New Roman"/>
        <charset val="134"/>
      </rPr>
      <t xml:space="preserve">
</t>
    </r>
    <r>
      <rPr>
        <sz val="10"/>
        <rFont val="仿宋_GB2312"/>
        <charset val="134"/>
      </rPr>
      <t>（老年卡）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</si>
  <si>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需本人前来办理</t>
    </r>
  </si>
  <si>
    <r>
      <rPr>
        <sz val="10"/>
        <rFont val="Times New Roman"/>
        <charset val="134"/>
      </rPr>
      <t>10-15</t>
    </r>
    <r>
      <rPr>
        <sz val="10"/>
        <rFont val="仿宋_GB2312"/>
        <charset val="134"/>
      </rPr>
      <t>（需本人取卡）</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</si>
  <si>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</si>
  <si>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r>
      <rPr>
        <sz val="10"/>
        <rFont val="仿宋_GB2312"/>
        <charset val="134"/>
      </rPr>
      <t>公交卡办理</t>
    </r>
    <r>
      <rPr>
        <sz val="10"/>
        <rFont val="Times New Roman"/>
        <charset val="134"/>
      </rPr>
      <t xml:space="preserve">
</t>
    </r>
    <r>
      <rPr>
        <sz val="10"/>
        <rFont val="仿宋_GB2312"/>
        <charset val="134"/>
      </rPr>
      <t>（爱心卡）</t>
    </r>
  </si>
  <si>
    <r>
      <rPr>
        <sz val="10"/>
        <rFont val="Times New Roman"/>
        <charset val="134"/>
      </rPr>
      <t>1.</t>
    </r>
    <r>
      <rPr>
        <sz val="10"/>
        <rFont val="仿宋_GB2312"/>
        <charset val="134"/>
      </rPr>
      <t>蓝底</t>
    </r>
    <r>
      <rPr>
        <sz val="10"/>
        <rFont val="Times New Roman"/>
        <charset val="134"/>
      </rPr>
      <t>2</t>
    </r>
    <r>
      <rPr>
        <sz val="10"/>
        <rFont val="仿宋_GB2312"/>
        <charset val="134"/>
      </rPr>
      <t>寸照片</t>
    </r>
    <r>
      <rPr>
        <sz val="10"/>
        <rFont val="Times New Roman"/>
        <charset val="134"/>
      </rPr>
      <t xml:space="preserve">
2.</t>
    </r>
    <r>
      <rPr>
        <sz val="10"/>
        <rFont val="仿宋_GB2312"/>
        <charset val="134"/>
      </rPr>
      <t>身份证复印件</t>
    </r>
    <r>
      <rPr>
        <sz val="10"/>
        <rFont val="Times New Roman"/>
        <charset val="134"/>
      </rPr>
      <t xml:space="preserve">
3.</t>
    </r>
    <r>
      <rPr>
        <sz val="10"/>
        <rFont val="仿宋_GB2312"/>
        <charset val="134"/>
      </rPr>
      <t>户籍所在地非合水县需居住证明</t>
    </r>
    <r>
      <rPr>
        <sz val="10"/>
        <rFont val="Times New Roman"/>
        <charset val="134"/>
      </rPr>
      <t xml:space="preserve">
4.</t>
    </r>
    <r>
      <rPr>
        <sz val="10"/>
        <rFont val="仿宋_GB2312"/>
        <charset val="134"/>
      </rPr>
      <t>残疾证</t>
    </r>
    <r>
      <rPr>
        <sz val="10"/>
        <rFont val="Times New Roman"/>
        <charset val="134"/>
      </rPr>
      <t xml:space="preserve">
5.</t>
    </r>
    <r>
      <rPr>
        <sz val="10"/>
        <rFont val="仿宋_GB2312"/>
        <charset val="134"/>
      </rPr>
      <t>需本人前来办理</t>
    </r>
  </si>
  <si>
    <r>
      <rPr>
        <sz val="10"/>
        <rFont val="仿宋_GB2312"/>
        <charset val="134"/>
      </rPr>
      <t>申请人提出申请</t>
    </r>
    <r>
      <rPr>
        <sz val="10"/>
        <rFont val="Times New Roman"/>
        <charset val="134"/>
      </rPr>
      <t>/</t>
    </r>
    <r>
      <rPr>
        <sz val="10"/>
        <rFont val="仿宋_GB2312"/>
        <charset val="134"/>
      </rPr>
      <t>窗口进行受理</t>
    </r>
    <r>
      <rPr>
        <sz val="10"/>
        <rFont val="Times New Roman"/>
        <charset val="134"/>
      </rPr>
      <t>10-15</t>
    </r>
    <r>
      <rPr>
        <sz val="10"/>
        <rFont val="仿宋_GB2312"/>
        <charset val="134"/>
      </rPr>
      <t>天内发放公交卡</t>
    </r>
  </si>
  <si>
    <r>
      <rPr>
        <sz val="10"/>
        <rFont val="仿宋_GB2312"/>
        <charset val="134"/>
      </rPr>
      <t>合水县城乡供水总公司</t>
    </r>
    <r>
      <rPr>
        <sz val="10"/>
        <rFont val="Times New Roman"/>
        <charset val="134"/>
      </rPr>
      <t xml:space="preserve"> </t>
    </r>
  </si>
  <si>
    <r>
      <rPr>
        <sz val="10"/>
        <rFont val="仿宋_GB2312"/>
        <charset val="134"/>
      </rPr>
      <t>水费缴纳</t>
    </r>
  </si>
  <si>
    <r>
      <rPr>
        <sz val="10"/>
        <rFont val="Times New Roman"/>
        <charset val="134"/>
      </rPr>
      <t>1.</t>
    </r>
    <r>
      <rPr>
        <sz val="10"/>
        <rFont val="仿宋_GB2312"/>
        <charset val="134"/>
      </rPr>
      <t>自来水收费依据及标准：庆阳市物价局《关于调整合水县城乡自来水价格的批复》（庆市价工〔</t>
    </r>
    <r>
      <rPr>
        <sz val="10"/>
        <rFont val="Times New Roman"/>
        <charset val="134"/>
      </rPr>
      <t>2008</t>
    </r>
    <r>
      <rPr>
        <sz val="10"/>
        <rFont val="仿宋_GB2312"/>
        <charset val="134"/>
      </rPr>
      <t>〕</t>
    </r>
    <r>
      <rPr>
        <sz val="10"/>
        <rFont val="Times New Roman"/>
        <charset val="134"/>
      </rPr>
      <t>158</t>
    </r>
    <r>
      <rPr>
        <sz val="10"/>
        <rFont val="仿宋_GB2312"/>
        <charset val="134"/>
      </rPr>
      <t>号）文件，实行分类水价，为含税价格。标准：农民：</t>
    </r>
    <r>
      <rPr>
        <sz val="10"/>
        <rFont val="Times New Roman"/>
        <charset val="134"/>
      </rPr>
      <t>2.6</t>
    </r>
    <r>
      <rPr>
        <sz val="10"/>
        <rFont val="仿宋_GB2312"/>
        <charset val="134"/>
      </rPr>
      <t>元</t>
    </r>
    <r>
      <rPr>
        <sz val="10"/>
        <rFont val="Times New Roman"/>
        <charset val="134"/>
      </rPr>
      <t>/m³</t>
    </r>
    <r>
      <rPr>
        <sz val="10"/>
        <rFont val="仿宋_GB2312"/>
        <charset val="134"/>
      </rPr>
      <t>；居民：</t>
    </r>
    <r>
      <rPr>
        <sz val="10"/>
        <rFont val="Times New Roman"/>
        <charset val="134"/>
      </rPr>
      <t>2.9</t>
    </r>
    <r>
      <rPr>
        <sz val="10"/>
        <rFont val="仿宋_GB2312"/>
        <charset val="134"/>
      </rPr>
      <t>元</t>
    </r>
    <r>
      <rPr>
        <sz val="10"/>
        <rFont val="Times New Roman"/>
        <charset val="134"/>
      </rPr>
      <t>/m³</t>
    </r>
    <r>
      <rPr>
        <sz val="10"/>
        <rFont val="仿宋_GB2312"/>
        <charset val="134"/>
      </rPr>
      <t>；行政事业</t>
    </r>
    <r>
      <rPr>
        <sz val="10"/>
        <rFont val="Times New Roman"/>
        <charset val="134"/>
      </rPr>
      <t>5.0</t>
    </r>
    <r>
      <rPr>
        <sz val="10"/>
        <rFont val="仿宋_GB2312"/>
        <charset val="134"/>
      </rPr>
      <t>元</t>
    </r>
    <r>
      <rPr>
        <sz val="10"/>
        <rFont val="Times New Roman"/>
        <charset val="134"/>
      </rPr>
      <t>/m³</t>
    </r>
    <r>
      <rPr>
        <sz val="10"/>
        <rFont val="仿宋_GB2312"/>
        <charset val="134"/>
      </rPr>
      <t>；商业基建</t>
    </r>
    <r>
      <rPr>
        <sz val="10"/>
        <rFont val="Times New Roman"/>
        <charset val="134"/>
      </rPr>
      <t>6.0</t>
    </r>
    <r>
      <rPr>
        <sz val="10"/>
        <rFont val="仿宋_GB2312"/>
        <charset val="134"/>
      </rPr>
      <t>元</t>
    </r>
    <r>
      <rPr>
        <sz val="10"/>
        <rFont val="Times New Roman"/>
        <charset val="134"/>
      </rPr>
      <t>/m³</t>
    </r>
    <r>
      <rPr>
        <sz val="10"/>
        <rFont val="仿宋_GB2312"/>
        <charset val="134"/>
      </rPr>
      <t>。</t>
    </r>
    <r>
      <rPr>
        <sz val="10"/>
        <rFont val="Times New Roman"/>
        <charset val="134"/>
      </rPr>
      <t xml:space="preserve">
2.</t>
    </r>
    <r>
      <rPr>
        <sz val="10"/>
        <rFont val="仿宋_GB2312"/>
        <charset val="134"/>
      </rPr>
      <t>水资源费收费依据及标准：按照《甘肃省取水许可和水资源费征收管理办法》（甘肃省人民政府第</t>
    </r>
    <r>
      <rPr>
        <sz val="10"/>
        <rFont val="Times New Roman"/>
        <charset val="134"/>
      </rPr>
      <t>110</t>
    </r>
    <r>
      <rPr>
        <sz val="10"/>
        <rFont val="仿宋_GB2312"/>
        <charset val="134"/>
      </rPr>
      <t>号令）确定的征收标准征收水资源费。标准：</t>
    </r>
    <r>
      <rPr>
        <sz val="10"/>
        <rFont val="Times New Roman"/>
        <charset val="134"/>
      </rPr>
      <t>0.2</t>
    </r>
    <r>
      <rPr>
        <sz val="10"/>
        <rFont val="仿宋_GB2312"/>
        <charset val="134"/>
      </rPr>
      <t>元</t>
    </r>
    <r>
      <rPr>
        <sz val="10"/>
        <rFont val="Times New Roman"/>
        <charset val="134"/>
      </rPr>
      <t>/m³</t>
    </r>
    <r>
      <rPr>
        <sz val="10"/>
        <rFont val="仿宋_GB2312"/>
        <charset val="134"/>
      </rPr>
      <t>。</t>
    </r>
    <r>
      <rPr>
        <sz val="10"/>
        <rFont val="Times New Roman"/>
        <charset val="134"/>
      </rPr>
      <t xml:space="preserve">
3.</t>
    </r>
    <r>
      <rPr>
        <sz val="10"/>
        <rFont val="仿宋_GB2312"/>
        <charset val="134"/>
      </rPr>
      <t>污水处理费收费依据及标准：合水县物价局《关于合水县污水处理费收费标准的通知》（合价发〔</t>
    </r>
    <r>
      <rPr>
        <sz val="10"/>
        <rFont val="Times New Roman"/>
        <charset val="134"/>
      </rPr>
      <t>2015</t>
    </r>
    <r>
      <rPr>
        <sz val="10"/>
        <rFont val="仿宋_GB2312"/>
        <charset val="134"/>
      </rPr>
      <t>〕</t>
    </r>
    <r>
      <rPr>
        <sz val="10"/>
        <rFont val="Times New Roman"/>
        <charset val="134"/>
      </rPr>
      <t>44</t>
    </r>
    <r>
      <rPr>
        <sz val="10"/>
        <rFont val="仿宋_GB2312"/>
        <charset val="134"/>
      </rPr>
      <t>号）文件，自</t>
    </r>
    <r>
      <rPr>
        <sz val="10"/>
        <rFont val="Times New Roman"/>
        <charset val="134"/>
      </rPr>
      <t>2015</t>
    </r>
    <r>
      <rPr>
        <sz val="10"/>
        <rFont val="仿宋_GB2312"/>
        <charset val="134"/>
      </rPr>
      <t>年</t>
    </r>
    <r>
      <rPr>
        <sz val="10"/>
        <rFont val="Times New Roman"/>
        <charset val="134"/>
      </rPr>
      <t>11</t>
    </r>
    <r>
      <rPr>
        <sz val="10"/>
        <rFont val="仿宋_GB2312"/>
        <charset val="134"/>
      </rPr>
      <t>月</t>
    </r>
    <r>
      <rPr>
        <sz val="10"/>
        <rFont val="Times New Roman"/>
        <charset val="134"/>
      </rPr>
      <t>1</t>
    </r>
    <r>
      <rPr>
        <sz val="10"/>
        <rFont val="仿宋_GB2312"/>
        <charset val="134"/>
      </rPr>
      <t>日执行。标准：居民：</t>
    </r>
    <r>
      <rPr>
        <sz val="10"/>
        <rFont val="Times New Roman"/>
        <charset val="134"/>
      </rPr>
      <t>0.9</t>
    </r>
    <r>
      <rPr>
        <sz val="10"/>
        <rFont val="仿宋_GB2312"/>
        <charset val="134"/>
      </rPr>
      <t>元</t>
    </r>
    <r>
      <rPr>
        <sz val="10"/>
        <rFont val="Times New Roman"/>
        <charset val="134"/>
      </rPr>
      <t>/m³</t>
    </r>
    <r>
      <rPr>
        <sz val="10"/>
        <rFont val="仿宋_GB2312"/>
        <charset val="134"/>
      </rPr>
      <t>；非居民</t>
    </r>
    <r>
      <rPr>
        <sz val="10"/>
        <rFont val="Times New Roman"/>
        <charset val="134"/>
      </rPr>
      <t>1.3</t>
    </r>
    <r>
      <rPr>
        <sz val="10"/>
        <rFont val="仿宋_GB2312"/>
        <charset val="134"/>
      </rPr>
      <t>元</t>
    </r>
    <r>
      <rPr>
        <sz val="10"/>
        <rFont val="Times New Roman"/>
        <charset val="134"/>
      </rPr>
      <t>/m³</t>
    </r>
    <r>
      <rPr>
        <sz val="10"/>
        <rFont val="仿宋_GB2312"/>
        <charset val="134"/>
      </rPr>
      <t>。</t>
    </r>
  </si>
  <si>
    <r>
      <rPr>
        <sz val="10"/>
        <rFont val="仿宋_GB2312"/>
        <charset val="134"/>
      </rPr>
      <t>数字政府名称：自来水费收缴</t>
    </r>
  </si>
  <si>
    <r>
      <rPr>
        <sz val="10"/>
        <rFont val="仿宋_GB2312"/>
        <charset val="134"/>
      </rPr>
      <t>用户报装</t>
    </r>
  </si>
  <si>
    <t xml:space="preserve">                             </t>
  </si>
  <si>
    <r>
      <rPr>
        <sz val="10"/>
        <rFont val="仿宋_GB2312"/>
        <charset val="134"/>
      </rPr>
      <t>用户申请</t>
    </r>
    <r>
      <rPr>
        <sz val="10"/>
        <rFont val="Times New Roman"/>
        <charset val="134"/>
      </rPr>
      <t>/</t>
    </r>
    <r>
      <rPr>
        <sz val="10"/>
        <rFont val="仿宋_GB2312"/>
        <charset val="134"/>
      </rPr>
      <t>窗口受理</t>
    </r>
    <r>
      <rPr>
        <sz val="10"/>
        <rFont val="Times New Roman"/>
        <charset val="134"/>
      </rPr>
      <t>/</t>
    </r>
    <r>
      <rPr>
        <sz val="10"/>
        <rFont val="仿宋_GB2312"/>
        <charset val="134"/>
      </rPr>
      <t>组织人员勘查</t>
    </r>
    <r>
      <rPr>
        <sz val="10"/>
        <rFont val="Times New Roman"/>
        <charset val="134"/>
      </rPr>
      <t>/</t>
    </r>
    <r>
      <rPr>
        <sz val="10"/>
        <rFont val="仿宋_GB2312"/>
        <charset val="134"/>
      </rPr>
      <t>下达施工通知</t>
    </r>
  </si>
  <si>
    <r>
      <rPr>
        <sz val="10"/>
        <rFont val="仿宋_GB2312"/>
        <charset val="134"/>
      </rPr>
      <t>数字政府名称：供水报装</t>
    </r>
  </si>
  <si>
    <r>
      <rPr>
        <sz val="10"/>
        <rFont val="仿宋_GB2312"/>
        <charset val="134"/>
      </rPr>
      <t>向社会公布水质情况</t>
    </r>
  </si>
  <si>
    <r>
      <rPr>
        <sz val="10"/>
        <rFont val="仿宋_GB2312"/>
        <charset val="134"/>
      </rPr>
      <t>甘肃省广播电视网络股份有限公司合水分公司</t>
    </r>
  </si>
  <si>
    <r>
      <rPr>
        <sz val="10"/>
        <rFont val="仿宋_GB2312"/>
        <charset val="134"/>
      </rPr>
      <t>高清交互式数字电视、宽带安装</t>
    </r>
    <r>
      <rPr>
        <sz val="10"/>
        <rFont val="Times New Roman"/>
        <charset val="134"/>
      </rPr>
      <t>/</t>
    </r>
    <r>
      <rPr>
        <sz val="10"/>
        <rFont val="仿宋_GB2312"/>
        <charset val="134"/>
      </rPr>
      <t>续费</t>
    </r>
  </si>
  <si>
    <r>
      <rPr>
        <sz val="10"/>
        <rFont val="仿宋_GB2312"/>
        <charset val="134"/>
      </rPr>
      <t>《</t>
    </r>
    <r>
      <rPr>
        <sz val="10"/>
        <rFont val="Times New Roman"/>
        <charset val="134"/>
      </rPr>
      <t>VIP</t>
    </r>
    <r>
      <rPr>
        <sz val="10"/>
        <rFont val="仿宋_GB2312"/>
        <charset val="134"/>
      </rPr>
      <t>客户个人业务办理协议书》</t>
    </r>
  </si>
  <si>
    <r>
      <rPr>
        <sz val="10"/>
        <rFont val="Times New Roman"/>
        <charset val="134"/>
      </rPr>
      <t>1.</t>
    </r>
    <r>
      <rPr>
        <sz val="10"/>
        <rFont val="仿宋_GB2312"/>
        <charset val="134"/>
      </rPr>
      <t>单业务：数字电视</t>
    </r>
    <r>
      <rPr>
        <sz val="10"/>
        <rFont val="Times New Roman"/>
        <charset val="134"/>
      </rPr>
      <t>336</t>
    </r>
    <r>
      <rPr>
        <sz val="10"/>
        <rFont val="仿宋_GB2312"/>
        <charset val="134"/>
      </rPr>
      <t>元</t>
    </r>
    <r>
      <rPr>
        <sz val="10"/>
        <rFont val="Times New Roman"/>
        <charset val="134"/>
      </rPr>
      <t>/</t>
    </r>
    <r>
      <rPr>
        <sz val="10"/>
        <rFont val="仿宋_GB2312"/>
        <charset val="134"/>
      </rPr>
      <t>年、宽带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20M</t>
    </r>
    <r>
      <rPr>
        <sz val="10"/>
        <rFont val="仿宋_GB2312"/>
        <charset val="134"/>
      </rPr>
      <t>）、宽带</t>
    </r>
    <r>
      <rPr>
        <sz val="10"/>
        <rFont val="Times New Roman"/>
        <charset val="134"/>
      </rPr>
      <t>300</t>
    </r>
    <r>
      <rPr>
        <sz val="10"/>
        <rFont val="仿宋_GB2312"/>
        <charset val="134"/>
      </rPr>
      <t>元</t>
    </r>
    <r>
      <rPr>
        <sz val="10"/>
        <rFont val="Times New Roman"/>
        <charset val="134"/>
      </rPr>
      <t>/</t>
    </r>
    <r>
      <rPr>
        <sz val="10"/>
        <rFont val="仿宋_GB2312"/>
        <charset val="134"/>
      </rPr>
      <t>年（</t>
    </r>
    <r>
      <rPr>
        <sz val="10"/>
        <rFont val="Times New Roman"/>
        <charset val="134"/>
      </rPr>
      <t>50M</t>
    </r>
    <r>
      <rPr>
        <sz val="10"/>
        <rFont val="仿宋_GB2312"/>
        <charset val="134"/>
      </rPr>
      <t>）；</t>
    </r>
    <r>
      <rPr>
        <sz val="10"/>
        <rFont val="Times New Roman"/>
        <charset val="134"/>
      </rPr>
      <t xml:space="preserve">
2.</t>
    </r>
    <r>
      <rPr>
        <sz val="10"/>
        <rFont val="仿宋_GB2312"/>
        <charset val="134"/>
      </rPr>
      <t>基础全业务（数字电视和宽带业务）</t>
    </r>
    <r>
      <rPr>
        <sz val="10"/>
        <rFont val="Times New Roman"/>
        <charset val="134"/>
      </rPr>
      <t>384</t>
    </r>
    <r>
      <rPr>
        <sz val="10"/>
        <rFont val="仿宋_GB2312"/>
        <charset val="134"/>
      </rPr>
      <t>元</t>
    </r>
    <r>
      <rPr>
        <sz val="10"/>
        <rFont val="Times New Roman"/>
        <charset val="134"/>
      </rPr>
      <t>/</t>
    </r>
    <r>
      <rPr>
        <sz val="10"/>
        <rFont val="仿宋_GB2312"/>
        <charset val="134"/>
      </rPr>
      <t>年；</t>
    </r>
    <r>
      <rPr>
        <sz val="10"/>
        <rFont val="Times New Roman"/>
        <charset val="134"/>
      </rPr>
      <t xml:space="preserve">
3.“</t>
    </r>
    <r>
      <rPr>
        <sz val="10"/>
        <rFont val="仿宋_GB2312"/>
        <charset val="134"/>
      </rPr>
      <t>甘小果</t>
    </r>
    <r>
      <rPr>
        <sz val="10"/>
        <rFont val="Times New Roman"/>
        <charset val="134"/>
      </rPr>
      <t>”588</t>
    </r>
    <r>
      <rPr>
        <sz val="10"/>
        <rFont val="仿宋_GB2312"/>
        <charset val="134"/>
      </rPr>
      <t>元</t>
    </r>
    <r>
      <rPr>
        <sz val="10"/>
        <rFont val="Times New Roman"/>
        <charset val="134"/>
      </rPr>
      <t>/</t>
    </r>
    <r>
      <rPr>
        <sz val="10"/>
        <rFont val="仿宋_GB2312"/>
        <charset val="134"/>
      </rPr>
      <t>年、</t>
    </r>
    <r>
      <rPr>
        <sz val="10"/>
        <rFont val="Times New Roman"/>
        <charset val="134"/>
      </rPr>
      <t>960</t>
    </r>
    <r>
      <rPr>
        <sz val="10"/>
        <rFont val="仿宋_GB2312"/>
        <charset val="134"/>
      </rPr>
      <t>元</t>
    </r>
    <r>
      <rPr>
        <sz val="10"/>
        <rFont val="Times New Roman"/>
        <charset val="134"/>
      </rPr>
      <t>2</t>
    </r>
    <r>
      <rPr>
        <sz val="10"/>
        <rFont val="仿宋_GB2312"/>
        <charset val="134"/>
      </rPr>
      <t>年（详细情况，咨询现场工作人员）</t>
    </r>
  </si>
  <si>
    <r>
      <rPr>
        <sz val="10"/>
        <rFont val="Times New Roman"/>
        <charset val="134"/>
      </rPr>
      <t>1.</t>
    </r>
    <r>
      <rPr>
        <sz val="10"/>
        <rFont val="仿宋_GB2312"/>
        <charset val="134"/>
      </rPr>
      <t>新入户业务提供身份证</t>
    </r>
    <r>
      <rPr>
        <sz val="10"/>
        <rFont val="Times New Roman"/>
        <charset val="134"/>
      </rPr>
      <t>/</t>
    </r>
    <r>
      <rPr>
        <sz val="10"/>
        <rFont val="仿宋_GB2312"/>
        <charset val="134"/>
      </rPr>
      <t>营业执照窗口受理</t>
    </r>
    <r>
      <rPr>
        <sz val="10"/>
        <rFont val="Times New Roman"/>
        <charset val="134"/>
      </rPr>
      <t>/</t>
    </r>
    <r>
      <rPr>
        <sz val="10"/>
        <rFont val="仿宋_GB2312"/>
        <charset val="134"/>
      </rPr>
      <t>派单（联系安装人员）；</t>
    </r>
    <r>
      <rPr>
        <sz val="10"/>
        <rFont val="Times New Roman"/>
        <charset val="134"/>
      </rPr>
      <t xml:space="preserve">
2.</t>
    </r>
    <r>
      <rPr>
        <sz val="10"/>
        <rFont val="仿宋_GB2312"/>
        <charset val="134"/>
      </rPr>
      <t>续费业务提供户主姓名即可。</t>
    </r>
  </si>
  <si>
    <r>
      <rPr>
        <sz val="10"/>
        <rFont val="仿宋_GB2312"/>
        <charset val="134"/>
      </rPr>
      <t>营业执照</t>
    </r>
  </si>
  <si>
    <r>
      <rPr>
        <sz val="10"/>
        <rFont val="仿宋_GB2312"/>
        <charset val="134"/>
      </rPr>
      <t>《集团客户业务办理协议书》</t>
    </r>
  </si>
  <si>
    <r>
      <rPr>
        <sz val="10"/>
        <rFont val="仿宋_GB2312"/>
        <charset val="134"/>
      </rPr>
      <t>承接广告业务</t>
    </r>
  </si>
  <si>
    <r>
      <rPr>
        <sz val="10"/>
        <rFont val="仿宋_GB2312"/>
        <charset val="134"/>
      </rPr>
      <t>身份证</t>
    </r>
    <r>
      <rPr>
        <sz val="10"/>
        <rFont val="Times New Roman"/>
        <charset val="134"/>
      </rPr>
      <t>/</t>
    </r>
    <r>
      <rPr>
        <sz val="10"/>
        <rFont val="仿宋_GB2312"/>
        <charset val="134"/>
      </rPr>
      <t>营业执照</t>
    </r>
  </si>
  <si>
    <r>
      <rPr>
        <sz val="10"/>
        <rFont val="仿宋_GB2312"/>
        <charset val="134"/>
      </rPr>
      <t>《广告业务登记》</t>
    </r>
  </si>
  <si>
    <r>
      <rPr>
        <sz val="10"/>
        <rFont val="仿宋_GB2312"/>
        <charset val="134"/>
      </rPr>
      <t>依据广告业务类型</t>
    </r>
  </si>
  <si>
    <r>
      <rPr>
        <sz val="10"/>
        <rFont val="仿宋_GB2312"/>
        <charset val="134"/>
      </rPr>
      <t>提供有效证件</t>
    </r>
    <r>
      <rPr>
        <sz val="10"/>
        <rFont val="Times New Roman"/>
        <charset val="134"/>
      </rPr>
      <t>/</t>
    </r>
    <r>
      <rPr>
        <sz val="10"/>
        <rFont val="仿宋_GB2312"/>
        <charset val="134"/>
      </rPr>
      <t>窗口受理</t>
    </r>
    <r>
      <rPr>
        <sz val="10"/>
        <rFont val="Times New Roman"/>
        <charset val="134"/>
      </rPr>
      <t>/</t>
    </r>
    <r>
      <rPr>
        <sz val="10"/>
        <rFont val="仿宋_GB2312"/>
        <charset val="134"/>
      </rPr>
      <t>派单（联系广告部）</t>
    </r>
  </si>
  <si>
    <t>合水县中燃城市燃气发展有限公司</t>
  </si>
  <si>
    <r>
      <rPr>
        <sz val="10"/>
        <rFont val="仿宋_GB2312"/>
        <charset val="134"/>
      </rPr>
      <t>售气</t>
    </r>
  </si>
  <si>
    <r>
      <rPr>
        <sz val="10"/>
        <rFont val="仿宋_GB2312"/>
        <charset val="134"/>
      </rPr>
      <t>燃气卡</t>
    </r>
  </si>
  <si>
    <r>
      <rPr>
        <sz val="10"/>
        <rFont val="仿宋_GB2312"/>
        <charset val="134"/>
      </rPr>
      <t>营业款日报表</t>
    </r>
  </si>
  <si>
    <r>
      <rPr>
        <sz val="10"/>
        <rFont val="仿宋_GB2312"/>
        <charset val="134"/>
      </rPr>
      <t>个人</t>
    </r>
    <r>
      <rPr>
        <sz val="10"/>
        <rFont val="Times New Roman"/>
        <charset val="134"/>
      </rPr>
      <t>3.3</t>
    </r>
    <r>
      <rPr>
        <sz val="10"/>
        <rFont val="仿宋_GB2312"/>
        <charset val="134"/>
      </rPr>
      <t>元</t>
    </r>
    <r>
      <rPr>
        <sz val="10"/>
        <rFont val="Times New Roman"/>
        <charset val="134"/>
      </rPr>
      <t>/</t>
    </r>
    <r>
      <rPr>
        <sz val="10"/>
        <rFont val="仿宋_GB2312"/>
        <charset val="134"/>
      </rPr>
      <t>方</t>
    </r>
    <r>
      <rPr>
        <sz val="10"/>
        <rFont val="Times New Roman"/>
        <charset val="134"/>
      </rPr>
      <t xml:space="preserve">
</t>
    </r>
    <r>
      <rPr>
        <sz val="10"/>
        <rFont val="仿宋_GB2312"/>
        <charset val="134"/>
      </rPr>
      <t>法人</t>
    </r>
    <r>
      <rPr>
        <sz val="10"/>
        <rFont val="Times New Roman"/>
        <charset val="134"/>
      </rPr>
      <t>3.6</t>
    </r>
    <r>
      <rPr>
        <sz val="10"/>
        <rFont val="仿宋_GB2312"/>
        <charset val="134"/>
      </rPr>
      <t>元</t>
    </r>
    <r>
      <rPr>
        <sz val="10"/>
        <rFont val="Times New Roman"/>
        <charset val="134"/>
      </rPr>
      <t>/</t>
    </r>
    <r>
      <rPr>
        <sz val="10"/>
        <rFont val="仿宋_GB2312"/>
        <charset val="134"/>
      </rPr>
      <t>方</t>
    </r>
  </si>
  <si>
    <r>
      <rPr>
        <sz val="10"/>
        <rFont val="仿宋_GB2312"/>
        <charset val="134"/>
      </rPr>
      <t>购气人提供燃气卡</t>
    </r>
    <r>
      <rPr>
        <sz val="10"/>
        <rFont val="Times New Roman"/>
        <charset val="134"/>
      </rPr>
      <t>/</t>
    </r>
    <r>
      <rPr>
        <sz val="10"/>
        <rFont val="仿宋_GB2312"/>
        <charset val="134"/>
      </rPr>
      <t>窗口受理</t>
    </r>
  </si>
  <si>
    <r>
      <rPr>
        <sz val="10"/>
        <rFont val="仿宋_GB2312"/>
        <charset val="134"/>
      </rPr>
      <t>报装登记</t>
    </r>
  </si>
  <si>
    <r>
      <rPr>
        <sz val="10"/>
        <rFont val="仿宋_GB2312"/>
        <charset val="134"/>
      </rPr>
      <t>报装信息</t>
    </r>
  </si>
  <si>
    <r>
      <rPr>
        <sz val="10"/>
        <rFont val="仿宋_GB2312"/>
        <charset val="134"/>
      </rPr>
      <t>报装登记册</t>
    </r>
  </si>
  <si>
    <r>
      <rPr>
        <sz val="10"/>
        <rFont val="Times New Roman"/>
        <charset val="134"/>
      </rPr>
      <t>2700</t>
    </r>
    <r>
      <rPr>
        <sz val="10"/>
        <rFont val="仿宋_GB2312"/>
        <charset val="134"/>
      </rPr>
      <t>元</t>
    </r>
    <r>
      <rPr>
        <sz val="10"/>
        <rFont val="Times New Roman"/>
        <charset val="134"/>
      </rPr>
      <t>/</t>
    </r>
    <r>
      <rPr>
        <sz val="10"/>
        <rFont val="仿宋_GB2312"/>
        <charset val="134"/>
      </rPr>
      <t>户</t>
    </r>
  </si>
  <si>
    <r>
      <rPr>
        <sz val="10"/>
        <rFont val="仿宋_GB2312"/>
        <charset val="134"/>
      </rPr>
      <t>报装人提供信息</t>
    </r>
    <r>
      <rPr>
        <sz val="10"/>
        <rFont val="Times New Roman"/>
        <charset val="134"/>
      </rPr>
      <t>/</t>
    </r>
    <r>
      <rPr>
        <sz val="10"/>
        <rFont val="仿宋_GB2312"/>
        <charset val="134"/>
      </rPr>
      <t>签订安装合同</t>
    </r>
    <r>
      <rPr>
        <sz val="10"/>
        <rFont val="Times New Roman"/>
        <charset val="134"/>
      </rPr>
      <t>/</t>
    </r>
    <r>
      <rPr>
        <sz val="10"/>
        <rFont val="仿宋_GB2312"/>
        <charset val="134"/>
      </rPr>
      <t>窗口受理</t>
    </r>
  </si>
  <si>
    <r>
      <rPr>
        <sz val="10"/>
        <rFont val="仿宋_GB2312"/>
        <charset val="134"/>
      </rPr>
      <t>数字政府名称：燃气报装</t>
    </r>
  </si>
  <si>
    <t>包装信息</t>
  </si>
  <si>
    <r>
      <rPr>
        <sz val="10"/>
        <rFont val="仿宋_GB2312"/>
        <charset val="134"/>
      </rPr>
      <t>报装登记册</t>
    </r>
    <r>
      <rPr>
        <sz val="10"/>
        <rFont val="Times New Roman"/>
        <charset val="134"/>
      </rPr>
      <t>/</t>
    </r>
    <r>
      <rPr>
        <sz val="10"/>
        <rFont val="仿宋_GB2312"/>
        <charset val="134"/>
      </rPr>
      <t>安装合同</t>
    </r>
  </si>
  <si>
    <r>
      <rPr>
        <sz val="10"/>
        <rFont val="仿宋_GB2312"/>
        <charset val="134"/>
      </rPr>
      <t>依据预算或</t>
    </r>
    <r>
      <rPr>
        <sz val="10"/>
        <rFont val="Times New Roman"/>
        <charset val="134"/>
      </rPr>
      <t xml:space="preserve">
</t>
    </r>
    <r>
      <rPr>
        <sz val="10"/>
        <rFont val="仿宋_GB2312"/>
        <charset val="134"/>
      </rPr>
      <t>政府招标收费</t>
    </r>
  </si>
  <si>
    <r>
      <rPr>
        <sz val="10"/>
        <rFont val="仿宋_GB2312"/>
        <charset val="134"/>
      </rPr>
      <t>报装人提供信息</t>
    </r>
    <r>
      <rPr>
        <sz val="10"/>
        <rFont val="Times New Roman"/>
        <charset val="134"/>
      </rPr>
      <t>/</t>
    </r>
    <r>
      <rPr>
        <sz val="10"/>
        <rFont val="仿宋_GB2312"/>
        <charset val="134"/>
      </rPr>
      <t>窗口受理</t>
    </r>
  </si>
  <si>
    <r>
      <rPr>
        <sz val="10"/>
        <rFont val="仿宋_GB2312"/>
        <charset val="134"/>
      </rPr>
      <t>制卡</t>
    </r>
  </si>
  <si>
    <t xml:space="preserve">                                                                                                                                                                                                                                                                                                                                                                                                                                                  </t>
  </si>
  <si>
    <r>
      <rPr>
        <sz val="10"/>
        <rFont val="仿宋_GB2312"/>
        <charset val="134"/>
      </rPr>
      <t>用气合同</t>
    </r>
  </si>
  <si>
    <r>
      <rPr>
        <sz val="10"/>
        <rFont val="仿宋_GB2312"/>
        <charset val="134"/>
      </rPr>
      <t>提供身份证复印件及安装合同及票据</t>
    </r>
    <r>
      <rPr>
        <sz val="10"/>
        <rFont val="Times New Roman"/>
        <charset val="134"/>
      </rPr>
      <t>/</t>
    </r>
    <r>
      <rPr>
        <sz val="10"/>
        <rFont val="仿宋_GB2312"/>
        <charset val="134"/>
      </rPr>
      <t>签订用气合同</t>
    </r>
    <r>
      <rPr>
        <sz val="10"/>
        <rFont val="Times New Roman"/>
        <charset val="134"/>
      </rPr>
      <t>/</t>
    </r>
    <r>
      <rPr>
        <sz val="10"/>
        <rFont val="仿宋_GB2312"/>
        <charset val="134"/>
      </rPr>
      <t>窗口受理</t>
    </r>
  </si>
  <si>
    <r>
      <rPr>
        <sz val="10"/>
        <rFont val="仿宋_GB2312"/>
        <charset val="134"/>
      </rPr>
      <t>国网甘肃省合水县供电公司</t>
    </r>
  </si>
  <si>
    <r>
      <rPr>
        <sz val="10"/>
        <rFont val="仿宋_GB2312"/>
        <charset val="134"/>
      </rPr>
      <t>业扩报装</t>
    </r>
  </si>
  <si>
    <r>
      <rPr>
        <sz val="10"/>
        <rFont val="仿宋_GB2312"/>
        <charset val="134"/>
      </rPr>
      <t>个人</t>
    </r>
    <r>
      <rPr>
        <sz val="10"/>
        <rFont val="Times New Roman"/>
        <charset val="134"/>
      </rPr>
      <t xml:space="preserve">
(</t>
    </r>
    <r>
      <rPr>
        <sz val="10"/>
        <rFont val="仿宋_GB2312"/>
        <charset val="134"/>
      </rPr>
      <t>居民</t>
    </r>
    <r>
      <rPr>
        <sz val="10"/>
        <rFont val="Times New Roman"/>
        <charset val="134"/>
      </rPr>
      <t>)</t>
    </r>
  </si>
  <si>
    <r>
      <rPr>
        <sz val="10"/>
        <rFont val="Times New Roman"/>
        <charset val="134"/>
      </rPr>
      <t>1</t>
    </r>
    <r>
      <rPr>
        <sz val="10"/>
        <rFont val="仿宋_GB2312"/>
        <charset val="134"/>
      </rPr>
      <t>、个人用户有效身份证明包括居民身份证（户口薄）等。</t>
    </r>
    <r>
      <rPr>
        <sz val="10"/>
        <rFont val="Times New Roman"/>
        <charset val="134"/>
      </rPr>
      <t xml:space="preserve">
</t>
    </r>
    <r>
      <rPr>
        <sz val="10"/>
        <rFont val="仿宋_GB2312"/>
        <charset val="134"/>
      </rPr>
      <t>若您受用电人委托办理业务，还需提供您的有效身份证明。</t>
    </r>
  </si>
  <si>
    <r>
      <rPr>
        <sz val="10"/>
        <rFont val="仿宋_GB2312"/>
        <charset val="134"/>
      </rPr>
      <t>申请受理</t>
    </r>
    <r>
      <rPr>
        <sz val="10"/>
        <rFont val="Times New Roman"/>
        <charset val="134"/>
      </rPr>
      <t>——</t>
    </r>
    <r>
      <rPr>
        <sz val="10"/>
        <rFont val="仿宋_GB2312"/>
        <charset val="134"/>
      </rPr>
      <t>外部工程实施（具备装表接电无此环节）</t>
    </r>
    <r>
      <rPr>
        <sz val="10"/>
        <rFont val="Times New Roman"/>
        <charset val="134"/>
      </rPr>
      <t>——</t>
    </r>
    <r>
      <rPr>
        <sz val="10"/>
        <rFont val="仿宋_GB2312"/>
        <charset val="134"/>
      </rPr>
      <t>装表接电</t>
    </r>
  </si>
  <si>
    <r>
      <rPr>
        <sz val="10"/>
        <rFont val="仿宋_GB2312"/>
        <charset val="134"/>
      </rPr>
      <t>在受理用电申请后，具备装表条件</t>
    </r>
    <r>
      <rPr>
        <sz val="10"/>
        <rFont val="Times New Roman"/>
        <charset val="134"/>
      </rPr>
      <t>1</t>
    </r>
    <r>
      <rPr>
        <sz val="10"/>
        <rFont val="仿宋_GB2312"/>
        <charset val="134"/>
      </rPr>
      <t>个工作日内完成装表接电</t>
    </r>
  </si>
  <si>
    <r>
      <rPr>
        <sz val="10"/>
        <rFont val="仿宋_GB2312"/>
        <charset val="134"/>
      </rPr>
      <t>法人（非居民）</t>
    </r>
  </si>
  <si>
    <r>
      <rPr>
        <sz val="10"/>
        <rFont val="Times New Roman"/>
        <charset val="134"/>
      </rPr>
      <t>1.</t>
    </r>
    <r>
      <rPr>
        <sz val="10"/>
        <rFont val="仿宋_GB2312"/>
        <charset val="134"/>
      </rPr>
      <t>个人用户有效身份证明包括居民身份证（军人证、护照、驾驶证、户口薄或者公安机关出具的户籍证明），单位用户有效身份证明包括营业执照</t>
    </r>
    <r>
      <rPr>
        <sz val="10"/>
        <rFont val="Times New Roman"/>
        <charset val="134"/>
      </rPr>
      <t>(</t>
    </r>
    <r>
      <rPr>
        <sz val="10"/>
        <rFont val="仿宋_GB2312"/>
        <charset val="134"/>
      </rPr>
      <t>组织机构代码证</t>
    </r>
    <r>
      <rPr>
        <sz val="10"/>
        <rFont val="Times New Roman"/>
        <charset val="134"/>
      </rPr>
      <t>)</t>
    </r>
    <r>
      <rPr>
        <sz val="10"/>
        <rFont val="仿宋_GB2312"/>
        <charset val="134"/>
      </rPr>
      <t>。</t>
    </r>
    <r>
      <rPr>
        <sz val="10"/>
        <rFont val="Times New Roman"/>
        <charset val="134"/>
      </rPr>
      <t xml:space="preserve">
2.</t>
    </r>
    <r>
      <rPr>
        <sz val="10"/>
        <rFont val="仿宋_GB2312"/>
        <charset val="134"/>
      </rPr>
      <t>若您受用电人委托办理业务，还需提供您的有效身份证明和委托书。</t>
    </r>
    <r>
      <rPr>
        <sz val="10"/>
        <rFont val="Times New Roman"/>
        <charset val="134"/>
      </rPr>
      <t xml:space="preserve">
</t>
    </r>
    <r>
      <rPr>
        <sz val="10"/>
        <rFont val="仿宋_GB2312"/>
        <charset val="134"/>
      </rPr>
      <t>若您暂时无法提供房屋产权证明或土地权属证明文件，我们将提供</t>
    </r>
    <r>
      <rPr>
        <sz val="10"/>
        <rFont val="Times New Roman"/>
        <charset val="134"/>
      </rPr>
      <t>“</t>
    </r>
    <r>
      <rPr>
        <sz val="10"/>
        <rFont val="仿宋_GB2312"/>
        <charset val="134"/>
      </rPr>
      <t>一证受理</t>
    </r>
    <r>
      <rPr>
        <sz val="10"/>
        <rFont val="Times New Roman"/>
        <charset val="134"/>
      </rPr>
      <t>”</t>
    </r>
    <r>
      <rPr>
        <sz val="10"/>
        <rFont val="仿宋_GB2312"/>
        <charset val="134"/>
      </rPr>
      <t>服务。在您签署《客户承诺书》后，我们将先行受理，启动后续工作。在受理您的用电申请后，我们将在下一个工作日或按照与您约定的时间前往现场查看供电条件，现场核查房屋产权证明，并答复您供电方案。</t>
    </r>
  </si>
  <si>
    <r>
      <rPr>
        <sz val="10"/>
        <rFont val="Times New Roman"/>
        <charset val="134"/>
      </rPr>
      <t>1</t>
    </r>
    <r>
      <rPr>
        <sz val="10"/>
        <rFont val="仿宋_GB2312"/>
        <charset val="134"/>
      </rPr>
      <t>、如果您的用电涉及外部工程，供电公司将积极组织实施，在</t>
    </r>
    <r>
      <rPr>
        <sz val="10"/>
        <rFont val="Times New Roman"/>
        <charset val="134"/>
      </rPr>
      <t>21</t>
    </r>
    <r>
      <rPr>
        <sz val="10"/>
        <rFont val="仿宋_GB2312"/>
        <charset val="134"/>
      </rPr>
      <t>天内完成实施</t>
    </r>
    <r>
      <rPr>
        <sz val="10"/>
        <rFont val="Times New Roman"/>
        <charset val="134"/>
      </rPr>
      <t xml:space="preserve">
2</t>
    </r>
    <r>
      <rPr>
        <sz val="10"/>
        <rFont val="仿宋_GB2312"/>
        <charset val="134"/>
      </rPr>
      <t>、在竣工检验合格，签订《供用电合同》及相关协议，并按照政府物价部门批准的收费标准结清业务费用后，我们将在</t>
    </r>
    <r>
      <rPr>
        <sz val="10"/>
        <rFont val="Times New Roman"/>
        <charset val="134"/>
      </rPr>
      <t>3</t>
    </r>
    <r>
      <rPr>
        <sz val="10"/>
        <rFont val="仿宋_GB2312"/>
        <charset val="134"/>
      </rPr>
      <t>个工作日内为您装表接电。</t>
    </r>
  </si>
  <si>
    <r>
      <rPr>
        <sz val="10"/>
        <rFont val="仿宋_GB2312"/>
        <charset val="134"/>
      </rPr>
      <t>申请受理</t>
    </r>
    <r>
      <rPr>
        <sz val="10"/>
        <rFont val="Times New Roman"/>
        <charset val="134"/>
      </rPr>
      <t>——</t>
    </r>
    <r>
      <rPr>
        <sz val="10"/>
        <rFont val="仿宋_GB2312"/>
        <charset val="134"/>
      </rPr>
      <t>供电方案答复</t>
    </r>
    <r>
      <rPr>
        <sz val="10"/>
        <rFont val="Times New Roman"/>
        <charset val="134"/>
      </rPr>
      <t>——</t>
    </r>
    <r>
      <rPr>
        <sz val="10"/>
        <rFont val="仿宋_GB2312"/>
        <charset val="134"/>
      </rPr>
      <t>外部工程实施</t>
    </r>
    <r>
      <rPr>
        <sz val="10"/>
        <rFont val="Times New Roman"/>
        <charset val="134"/>
      </rPr>
      <t>——</t>
    </r>
    <r>
      <rPr>
        <sz val="10"/>
        <rFont val="仿宋_GB2312"/>
        <charset val="134"/>
      </rPr>
      <t>装表接电</t>
    </r>
  </si>
  <si>
    <r>
      <rPr>
        <sz val="10"/>
        <rFont val="仿宋_GB2312"/>
        <charset val="134"/>
      </rPr>
      <t>在竣工检验合格后，</t>
    </r>
    <r>
      <rPr>
        <sz val="10"/>
        <rFont val="Times New Roman"/>
        <charset val="134"/>
      </rPr>
      <t>3</t>
    </r>
    <r>
      <rPr>
        <sz val="10"/>
        <rFont val="仿宋_GB2312"/>
        <charset val="134"/>
      </rPr>
      <t>个工作日内日装表接电</t>
    </r>
  </si>
  <si>
    <r>
      <rPr>
        <sz val="10"/>
        <rFont val="仿宋_GB2312"/>
        <charset val="134"/>
      </rPr>
      <t>高压客户</t>
    </r>
  </si>
  <si>
    <r>
      <rPr>
        <sz val="10"/>
        <rFont val="Times New Roman"/>
        <charset val="134"/>
      </rPr>
      <t>1</t>
    </r>
    <r>
      <rPr>
        <sz val="10"/>
        <rFont val="仿宋_GB2312"/>
        <charset val="134"/>
      </rPr>
      <t>、客户承诺书（如果客户申请时提供了所有齐全资料的，可不要求签署该承诺书。）；</t>
    </r>
    <r>
      <rPr>
        <sz val="10"/>
        <rFont val="Times New Roman"/>
        <charset val="134"/>
      </rPr>
      <t xml:space="preserve">                        
2</t>
    </r>
    <r>
      <rPr>
        <sz val="10"/>
        <rFont val="仿宋_GB2312"/>
        <charset val="134"/>
      </rPr>
      <t>、客户有效身份证明（包括营业执照或组织机构代码证及项目法人或负责人证件、授权书），</t>
    </r>
    <r>
      <rPr>
        <sz val="10"/>
        <rFont val="Times New Roman"/>
        <charset val="134"/>
      </rPr>
      <t xml:space="preserve">                         
3</t>
    </r>
    <r>
      <rPr>
        <sz val="10"/>
        <rFont val="仿宋_GB2312"/>
        <charset val="134"/>
      </rPr>
      <t>、项目批复（包含核准备案文件、建筑规划许可证、用电负荷特性批文、住宅小区还应提供规划红线图）文件（若客户签订了承诺书的，本资料可以在现场勘查环节收齐）。</t>
    </r>
    <r>
      <rPr>
        <sz val="10"/>
        <rFont val="Times New Roman"/>
        <charset val="134"/>
      </rPr>
      <t xml:space="preserve">                          
4</t>
    </r>
    <r>
      <rPr>
        <sz val="10"/>
        <rFont val="仿宋_GB2312"/>
        <charset val="134"/>
      </rPr>
      <t>、房屋产权证明或土地权属证明文件及其它证明文书（法人或负责人有效身份证明、委托办理用电时应提供委托授权书或单位介绍信、经办人有效身份证明）（若客户签订了承诺书的，本资料可以在现场勘查环节收齐）。</t>
    </r>
    <r>
      <rPr>
        <sz val="10"/>
        <rFont val="Times New Roman"/>
        <charset val="134"/>
      </rPr>
      <t xml:space="preserve">                       
5</t>
    </r>
    <r>
      <rPr>
        <sz val="10"/>
        <rFont val="仿宋_GB2312"/>
        <charset val="134"/>
      </rPr>
      <t>、（若客户签订了承诺书的，本资料可以在现场勘查环节收齐），</t>
    </r>
    <r>
      <rPr>
        <sz val="10"/>
        <rFont val="Times New Roman"/>
        <charset val="134"/>
      </rPr>
      <t xml:space="preserve">                             
6</t>
    </r>
    <r>
      <rPr>
        <sz val="10"/>
        <rFont val="仿宋_GB2312"/>
        <charset val="134"/>
      </rPr>
      <t>、环境评估报告（根据政府要求提交）。</t>
    </r>
    <r>
      <rPr>
        <sz val="10"/>
        <rFont val="Times New Roman"/>
        <charset val="134"/>
      </rPr>
      <t xml:space="preserve">                                          7</t>
    </r>
    <r>
      <rPr>
        <sz val="10"/>
        <rFont val="仿宋_GB2312"/>
        <charset val="134"/>
      </rPr>
      <t>、煤矿客户需增加以下资料</t>
    </r>
    <r>
      <rPr>
        <sz val="10"/>
        <rFont val="Times New Roman"/>
        <charset val="134"/>
      </rPr>
      <t>:</t>
    </r>
    <r>
      <rPr>
        <sz val="10"/>
        <rFont val="仿宋_GB2312"/>
        <charset val="134"/>
      </rPr>
      <t>（</t>
    </r>
    <r>
      <rPr>
        <sz val="10"/>
        <rFont val="Times New Roman"/>
        <charset val="134"/>
      </rPr>
      <t>1</t>
    </r>
    <r>
      <rPr>
        <sz val="10"/>
        <rFont val="仿宋_GB2312"/>
        <charset val="134"/>
      </rPr>
      <t>）采矿许可证；</t>
    </r>
    <r>
      <rPr>
        <sz val="10"/>
        <rFont val="Times New Roman"/>
        <charset val="134"/>
      </rPr>
      <t>2</t>
    </r>
    <r>
      <rPr>
        <sz val="10"/>
        <rFont val="仿宋_GB2312"/>
        <charset val="134"/>
      </rPr>
      <t>）安全生产许可证。</t>
    </r>
    <r>
      <rPr>
        <sz val="10"/>
        <rFont val="Times New Roman"/>
        <charset val="134"/>
      </rPr>
      <t xml:space="preserve">                       
 8</t>
    </r>
    <r>
      <rPr>
        <sz val="10"/>
        <rFont val="仿宋_GB2312"/>
        <charset val="134"/>
      </rPr>
      <t>、非煤矿山客户需增加以下资料</t>
    </r>
    <r>
      <rPr>
        <sz val="10"/>
        <rFont val="Times New Roman"/>
        <charset val="134"/>
      </rPr>
      <t xml:space="preserve">:
</t>
    </r>
    <r>
      <rPr>
        <sz val="10"/>
        <rFont val="仿宋_GB2312"/>
        <charset val="134"/>
      </rPr>
      <t>（</t>
    </r>
    <r>
      <rPr>
        <sz val="10"/>
        <rFont val="Times New Roman"/>
        <charset val="134"/>
      </rPr>
      <t>1</t>
    </r>
    <r>
      <rPr>
        <sz val="10"/>
        <rFont val="仿宋_GB2312"/>
        <charset val="134"/>
      </rPr>
      <t>）采矿许可证；</t>
    </r>
    <r>
      <rPr>
        <sz val="10"/>
        <rFont val="Times New Roman"/>
        <charset val="134"/>
      </rPr>
      <t xml:space="preserve">
</t>
    </r>
    <r>
      <rPr>
        <sz val="10"/>
        <rFont val="仿宋_GB2312"/>
        <charset val="134"/>
      </rPr>
      <t>（</t>
    </r>
    <r>
      <rPr>
        <sz val="10"/>
        <rFont val="Times New Roman"/>
        <charset val="134"/>
      </rPr>
      <t>2</t>
    </r>
    <r>
      <rPr>
        <sz val="10"/>
        <rFont val="仿宋_GB2312"/>
        <charset val="134"/>
      </rPr>
      <t>）安全生产许可证；</t>
    </r>
    <r>
      <rPr>
        <sz val="10"/>
        <rFont val="Times New Roman"/>
        <charset val="134"/>
      </rPr>
      <t xml:space="preserve">
</t>
    </r>
    <r>
      <rPr>
        <sz val="10"/>
        <rFont val="仿宋_GB2312"/>
        <charset val="134"/>
      </rPr>
      <t>（</t>
    </r>
    <r>
      <rPr>
        <sz val="10"/>
        <rFont val="Times New Roman"/>
        <charset val="134"/>
      </rPr>
      <t>3</t>
    </r>
    <r>
      <rPr>
        <sz val="10"/>
        <rFont val="仿宋_GB2312"/>
        <charset val="134"/>
      </rPr>
      <t>）政府主管部门批准文件。</t>
    </r>
    <r>
      <rPr>
        <sz val="10"/>
        <rFont val="Times New Roman"/>
        <charset val="134"/>
      </rPr>
      <t xml:space="preserve">                   
9</t>
    </r>
    <r>
      <rPr>
        <sz val="10"/>
        <rFont val="仿宋_GB2312"/>
        <charset val="134"/>
      </rPr>
      <t>、高危及重要客户：</t>
    </r>
    <r>
      <rPr>
        <sz val="10"/>
        <rFont val="Times New Roman"/>
        <charset val="134"/>
      </rPr>
      <t xml:space="preserve">
</t>
    </r>
    <r>
      <rPr>
        <sz val="10"/>
        <rFont val="仿宋_GB2312"/>
        <charset val="134"/>
      </rPr>
      <t>（</t>
    </r>
    <r>
      <rPr>
        <sz val="10"/>
        <rFont val="Times New Roman"/>
        <charset val="134"/>
      </rPr>
      <t>1</t>
    </r>
    <r>
      <rPr>
        <sz val="10"/>
        <rFont val="仿宋_GB2312"/>
        <charset val="134"/>
      </rPr>
      <t>）保安负荷具体设备和明细</t>
    </r>
    <r>
      <rPr>
        <sz val="10"/>
        <rFont val="Times New Roman"/>
        <charset val="134"/>
      </rPr>
      <t xml:space="preserve">
</t>
    </r>
    <r>
      <rPr>
        <sz val="10"/>
        <rFont val="仿宋_GB2312"/>
        <charset val="134"/>
      </rPr>
      <t>（</t>
    </r>
    <r>
      <rPr>
        <sz val="10"/>
        <rFont val="Times New Roman"/>
        <charset val="134"/>
      </rPr>
      <t>2</t>
    </r>
    <r>
      <rPr>
        <sz val="10"/>
        <rFont val="仿宋_GB2312"/>
        <charset val="134"/>
      </rPr>
      <t>）非电性质安全措施相关资料；</t>
    </r>
    <r>
      <rPr>
        <sz val="10"/>
        <rFont val="Times New Roman"/>
        <charset val="134"/>
      </rPr>
      <t xml:space="preserve">
</t>
    </r>
    <r>
      <rPr>
        <sz val="10"/>
        <rFont val="仿宋_GB2312"/>
        <charset val="134"/>
      </rPr>
      <t>（</t>
    </r>
    <r>
      <rPr>
        <sz val="10"/>
        <rFont val="Times New Roman"/>
        <charset val="134"/>
      </rPr>
      <t>3</t>
    </r>
    <r>
      <rPr>
        <sz val="10"/>
        <rFont val="仿宋_GB2312"/>
        <charset val="134"/>
      </rPr>
      <t>）应急电源（包括自备发电机组）相关资料。</t>
    </r>
  </si>
  <si>
    <r>
      <rPr>
        <sz val="10"/>
        <rFont val="Times New Roman"/>
        <charset val="134"/>
      </rPr>
      <t>1</t>
    </r>
    <r>
      <rPr>
        <sz val="10"/>
        <rFont val="仿宋_GB2312"/>
        <charset val="134"/>
      </rPr>
      <t>、在受理您用电申请后，我们将安排客户经理在下一个工作日或按照与您约定的时间至现场查看供电条件，并在</t>
    </r>
    <r>
      <rPr>
        <sz val="10"/>
        <rFont val="Times New Roman"/>
        <charset val="134"/>
      </rPr>
      <t>15</t>
    </r>
    <r>
      <rPr>
        <sz val="10"/>
        <rFont val="仿宋_GB2312"/>
        <charset val="134"/>
      </rPr>
      <t>个工作日（双电源客户</t>
    </r>
    <r>
      <rPr>
        <sz val="10"/>
        <rFont val="Times New Roman"/>
        <charset val="134"/>
      </rPr>
      <t>30</t>
    </r>
    <r>
      <rPr>
        <sz val="10"/>
        <rFont val="仿宋_GB2312"/>
        <charset val="134"/>
      </rPr>
      <t>个工作日）内答复供电方案。根据国家规定，产权分界点向用电侧部分由贵公司负责建设，产权分界点向电源侧部分由供电企业负责建设。</t>
    </r>
    <r>
      <rPr>
        <sz val="10"/>
        <rFont val="Times New Roman"/>
        <charset val="134"/>
      </rPr>
      <t xml:space="preserve">
2</t>
    </r>
    <r>
      <rPr>
        <sz val="10"/>
        <rFont val="仿宋_GB2312"/>
        <charset val="134"/>
      </rPr>
      <t>、如果您的用电涉及外部工程，供电公司将积极组织实施，在约定时限内完成工程实施。在竣工检验合格，签订《供用电合同》及相关协议，并按照政府物价部门批准的收费标准结清业务费用后，我们将在</t>
    </r>
    <r>
      <rPr>
        <sz val="10"/>
        <rFont val="Times New Roman"/>
        <charset val="134"/>
      </rPr>
      <t>5</t>
    </r>
    <r>
      <rPr>
        <sz val="10"/>
        <rFont val="仿宋_GB2312"/>
        <charset val="134"/>
      </rPr>
      <t>个工作日内为您装表接电。业务费用的标准按照当地物价部门的价格标准执行。</t>
    </r>
  </si>
  <si>
    <r>
      <rPr>
        <sz val="10"/>
        <rFont val="Times New Roman"/>
        <charset val="134"/>
      </rPr>
      <t>60</t>
    </r>
    <r>
      <rPr>
        <sz val="10"/>
        <rFont val="仿宋_GB2312"/>
        <charset val="134"/>
      </rPr>
      <t>天</t>
    </r>
  </si>
  <si>
    <r>
      <rPr>
        <sz val="10"/>
        <rFont val="仿宋_GB2312"/>
        <charset val="134"/>
      </rPr>
      <t>平安大病保险</t>
    </r>
  </si>
  <si>
    <r>
      <rPr>
        <sz val="10"/>
        <rFont val="仿宋_GB2312"/>
        <charset val="134"/>
      </rPr>
      <t>疾病住院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</si>
  <si>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住院病历（病案首页、入院记录、出院记录、手术记录）、医疗总发票、医疗费用明细清单（复印件）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</si>
  <si>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报销</t>
    </r>
    <r>
      <rPr>
        <sz val="10"/>
        <rFont val="Times New Roman"/>
        <charset val="134"/>
      </rPr>
      <t xml:space="preserve">
</t>
    </r>
    <r>
      <rPr>
        <sz val="10"/>
        <rFont val="仿宋_GB2312"/>
        <charset val="134"/>
      </rPr>
      <t>批单</t>
    </r>
  </si>
  <si>
    <r>
      <rPr>
        <sz val="10"/>
        <rFont val="仿宋_GB2312"/>
        <charset val="134"/>
      </rPr>
      <t>合作医疗审核通过</t>
    </r>
    <r>
      <rPr>
        <sz val="10"/>
        <rFont val="Times New Roman"/>
        <charset val="134"/>
      </rPr>
      <t>3-5</t>
    </r>
    <r>
      <rPr>
        <sz val="10"/>
        <rFont val="仿宋_GB2312"/>
        <charset val="134"/>
      </rPr>
      <t>个工作日</t>
    </r>
  </si>
  <si>
    <r>
      <rPr>
        <sz val="10"/>
        <rFont val="仿宋_GB2312"/>
        <charset val="134"/>
      </rPr>
      <t>患者提供资料</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报销</t>
    </r>
  </si>
  <si>
    <r>
      <rPr>
        <sz val="10"/>
        <rFont val="Times New Roman"/>
        <charset val="134"/>
      </rPr>
      <t>1.</t>
    </r>
    <r>
      <rPr>
        <sz val="10"/>
        <rFont val="仿宋_GB2312"/>
        <charset val="134"/>
      </rPr>
      <t>大病保险保障对象为全省城乡居民基本医疗保险参保人员。</t>
    </r>
    <r>
      <rPr>
        <sz val="10"/>
        <rFont val="Times New Roman"/>
        <charset val="134"/>
      </rPr>
      <t xml:space="preserve">
2.</t>
    </r>
    <r>
      <rPr>
        <sz val="10"/>
        <rFont val="仿宋_GB2312"/>
        <charset val="134"/>
      </rPr>
      <t>参保人员个人自负政策范围内医疗费用年度内超过大病保险起付线</t>
    </r>
    <r>
      <rPr>
        <sz val="10"/>
        <rFont val="Times New Roman"/>
        <charset val="134"/>
      </rPr>
      <t>5000</t>
    </r>
    <r>
      <rPr>
        <sz val="10"/>
        <rFont val="仿宋_GB2312"/>
        <charset val="134"/>
      </rPr>
      <t>元以上的部分纳入大病保险保险范围，报销比例分段递增。</t>
    </r>
    <r>
      <rPr>
        <sz val="10"/>
        <rFont val="Times New Roman"/>
        <charset val="134"/>
      </rPr>
      <t xml:space="preserve">
3.</t>
    </r>
    <r>
      <rPr>
        <sz val="10"/>
        <rFont val="仿宋_GB2312"/>
        <charset val="134"/>
      </rPr>
      <t>城乡贫困人口年度内大病保险起付线自</t>
    </r>
    <r>
      <rPr>
        <sz val="10"/>
        <rFont val="Times New Roman"/>
        <charset val="134"/>
      </rPr>
      <t>2019</t>
    </r>
    <r>
      <rPr>
        <sz val="10"/>
        <rFont val="仿宋_GB2312"/>
        <charset val="134"/>
      </rPr>
      <t>年</t>
    </r>
    <r>
      <rPr>
        <sz val="10"/>
        <rFont val="Times New Roman"/>
        <charset val="134"/>
      </rPr>
      <t>9</t>
    </r>
    <r>
      <rPr>
        <sz val="10"/>
        <rFont val="仿宋_GB2312"/>
        <charset val="134"/>
      </rPr>
      <t>月</t>
    </r>
    <r>
      <rPr>
        <sz val="10"/>
        <rFont val="Times New Roman"/>
        <charset val="134"/>
      </rPr>
      <t>22</t>
    </r>
    <r>
      <rPr>
        <sz val="10"/>
        <rFont val="仿宋_GB2312"/>
        <charset val="134"/>
      </rPr>
      <t>号（含）之后（出院或门诊慢特病就诊）调整为</t>
    </r>
    <r>
      <rPr>
        <sz val="10"/>
        <rFont val="Times New Roman"/>
        <charset val="134"/>
      </rPr>
      <t>2500</t>
    </r>
    <r>
      <rPr>
        <sz val="10"/>
        <rFont val="仿宋_GB2312"/>
        <charset val="134"/>
      </rPr>
      <t>元</t>
    </r>
    <r>
      <rPr>
        <sz val="10"/>
        <rFont val="Times New Roman"/>
        <charset val="134"/>
      </rPr>
      <t xml:space="preserve">
4.</t>
    </r>
    <r>
      <rPr>
        <sz val="10"/>
        <rFont val="仿宋_GB2312"/>
        <charset val="134"/>
      </rPr>
      <t>经基本医保报销后，单次就医个人自负政策范围内医疗费用超过起付线，经办商业保险机构及时给予大病保险费用报销；单次就医个人自负政策范围内医疗费用未超过起付线，于年内累计就医超过起付线时予以报销。</t>
    </r>
    <r>
      <rPr>
        <sz val="10"/>
        <rFont val="Times New Roman"/>
        <charset val="134"/>
      </rPr>
      <t xml:space="preserve">
5.</t>
    </r>
    <r>
      <rPr>
        <sz val="10"/>
        <rFont val="仿宋_GB2312"/>
        <charset val="134"/>
      </rPr>
      <t>年内累计未达到报销标准的，不得结转下一年度。</t>
    </r>
  </si>
  <si>
    <r>
      <rPr>
        <sz val="10"/>
        <rFont val="仿宋_GB2312"/>
        <charset val="134"/>
      </rPr>
      <t>意外住院</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</si>
  <si>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住院病历、医疗总发票、医疗费用明细清单（复印件）</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r>
      <rPr>
        <sz val="10"/>
        <rFont val="Times New Roman"/>
        <charset val="134"/>
      </rPr>
      <t xml:space="preserve">
5.</t>
    </r>
    <r>
      <rPr>
        <sz val="10"/>
        <rFont val="仿宋_GB2312"/>
        <charset val="134"/>
      </rPr>
      <t>意外事故证明</t>
    </r>
  </si>
  <si>
    <r>
      <rPr>
        <sz val="10"/>
        <rFont val="仿宋_GB2312"/>
        <charset val="134"/>
      </rPr>
      <t>门诊慢特病</t>
    </r>
  </si>
  <si>
    <r>
      <rPr>
        <sz val="10"/>
        <rFont val="Times New Roman"/>
        <charset val="134"/>
      </rPr>
      <t>1.</t>
    </r>
    <r>
      <rPr>
        <sz val="10"/>
        <rFont val="仿宋_GB2312"/>
        <charset val="134"/>
      </rPr>
      <t>基本医保补偿凭证（原件）</t>
    </r>
    <r>
      <rPr>
        <sz val="10"/>
        <rFont val="Times New Roman"/>
        <charset val="134"/>
      </rPr>
      <t xml:space="preserve">
2.</t>
    </r>
    <r>
      <rPr>
        <sz val="10"/>
        <rFont val="仿宋_GB2312"/>
        <charset val="134"/>
      </rPr>
      <t>门诊病历、诊断证明、医疗费用发票、医疗费用明细对应的处方</t>
    </r>
    <r>
      <rPr>
        <sz val="10"/>
        <rFont val="Times New Roman"/>
        <charset val="134"/>
      </rPr>
      <t xml:space="preserve">
3.</t>
    </r>
    <r>
      <rPr>
        <sz val="10"/>
        <rFont val="仿宋_GB2312"/>
        <charset val="134"/>
      </rPr>
      <t>患者身份证本人（复印件）</t>
    </r>
    <r>
      <rPr>
        <sz val="10"/>
        <rFont val="Times New Roman"/>
        <charset val="134"/>
      </rPr>
      <t xml:space="preserve">
4.</t>
    </r>
    <r>
      <rPr>
        <sz val="10"/>
        <rFont val="仿宋_GB2312"/>
        <charset val="134"/>
      </rPr>
      <t>患者本人或受益人的银行卡（复印件）</t>
    </r>
  </si>
  <si>
    <r>
      <rPr>
        <sz val="10"/>
        <rFont val="仿宋_GB2312"/>
        <charset val="134"/>
      </rPr>
      <t>跨省异地就医</t>
    </r>
  </si>
  <si>
    <r>
      <rPr>
        <sz val="10"/>
        <rFont val="Times New Roman"/>
        <charset val="134"/>
      </rPr>
      <t>1.</t>
    </r>
    <r>
      <rPr>
        <sz val="10"/>
        <rFont val="仿宋_GB2312"/>
        <charset val="134"/>
      </rPr>
      <t>医院结算单（原件）</t>
    </r>
    <r>
      <rPr>
        <sz val="10"/>
        <rFont val="Times New Roman"/>
        <charset val="134"/>
      </rPr>
      <t xml:space="preserve">
2.</t>
    </r>
    <r>
      <rPr>
        <sz val="10"/>
        <rFont val="仿宋_GB2312"/>
        <charset val="134"/>
      </rPr>
      <t>住院病历（病案首页、入院记录、出院记录、手术记录、医疗总发票、医疗费用明细清单（原件）</t>
    </r>
    <r>
      <rPr>
        <sz val="10"/>
        <rFont val="Times New Roman"/>
        <charset val="134"/>
      </rPr>
      <t xml:space="preserve">
3.</t>
    </r>
    <r>
      <rPr>
        <sz val="10"/>
        <rFont val="仿宋_GB2312"/>
        <charset val="134"/>
      </rPr>
      <t>诊断证明（原件）</t>
    </r>
    <r>
      <rPr>
        <sz val="10"/>
        <rFont val="Times New Roman"/>
        <charset val="134"/>
      </rPr>
      <t xml:space="preserve">
4.</t>
    </r>
    <r>
      <rPr>
        <sz val="10"/>
        <rFont val="仿宋_GB2312"/>
        <charset val="134"/>
      </rPr>
      <t>出院证明（原件）</t>
    </r>
    <r>
      <rPr>
        <sz val="10"/>
        <rFont val="Times New Roman"/>
        <charset val="134"/>
      </rPr>
      <t xml:space="preserve">
5.</t>
    </r>
    <r>
      <rPr>
        <sz val="10"/>
        <rFont val="仿宋_GB2312"/>
        <charset val="134"/>
      </rPr>
      <t>患者身份证本人（复印件）</t>
    </r>
    <r>
      <rPr>
        <sz val="10"/>
        <rFont val="Times New Roman"/>
        <charset val="134"/>
      </rPr>
      <t xml:space="preserve">
6.</t>
    </r>
    <r>
      <rPr>
        <sz val="10"/>
        <rFont val="仿宋_GB2312"/>
        <charset val="134"/>
      </rPr>
      <t>患者本人或受益人的银行卡（复印件）</t>
    </r>
  </si>
  <si>
    <r>
      <rPr>
        <sz val="10"/>
        <rFont val="仿宋_GB2312"/>
        <charset val="134"/>
      </rPr>
      <t>外省数据传输回来</t>
    </r>
    <r>
      <rPr>
        <sz val="10"/>
        <rFont val="Times New Roman"/>
        <charset val="134"/>
      </rPr>
      <t>3-5</t>
    </r>
    <r>
      <rPr>
        <sz val="10"/>
        <rFont val="仿宋_GB2312"/>
        <charset val="134"/>
      </rPr>
      <t>个工作日</t>
    </r>
  </si>
  <si>
    <r>
      <rPr>
        <sz val="10"/>
        <rFont val="仿宋_GB2312"/>
        <charset val="134"/>
      </rPr>
      <t>绿盾征信</t>
    </r>
  </si>
  <si>
    <r>
      <rPr>
        <sz val="10"/>
        <rFont val="仿宋_GB2312"/>
        <charset val="134"/>
      </rPr>
      <t>企业信用查询</t>
    </r>
  </si>
  <si>
    <r>
      <rPr>
        <sz val="10"/>
        <rFont val="仿宋_GB2312"/>
        <charset val="134"/>
      </rPr>
      <t>在工商局取得营业执照的企业</t>
    </r>
  </si>
  <si>
    <r>
      <rPr>
        <sz val="10"/>
        <rFont val="仿宋_GB2312"/>
        <charset val="134"/>
      </rPr>
      <t>在全国绿盾企业征信系统（</t>
    </r>
    <r>
      <rPr>
        <sz val="10"/>
        <rFont val="Times New Roman"/>
        <charset val="134"/>
      </rPr>
      <t>www.11315.com</t>
    </r>
    <r>
      <rPr>
        <sz val="10"/>
        <rFont val="仿宋_GB2312"/>
        <charset val="134"/>
      </rPr>
      <t>）查询</t>
    </r>
  </si>
  <si>
    <r>
      <rPr>
        <sz val="10"/>
        <rFont val="仿宋_GB2312"/>
        <charset val="134"/>
      </rPr>
      <t>即办</t>
    </r>
  </si>
  <si>
    <r>
      <rPr>
        <sz val="10"/>
        <rFont val="仿宋_GB2312"/>
        <charset val="134"/>
      </rPr>
      <t>信用档案建立</t>
    </r>
  </si>
  <si>
    <r>
      <rPr>
        <sz val="10"/>
        <rFont val="Times New Roman"/>
        <charset val="134"/>
      </rPr>
      <t>1.</t>
    </r>
    <r>
      <rPr>
        <sz val="10"/>
        <rFont val="仿宋_GB2312"/>
        <charset val="134"/>
      </rPr>
      <t>到政务大厅窗口提交企业基本资料</t>
    </r>
    <r>
      <rPr>
        <sz val="10"/>
        <rFont val="Times New Roman"/>
        <charset val="134"/>
      </rPr>
      <t xml:space="preserve">                  2.</t>
    </r>
    <r>
      <rPr>
        <sz val="10"/>
        <rFont val="仿宋_GB2312"/>
        <charset val="134"/>
      </rPr>
      <t>审核资料</t>
    </r>
    <r>
      <rPr>
        <sz val="10"/>
        <rFont val="Times New Roman"/>
        <charset val="134"/>
      </rPr>
      <t xml:space="preserve">                               3.</t>
    </r>
    <r>
      <rPr>
        <sz val="10"/>
        <rFont val="仿宋_GB2312"/>
        <charset val="134"/>
      </rPr>
      <t>审核无误后上传资料，建立档案</t>
    </r>
  </si>
  <si>
    <r>
      <rPr>
        <sz val="10"/>
        <rFont val="Times New Roman"/>
        <charset val="134"/>
      </rPr>
      <t>1.</t>
    </r>
    <r>
      <rPr>
        <sz val="10"/>
        <rFont val="仿宋_GB2312"/>
        <charset val="134"/>
      </rPr>
      <t>营业执照（新版）</t>
    </r>
    <r>
      <rPr>
        <sz val="10"/>
        <rFont val="Times New Roman"/>
        <charset val="134"/>
      </rPr>
      <t xml:space="preserve">  
2.</t>
    </r>
    <r>
      <rPr>
        <sz val="10"/>
        <rFont val="仿宋_GB2312"/>
        <charset val="134"/>
      </rPr>
      <t>银行开户许可证</t>
    </r>
    <r>
      <rPr>
        <sz val="10"/>
        <rFont val="Times New Roman"/>
        <charset val="134"/>
      </rPr>
      <t xml:space="preserve">                
3.</t>
    </r>
    <r>
      <rPr>
        <sz val="10"/>
        <rFont val="仿宋_GB2312"/>
        <charset val="134"/>
      </rPr>
      <t>法人身份证</t>
    </r>
    <r>
      <rPr>
        <sz val="10"/>
        <rFont val="Times New Roman"/>
        <charset val="134"/>
      </rPr>
      <t xml:space="preserve">  
4.</t>
    </r>
    <r>
      <rPr>
        <sz val="10"/>
        <rFont val="仿宋_GB2312"/>
        <charset val="134"/>
      </rPr>
      <t>门头照片</t>
    </r>
    <r>
      <rPr>
        <sz val="10"/>
        <rFont val="Times New Roman"/>
        <charset val="134"/>
      </rPr>
      <t xml:space="preserve"> 
5.</t>
    </r>
    <r>
      <rPr>
        <sz val="10"/>
        <rFont val="仿宋_GB2312"/>
        <charset val="134"/>
      </rPr>
      <t>企业简介</t>
    </r>
    <r>
      <rPr>
        <sz val="10"/>
        <rFont val="Times New Roman"/>
        <charset val="134"/>
      </rPr>
      <t xml:space="preserve">                    
6.</t>
    </r>
    <r>
      <rPr>
        <sz val="10"/>
        <rFont val="仿宋_GB2312"/>
        <charset val="134"/>
      </rPr>
      <t>行业资质证件</t>
    </r>
    <r>
      <rPr>
        <sz val="10"/>
        <rFont val="Times New Roman"/>
        <charset val="134"/>
      </rPr>
      <t xml:space="preserve">
7.</t>
    </r>
    <r>
      <rPr>
        <sz val="10"/>
        <rFont val="仿宋_GB2312"/>
        <charset val="134"/>
      </rPr>
      <t>荣誉资质：企业和法人获得的荣誉证书、奖杯奖牌、锦旗；</t>
    </r>
    <r>
      <rPr>
        <sz val="10"/>
        <rFont val="Times New Roman"/>
        <charset val="134"/>
      </rPr>
      <t xml:space="preserve">
8.</t>
    </r>
    <r>
      <rPr>
        <sz val="10"/>
        <rFont val="仿宋_GB2312"/>
        <charset val="134"/>
      </rPr>
      <t>房屋证明：土地证或购房合同或租赁协议；</t>
    </r>
    <r>
      <rPr>
        <sz val="10"/>
        <rFont val="Times New Roman"/>
        <charset val="134"/>
      </rPr>
      <t xml:space="preserve">                       
9.</t>
    </r>
    <r>
      <rPr>
        <sz val="10"/>
        <rFont val="仿宋_GB2312"/>
        <charset val="134"/>
      </rPr>
      <t>近三年（</t>
    </r>
    <r>
      <rPr>
        <sz val="10"/>
        <rFont val="Times New Roman"/>
        <charset val="134"/>
      </rPr>
      <t>2016</t>
    </r>
    <r>
      <rPr>
        <sz val="10"/>
        <rFont val="仿宋_GB2312"/>
        <charset val="134"/>
      </rPr>
      <t>、</t>
    </r>
    <r>
      <rPr>
        <sz val="10"/>
        <rFont val="Times New Roman"/>
        <charset val="134"/>
      </rPr>
      <t>2017</t>
    </r>
    <r>
      <rPr>
        <sz val="10"/>
        <rFont val="仿宋_GB2312"/>
        <charset val="134"/>
      </rPr>
      <t>、</t>
    </r>
    <r>
      <rPr>
        <sz val="10"/>
        <rFont val="Times New Roman"/>
        <charset val="134"/>
      </rPr>
      <t>2018</t>
    </r>
    <r>
      <rPr>
        <sz val="10"/>
        <rFont val="仿宋_GB2312"/>
        <charset val="134"/>
      </rPr>
      <t>）缴纳水、电费票据；</t>
    </r>
    <r>
      <rPr>
        <sz val="10"/>
        <rFont val="Times New Roman"/>
        <charset val="134"/>
      </rPr>
      <t xml:space="preserve">                 
10.</t>
    </r>
    <r>
      <rPr>
        <sz val="10"/>
        <rFont val="仿宋_GB2312"/>
        <charset val="134"/>
      </rPr>
      <t>近三年缴纳社保票据；</t>
    </r>
    <r>
      <rPr>
        <sz val="10"/>
        <rFont val="Times New Roman"/>
        <charset val="134"/>
      </rPr>
      <t xml:space="preserve">                       11.</t>
    </r>
    <r>
      <rPr>
        <sz val="10"/>
        <rFont val="仿宋_GB2312"/>
        <charset val="134"/>
      </rPr>
      <t>近三年（</t>
    </r>
    <r>
      <rPr>
        <sz val="10"/>
        <rFont val="Times New Roman"/>
        <charset val="134"/>
      </rPr>
      <t>2016</t>
    </r>
    <r>
      <rPr>
        <sz val="10"/>
        <rFont val="仿宋_GB2312"/>
        <charset val="134"/>
      </rPr>
      <t>、</t>
    </r>
    <r>
      <rPr>
        <sz val="10"/>
        <rFont val="Times New Roman"/>
        <charset val="134"/>
      </rPr>
      <t>2017</t>
    </r>
    <r>
      <rPr>
        <sz val="10"/>
        <rFont val="仿宋_GB2312"/>
        <charset val="134"/>
      </rPr>
      <t>、</t>
    </r>
    <r>
      <rPr>
        <sz val="10"/>
        <rFont val="Times New Roman"/>
        <charset val="134"/>
      </rPr>
      <t>2018</t>
    </r>
    <r>
      <rPr>
        <sz val="10"/>
        <rFont val="仿宋_GB2312"/>
        <charset val="134"/>
      </rPr>
      <t>）财务报表（每年</t>
    </r>
    <r>
      <rPr>
        <sz val="10"/>
        <rFont val="Times New Roman"/>
        <charset val="134"/>
      </rPr>
      <t>12</t>
    </r>
    <r>
      <rPr>
        <sz val="10"/>
        <rFont val="仿宋_GB2312"/>
        <charset val="134"/>
      </rPr>
      <t>月份现金流量表、资产负债表、利润及利润分配表）。</t>
    </r>
    <r>
      <rPr>
        <sz val="10"/>
        <rFont val="Times New Roman"/>
        <charset val="134"/>
      </rPr>
      <t xml:space="preserve">     
12.</t>
    </r>
    <r>
      <rPr>
        <sz val="10"/>
        <rFont val="仿宋_GB2312"/>
        <charset val="134"/>
      </rPr>
      <t>近三年（</t>
    </r>
    <r>
      <rPr>
        <sz val="10"/>
        <rFont val="Times New Roman"/>
        <charset val="134"/>
      </rPr>
      <t>2016</t>
    </r>
    <r>
      <rPr>
        <sz val="10"/>
        <rFont val="仿宋_GB2312"/>
        <charset val="134"/>
      </rPr>
      <t>、</t>
    </r>
    <r>
      <rPr>
        <sz val="10"/>
        <rFont val="Times New Roman"/>
        <charset val="134"/>
      </rPr>
      <t>2017</t>
    </r>
    <r>
      <rPr>
        <sz val="10"/>
        <rFont val="仿宋_GB2312"/>
        <charset val="134"/>
      </rPr>
      <t>、</t>
    </r>
    <r>
      <rPr>
        <sz val="10"/>
        <rFont val="Times New Roman"/>
        <charset val="134"/>
      </rPr>
      <t>2018</t>
    </r>
    <r>
      <rPr>
        <sz val="10"/>
        <rFont val="仿宋_GB2312"/>
        <charset val="134"/>
      </rPr>
      <t>）完税证明。</t>
    </r>
    <r>
      <rPr>
        <sz val="10"/>
        <rFont val="Times New Roman"/>
        <charset val="134"/>
      </rPr>
      <t xml:space="preserve">                       
13.</t>
    </r>
    <r>
      <rPr>
        <sz val="10"/>
        <rFont val="仿宋_GB2312"/>
        <charset val="134"/>
      </rPr>
      <t>注册商标证</t>
    </r>
    <r>
      <rPr>
        <sz val="10"/>
        <rFont val="Times New Roman"/>
        <charset val="134"/>
      </rPr>
      <t xml:space="preserve"> 
14.</t>
    </r>
    <r>
      <rPr>
        <sz val="10"/>
        <rFont val="仿宋_GB2312"/>
        <charset val="134"/>
      </rPr>
      <t>知识产权</t>
    </r>
    <r>
      <rPr>
        <sz val="10"/>
        <rFont val="Times New Roman"/>
        <charset val="134"/>
      </rPr>
      <t xml:space="preserve">                          
15.</t>
    </r>
    <r>
      <rPr>
        <sz val="10"/>
        <rFont val="仿宋_GB2312"/>
        <charset val="134"/>
      </rPr>
      <t>检疫检验报告</t>
    </r>
  </si>
  <si>
    <r>
      <rPr>
        <sz val="10"/>
        <rFont val="仿宋_GB2312"/>
        <charset val="134"/>
      </rPr>
      <t>申报时只需提供已有的资料</t>
    </r>
  </si>
  <si>
    <r>
      <rPr>
        <sz val="10"/>
        <rFont val="仿宋_GB2312"/>
        <charset val="134"/>
      </rPr>
      <t>信用等级评定</t>
    </r>
  </si>
  <si>
    <r>
      <rPr>
        <sz val="10"/>
        <rFont val="仿宋_GB2312"/>
        <charset val="134"/>
      </rPr>
      <t>在绿盾企业征信系统立信后，系统根据企业提供资料自行评定</t>
    </r>
  </si>
  <si>
    <r>
      <rPr>
        <sz val="10"/>
        <rFont val="仿宋_GB2312"/>
        <charset val="134"/>
      </rPr>
      <t>个体企业、分公司</t>
    </r>
    <r>
      <rPr>
        <sz val="10"/>
        <rFont val="Times New Roman"/>
        <charset val="134"/>
      </rPr>
      <t xml:space="preserve"> 800</t>
    </r>
    <r>
      <rPr>
        <sz val="10"/>
        <rFont val="仿宋_GB2312"/>
        <charset val="134"/>
      </rPr>
      <t>元</t>
    </r>
    <r>
      <rPr>
        <sz val="10"/>
        <rFont val="Times New Roman"/>
        <charset val="134"/>
      </rPr>
      <t xml:space="preserve">
0</t>
    </r>
    <r>
      <rPr>
        <sz val="10"/>
        <rFont val="仿宋_GB2312"/>
        <charset val="134"/>
      </rPr>
      <t>万＜注册资本</t>
    </r>
    <r>
      <rPr>
        <sz val="10"/>
        <rFont val="Times New Roman"/>
        <charset val="134"/>
      </rPr>
      <t>≤100</t>
    </r>
    <r>
      <rPr>
        <sz val="10"/>
        <rFont val="仿宋_GB2312"/>
        <charset val="134"/>
      </rPr>
      <t>万</t>
    </r>
    <r>
      <rPr>
        <sz val="10"/>
        <rFont val="Times New Roman"/>
        <charset val="134"/>
      </rPr>
      <t xml:space="preserve"> 1800</t>
    </r>
    <r>
      <rPr>
        <sz val="10"/>
        <rFont val="仿宋_GB2312"/>
        <charset val="134"/>
      </rPr>
      <t>元</t>
    </r>
    <r>
      <rPr>
        <sz val="10"/>
        <rFont val="Times New Roman"/>
        <charset val="134"/>
      </rPr>
      <t xml:space="preserve">
100</t>
    </r>
    <r>
      <rPr>
        <sz val="10"/>
        <rFont val="仿宋_GB2312"/>
        <charset val="134"/>
      </rPr>
      <t>万＜注册资本</t>
    </r>
    <r>
      <rPr>
        <sz val="10"/>
        <rFont val="Times New Roman"/>
        <charset val="134"/>
      </rPr>
      <t>≤1000</t>
    </r>
    <r>
      <rPr>
        <sz val="10"/>
        <rFont val="仿宋_GB2312"/>
        <charset val="134"/>
      </rPr>
      <t>万</t>
    </r>
    <r>
      <rPr>
        <sz val="10"/>
        <rFont val="Times New Roman"/>
        <charset val="134"/>
      </rPr>
      <t xml:space="preserve"> 2800</t>
    </r>
    <r>
      <rPr>
        <sz val="10"/>
        <rFont val="仿宋_GB2312"/>
        <charset val="134"/>
      </rPr>
      <t>元</t>
    </r>
    <r>
      <rPr>
        <sz val="10"/>
        <rFont val="Times New Roman"/>
        <charset val="134"/>
      </rPr>
      <t xml:space="preserve">
1000</t>
    </r>
    <r>
      <rPr>
        <sz val="10"/>
        <rFont val="仿宋_GB2312"/>
        <charset val="134"/>
      </rPr>
      <t>万＜注册资本</t>
    </r>
    <r>
      <rPr>
        <sz val="10"/>
        <rFont val="Times New Roman"/>
        <charset val="134"/>
      </rPr>
      <t>≤1</t>
    </r>
    <r>
      <rPr>
        <sz val="10"/>
        <rFont val="仿宋_GB2312"/>
        <charset val="134"/>
      </rPr>
      <t>亿元</t>
    </r>
    <r>
      <rPr>
        <sz val="10"/>
        <rFont val="Times New Roman"/>
        <charset val="134"/>
      </rPr>
      <t xml:space="preserve"> 4800</t>
    </r>
    <r>
      <rPr>
        <sz val="10"/>
        <rFont val="仿宋_GB2312"/>
        <charset val="134"/>
      </rPr>
      <t>元</t>
    </r>
    <r>
      <rPr>
        <sz val="10"/>
        <rFont val="Times New Roman"/>
        <charset val="134"/>
      </rPr>
      <t xml:space="preserve">
</t>
    </r>
    <r>
      <rPr>
        <sz val="10"/>
        <rFont val="仿宋_GB2312"/>
        <charset val="134"/>
      </rPr>
      <t>注册资本</t>
    </r>
    <r>
      <rPr>
        <sz val="10"/>
        <rFont val="Times New Roman"/>
        <charset val="134"/>
      </rPr>
      <t>&gt;1</t>
    </r>
    <r>
      <rPr>
        <sz val="10"/>
        <rFont val="仿宋_GB2312"/>
        <charset val="134"/>
      </rPr>
      <t>亿元</t>
    </r>
    <r>
      <rPr>
        <sz val="10"/>
        <rFont val="Times New Roman"/>
        <charset val="134"/>
      </rPr>
      <t xml:space="preserve"> 8800</t>
    </r>
    <r>
      <rPr>
        <sz val="10"/>
        <rFont val="仿宋_GB2312"/>
        <charset val="134"/>
      </rPr>
      <t>元</t>
    </r>
  </si>
  <si>
    <r>
      <rPr>
        <sz val="10"/>
        <rFont val="仿宋_GB2312"/>
        <charset val="134"/>
      </rPr>
      <t>信用报告出具</t>
    </r>
  </si>
  <si>
    <r>
      <rPr>
        <sz val="10"/>
        <rFont val="仿宋_GB2312"/>
        <charset val="134"/>
      </rPr>
      <t>提前三个工作日提供信用报告使用事由</t>
    </r>
  </si>
  <si>
    <r>
      <rPr>
        <sz val="10"/>
        <rFont val="仿宋_GB2312"/>
        <charset val="134"/>
      </rPr>
      <t>提供信用报告使用事由</t>
    </r>
  </si>
  <si>
    <r>
      <rPr>
        <sz val="10"/>
        <rFont val="Times New Roman"/>
        <charset val="134"/>
      </rPr>
      <t>500</t>
    </r>
    <r>
      <rPr>
        <sz val="10"/>
        <rFont val="仿宋_GB2312"/>
        <charset val="134"/>
      </rPr>
      <t>元</t>
    </r>
    <r>
      <rPr>
        <sz val="10"/>
        <rFont val="Times New Roman"/>
        <charset val="134"/>
      </rPr>
      <t>/</t>
    </r>
    <r>
      <rPr>
        <sz val="10"/>
        <rFont val="仿宋_GB2312"/>
        <charset val="134"/>
      </rPr>
      <t>次</t>
    </r>
  </si>
  <si>
    <r>
      <rPr>
        <sz val="10"/>
        <rFont val="仿宋_GB2312"/>
        <charset val="134"/>
      </rPr>
      <t>参与信用等级评定的企业，一年可免费出具一次信用报告</t>
    </r>
  </si>
  <si>
    <r>
      <rPr>
        <sz val="10"/>
        <rFont val="仿宋_GB2312"/>
        <charset val="134"/>
      </rPr>
      <t>信用修复</t>
    </r>
  </si>
  <si>
    <r>
      <rPr>
        <sz val="10"/>
        <rFont val="仿宋_GB2312"/>
        <charset val="134"/>
      </rPr>
      <t>企业提交资料；审核资料</t>
    </r>
  </si>
  <si>
    <r>
      <rPr>
        <sz val="10"/>
        <rFont val="仿宋_GB2312"/>
        <charset val="134"/>
      </rPr>
      <t>营业执照副本复印件加盖公章；</t>
    </r>
    <r>
      <rPr>
        <sz val="10"/>
        <rFont val="Times New Roman"/>
        <charset val="134"/>
      </rPr>
      <t xml:space="preserve">
</t>
    </r>
    <r>
      <rPr>
        <sz val="10"/>
        <rFont val="仿宋_GB2312"/>
        <charset val="134"/>
      </rPr>
      <t>信用修复承诺书；</t>
    </r>
    <r>
      <rPr>
        <sz val="10"/>
        <rFont val="Times New Roman"/>
        <charset val="134"/>
      </rPr>
      <t xml:space="preserve">
</t>
    </r>
    <r>
      <rPr>
        <sz val="10"/>
        <rFont val="仿宋_GB2312"/>
        <charset val="134"/>
      </rPr>
      <t>已履行行政处罚的相关证明</t>
    </r>
  </si>
  <si>
    <r>
      <rPr>
        <sz val="10"/>
        <rFont val="Times New Roman"/>
        <charset val="134"/>
      </rPr>
      <t>1800</t>
    </r>
    <r>
      <rPr>
        <sz val="10"/>
        <rFont val="仿宋_GB2312"/>
        <charset val="134"/>
      </rPr>
      <t>元</t>
    </r>
    <r>
      <rPr>
        <sz val="10"/>
        <rFont val="Times New Roman"/>
        <charset val="134"/>
      </rPr>
      <t>/</t>
    </r>
    <r>
      <rPr>
        <sz val="10"/>
        <rFont val="仿宋_GB2312"/>
        <charset val="134"/>
      </rPr>
      <t>单项</t>
    </r>
  </si>
  <si>
    <r>
      <rPr>
        <sz val="10"/>
        <rFont val="仿宋_GB2312"/>
        <charset val="134"/>
      </rPr>
      <t>立信企业免费信用</t>
    </r>
    <r>
      <rPr>
        <sz val="10"/>
        <rFont val="Times New Roman"/>
        <charset val="134"/>
      </rPr>
      <t xml:space="preserve">
</t>
    </r>
    <r>
      <rPr>
        <sz val="10"/>
        <rFont val="仿宋_GB2312"/>
        <charset val="134"/>
      </rPr>
      <t>修复一次</t>
    </r>
  </si>
  <si>
    <r>
      <rPr>
        <sz val="10"/>
        <rFont val="仿宋_GB2312"/>
        <charset val="134"/>
      </rPr>
      <t>总工会</t>
    </r>
  </si>
  <si>
    <r>
      <rPr>
        <sz val="10"/>
        <rFont val="仿宋_GB2312"/>
        <charset val="134"/>
      </rPr>
      <t>金秋助学</t>
    </r>
  </si>
  <si>
    <r>
      <rPr>
        <sz val="10"/>
        <rFont val="仿宋_GB2312"/>
        <charset val="134"/>
      </rPr>
      <t>凡参加当年全国统一高考，被全日制普通高等院校二本以上（含二本）录取的困难职工家庭子女，并且符合下列条件：</t>
    </r>
    <r>
      <rPr>
        <sz val="10"/>
        <rFont val="Times New Roman"/>
        <charset val="134"/>
      </rPr>
      <t xml:space="preserve">
1</t>
    </r>
    <r>
      <rPr>
        <sz val="10"/>
        <rFont val="仿宋_GB2312"/>
        <charset val="134"/>
      </rPr>
      <t>、因企业改制下岗失业已在工会建档的困难职工家庭子女；</t>
    </r>
    <r>
      <rPr>
        <sz val="10"/>
        <rFont val="Times New Roman"/>
        <charset val="134"/>
      </rPr>
      <t xml:space="preserve">
2</t>
    </r>
    <r>
      <rPr>
        <sz val="10"/>
        <rFont val="仿宋_GB2312"/>
        <charset val="134"/>
      </rPr>
      <t>、因重大疾病、意外灾害等原因造成家庭经济暂时困难的行政机关、企事业单位职工（包括长期生活在城市且加入工会组织的农民工）家庭子女。</t>
    </r>
  </si>
  <si>
    <r>
      <rPr>
        <sz val="10"/>
        <rFont val="Times New Roman"/>
        <charset val="134"/>
      </rPr>
      <t>1.</t>
    </r>
    <r>
      <rPr>
        <sz val="10"/>
        <rFont val="仿宋_GB2312"/>
        <charset val="134"/>
      </rPr>
      <t>城镇困难职工子女所需资料（</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）全家人身份证、家庭户口本；（原件及复印件）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）造成家庭经济困难的相关资料（家长解除劳动关系协议书、近三个月的低保银行流水单）；家长一寸白底彩色照片；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r>
      <rPr>
        <sz val="10"/>
        <rFont val="Times New Roman"/>
        <charset val="134"/>
      </rPr>
      <t xml:space="preserve">
2.</t>
    </r>
    <r>
      <rPr>
        <sz val="10"/>
        <rFont val="仿宋_GB2312"/>
        <charset val="134"/>
      </rPr>
      <t>农民工子女所需资料</t>
    </r>
    <r>
      <rPr>
        <sz val="10"/>
        <rFont val="Times New Roman"/>
        <charset val="134"/>
      </rPr>
      <t xml:space="preserve">  </t>
    </r>
    <r>
      <rPr>
        <sz val="10"/>
        <rFont val="仿宋_GB2312"/>
        <charset val="134"/>
      </rPr>
      <t>（</t>
    </r>
    <r>
      <rPr>
        <sz val="10"/>
        <rFont val="Times New Roman"/>
        <charset val="134"/>
      </rPr>
      <t>1</t>
    </r>
    <r>
      <rPr>
        <sz val="10"/>
        <rFont val="仿宋_GB2312"/>
        <charset val="134"/>
      </rPr>
      <t>）个人申请</t>
    </r>
    <r>
      <rPr>
        <sz val="10"/>
        <rFont val="Times New Roman"/>
        <charset val="134"/>
      </rPr>
      <t xml:space="preserve">
</t>
    </r>
    <r>
      <rPr>
        <sz val="10"/>
        <rFont val="仿宋_GB2312"/>
        <charset val="134"/>
      </rPr>
      <t>（</t>
    </r>
    <r>
      <rPr>
        <sz val="10"/>
        <rFont val="Times New Roman"/>
        <charset val="134"/>
      </rPr>
      <t>2</t>
    </r>
    <r>
      <rPr>
        <sz val="10"/>
        <rFont val="仿宋_GB2312"/>
        <charset val="134"/>
      </rPr>
      <t>）准考证复印件及大学录取通知书；（原件及复印件）</t>
    </r>
    <r>
      <rPr>
        <sz val="10"/>
        <rFont val="Times New Roman"/>
        <charset val="134"/>
      </rPr>
      <t xml:space="preserve">
</t>
    </r>
    <r>
      <rPr>
        <sz val="10"/>
        <rFont val="仿宋_GB2312"/>
        <charset val="134"/>
      </rPr>
      <t>（</t>
    </r>
    <r>
      <rPr>
        <sz val="10"/>
        <rFont val="Times New Roman"/>
        <charset val="134"/>
      </rPr>
      <t>3</t>
    </r>
    <r>
      <rPr>
        <sz val="10"/>
        <rFont val="仿宋_GB2312"/>
        <charset val="134"/>
      </rPr>
      <t>）全家人身份证、户口本；（原件及复印件）</t>
    </r>
    <r>
      <rPr>
        <sz val="10"/>
        <rFont val="Times New Roman"/>
        <charset val="134"/>
      </rPr>
      <t xml:space="preserve">
</t>
    </r>
    <r>
      <rPr>
        <sz val="10"/>
        <rFont val="仿宋_GB2312"/>
        <charset val="134"/>
      </rPr>
      <t>（</t>
    </r>
    <r>
      <rPr>
        <sz val="10"/>
        <rFont val="Times New Roman"/>
        <charset val="134"/>
      </rPr>
      <t>4</t>
    </r>
    <r>
      <rPr>
        <sz val="10"/>
        <rFont val="仿宋_GB2312"/>
        <charset val="134"/>
      </rPr>
      <t>）救助申请表；</t>
    </r>
    <r>
      <rPr>
        <sz val="10"/>
        <rFont val="Times New Roman"/>
        <charset val="134"/>
      </rPr>
      <t xml:space="preserve">
</t>
    </r>
    <r>
      <rPr>
        <sz val="10"/>
        <rFont val="仿宋_GB2312"/>
        <charset val="134"/>
      </rPr>
      <t>（</t>
    </r>
    <r>
      <rPr>
        <sz val="10"/>
        <rFont val="Times New Roman"/>
        <charset val="134"/>
      </rPr>
      <t>5</t>
    </r>
    <r>
      <rPr>
        <sz val="10"/>
        <rFont val="仿宋_GB2312"/>
        <charset val="134"/>
      </rPr>
      <t>）造成家庭经济困难的相关资料（农民工与所在企业签订的一年以上劳务合同原件及复印件、近三个月的工资表、所在乡镇民政办出具的家庭困难证明、困难申请）；家长一寸白底彩色照片；</t>
    </r>
    <r>
      <rPr>
        <sz val="10"/>
        <rFont val="Times New Roman"/>
        <charset val="134"/>
      </rPr>
      <t xml:space="preserve">
</t>
    </r>
    <r>
      <rPr>
        <sz val="10"/>
        <rFont val="仿宋_GB2312"/>
        <charset val="134"/>
      </rPr>
      <t>（</t>
    </r>
    <r>
      <rPr>
        <sz val="10"/>
        <rFont val="Times New Roman"/>
        <charset val="134"/>
      </rPr>
      <t>6</t>
    </r>
    <r>
      <rPr>
        <sz val="10"/>
        <rFont val="仿宋_GB2312"/>
        <charset val="134"/>
      </rPr>
      <t>）学生本人银行卡复印件。</t>
    </r>
  </si>
  <si>
    <r>
      <rPr>
        <sz val="10"/>
        <rFont val="仿宋_GB2312"/>
        <charset val="134"/>
      </rPr>
      <t>《困难职工（农民工）金秋助学救助申请表》</t>
    </r>
  </si>
  <si>
    <r>
      <rPr>
        <sz val="10"/>
        <rFont val="仿宋_GB2312"/>
        <charset val="134"/>
      </rPr>
      <t>本人提出申请并提交相关材料</t>
    </r>
    <r>
      <rPr>
        <sz val="10"/>
        <rFont val="Times New Roman"/>
        <charset val="134"/>
      </rPr>
      <t xml:space="preserve">                          ↓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             
  </t>
    </r>
    <r>
      <rPr>
        <sz val="10"/>
        <rFont val="仿宋_GB2312"/>
        <charset val="134"/>
      </rPr>
      <t>救助</t>
    </r>
  </si>
  <si>
    <r>
      <rPr>
        <sz val="10"/>
        <rFont val="仿宋_GB2312"/>
        <charset val="134"/>
      </rPr>
      <t>困难职工帮扶</t>
    </r>
  </si>
  <si>
    <r>
      <rPr>
        <sz val="10"/>
        <rFont val="仿宋_GB2312"/>
        <charset val="134"/>
      </rPr>
      <t>县内下岗职工，且符合低保户、低保边缘户或意外致困户。</t>
    </r>
  </si>
  <si>
    <r>
      <rPr>
        <sz val="10"/>
        <rFont val="Times New Roman"/>
        <charset val="134"/>
      </rPr>
      <t>1</t>
    </r>
    <r>
      <rPr>
        <sz val="10"/>
        <rFont val="仿宋_GB2312"/>
        <charset val="134"/>
      </rPr>
      <t>、个人困难申请；</t>
    </r>
    <r>
      <rPr>
        <sz val="10"/>
        <rFont val="Times New Roman"/>
        <charset val="134"/>
      </rPr>
      <t xml:space="preserve">
2</t>
    </r>
    <r>
      <rPr>
        <sz val="10"/>
        <rFont val="仿宋_GB2312"/>
        <charset val="134"/>
      </rPr>
      <t>、本人身份证及全家人户口本（复印件）；</t>
    </r>
    <r>
      <rPr>
        <sz val="10"/>
        <rFont val="Times New Roman"/>
        <charset val="134"/>
      </rPr>
      <t xml:space="preserve">
3</t>
    </r>
    <r>
      <rPr>
        <sz val="10"/>
        <rFont val="仿宋_GB2312"/>
        <charset val="134"/>
      </rPr>
      <t>、困难职工登记表；</t>
    </r>
    <r>
      <rPr>
        <sz val="10"/>
        <rFont val="Times New Roman"/>
        <charset val="134"/>
      </rPr>
      <t xml:space="preserve">
4</t>
    </r>
    <r>
      <rPr>
        <sz val="10"/>
        <rFont val="仿宋_GB2312"/>
        <charset val="134"/>
      </rPr>
      <t>、单位证明或聘用合同；</t>
    </r>
    <r>
      <rPr>
        <sz val="10"/>
        <rFont val="Times New Roman"/>
        <charset val="134"/>
      </rPr>
      <t xml:space="preserve">
5</t>
    </r>
    <r>
      <rPr>
        <sz val="10"/>
        <rFont val="仿宋_GB2312"/>
        <charset val="134"/>
      </rPr>
      <t>、有重要疾病者，需出具县级以上医院诊断证明；</t>
    </r>
    <r>
      <rPr>
        <sz val="10"/>
        <rFont val="Times New Roman"/>
        <charset val="134"/>
      </rPr>
      <t xml:space="preserve">
6</t>
    </r>
    <r>
      <rPr>
        <sz val="10"/>
        <rFont val="仿宋_GB2312"/>
        <charset val="134"/>
      </rPr>
      <t>、近期</t>
    </r>
    <r>
      <rPr>
        <sz val="10"/>
        <rFont val="Times New Roman"/>
        <charset val="134"/>
      </rPr>
      <t>2</t>
    </r>
    <r>
      <rPr>
        <sz val="10"/>
        <rFont val="仿宋_GB2312"/>
        <charset val="134"/>
      </rPr>
      <t>寸彩色照片一张。</t>
    </r>
  </si>
  <si>
    <r>
      <rPr>
        <sz val="10"/>
        <rFont val="仿宋_GB2312"/>
        <charset val="134"/>
      </rPr>
      <t>《合水县困难职工登记表》</t>
    </r>
  </si>
  <si>
    <r>
      <rPr>
        <sz val="10"/>
        <rFont val="仿宋_GB2312"/>
        <charset val="134"/>
      </rPr>
      <t>本人提出申请并提交相关材料</t>
    </r>
    <r>
      <rPr>
        <sz val="10"/>
        <rFont val="Times New Roman"/>
        <charset val="134"/>
      </rPr>
      <t xml:space="preserve">                          ↓                               </t>
    </r>
    <r>
      <rPr>
        <sz val="10"/>
        <rFont val="仿宋_GB2312"/>
        <charset val="134"/>
      </rPr>
      <t>受理并核实材料</t>
    </r>
    <r>
      <rPr>
        <sz val="10"/>
        <rFont val="Times New Roman"/>
        <charset val="134"/>
      </rPr>
      <t xml:space="preserve">   ↓                                  </t>
    </r>
    <r>
      <rPr>
        <sz val="10"/>
        <rFont val="仿宋_GB2312"/>
        <charset val="134"/>
      </rPr>
      <t>公示</t>
    </r>
    <r>
      <rPr>
        <sz val="10"/>
        <rFont val="Times New Roman"/>
        <charset val="134"/>
      </rPr>
      <t xml:space="preserve">            
 ↓              
 </t>
    </r>
    <r>
      <rPr>
        <sz val="10"/>
        <rFont val="仿宋_GB2312"/>
        <charset val="134"/>
      </rPr>
      <t>救助</t>
    </r>
  </si>
  <si>
    <r>
      <rPr>
        <sz val="10"/>
        <rFont val="仿宋_GB2312"/>
        <charset val="134"/>
      </rPr>
      <t>嘉艺广告</t>
    </r>
  </si>
  <si>
    <r>
      <rPr>
        <sz val="10"/>
        <rFont val="仿宋_GB2312"/>
        <charset val="134"/>
      </rPr>
      <t>印章刻制</t>
    </r>
  </si>
  <si>
    <r>
      <rPr>
        <sz val="10"/>
        <rFont val="Times New Roman"/>
        <charset val="134"/>
      </rPr>
      <t>1</t>
    </r>
    <r>
      <rPr>
        <sz val="10"/>
        <rFont val="仿宋_GB2312"/>
        <charset val="134"/>
      </rPr>
      <t>、身份证</t>
    </r>
    <r>
      <rPr>
        <sz val="10"/>
        <rFont val="Times New Roman"/>
        <charset val="134"/>
      </rPr>
      <t xml:space="preserve">  
2</t>
    </r>
    <r>
      <rPr>
        <sz val="10"/>
        <rFont val="仿宋_GB2312"/>
        <charset val="134"/>
      </rPr>
      <t>、营业执照</t>
    </r>
  </si>
  <si>
    <r>
      <rPr>
        <sz val="10"/>
        <rFont val="仿宋_GB2312"/>
        <charset val="134"/>
      </rPr>
      <t>普通</t>
    </r>
    <r>
      <rPr>
        <sz val="10"/>
        <rFont val="Times New Roman"/>
        <charset val="134"/>
      </rPr>
      <t>80</t>
    </r>
    <r>
      <rPr>
        <sz val="10"/>
        <rFont val="仿宋_GB2312"/>
        <charset val="134"/>
      </rPr>
      <t>元</t>
    </r>
    <r>
      <rPr>
        <sz val="10"/>
        <rFont val="Times New Roman"/>
        <charset val="134"/>
      </rPr>
      <t xml:space="preserve">
</t>
    </r>
    <r>
      <rPr>
        <sz val="10"/>
        <rFont val="仿宋_GB2312"/>
        <charset val="134"/>
      </rPr>
      <t>入网</t>
    </r>
    <r>
      <rPr>
        <sz val="10"/>
        <rFont val="Times New Roman"/>
        <charset val="134"/>
      </rPr>
      <t>200</t>
    </r>
    <r>
      <rPr>
        <sz val="10"/>
        <rFont val="仿宋_GB2312"/>
        <charset val="134"/>
      </rPr>
      <t>元（铜外壳）</t>
    </r>
    <r>
      <rPr>
        <sz val="10"/>
        <rFont val="Times New Roman"/>
        <charset val="134"/>
      </rPr>
      <t xml:space="preserve">
</t>
    </r>
    <r>
      <rPr>
        <sz val="10"/>
        <rFont val="仿宋_GB2312"/>
        <charset val="134"/>
      </rPr>
      <t>内置芯片</t>
    </r>
    <r>
      <rPr>
        <sz val="10"/>
        <rFont val="Times New Roman"/>
        <charset val="134"/>
      </rPr>
      <t>260</t>
    </r>
    <r>
      <rPr>
        <sz val="10"/>
        <rFont val="仿宋_GB2312"/>
        <charset val="134"/>
      </rPr>
      <t>元（铜外壳）</t>
    </r>
  </si>
  <si>
    <r>
      <rPr>
        <sz val="10"/>
        <rFont val="仿宋_GB2312"/>
        <charset val="134"/>
      </rPr>
      <t>合水县农村信用合作联社</t>
    </r>
  </si>
  <si>
    <r>
      <rPr>
        <sz val="10"/>
        <rFont val="仿宋_GB2312"/>
        <charset val="134"/>
      </rPr>
      <t>银行卡办理</t>
    </r>
  </si>
  <si>
    <r>
      <rPr>
        <sz val="10"/>
        <rFont val="仿宋_GB2312"/>
        <charset val="134"/>
      </rPr>
      <t>《个人账户开户及综合服务申请表》《存款凭条》</t>
    </r>
  </si>
  <si>
    <r>
      <rPr>
        <sz val="10"/>
        <rFont val="仿宋_GB2312"/>
        <charset val="134"/>
      </rPr>
      <t>工本费</t>
    </r>
    <r>
      <rPr>
        <sz val="10"/>
        <rFont val="Times New Roman"/>
        <charset val="134"/>
      </rPr>
      <t>5</t>
    </r>
    <r>
      <rPr>
        <sz val="10"/>
        <rFont val="仿宋_GB2312"/>
        <charset val="134"/>
      </rPr>
      <t>元</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</si>
  <si>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发放银行卡</t>
    </r>
  </si>
  <si>
    <r>
      <rPr>
        <sz val="10"/>
        <rFont val="仿宋_GB2312"/>
        <charset val="134"/>
      </rPr>
      <t>必须本人办理，如申请人为非合人员，还需提供相关身份辅助证明（例如单位介绍信）</t>
    </r>
  </si>
  <si>
    <r>
      <rPr>
        <sz val="10"/>
        <rFont val="仿宋_GB2312"/>
        <charset val="134"/>
      </rPr>
      <t>转账业务</t>
    </r>
  </si>
  <si>
    <r>
      <rPr>
        <sz val="10"/>
        <rFont val="仿宋_GB2312"/>
        <charset val="134"/>
      </rPr>
      <t>身份证</t>
    </r>
    <r>
      <rPr>
        <sz val="10"/>
        <rFont val="Times New Roman"/>
        <charset val="134"/>
      </rPr>
      <t xml:space="preserve">            </t>
    </r>
    <r>
      <rPr>
        <sz val="10"/>
        <rFont val="仿宋_GB2312"/>
        <charset val="134"/>
      </rPr>
      <t>银行卡</t>
    </r>
  </si>
  <si>
    <r>
      <rPr>
        <sz val="10"/>
        <rFont val="仿宋_GB2312"/>
        <charset val="134"/>
      </rPr>
      <t>《存款凭条》</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</si>
  <si>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转账</t>
    </r>
  </si>
  <si>
    <r>
      <rPr>
        <sz val="10"/>
        <rFont val="仿宋_GB2312"/>
        <charset val="134"/>
      </rPr>
      <t>本人办理，特殊情况如需代理，需提供统一制式的</t>
    </r>
    <r>
      <rPr>
        <sz val="10"/>
        <rFont val="Times New Roman"/>
        <charset val="134"/>
      </rPr>
      <t>“</t>
    </r>
    <r>
      <rPr>
        <sz val="10"/>
        <rFont val="仿宋_GB2312"/>
        <charset val="134"/>
      </rPr>
      <t>业务委托授权书</t>
    </r>
    <r>
      <rPr>
        <sz val="10"/>
        <rFont val="Times New Roman"/>
        <charset val="134"/>
      </rPr>
      <t>”</t>
    </r>
    <r>
      <rPr>
        <sz val="10"/>
        <rFont val="仿宋_GB2312"/>
        <charset val="134"/>
      </rPr>
      <t>并附相关影像资料</t>
    </r>
  </si>
  <si>
    <r>
      <rPr>
        <sz val="10"/>
        <rFont val="仿宋_GB2312"/>
        <charset val="134"/>
      </rPr>
      <t>医保</t>
    </r>
    <r>
      <rPr>
        <sz val="10"/>
        <rFont val="Times New Roman"/>
        <charset val="134"/>
      </rPr>
      <t>/</t>
    </r>
    <r>
      <rPr>
        <sz val="10"/>
        <rFont val="仿宋_GB2312"/>
        <charset val="134"/>
      </rPr>
      <t>养老保险代缴</t>
    </r>
  </si>
  <si>
    <r>
      <rPr>
        <sz val="10"/>
        <rFont val="仿宋_GB2312"/>
        <charset val="134"/>
      </rPr>
      <t>无需填制表格</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</si>
  <si>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代缴</t>
    </r>
  </si>
  <si>
    <r>
      <rPr>
        <sz val="10"/>
        <rFont val="仿宋_GB2312"/>
        <charset val="134"/>
      </rPr>
      <t>暖气费代缴</t>
    </r>
  </si>
  <si>
    <r>
      <rPr>
        <sz val="10"/>
        <rFont val="仿宋_GB2312"/>
        <charset val="134"/>
      </rPr>
      <t>身份证</t>
    </r>
    <r>
      <rPr>
        <sz val="10"/>
        <rFont val="Times New Roman"/>
        <charset val="134"/>
      </rPr>
      <t>/</t>
    </r>
    <r>
      <rPr>
        <sz val="10"/>
        <rFont val="仿宋_GB2312"/>
        <charset val="134"/>
      </rPr>
      <t>往年缴费凭证</t>
    </r>
  </si>
  <si>
    <r>
      <rPr>
        <sz val="10"/>
        <rFont val="仿宋_GB2312"/>
        <charset val="134"/>
      </rPr>
      <t>《现金缴款单》</t>
    </r>
  </si>
  <si>
    <r>
      <rPr>
        <sz val="10"/>
        <rFont val="仿宋_GB2312"/>
        <charset val="134"/>
      </rPr>
      <t>短信签约</t>
    </r>
  </si>
  <si>
    <r>
      <rPr>
        <sz val="10"/>
        <rFont val="仿宋_GB2312"/>
        <charset val="134"/>
      </rPr>
      <t>《个人账户开户及综合服务申请表》</t>
    </r>
  </si>
  <si>
    <r>
      <rPr>
        <sz val="10"/>
        <rFont val="仿宋_GB2312"/>
        <charset val="134"/>
      </rPr>
      <t>申请人提出申请</t>
    </r>
    <r>
      <rPr>
        <sz val="10"/>
        <rFont val="Times New Roman"/>
        <charset val="134"/>
      </rPr>
      <t xml:space="preserve">                        ↓                               </t>
    </r>
    <r>
      <rPr>
        <sz val="10"/>
        <rFont val="仿宋_GB2312"/>
        <charset val="134"/>
      </rPr>
      <t>窗口进行受理</t>
    </r>
    <r>
      <rPr>
        <sz val="10"/>
        <rFont val="Times New Roman"/>
        <charset val="134"/>
      </rPr>
      <t xml:space="preserve">                      ↓                               </t>
    </r>
    <r>
      <rPr>
        <sz val="10"/>
        <rFont val="仿宋_GB2312"/>
        <charset val="134"/>
      </rPr>
      <t>签约</t>
    </r>
  </si>
  <si>
    <r>
      <rPr>
        <sz val="10"/>
        <rFont val="仿宋_GB2312"/>
        <charset val="134"/>
      </rPr>
      <t>对公账户开户</t>
    </r>
  </si>
  <si>
    <r>
      <rPr>
        <sz val="10"/>
        <rFont val="仿宋_GB2312"/>
        <charset val="134"/>
      </rPr>
      <t>企事业单位</t>
    </r>
  </si>
  <si>
    <r>
      <rPr>
        <sz val="10"/>
        <rFont val="仿宋_GB2312"/>
        <charset val="134"/>
      </rPr>
      <t>营业执照正副本、法人身份证、公章及法人章、开户申请、公司章程、股东协议、专户需再提供相关协议或证明材料</t>
    </r>
  </si>
  <si>
    <r>
      <rPr>
        <sz val="10"/>
        <rFont val="仿宋_GB2312"/>
        <charset val="134"/>
      </rPr>
      <t>《对公账户开户申请表》</t>
    </r>
  </si>
  <si>
    <r>
      <rPr>
        <sz val="10"/>
        <rFont val="仿宋_GB2312"/>
        <charset val="134"/>
      </rPr>
      <t>申请人提出申请</t>
    </r>
    <r>
      <rPr>
        <sz val="10"/>
        <rFont val="Times New Roman"/>
        <charset val="134"/>
      </rPr>
      <t xml:space="preserve">                        ↓                               </t>
    </r>
    <r>
      <rPr>
        <sz val="10"/>
        <rFont val="仿宋_GB2312"/>
        <charset val="134"/>
      </rPr>
      <t>银行两名工作人员现场调查</t>
    </r>
    <r>
      <rPr>
        <sz val="10"/>
        <rFont val="Times New Roman"/>
        <charset val="134"/>
      </rPr>
      <t xml:space="preserve">                      ↓                                  
  </t>
    </r>
    <r>
      <rPr>
        <sz val="10"/>
        <rFont val="仿宋_GB2312"/>
        <charset val="134"/>
      </rPr>
      <t>受理</t>
    </r>
    <r>
      <rPr>
        <sz val="10"/>
        <rFont val="Times New Roman"/>
        <charset val="134"/>
      </rPr>
      <t xml:space="preserve">            
 ↓               
  </t>
    </r>
    <r>
      <rPr>
        <sz val="10"/>
        <rFont val="仿宋_GB2312"/>
        <charset val="134"/>
      </rPr>
      <t>开户</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</si>
</sst>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0_);[Red]\(0\)"/>
    <numFmt numFmtId="178" formatCode="0_ "/>
  </numFmts>
  <fonts count="56">
    <font>
      <sz val="11"/>
      <color indexed="8"/>
      <name val="宋体"/>
      <charset val="134"/>
      <scheme val="minor"/>
    </font>
    <font>
      <sz val="12"/>
      <name val="Times New Roman"/>
      <charset val="134"/>
    </font>
    <font>
      <sz val="10"/>
      <name val="Times New Roman"/>
      <charset val="134"/>
    </font>
    <font>
      <sz val="10"/>
      <color theme="1"/>
      <name val="Times New Roman"/>
      <charset val="134"/>
    </font>
    <font>
      <sz val="11"/>
      <color theme="1"/>
      <name val="Times New Roman"/>
      <charset val="134"/>
    </font>
    <font>
      <sz val="24"/>
      <name val="方正小标宋简体"/>
      <charset val="134"/>
    </font>
    <font>
      <b/>
      <sz val="22"/>
      <name val="Times New Roman"/>
      <charset val="134"/>
    </font>
    <font>
      <sz val="11"/>
      <name val="Times New Roman"/>
      <charset val="134"/>
    </font>
    <font>
      <sz val="10"/>
      <name val="仿宋_GB2312"/>
      <charset val="134"/>
    </font>
    <font>
      <sz val="11"/>
      <name val="黑体"/>
      <charset val="134"/>
    </font>
    <font>
      <sz val="10"/>
      <name val="Times New Roman"/>
      <charset val="0"/>
    </font>
    <font>
      <sz val="10"/>
      <name val="Arial"/>
      <charset val="0"/>
    </font>
    <font>
      <sz val="11"/>
      <name val="宋体"/>
      <charset val="134"/>
      <scheme val="minor"/>
    </font>
    <font>
      <sz val="24"/>
      <name val="Times New Roman"/>
      <charset val="134"/>
    </font>
    <font>
      <sz val="10"/>
      <name val="黑体"/>
      <charset val="134"/>
    </font>
    <font>
      <sz val="10"/>
      <name val="仿宋_GB2312"/>
      <charset val="0"/>
    </font>
    <font>
      <sz val="10"/>
      <color indexed="8"/>
      <name val="Times New Roman"/>
      <charset val="134"/>
    </font>
    <font>
      <sz val="10"/>
      <name val="宋体"/>
      <charset val="0"/>
    </font>
    <font>
      <sz val="10"/>
      <name val="宋体"/>
      <charset val="134"/>
    </font>
    <font>
      <sz val="12"/>
      <name val="宋体"/>
      <charset val="134"/>
    </font>
    <font>
      <sz val="10.5"/>
      <name val="仿宋_GB2312"/>
      <charset val="134"/>
    </font>
    <font>
      <sz val="9"/>
      <name val="黑体"/>
      <charset val="134"/>
    </font>
    <font>
      <sz val="12"/>
      <name val="黑体"/>
      <charset val="134"/>
    </font>
    <font>
      <b/>
      <sz val="10"/>
      <name val="Times New Roman"/>
      <charset val="134"/>
    </font>
    <font>
      <b/>
      <sz val="11"/>
      <name val="Times New Roman"/>
      <charset val="134"/>
    </font>
    <font>
      <b/>
      <sz val="12"/>
      <name val="Times New Roman"/>
      <charset val="134"/>
    </font>
    <font>
      <b/>
      <sz val="12"/>
      <name val="黑体"/>
      <charset val="134"/>
    </font>
    <font>
      <sz val="9"/>
      <name val="Times New Roman"/>
      <charset val="134"/>
    </font>
    <font>
      <sz val="8"/>
      <name val="仿宋_GB2312"/>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2"/>
      <name val="楷体_GB2312"/>
      <charset val="134"/>
    </font>
    <font>
      <b/>
      <sz val="24"/>
      <name val="楷体_GB2312"/>
      <charset val="134"/>
    </font>
    <font>
      <sz val="10"/>
      <color theme="1"/>
      <name val="仿宋_GB2312"/>
      <charset val="134"/>
    </font>
    <font>
      <b/>
      <sz val="20"/>
      <name val="楷体_GB2312"/>
      <charset val="134"/>
    </font>
    <font>
      <sz val="9"/>
      <name val="仿宋_GB2312"/>
      <charset val="134"/>
    </font>
    <font>
      <sz val="12"/>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left/>
      <right style="thin">
        <color auto="1"/>
      </right>
      <top style="thin">
        <color auto="1"/>
      </top>
      <bottom/>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3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7" borderId="19"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34" fillId="9" borderId="0" applyNumberFormat="0" applyBorder="0" applyAlignment="0" applyProtection="0">
      <alignment vertical="center"/>
    </xf>
    <xf numFmtId="0" fontId="37" fillId="0" borderId="21" applyNumberFormat="0" applyFill="0" applyAlignment="0" applyProtection="0">
      <alignment vertical="center"/>
    </xf>
    <xf numFmtId="0" fontId="34" fillId="10" borderId="0" applyNumberFormat="0" applyBorder="0" applyAlignment="0" applyProtection="0">
      <alignment vertical="center"/>
    </xf>
    <xf numFmtId="0" fontId="43" fillId="11" borderId="22" applyNumberFormat="0" applyAlignment="0" applyProtection="0">
      <alignment vertical="center"/>
    </xf>
    <xf numFmtId="0" fontId="44" fillId="11" borderId="18" applyNumberFormat="0" applyAlignment="0" applyProtection="0">
      <alignment vertical="center"/>
    </xf>
    <xf numFmtId="0" fontId="45" fillId="12" borderId="23"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0" fillId="0" borderId="0">
      <alignment vertical="center"/>
    </xf>
  </cellStyleXfs>
  <cellXfs count="202">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wrapText="1"/>
    </xf>
    <xf numFmtId="0" fontId="8"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xf>
    <xf numFmtId="0" fontId="8" fillId="0" borderId="1" xfId="0" applyFont="1" applyFill="1" applyBorder="1" applyAlignment="1">
      <alignment horizontal="center" vertical="top" wrapText="1"/>
    </xf>
    <xf numFmtId="0" fontId="2" fillId="0" borderId="0" xfId="0" applyFont="1" applyFill="1">
      <alignment vertical="center"/>
    </xf>
    <xf numFmtId="0" fontId="10" fillId="0" borderId="0" xfId="0" applyFont="1" applyFill="1" applyAlignment="1">
      <alignment vertical="center"/>
    </xf>
    <xf numFmtId="0" fontId="7"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lignment vertical="center"/>
    </xf>
    <xf numFmtId="0" fontId="2" fillId="0" borderId="0" xfId="0" applyFont="1" applyFill="1" applyAlignment="1">
      <alignment vertical="center"/>
    </xf>
    <xf numFmtId="0" fontId="10" fillId="0" borderId="0" xfId="0" applyFont="1" applyFill="1" applyBorder="1" applyAlignment="1"/>
    <xf numFmtId="0" fontId="3"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NumberFormat="1" applyFont="1" applyFill="1" applyAlignment="1">
      <alignment horizontal="center" vertical="center"/>
    </xf>
    <xf numFmtId="0" fontId="13" fillId="0" borderId="0" xfId="0" applyNumberFormat="1" applyFont="1" applyFill="1" applyAlignment="1">
      <alignment horizontal="center" vertical="center"/>
    </xf>
    <xf numFmtId="0" fontId="13" fillId="0" borderId="0" xfId="0" applyNumberFormat="1" applyFont="1" applyFill="1" applyAlignment="1">
      <alignment horizontal="left" vertical="center"/>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8" fillId="0" borderId="5" xfId="0"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xf>
    <xf numFmtId="0" fontId="7" fillId="0" borderId="0" xfId="0" applyFont="1" applyFill="1">
      <alignment vertical="center"/>
    </xf>
    <xf numFmtId="0" fontId="10"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16" fillId="0" borderId="1" xfId="0" applyFont="1" applyFill="1" applyBorder="1" applyAlignment="1">
      <alignment vertical="center"/>
    </xf>
    <xf numFmtId="0" fontId="8"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10" fillId="0" borderId="5"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8" fillId="0" borderId="5"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xf>
    <xf numFmtId="0" fontId="18" fillId="0" borderId="0" xfId="0" applyFont="1" applyFill="1" applyAlignment="1">
      <alignment horizontal="left" vertical="center"/>
    </xf>
    <xf numFmtId="0" fontId="8" fillId="0" borderId="8" xfId="0" applyNumberFormat="1" applyFont="1" applyFill="1" applyBorder="1" applyAlignment="1">
      <alignment horizontal="center" vertical="center" wrapText="1"/>
    </xf>
    <xf numFmtId="0" fontId="2" fillId="0" borderId="0" xfId="0" applyFont="1" applyFill="1" applyBorder="1">
      <alignment vertical="center"/>
    </xf>
    <xf numFmtId="0" fontId="14" fillId="0" borderId="0" xfId="0" applyFont="1" applyFill="1" applyBorder="1">
      <alignment vertical="center"/>
    </xf>
    <xf numFmtId="0" fontId="10" fillId="0" borderId="0" xfId="0" applyFont="1" applyFill="1" applyBorder="1" applyAlignment="1">
      <alignment vertical="center"/>
    </xf>
    <xf numFmtId="0" fontId="7" fillId="0" borderId="0" xfId="0" applyFont="1" applyFill="1" applyBorder="1">
      <alignment vertical="center"/>
    </xf>
    <xf numFmtId="0" fontId="19" fillId="0" borderId="0" xfId="0" applyFont="1" applyFill="1" applyAlignment="1">
      <alignment vertical="center"/>
    </xf>
    <xf numFmtId="0" fontId="2" fillId="0" borderId="0" xfId="0" applyNumberFormat="1" applyFont="1" applyFill="1" applyBorder="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8" fillId="0" borderId="1" xfId="0" applyFont="1" applyFill="1" applyBorder="1" applyAlignment="1">
      <alignment horizontal="justify" vertical="center" wrapText="1"/>
    </xf>
    <xf numFmtId="0" fontId="2" fillId="0" borderId="1" xfId="0" applyFont="1" applyFill="1" applyBorder="1">
      <alignment vertical="center"/>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xf>
    <xf numFmtId="0" fontId="8" fillId="0" borderId="1" xfId="0" applyFont="1" applyFill="1" applyBorder="1">
      <alignment vertical="center"/>
    </xf>
    <xf numFmtId="0" fontId="2" fillId="0" borderId="1" xfId="0" applyNumberFormat="1" applyFont="1" applyFill="1" applyBorder="1" applyAlignment="1">
      <alignment vertical="center"/>
    </xf>
    <xf numFmtId="0" fontId="17" fillId="0" borderId="1"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8" fillId="0" borderId="1" xfId="0" applyNumberFormat="1" applyFont="1" applyFill="1" applyBorder="1" applyAlignment="1">
      <alignment vertical="center"/>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15" fillId="0" borderId="1" xfId="0" applyFont="1" applyFill="1" applyBorder="1" applyAlignment="1">
      <alignment horizontal="left" vertical="center"/>
    </xf>
    <xf numFmtId="0" fontId="10" fillId="0" borderId="1" xfId="0" applyFont="1" applyFill="1" applyBorder="1" applyAlignment="1">
      <alignment horizontal="left" vertical="center"/>
    </xf>
    <xf numFmtId="176" fontId="8"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20" fillId="0" borderId="0" xfId="0" applyFont="1" applyFill="1" applyAlignment="1">
      <alignment horizontal="left" vertical="center"/>
    </xf>
    <xf numFmtId="0" fontId="15" fillId="0" borderId="1" xfId="0" applyFont="1" applyFill="1" applyBorder="1" applyAlignment="1">
      <alignment vertical="center"/>
    </xf>
    <xf numFmtId="0" fontId="8"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10" fillId="0" borderId="1" xfId="0" applyNumberFormat="1" applyFont="1" applyFill="1" applyBorder="1" applyAlignment="1" applyProtection="1">
      <alignment horizontal="center" vertical="center" wrapText="1"/>
    </xf>
    <xf numFmtId="0" fontId="17" fillId="0" borderId="1" xfId="0" applyFont="1" applyFill="1" applyBorder="1" applyAlignment="1">
      <alignment vertical="center"/>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4" fillId="0" borderId="0" xfId="0" applyFont="1" applyFill="1">
      <alignment vertical="center"/>
    </xf>
    <xf numFmtId="0" fontId="7" fillId="0" borderId="0" xfId="0" applyFont="1" applyFill="1" applyAlignment="1">
      <alignment horizontal="center" vertical="center"/>
    </xf>
    <xf numFmtId="49" fontId="5" fillId="0" borderId="0" xfId="0" applyNumberFormat="1" applyFont="1" applyFill="1" applyAlignment="1">
      <alignment horizontal="center" vertical="center"/>
    </xf>
    <xf numFmtId="177" fontId="14" fillId="0" borderId="8" xfId="0" applyNumberFormat="1" applyFont="1" applyFill="1" applyBorder="1" applyAlignment="1">
      <alignment horizontal="center" vertical="center" wrapText="1"/>
    </xf>
    <xf numFmtId="177" fontId="21" fillId="0" borderId="10" xfId="0" applyNumberFormat="1" applyFont="1" applyFill="1" applyBorder="1" applyAlignment="1">
      <alignment horizontal="left" vertical="top" wrapText="1"/>
    </xf>
    <xf numFmtId="177" fontId="21" fillId="0" borderId="11" xfId="0" applyNumberFormat="1" applyFont="1" applyFill="1" applyBorder="1" applyAlignment="1">
      <alignment horizontal="left" vertical="top" wrapText="1"/>
    </xf>
    <xf numFmtId="49" fontId="21" fillId="0" borderId="1" xfId="0" applyNumberFormat="1" applyFont="1" applyFill="1" applyBorder="1" applyAlignment="1">
      <alignment horizontal="center" vertical="center"/>
    </xf>
    <xf numFmtId="177" fontId="21" fillId="0" borderId="12" xfId="0" applyNumberFormat="1" applyFont="1" applyFill="1" applyBorder="1" applyAlignment="1">
      <alignment horizontal="left" vertical="top" wrapText="1"/>
    </xf>
    <xf numFmtId="177" fontId="21" fillId="0" borderId="13" xfId="0" applyNumberFormat="1" applyFont="1" applyFill="1" applyBorder="1" applyAlignment="1">
      <alignment horizontal="left" vertical="top" wrapText="1"/>
    </xf>
    <xf numFmtId="177" fontId="21" fillId="0" borderId="14"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177" fontId="21" fillId="0" borderId="15" xfId="0" applyNumberFormat="1" applyFont="1" applyFill="1" applyBorder="1" applyAlignment="1">
      <alignment horizontal="left" vertical="top" wrapText="1"/>
    </xf>
    <xf numFmtId="177" fontId="21" fillId="0" borderId="16" xfId="0" applyNumberFormat="1" applyFont="1" applyFill="1" applyBorder="1" applyAlignment="1">
      <alignment horizontal="left" vertical="top" wrapText="1"/>
    </xf>
    <xf numFmtId="177" fontId="21" fillId="0" borderId="17"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xf>
    <xf numFmtId="177" fontId="24" fillId="0" borderId="1"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2" fillId="0" borderId="5"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xf>
    <xf numFmtId="177" fontId="26" fillId="0" borderId="5" xfId="0" applyNumberFormat="1" applyFont="1" applyFill="1" applyBorder="1" applyAlignment="1">
      <alignment horizontal="center" vertical="center" wrapText="1"/>
    </xf>
    <xf numFmtId="49" fontId="25" fillId="0" borderId="5" xfId="0" applyNumberFormat="1" applyFont="1" applyFill="1" applyBorder="1" applyAlignment="1">
      <alignment horizontal="center" vertical="center" wrapText="1"/>
    </xf>
    <xf numFmtId="177" fontId="25" fillId="0" borderId="5"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177" fontId="21"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xf numFmtId="177" fontId="25" fillId="0" borderId="6"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178" fontId="23" fillId="0" borderId="5" xfId="0" applyNumberFormat="1" applyFont="1" applyFill="1" applyBorder="1" applyAlignment="1">
      <alignment horizontal="center" vertical="center"/>
    </xf>
    <xf numFmtId="178" fontId="23" fillId="0" borderId="5"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0" xfId="0" applyNumberFormat="1" applyFont="1" applyFill="1" applyAlignment="1">
      <alignment horizontal="center" vertical="center"/>
    </xf>
    <xf numFmtId="177" fontId="21" fillId="0" borderId="2" xfId="0" applyNumberFormat="1" applyFont="1" applyFill="1" applyBorder="1" applyAlignment="1">
      <alignment horizontal="center" vertical="center" wrapText="1"/>
    </xf>
    <xf numFmtId="177" fontId="21" fillId="0" borderId="0" xfId="0" applyNumberFormat="1" applyFont="1" applyFill="1" applyAlignment="1">
      <alignment horizontal="center" vertical="center" wrapText="1"/>
    </xf>
    <xf numFmtId="177" fontId="21" fillId="0" borderId="3" xfId="0" applyNumberFormat="1" applyFont="1" applyFill="1" applyBorder="1" applyAlignment="1">
      <alignment horizontal="center" vertical="center" wrapText="1"/>
    </xf>
    <xf numFmtId="177" fontId="21" fillId="0" borderId="4" xfId="0" applyNumberFormat="1" applyFont="1" applyFill="1" applyBorder="1" applyAlignment="1">
      <alignment horizontal="center" vertical="center" wrapText="1"/>
    </xf>
    <xf numFmtId="49" fontId="21"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0" xfId="0" applyNumberFormat="1" applyFont="1" applyFill="1" applyAlignment="1">
      <alignment horizontal="center" vertical="center" wrapText="1"/>
    </xf>
    <xf numFmtId="177" fontId="27" fillId="0" borderId="1" xfId="0" applyNumberFormat="1" applyFont="1" applyFill="1" applyBorder="1" applyAlignment="1">
      <alignment horizontal="center" vertical="center"/>
    </xf>
    <xf numFmtId="177" fontId="27" fillId="0" borderId="0" xfId="0" applyNumberFormat="1" applyFont="1" applyFill="1" applyAlignment="1">
      <alignment horizontal="center" vertical="center"/>
    </xf>
    <xf numFmtId="177" fontId="28" fillId="0" borderId="1" xfId="0" applyNumberFormat="1" applyFont="1" applyFill="1" applyBorder="1" applyAlignment="1">
      <alignment horizontal="center" vertical="center" wrapText="1"/>
    </xf>
    <xf numFmtId="177" fontId="28" fillId="0" borderId="0" xfId="0" applyNumberFormat="1" applyFont="1" applyFill="1" applyAlignment="1">
      <alignment horizontal="center" vertical="center" wrapText="1"/>
    </xf>
    <xf numFmtId="177" fontId="29" fillId="0" borderId="1" xfId="0" applyNumberFormat="1" applyFont="1" applyFill="1" applyBorder="1" applyAlignment="1">
      <alignment horizontal="center" vertical="center" wrapText="1"/>
    </xf>
    <xf numFmtId="177" fontId="29" fillId="0" borderId="0" xfId="0" applyNumberFormat="1" applyFont="1" applyFill="1" applyAlignment="1">
      <alignment horizontal="center" vertical="center" wrapText="1"/>
    </xf>
    <xf numFmtId="177" fontId="25" fillId="0" borderId="0" xfId="0" applyNumberFormat="1" applyFont="1" applyFill="1" applyAlignment="1">
      <alignment horizontal="center" vertical="center"/>
    </xf>
    <xf numFmtId="49" fontId="27" fillId="0" borderId="0" xfId="0" applyNumberFormat="1"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4">
    <dxf>
      <fill>
        <patternFill patternType="solid">
          <bgColor theme="2" tint="-0.1"/>
        </patternFill>
      </fill>
    </dxf>
    <dxf>
      <font>
        <color theme="2" tint="-0.25"/>
      </font>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31</xdr:col>
      <xdr:colOff>0</xdr:colOff>
      <xdr:row>4</xdr:row>
      <xdr:rowOff>0</xdr:rowOff>
    </xdr:from>
    <xdr:to>
      <xdr:col>31</xdr:col>
      <xdr:colOff>28575</xdr:colOff>
      <xdr:row>4</xdr:row>
      <xdr:rowOff>28575</xdr:rowOff>
    </xdr:to>
    <xdr:pic>
      <xdr:nvPicPr>
        <xdr:cNvPr id="4" name="图片 3"/>
        <xdr:cNvPicPr>
          <a:picLocks noChangeAspect="1"/>
        </xdr:cNvPicPr>
      </xdr:nvPicPr>
      <xdr:blipFill>
        <a:blip r:embed="rId1"/>
        <a:stretch>
          <a:fillRect/>
        </a:stretch>
      </xdr:blipFill>
      <xdr:spPr>
        <a:xfrm>
          <a:off x="11821795" y="1663700"/>
          <a:ext cx="28575" cy="285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9"/>
  <sheetViews>
    <sheetView workbookViewId="0">
      <pane xSplit="3" ySplit="4" topLeftCell="D39" activePane="bottomRight" state="frozen"/>
      <selection/>
      <selection pane="topRight"/>
      <selection pane="bottomLeft"/>
      <selection pane="bottomRight" activeCell="Q10" sqref="Q10"/>
    </sheetView>
  </sheetViews>
  <sheetFormatPr defaultColWidth="9" defaultRowHeight="15"/>
  <cols>
    <col min="1" max="1" width="3.24166666666667" style="69" customWidth="1"/>
    <col min="2" max="2" width="6.35833333333333" style="69" customWidth="1"/>
    <col min="3" max="3" width="6.75" style="69" customWidth="1"/>
    <col min="4" max="5" width="4.375" style="69" customWidth="1"/>
    <col min="6" max="6" width="4.125" style="69" customWidth="1"/>
    <col min="7" max="7" width="4.25" style="69" customWidth="1"/>
    <col min="8" max="8" width="4.625" style="69" customWidth="1"/>
    <col min="9" max="9" width="4.5" style="69" customWidth="1"/>
    <col min="10" max="10" width="4" style="69" customWidth="1"/>
    <col min="11" max="11" width="7" style="69" customWidth="1"/>
    <col min="12" max="12" width="4.375" style="69" customWidth="1"/>
    <col min="13" max="13" width="3.625" style="69" customWidth="1"/>
    <col min="14" max="15" width="4.375" style="69" customWidth="1"/>
    <col min="16" max="16" width="4.25" style="69" customWidth="1"/>
    <col min="17" max="17" width="5" style="69" customWidth="1"/>
    <col min="18" max="18" width="4.25" style="69" customWidth="1"/>
    <col min="19" max="19" width="7.49166666666667" style="69" customWidth="1"/>
    <col min="20" max="20" width="5.625" style="98" customWidth="1"/>
    <col min="21" max="21" width="5.30833333333333" style="98" customWidth="1"/>
    <col min="22" max="22" width="5.71666666666667" style="98" customWidth="1"/>
    <col min="23" max="23" width="5.79166666666667" style="69" customWidth="1"/>
    <col min="24" max="24" width="5.34166666666667" style="69" customWidth="1"/>
    <col min="25" max="25" width="7.40833333333333" style="69" customWidth="1"/>
    <col min="26" max="26" width="5.25" style="69" customWidth="1"/>
    <col min="27" max="27" width="4.625" style="69" customWidth="1"/>
    <col min="28" max="28" width="5.65" style="69" customWidth="1"/>
    <col min="29" max="29" width="4.08333333333333" style="69" customWidth="1"/>
    <col min="30" max="31" width="4.5" style="69" customWidth="1"/>
    <col min="32" max="16384" width="9" style="69"/>
  </cols>
  <sheetData>
    <row r="1" s="69" customFormat="1" ht="43" customHeight="1" spans="1:31">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row>
    <row r="2" s="144" customFormat="1" ht="24" customHeight="1" spans="1:31">
      <c r="A2" s="147" t="s">
        <v>1</v>
      </c>
      <c r="B2" s="148" t="s">
        <v>2</v>
      </c>
      <c r="C2" s="149"/>
      <c r="D2" s="150" t="s">
        <v>3</v>
      </c>
      <c r="E2" s="150"/>
      <c r="F2" s="150"/>
      <c r="G2" s="150"/>
      <c r="H2" s="150"/>
      <c r="I2" s="150"/>
      <c r="J2" s="150"/>
      <c r="K2" s="150"/>
      <c r="L2" s="174" t="s">
        <v>4</v>
      </c>
      <c r="M2" s="150"/>
      <c r="N2" s="150"/>
      <c r="O2" s="150"/>
      <c r="P2" s="150"/>
      <c r="Q2" s="150"/>
      <c r="R2" s="150"/>
      <c r="S2" s="150"/>
      <c r="T2" s="174" t="s">
        <v>5</v>
      </c>
      <c r="U2" s="150"/>
      <c r="V2" s="150"/>
      <c r="W2" s="177" t="s">
        <v>6</v>
      </c>
      <c r="X2" s="177" t="s">
        <v>7</v>
      </c>
      <c r="Y2" s="177" t="s">
        <v>8</v>
      </c>
      <c r="Z2" s="186" t="s">
        <v>9</v>
      </c>
      <c r="AA2" s="177" t="s">
        <v>10</v>
      </c>
      <c r="AB2" s="177" t="s">
        <v>11</v>
      </c>
      <c r="AC2" s="177" t="s">
        <v>12</v>
      </c>
      <c r="AD2" s="177" t="s">
        <v>13</v>
      </c>
      <c r="AE2" s="187"/>
    </row>
    <row r="3" s="144" customFormat="1" customHeight="1" spans="1:31">
      <c r="A3" s="147"/>
      <c r="B3" s="151"/>
      <c r="C3" s="152"/>
      <c r="D3" s="153" t="s">
        <v>14</v>
      </c>
      <c r="E3" s="153" t="s">
        <v>15</v>
      </c>
      <c r="F3" s="153" t="s">
        <v>16</v>
      </c>
      <c r="G3" s="153" t="s">
        <v>17</v>
      </c>
      <c r="H3" s="153" t="s">
        <v>18</v>
      </c>
      <c r="I3" s="153" t="s">
        <v>19</v>
      </c>
      <c r="J3" s="153" t="s">
        <v>20</v>
      </c>
      <c r="K3" s="153" t="s">
        <v>21</v>
      </c>
      <c r="L3" s="153" t="s">
        <v>14</v>
      </c>
      <c r="M3" s="153" t="s">
        <v>15</v>
      </c>
      <c r="N3" s="153" t="s">
        <v>16</v>
      </c>
      <c r="O3" s="153" t="s">
        <v>17</v>
      </c>
      <c r="P3" s="153" t="s">
        <v>18</v>
      </c>
      <c r="Q3" s="153" t="s">
        <v>19</v>
      </c>
      <c r="R3" s="153" t="s">
        <v>20</v>
      </c>
      <c r="S3" s="153" t="s">
        <v>22</v>
      </c>
      <c r="T3" s="153" t="s">
        <v>23</v>
      </c>
      <c r="U3" s="153" t="s">
        <v>24</v>
      </c>
      <c r="V3" s="153" t="s">
        <v>25</v>
      </c>
      <c r="W3" s="177"/>
      <c r="X3" s="177"/>
      <c r="Y3" s="177"/>
      <c r="Z3" s="188"/>
      <c r="AA3" s="177"/>
      <c r="AB3" s="177"/>
      <c r="AC3" s="177"/>
      <c r="AD3" s="177"/>
      <c r="AE3" s="187"/>
    </row>
    <row r="4" s="144" customFormat="1" ht="49" customHeight="1" spans="1:31">
      <c r="A4" s="154"/>
      <c r="B4" s="155"/>
      <c r="C4" s="156"/>
      <c r="D4" s="157"/>
      <c r="E4" s="157"/>
      <c r="F4" s="157"/>
      <c r="G4" s="157"/>
      <c r="H4" s="157"/>
      <c r="I4" s="157"/>
      <c r="J4" s="157"/>
      <c r="K4" s="157"/>
      <c r="L4" s="157"/>
      <c r="M4" s="157"/>
      <c r="N4" s="157"/>
      <c r="O4" s="157"/>
      <c r="P4" s="157"/>
      <c r="Q4" s="157"/>
      <c r="R4" s="157"/>
      <c r="S4" s="157"/>
      <c r="T4" s="157"/>
      <c r="U4" s="157"/>
      <c r="V4" s="157"/>
      <c r="W4" s="178"/>
      <c r="X4" s="178"/>
      <c r="Y4" s="178"/>
      <c r="Z4" s="189"/>
      <c r="AA4" s="178"/>
      <c r="AB4" s="178"/>
      <c r="AC4" s="178"/>
      <c r="AD4" s="178"/>
      <c r="AE4" s="190"/>
    </row>
    <row r="5" s="34" customFormat="1" ht="32" customHeight="1" spans="1:31">
      <c r="A5" s="158">
        <v>1</v>
      </c>
      <c r="B5" s="159" t="s">
        <v>26</v>
      </c>
      <c r="C5" s="160"/>
      <c r="D5" s="17">
        <f>_xlfn.IFS(COUNTIFS(依申请!$B:$B,$B5,依申请!$F:$F,"是",依申请!$E:$E,D$3),COUNTIFS(依申请!$B:$B,$B5,依申请!$F:$F,"是",依申请!$E:$E,D$3),COUNTIFS(依申请!$B:$B,$B5,依申请!$F:$F,"是",依申请!$E:$E,D$3)=0," ")</f>
        <v>2</v>
      </c>
      <c r="E5" s="17" t="str">
        <f>_xlfn.IFS(COUNTIFS(依申请!$B:$B,$B5,依申请!$F:$F,"是",依申请!$E:$E,E$3),COUNTIFS(依申请!$B:$B,$B5,依申请!$F:$F,"是",依申请!$E:$E,E$3),COUNTIFS(依申请!$B:$B,$B5,依申请!$F:$F,"是",依申请!$E:$E,E$3)=0," ")</f>
        <v> </v>
      </c>
      <c r="F5" s="17">
        <f>_xlfn.IFS(COUNTIFS(依申请!$B:$B,$B5,依申请!$F:$F,"是",依申请!$E:$E,F$3),COUNTIFS(依申请!$B:$B,$B5,依申请!$F:$F,"是",依申请!$E:$E,F$3),COUNTIFS(依申请!$B:$B,$B5,依申请!$F:$F,"是",依申请!$E:$E,F$3)=0," ")</f>
        <v>1</v>
      </c>
      <c r="G5" s="17" t="str">
        <f>_xlfn.IFS(COUNTIFS(依申请!$B:$B,$B5,依申请!$F:$F,"是",依申请!$E:$E,G$3),COUNTIFS(依申请!$B:$B,$B5,依申请!$F:$F,"是",依申请!$E:$E,G$3),COUNTIFS(依申请!$B:$B,$B5,依申请!$F:$F,"是",依申请!$E:$E,G$3)=0," ")</f>
        <v> </v>
      </c>
      <c r="H5" s="17" t="str">
        <f>_xlfn.IFS(COUNTIFS(依申请!$B:$B,$B5,依申请!$F:$F,"是",依申请!$E:$E,H$3),COUNTIFS(依申请!$B:$B,$B5,依申请!$F:$F,"是",依申请!$E:$E,H$3),COUNTIFS(依申请!$B:$B,$B5,依申请!$F:$F,"是",依申请!$E:$E,H$3)=0," ")</f>
        <v> </v>
      </c>
      <c r="I5" s="17">
        <f>_xlfn.IFS(COUNTIFS(依申请!$B:$B,$B5,依申请!$F:$F,"是",依申请!$E:$E,I$3),COUNTIFS(依申请!$B:$B,$B5,依申请!$F:$F,"是",依申请!$E:$E,I$3),COUNTIFS(依申请!$B:$B,$B5,依申请!$F:$F,"是",依申请!$E:$E,I$3)=0," ")</f>
        <v>6</v>
      </c>
      <c r="J5" s="17">
        <f>_xlfn.IFS(COUNTIFS(公共!$B:$B,$B5,公共!$G:$G,"是"),COUNTIFS(公共!$B:$B,$B5,公共!$G:$G,"是"),COUNTIFS(公共!$B:$B,$B5,公共!$G:$G,"是")=0," ")</f>
        <v>6</v>
      </c>
      <c r="K5" s="158">
        <f t="shared" ref="K5:K25" si="0">SUM($D5:$J5)</f>
        <v>15</v>
      </c>
      <c r="L5" s="158">
        <f>_xlfn.IFS(COUNTIFS(依申请!$B:$B,$B5,依申请!$F:$F,"否",依申请!$E:$E,L$3),COUNTIFS(依申请!$B:$B,$B5,依申请!$F:$F,"否",依申请!$E:$E,L$3),COUNTIFS(依申请!$B:$B,$B5,依申请!$F:$F,"否",依申请!$E:$E,L$3)=0," ")</f>
        <v>2</v>
      </c>
      <c r="M5" s="158">
        <f>_xlfn.IFS(COUNTIFS(依申请!$B:$B,$B5,依申请!$F:$F,"否",依申请!$E:$E,M$3),COUNTIFS(依申请!$B:$B,$B5,依申请!$F:$F,"否",依申请!$E:$E,M$3),COUNTIFS(依申请!$B:$B,$B5,依申请!$F:$F,"否",依申请!$E:$E,M$3)=0," ")</f>
        <v>1</v>
      </c>
      <c r="N5" s="158">
        <f>_xlfn.IFS(COUNTIFS(依申请!$B:$B,$B5,依申请!$F:$F,"否",依申请!$E:$E,N$3),COUNTIFS(依申请!$B:$B,$B5,依申请!$F:$F,"否",依申请!$E:$E,N$3),COUNTIFS(依申请!$B:$B,$B5,依申请!$F:$F,"否",依申请!$E:$E,N$3)=0," ")</f>
        <v>1</v>
      </c>
      <c r="O5" s="158" t="str">
        <f>_xlfn.IFS(COUNTIFS(依申请!$B:$B,$B5,依申请!$F:$F,"否",依申请!$E:$E,O$3),COUNTIFS(依申请!$B:$B,$B5,依申请!$F:$F,"否",依申请!$E:$E,O$3),COUNTIFS(依申请!$B:$B,$B5,依申请!$F:$F,"否",依申请!$E:$E,O$3)=0," ")</f>
        <v> </v>
      </c>
      <c r="P5" s="158" t="str">
        <f>_xlfn.IFS(COUNTIFS(依申请!$B:$B,$B5,依申请!$F:$F,"否",依申请!$E:$E,P$3),COUNTIFS(依申请!$B:$B,$B5,依申请!$F:$F,"否",依申请!$E:$E,P$3),COUNTIFS(依申请!$B:$B,$B5,依申请!$F:$F,"否",依申请!$E:$E,P$3)=0," ")</f>
        <v> </v>
      </c>
      <c r="Q5" s="158">
        <f>_xlfn.IFS(COUNTIFS(依申请!$B:$B,$B5,依申请!$F:$F,"否",依申请!$E:$E,Q$3),COUNTIFS(依申请!$B:$B,$B5,依申请!$F:$F,"否",依申请!$E:$E,Q$3),COUNTIFS(依申请!$B:$B,$B5,依申请!$F:$F,"否",依申请!$E:$E,Q$3)=0," ")</f>
        <v>9</v>
      </c>
      <c r="R5" s="17" t="str">
        <f>_xlfn.IFS(COUNTIFS(公共!$B:$B,$B5,公共!$G:$G,"否"),COUNTIFS(公共!$B:$B,$B5,公共!$G:$G,"否"),COUNTIFS(公共!$B:$B,$B5,公共!$G:$G,"否")=0," ")</f>
        <v> </v>
      </c>
      <c r="S5" s="158">
        <f t="shared" ref="S5:S22" si="1">SUM($L5:$R5)</f>
        <v>13</v>
      </c>
      <c r="T5" s="158">
        <f>COUNTIFS(依申请!$B:$B,$B5,依申请!$F:$F,"是")+COUNTIFS(依申请!$B:$B,$B5,依申请!$F:$F,"否")</f>
        <v>22</v>
      </c>
      <c r="U5" s="158">
        <f>_xlfn.IFS(COUNTIFS(公共!$B:$B,$B5,公共!$G:$G,"是")+COUNTIFS(公共!$B:$B,$B5,公共!$G:$G,"否"),COUNTIFS(公共!$B:$B,$B5,公共!$G:$G,"是")+COUNTIFS(公共!$B:$B,$B5,公共!$G:$G,"否"),COUNTIFS(公共!$B:$B,$B5,公共!$G:$G,"是")+COUNTIFS(公共!$B:$B,$B5,公共!$G:$G,"否")=0," ")</f>
        <v>6</v>
      </c>
      <c r="V5" s="175">
        <f t="shared" ref="V5:V22" si="2">SUM($T5:$U5)</f>
        <v>28</v>
      </c>
      <c r="W5" s="179">
        <f>COUNTIFS(依申请!$B:$B,$B5,依申请!$I:$I,"是")+COUNTIFS(公共!$B:$B,$B5,公共!$J:$J,"是")</f>
        <v>22</v>
      </c>
      <c r="X5" s="180">
        <f>COUNTIFS(依申请!$B:$B,$B5,依申请!$J:$J,"是")+COUNTIFS(公共!$B:$B,$B5,公共!$K:$K,"是")</f>
        <v>22</v>
      </c>
      <c r="Y5" s="175">
        <f>COUNTIFS(依申请!$B:$B,$B5,依申请!$G:$G,"是")+COUNTIFS(公共!$B:$B,$B5,公共!$H:$H,"是")</f>
        <v>10</v>
      </c>
      <c r="Z5" s="175">
        <f>COUNTIFS(依申请!$B:$B,$B5,依申请!$H:$H,"是")+COUNTIFS(公共!$B:$B,$B5,公共!$I:$I,"是")</f>
        <v>10</v>
      </c>
      <c r="AA5" s="167" t="str">
        <f>_xlfn.IFS(COUNTIFS(依申请!$B:$B,$B5,依申请!$L:$L,"是"),COUNTIFS(依申请!$B:$B,$B5,依申请!$L:$L,"是"),COUNTIFS(依申请!$B:$B,$B5,依申请!$L:$L,"是")=0," ")</f>
        <v> </v>
      </c>
      <c r="AB5" s="167">
        <f>COUNTIFS(依申请!$B:$B,$B5,依申请!$M:$M,"是")+COUNTIFS(公共!$B:$B,$B5,公共!$M:$M,"是")</f>
        <v>28</v>
      </c>
      <c r="AC5" s="167" t="str">
        <f>_xlfn.IFS(COUNTIFS(依申请!$B:$B,$B5,依申请!$K:$K,"是")+COUNTIFS(公共!$B:$B,$B5,公共!$L:$L,"是"),COUNTIFS(依申请!$B:$B,$B5,依申请!$K:$K,"是")+COUNTIFS(公共!$B:$B,$B5,公共!$L:$L,"是"),COUNTIFS(依申请!$B:$B,$B5,依申请!$K:$K,"是")+COUNTIFS(公共!$B:$B,$B5,公共!$L:$L,"是")=0," ")</f>
        <v> </v>
      </c>
      <c r="AD5" s="167"/>
      <c r="AE5" s="191"/>
    </row>
    <row r="6" s="34" customFormat="1" ht="33" customHeight="1" spans="1:31">
      <c r="A6" s="158">
        <v>2</v>
      </c>
      <c r="B6" s="161" t="s">
        <v>27</v>
      </c>
      <c r="C6" s="29"/>
      <c r="D6" s="17">
        <f>_xlfn.IFS(COUNTIFS(依申请!$B:$B,$B6,依申请!$F:$F,"是",依申请!$E:$E,D$3),COUNTIFS(依申请!$B:$B,$B6,依申请!$F:$F,"是",依申请!$E:$E,D$3),COUNTIFS(依申请!$B:$B,$B6,依申请!$F:$F,"是",依申请!$E:$E,D$3)=0," ")</f>
        <v>6</v>
      </c>
      <c r="E6" s="17">
        <f>_xlfn.IFS(COUNTIFS(依申请!$B:$B,$B6,依申请!$F:$F,"是",依申请!$E:$E,E$3),COUNTIFS(依申请!$B:$B,$B6,依申请!$F:$F,"是",依申请!$E:$E,E$3),COUNTIFS(依申请!$B:$B,$B6,依申请!$F:$F,"是",依申请!$E:$E,E$3)=0," ")</f>
        <v>2</v>
      </c>
      <c r="F6" s="17" t="str">
        <f>_xlfn.IFS(COUNTIFS(依申请!$B:$B,$B6,依申请!$F:$F,"是",依申请!$E:$E,F$3),COUNTIFS(依申请!$B:$B,$B6,依申请!$F:$F,"是",依申请!$E:$E,F$3),COUNTIFS(依申请!$B:$B,$B6,依申请!$F:$F,"是",依申请!$E:$E,F$3)=0," ")</f>
        <v> </v>
      </c>
      <c r="G6" s="17">
        <f>_xlfn.IFS(COUNTIFS(依申请!$B:$B,$B6,依申请!$F:$F,"是",依申请!$E:$E,G$3),COUNTIFS(依申请!$B:$B,$B6,依申请!$F:$F,"是",依申请!$E:$E,G$3),COUNTIFS(依申请!$B:$B,$B6,依申请!$F:$F,"是",依申请!$E:$E,G$3)=0," ")</f>
        <v>1</v>
      </c>
      <c r="H6" s="17" t="str">
        <f>_xlfn.IFS(COUNTIFS(依申请!$B:$B,$B6,依申请!$F:$F,"是",依申请!$E:$E,H$3),COUNTIFS(依申请!$B:$B,$B6,依申请!$F:$F,"是",依申请!$E:$E,H$3),COUNTIFS(依申请!$B:$B,$B6,依申请!$F:$F,"是",依申请!$E:$E,H$3)=0," ")</f>
        <v> </v>
      </c>
      <c r="I6" s="17">
        <f>_xlfn.IFS(COUNTIFS(依申请!$B:$B,$B6,依申请!$F:$F,"是",依申请!$E:$E,I$3),COUNTIFS(依申请!$B:$B,$B6,依申请!$F:$F,"是",依申请!$E:$E,I$3),COUNTIFS(依申请!$B:$B,$B6,依申请!$F:$F,"是",依申请!$E:$E,I$3)=0," ")</f>
        <v>5</v>
      </c>
      <c r="J6" s="17">
        <f>_xlfn.IFS(COUNTIFS(公共!$B:$B,$B6,公共!$G:$G,"是"),COUNTIFS(公共!$B:$B,$B6,公共!$G:$G,"是"),COUNTIFS(公共!$B:$B,$B6,公共!$G:$G,"是")=0," ")</f>
        <v>4</v>
      </c>
      <c r="K6" s="158">
        <f t="shared" si="0"/>
        <v>18</v>
      </c>
      <c r="L6" s="158">
        <f>_xlfn.IFS(COUNTIFS(依申请!$B:$B,$B6,依申请!$F:$F,"否",依申请!$E:$E,L$3),COUNTIFS(依申请!$B:$B,$B6,依申请!$F:$F,"否",依申请!$E:$E,L$3),COUNTIFS(依申请!$B:$B,$B6,依申请!$F:$F,"否",依申请!$E:$E,L$3)=0," ")</f>
        <v>3</v>
      </c>
      <c r="M6" s="158" t="str">
        <f>_xlfn.IFS(COUNTIFS(依申请!$B:$B,$B6,依申请!$F:$F,"否",依申请!$E:$E,M$3),COUNTIFS(依申请!$B:$B,$B6,依申请!$F:$F,"否",依申请!$E:$E,M$3),COUNTIFS(依申请!$B:$B,$B6,依申请!$F:$F,"否",依申请!$E:$E,M$3)=0," ")</f>
        <v> </v>
      </c>
      <c r="N6" s="158">
        <f>_xlfn.IFS(COUNTIFS(依申请!$B:$B,$B6,依申请!$F:$F,"否",依申请!$E:$E,N$3),COUNTIFS(依申请!$B:$B,$B6,依申请!$F:$F,"否",依申请!$E:$E,N$3),COUNTIFS(依申请!$B:$B,$B6,依申请!$F:$F,"否",依申请!$E:$E,N$3)=0," ")</f>
        <v>2</v>
      </c>
      <c r="O6" s="158">
        <f>_xlfn.IFS(COUNTIFS(依申请!$B:$B,$B6,依申请!$F:$F,"否",依申请!$E:$E,O$3),COUNTIFS(依申请!$B:$B,$B6,依申请!$F:$F,"否",依申请!$E:$E,O$3),COUNTIFS(依申请!$B:$B,$B6,依申请!$F:$F,"否",依申请!$E:$E,O$3)=0," ")</f>
        <v>4</v>
      </c>
      <c r="P6" s="158" t="str">
        <f>_xlfn.IFS(COUNTIFS(依申请!$B:$B,$B6,依申请!$F:$F,"否",依申请!$E:$E,P$3),COUNTIFS(依申请!$B:$B,$B6,依申请!$F:$F,"否",依申请!$E:$E,P$3),COUNTIFS(依申请!$B:$B,$B6,依申请!$F:$F,"否",依申请!$E:$E,P$3)=0," ")</f>
        <v> </v>
      </c>
      <c r="Q6" s="158">
        <f>_xlfn.IFS(COUNTIFS(依申请!$B:$B,$B6,依申请!$F:$F,"否",依申请!$E:$E,Q$3),COUNTIFS(依申请!$B:$B,$B6,依申请!$F:$F,"否",依申请!$E:$E,Q$3),COUNTIFS(依申请!$B:$B,$B6,依申请!$F:$F,"否",依申请!$E:$E,Q$3)=0," ")</f>
        <v>8</v>
      </c>
      <c r="R6" s="17">
        <f>_xlfn.IFS(COUNTIFS(公共!$B:$B,$B6,公共!$G:$G,"否"),COUNTIFS(公共!$B:$B,$B6,公共!$G:$G,"否"),COUNTIFS(公共!$B:$B,$B6,公共!$G:$G,"否")=0," ")</f>
        <v>2</v>
      </c>
      <c r="S6" s="158">
        <f t="shared" si="1"/>
        <v>19</v>
      </c>
      <c r="T6" s="158">
        <f>COUNTIFS(依申请!$B:$B,$B6,依申请!$F:$F,"是")+COUNTIFS(依申请!$B:$B,$B6,依申请!$F:$F,"否")</f>
        <v>31</v>
      </c>
      <c r="U6" s="158">
        <f>_xlfn.IFS(COUNTIFS(公共!$B:$B,$B6,公共!$G:$G,"是")+COUNTIFS(公共!$B:$B,$B6,公共!$G:$G,"否"),COUNTIFS(公共!$B:$B,$B6,公共!$G:$G,"是")+COUNTIFS(公共!$B:$B,$B6,公共!$G:$G,"否"),COUNTIFS(公共!$B:$B,$B6,公共!$G:$G,"是")+COUNTIFS(公共!$B:$B,$B6,公共!$G:$G,"否")=0," ")</f>
        <v>6</v>
      </c>
      <c r="V6" s="175">
        <f t="shared" si="2"/>
        <v>37</v>
      </c>
      <c r="W6" s="179">
        <f>COUNTIFS(依申请!$B:$B,$B6,依申请!$I:$I,"是")+COUNTIFS(公共!$B:$B,$B6,公共!$J:$J,"是")</f>
        <v>32</v>
      </c>
      <c r="X6" s="180">
        <f>COUNTIFS(依申请!$B:$B,$B6,依申请!$J:$J,"是")+COUNTIFS(公共!$B:$B,$B6,公共!$K:$K,"是")</f>
        <v>32</v>
      </c>
      <c r="Y6" s="175">
        <f>COUNTIFS(依申请!$B:$B,$B6,依申请!$G:$G,"是")+COUNTIFS(公共!$B:$B,$B6,公共!$H:$H,"是")</f>
        <v>17</v>
      </c>
      <c r="Z6" s="175">
        <f>COUNTIFS(依申请!$B:$B,$B6,依申请!$H:$H,"是")+COUNTIFS(公共!$B:$B,$B6,公共!$I:$I,"是")</f>
        <v>17</v>
      </c>
      <c r="AA6" s="167">
        <f>_xlfn.IFS(COUNTIFS(依申请!$B:$B,$B6,依申请!$L:$L,"是"),COUNTIFS(依申请!$B:$B,$B6,依申请!$L:$L,"是"),COUNTIFS(依申请!$B:$B,$B6,依申请!$L:$L,"是")=0," ")</f>
        <v>1</v>
      </c>
      <c r="AB6" s="167">
        <f>COUNTIFS(依申请!$B:$B,$B6,依申请!$M:$M,"是")+COUNTIFS(公共!$B:$B,$B6,公共!$M:$M,"是")</f>
        <v>27</v>
      </c>
      <c r="AC6" s="167" t="str">
        <f>_xlfn.IFS(COUNTIFS(依申请!$B:$B,$B6,依申请!$K:$K,"是")+COUNTIFS(公共!$B:$B,$B6,公共!$L:$L,"是"),COUNTIFS(依申请!$B:$B,$B6,依申请!$K:$K,"是")+COUNTIFS(公共!$B:$B,$B6,公共!$L:$L,"是"),COUNTIFS(依申请!$B:$B,$B6,依申请!$K:$K,"是")+COUNTIFS(公共!$B:$B,$B6,公共!$L:$L,"是")=0," ")</f>
        <v> </v>
      </c>
      <c r="AD6" s="167"/>
      <c r="AE6" s="191"/>
    </row>
    <row r="7" s="34" customFormat="1" ht="28" customHeight="1" spans="1:31">
      <c r="A7" s="158">
        <v>3</v>
      </c>
      <c r="B7" s="161" t="s">
        <v>28</v>
      </c>
      <c r="C7" s="29"/>
      <c r="D7" s="17">
        <f>_xlfn.IFS(COUNTIFS(依申请!$B:$B,$B7,依申请!$F:$F,"是",依申请!$E:$E,D$3),COUNTIFS(依申请!$B:$B,$B7,依申请!$F:$F,"是",依申请!$E:$E,D$3),COUNTIFS(依申请!$B:$B,$B7,依申请!$F:$F,"是",依申请!$E:$E,D$3)=0," ")</f>
        <v>18</v>
      </c>
      <c r="E7" s="17" t="str">
        <f>_xlfn.IFS(COUNTIFS(依申请!$B:$B,$B7,依申请!$F:$F,"是",依申请!$E:$E,E$3),COUNTIFS(依申请!$B:$B,$B7,依申请!$F:$F,"是",依申请!$E:$E,E$3),COUNTIFS(依申请!$B:$B,$B7,依申请!$F:$F,"是",依申请!$E:$E,E$3)=0," ")</f>
        <v> </v>
      </c>
      <c r="F7" s="17">
        <f>_xlfn.IFS(COUNTIFS(依申请!$B:$B,$B7,依申请!$F:$F,"是",依申请!$E:$E,F$3),COUNTIFS(依申请!$B:$B,$B7,依申请!$F:$F,"是",依申请!$E:$E,F$3),COUNTIFS(依申请!$B:$B,$B7,依申请!$F:$F,"是",依申请!$E:$E,F$3)=0," ")</f>
        <v>4</v>
      </c>
      <c r="G7" s="17">
        <f>_xlfn.IFS(COUNTIFS(依申请!$B:$B,$B7,依申请!$F:$F,"是",依申请!$E:$E,G$3),COUNTIFS(依申请!$B:$B,$B7,依申请!$F:$F,"是",依申请!$E:$E,G$3),COUNTIFS(依申请!$B:$B,$B7,依申请!$F:$F,"是",依申请!$E:$E,G$3)=0," ")</f>
        <v>4</v>
      </c>
      <c r="H7" s="17" t="str">
        <f>_xlfn.IFS(COUNTIFS(依申请!$B:$B,$B7,依申请!$F:$F,"是",依申请!$E:$E,H$3),COUNTIFS(依申请!$B:$B,$B7,依申请!$F:$F,"是",依申请!$E:$E,H$3),COUNTIFS(依申请!$B:$B,$B7,依申请!$F:$F,"是",依申请!$E:$E,H$3)=0," ")</f>
        <v> </v>
      </c>
      <c r="I7" s="17">
        <f>_xlfn.IFS(COUNTIFS(依申请!$B:$B,$B7,依申请!$F:$F,"是",依申请!$E:$E,I$3),COUNTIFS(依申请!$B:$B,$B7,依申请!$F:$F,"是",依申请!$E:$E,I$3),COUNTIFS(依申请!$B:$B,$B7,依申请!$F:$F,"是",依申请!$E:$E,I$3)=0," ")</f>
        <v>1</v>
      </c>
      <c r="J7" s="17">
        <f>_xlfn.IFS(COUNTIFS(公共!$B:$B,$B7,公共!$G:$G,"是"),COUNTIFS(公共!$B:$B,$B7,公共!$G:$G,"是"),COUNTIFS(公共!$B:$B,$B7,公共!$G:$G,"是")=0," ")</f>
        <v>52</v>
      </c>
      <c r="K7" s="158">
        <f t="shared" si="0"/>
        <v>79</v>
      </c>
      <c r="L7" s="158" t="str">
        <f>_xlfn.IFS(COUNTIFS(依申请!$B:$B,$B7,依申请!$F:$F,"否",依申请!$E:$E,L$3),COUNTIFS(依申请!$B:$B,$B7,依申请!$F:$F,"否",依申请!$E:$E,L$3),COUNTIFS(依申请!$B:$B,$B7,依申请!$F:$F,"否",依申请!$E:$E,L$3)=0," ")</f>
        <v> </v>
      </c>
      <c r="M7" s="158">
        <f>_xlfn.IFS(COUNTIFS(依申请!$B:$B,$B7,依申请!$F:$F,"否",依申请!$E:$E,M$3),COUNTIFS(依申请!$B:$B,$B7,依申请!$F:$F,"否",依申请!$E:$E,M$3),COUNTIFS(依申请!$B:$B,$B7,依申请!$F:$F,"否",依申请!$E:$E,M$3)=0," ")</f>
        <v>1</v>
      </c>
      <c r="N7" s="158">
        <f>_xlfn.IFS(COUNTIFS(依申请!$B:$B,$B7,依申请!$F:$F,"否",依申请!$E:$E,N$3),COUNTIFS(依申请!$B:$B,$B7,依申请!$F:$F,"否",依申请!$E:$E,N$3),COUNTIFS(依申请!$B:$B,$B7,依申请!$F:$F,"否",依申请!$E:$E,N$3)=0," ")</f>
        <v>1</v>
      </c>
      <c r="O7" s="158" t="str">
        <f>_xlfn.IFS(COUNTIFS(依申请!$B:$B,$B7,依申请!$F:$F,"否",依申请!$E:$E,O$3),COUNTIFS(依申请!$B:$B,$B7,依申请!$F:$F,"否",依申请!$E:$E,O$3),COUNTIFS(依申请!$B:$B,$B7,依申请!$F:$F,"否",依申请!$E:$E,O$3)=0," ")</f>
        <v> </v>
      </c>
      <c r="P7" s="158" t="str">
        <f>_xlfn.IFS(COUNTIFS(依申请!$B:$B,$B7,依申请!$F:$F,"否",依申请!$E:$E,P$3),COUNTIFS(依申请!$B:$B,$B7,依申请!$F:$F,"否",依申请!$E:$E,P$3),COUNTIFS(依申请!$B:$B,$B7,依申请!$F:$F,"否",依申请!$E:$E,P$3)=0," ")</f>
        <v> </v>
      </c>
      <c r="Q7" s="158">
        <f>_xlfn.IFS(COUNTIFS(依申请!$B:$B,$B7,依申请!$F:$F,"否",依申请!$E:$E,Q$3),COUNTIFS(依申请!$B:$B,$B7,依申请!$F:$F,"否",依申请!$E:$E,Q$3),COUNTIFS(依申请!$B:$B,$B7,依申请!$F:$F,"否",依申请!$E:$E,Q$3)=0," ")</f>
        <v>10</v>
      </c>
      <c r="R7" s="17" t="str">
        <f>_xlfn.IFS(COUNTIFS(公共!$B:$B,$B7,公共!$G:$G,"否"),COUNTIFS(公共!$B:$B,$B7,公共!$G:$G,"否"),COUNTIFS(公共!$B:$B,$B7,公共!$G:$G,"否")=0," ")</f>
        <v> </v>
      </c>
      <c r="S7" s="158">
        <f t="shared" si="1"/>
        <v>12</v>
      </c>
      <c r="T7" s="158">
        <f>COUNTIFS(依申请!$B:$B,$B7,依申请!$F:$F,"是")+COUNTIFS(依申请!$B:$B,$B7,依申请!$F:$F,"否")</f>
        <v>39</v>
      </c>
      <c r="U7" s="158">
        <f>_xlfn.IFS(COUNTIFS(公共!$B:$B,$B7,公共!$G:$G,"是")+COUNTIFS(公共!$B:$B,$B7,公共!$G:$G,"否"),COUNTIFS(公共!$B:$B,$B7,公共!$G:$G,"是")+COUNTIFS(公共!$B:$B,$B7,公共!$G:$G,"否"),COUNTIFS(公共!$B:$B,$B7,公共!$G:$G,"是")+COUNTIFS(公共!$B:$B,$B7,公共!$G:$G,"否")=0," ")</f>
        <v>52</v>
      </c>
      <c r="V7" s="175">
        <f t="shared" si="2"/>
        <v>91</v>
      </c>
      <c r="W7" s="179">
        <f>COUNTIFS(依申请!$B:$B,$B7,依申请!$I:$I,"是")+COUNTIFS(公共!$B:$B,$B7,公共!$J:$J,"是")</f>
        <v>89</v>
      </c>
      <c r="X7" s="180">
        <f>COUNTIFS(依申请!$B:$B,$B7,依申请!$J:$J,"是")+COUNTIFS(公共!$B:$B,$B7,公共!$K:$K,"是")</f>
        <v>89</v>
      </c>
      <c r="Y7" s="175">
        <f>COUNTIFS(依申请!$B:$B,$B7,依申请!$G:$G,"是")+COUNTIFS(公共!$B:$B,$B7,公共!$H:$H,"是")</f>
        <v>76</v>
      </c>
      <c r="Z7" s="175">
        <f>COUNTIFS(依申请!$B:$B,$B7,依申请!$H:$H,"是")+COUNTIFS(公共!$B:$B,$B7,公共!$I:$I,"是")</f>
        <v>76</v>
      </c>
      <c r="AA7" s="167" t="str">
        <f>_xlfn.IFS(COUNTIFS(依申请!$B:$B,$B7,依申请!$L:$L,"是"),COUNTIFS(依申请!$B:$B,$B7,依申请!$L:$L,"是"),COUNTIFS(依申请!$B:$B,$B7,依申请!$L:$L,"是")=0," ")</f>
        <v> </v>
      </c>
      <c r="AB7" s="167">
        <f>COUNTIFS(依申请!$B:$B,$B7,依申请!$M:$M,"是")+COUNTIFS(公共!$B:$B,$B7,公共!$M:$M,"是")</f>
        <v>91</v>
      </c>
      <c r="AC7" s="167" t="str">
        <f>_xlfn.IFS(COUNTIFS(依申请!$B:$B,$B7,依申请!$K:$K,"是")+COUNTIFS(公共!$B:$B,$B7,公共!$L:$L,"是"),COUNTIFS(依申请!$B:$B,$B7,依申请!$K:$K,"是")+COUNTIFS(公共!$B:$B,$B7,公共!$L:$L,"是"),COUNTIFS(依申请!$B:$B,$B7,依申请!$K:$K,"是")+COUNTIFS(公共!$B:$B,$B7,公共!$L:$L,"是")=0," ")</f>
        <v> </v>
      </c>
      <c r="AD7" s="192"/>
      <c r="AE7" s="193"/>
    </row>
    <row r="8" s="34" customFormat="1" ht="30" customHeight="1" spans="1:31">
      <c r="A8" s="158">
        <v>4</v>
      </c>
      <c r="B8" s="161" t="s">
        <v>29</v>
      </c>
      <c r="C8" s="29"/>
      <c r="D8" s="17">
        <f>_xlfn.IFS(COUNTIFS(依申请!$B:$B,$B8,依申请!$F:$F,"是",依申请!$E:$E,D$3),COUNTIFS(依申请!$B:$B,$B8,依申请!$F:$F,"是",依申请!$E:$E,D$3),COUNTIFS(依申请!$B:$B,$B8,依申请!$F:$F,"是",依申请!$E:$E,D$3)=0," ")</f>
        <v>15</v>
      </c>
      <c r="E8" s="17" t="str">
        <f>_xlfn.IFS(COUNTIFS(依申请!$B:$B,$B8,依申请!$F:$F,"是",依申请!$E:$E,E$3),COUNTIFS(依申请!$B:$B,$B8,依申请!$F:$F,"是",依申请!$E:$E,E$3),COUNTIFS(依申请!$B:$B,$B8,依申请!$F:$F,"是",依申请!$E:$E,E$3)=0," ")</f>
        <v> </v>
      </c>
      <c r="F8" s="17" t="str">
        <f>_xlfn.IFS(COUNTIFS(依申请!$B:$B,$B8,依申请!$F:$F,"是",依申请!$E:$E,F$3),COUNTIFS(依申请!$B:$B,$B8,依申请!$F:$F,"是",依申请!$E:$E,F$3),COUNTIFS(依申请!$B:$B,$B8,依申请!$F:$F,"是",依申请!$E:$E,F$3)=0," ")</f>
        <v> </v>
      </c>
      <c r="G8" s="17" t="str">
        <f>_xlfn.IFS(COUNTIFS(依申请!$B:$B,$B8,依申请!$F:$F,"是",依申请!$E:$E,G$3),COUNTIFS(依申请!$B:$B,$B8,依申请!$F:$F,"是",依申请!$E:$E,G$3),COUNTIFS(依申请!$B:$B,$B8,依申请!$F:$F,"是",依申请!$E:$E,G$3)=0," ")</f>
        <v> </v>
      </c>
      <c r="H8" s="17" t="str">
        <f>_xlfn.IFS(COUNTIFS(依申请!$B:$B,$B8,依申请!$F:$F,"是",依申请!$E:$E,H$3),COUNTIFS(依申请!$B:$B,$B8,依申请!$F:$F,"是",依申请!$E:$E,H$3),COUNTIFS(依申请!$B:$B,$B8,依申请!$F:$F,"是",依申请!$E:$E,H$3)=0," ")</f>
        <v> </v>
      </c>
      <c r="I8" s="17" t="str">
        <f>_xlfn.IFS(COUNTIFS(依申请!$B:$B,$B8,依申请!$F:$F,"是",依申请!$E:$E,I$3),COUNTIFS(依申请!$B:$B,$B8,依申请!$F:$F,"是",依申请!$E:$E,I$3),COUNTIFS(依申请!$B:$B,$B8,依申请!$F:$F,"是",依申请!$E:$E,I$3)=0," ")</f>
        <v> </v>
      </c>
      <c r="J8" s="17">
        <f>_xlfn.IFS(COUNTIFS(公共!$B:$B,$B8,公共!$G:$G,"是"),COUNTIFS(公共!$B:$B,$B8,公共!$G:$G,"是"),COUNTIFS(公共!$B:$B,$B8,公共!$G:$G,"是")=0," ")</f>
        <v>19</v>
      </c>
      <c r="K8" s="158">
        <f t="shared" si="0"/>
        <v>34</v>
      </c>
      <c r="L8" s="158">
        <f>_xlfn.IFS(COUNTIFS(依申请!$B:$B,$B8,依申请!$F:$F,"否",依申请!$E:$E,L$3),COUNTIFS(依申请!$B:$B,$B8,依申请!$F:$F,"否",依申请!$E:$E,L$3),COUNTIFS(依申请!$B:$B,$B8,依申请!$F:$F,"否",依申请!$E:$E,L$3)=0," ")</f>
        <v>1</v>
      </c>
      <c r="M8" s="158">
        <f>_xlfn.IFS(COUNTIFS(依申请!$B:$B,$B8,依申请!$F:$F,"否",依申请!$E:$E,M$3),COUNTIFS(依申请!$B:$B,$B8,依申请!$F:$F,"否",依申请!$E:$E,M$3),COUNTIFS(依申请!$B:$B,$B8,依申请!$F:$F,"否",依申请!$E:$E,M$3)=0," ")</f>
        <v>14</v>
      </c>
      <c r="N8" s="158">
        <f>_xlfn.IFS(COUNTIFS(依申请!$B:$B,$B8,依申请!$F:$F,"否",依申请!$E:$E,N$3),COUNTIFS(依申请!$B:$B,$B8,依申请!$F:$F,"否",依申请!$E:$E,N$3),COUNTIFS(依申请!$B:$B,$B8,依申请!$F:$F,"否",依申请!$E:$E,N$3)=0," ")</f>
        <v>1</v>
      </c>
      <c r="O8" s="158" t="str">
        <f>_xlfn.IFS(COUNTIFS(依申请!$B:$B,$B8,依申请!$F:$F,"否",依申请!$E:$E,O$3),COUNTIFS(依申请!$B:$B,$B8,依申请!$F:$F,"否",依申请!$E:$E,O$3),COUNTIFS(依申请!$B:$B,$B8,依申请!$F:$F,"否",依申请!$E:$E,O$3)=0," ")</f>
        <v> </v>
      </c>
      <c r="P8" s="158" t="str">
        <f>_xlfn.IFS(COUNTIFS(依申请!$B:$B,$B8,依申请!$F:$F,"否",依申请!$E:$E,P$3),COUNTIFS(依申请!$B:$B,$B8,依申请!$F:$F,"否",依申请!$E:$E,P$3),COUNTIFS(依申请!$B:$B,$B8,依申请!$F:$F,"否",依申请!$E:$E,P$3)=0," ")</f>
        <v> </v>
      </c>
      <c r="Q8" s="158">
        <f>_xlfn.IFS(COUNTIFS(依申请!$B:$B,$B8,依申请!$F:$F,"否",依申请!$E:$E,Q$3),COUNTIFS(依申请!$B:$B,$B8,依申请!$F:$F,"否",依申请!$E:$E,Q$3),COUNTIFS(依申请!$B:$B,$B8,依申请!$F:$F,"否",依申请!$E:$E,Q$3)=0," ")</f>
        <v>12</v>
      </c>
      <c r="R8" s="17" t="str">
        <f>_xlfn.IFS(COUNTIFS(公共!$B:$B,$B8,公共!$G:$G,"否"),COUNTIFS(公共!$B:$B,$B8,公共!$G:$G,"否"),COUNTIFS(公共!$B:$B,$B8,公共!$G:$G,"否")=0," ")</f>
        <v> </v>
      </c>
      <c r="S8" s="158">
        <f t="shared" si="1"/>
        <v>28</v>
      </c>
      <c r="T8" s="158">
        <f>COUNTIFS(依申请!$B:$B,$B8,依申请!$F:$F,"是")+COUNTIFS(依申请!$B:$B,$B8,依申请!$F:$F,"否")</f>
        <v>43</v>
      </c>
      <c r="U8" s="158">
        <f>_xlfn.IFS(COUNTIFS(公共!$B:$B,$B8,公共!$G:$G,"是")+COUNTIFS(公共!$B:$B,$B8,公共!$G:$G,"否"),COUNTIFS(公共!$B:$B,$B8,公共!$G:$G,"是")+COUNTIFS(公共!$B:$B,$B8,公共!$G:$G,"否"),COUNTIFS(公共!$B:$B,$B8,公共!$G:$G,"是")+COUNTIFS(公共!$B:$B,$B8,公共!$G:$G,"否")=0," ")</f>
        <v>19</v>
      </c>
      <c r="V8" s="175">
        <f t="shared" si="2"/>
        <v>62</v>
      </c>
      <c r="W8" s="179">
        <f>COUNTIFS(依申请!$B:$B,$B8,依申请!$I:$I,"是")+COUNTIFS(公共!$B:$B,$B8,公共!$J:$J,"是")</f>
        <v>40</v>
      </c>
      <c r="X8" s="180">
        <f>COUNTIFS(依申请!$B:$B,$B8,依申请!$J:$J,"是")+COUNTIFS(公共!$B:$B,$B8,公共!$K:$K,"是")</f>
        <v>40</v>
      </c>
      <c r="Y8" s="175">
        <f>COUNTIFS(依申请!$B:$B,$B8,依申请!$G:$G,"是")+COUNTIFS(公共!$B:$B,$B8,公共!$H:$H,"是")</f>
        <v>24</v>
      </c>
      <c r="Z8" s="175">
        <f>COUNTIFS(依申请!$B:$B,$B8,依申请!$H:$H,"是")+COUNTIFS(公共!$B:$B,$B8,公共!$I:$I,"是")</f>
        <v>24</v>
      </c>
      <c r="AA8" s="167">
        <f>_xlfn.IFS(COUNTIFS(依申请!$B:$B,$B8,依申请!$L:$L,"是"),COUNTIFS(依申请!$B:$B,$B8,依申请!$L:$L,"是"),COUNTIFS(依申请!$B:$B,$B8,依申请!$L:$L,"是")=0," ")</f>
        <v>1</v>
      </c>
      <c r="AB8" s="167">
        <f>COUNTIFS(依申请!$B:$B,$B8,依申请!$M:$M,"是")+COUNTIFS(公共!$B:$B,$B8,公共!$M:$M,"是")</f>
        <v>53</v>
      </c>
      <c r="AC8" s="167" t="str">
        <f>_xlfn.IFS(COUNTIFS(依申请!$B:$B,$B8,依申请!$K:$K,"是")+COUNTIFS(公共!$B:$B,$B8,公共!$L:$L,"是"),COUNTIFS(依申请!$B:$B,$B8,依申请!$K:$K,"是")+COUNTIFS(公共!$B:$B,$B8,公共!$L:$L,"是"),COUNTIFS(依申请!$B:$B,$B8,依申请!$K:$K,"是")+COUNTIFS(公共!$B:$B,$B8,公共!$L:$L,"是")=0," ")</f>
        <v> </v>
      </c>
      <c r="AD8" s="192"/>
      <c r="AE8" s="193"/>
    </row>
    <row r="9" s="34" customFormat="1" ht="30" customHeight="1" spans="1:31">
      <c r="A9" s="158">
        <v>5</v>
      </c>
      <c r="B9" s="161" t="s">
        <v>30</v>
      </c>
      <c r="C9" s="29"/>
      <c r="D9" s="17">
        <f>_xlfn.IFS(COUNTIFS(依申请!$B:$B,$B9,依申请!$F:$F,"是",依申请!$E:$E,D$3),COUNTIFS(依申请!$B:$B,$B9,依申请!$F:$F,"是",依申请!$E:$E,D$3),COUNTIFS(依申请!$B:$B,$B9,依申请!$F:$F,"是",依申请!$E:$E,D$3)=0," ")</f>
        <v>6</v>
      </c>
      <c r="E9" s="17" t="str">
        <f>_xlfn.IFS(COUNTIFS(依申请!$B:$B,$B9,依申请!$F:$F,"是",依申请!$E:$E,E$3),COUNTIFS(依申请!$B:$B,$B9,依申请!$F:$F,"是",依申请!$E:$E,E$3),COUNTIFS(依申请!$B:$B,$B9,依申请!$F:$F,"是",依申请!$E:$E,E$3)=0," ")</f>
        <v> </v>
      </c>
      <c r="F9" s="17" t="str">
        <f>_xlfn.IFS(COUNTIFS(依申请!$B:$B,$B9,依申请!$F:$F,"是",依申请!$E:$E,F$3),COUNTIFS(依申请!$B:$B,$B9,依申请!$F:$F,"是",依申请!$E:$E,F$3),COUNTIFS(依申请!$B:$B,$B9,依申请!$F:$F,"是",依申请!$E:$E,F$3)=0," ")</f>
        <v> </v>
      </c>
      <c r="G9" s="17" t="str">
        <f>_xlfn.IFS(COUNTIFS(依申请!$B:$B,$B9,依申请!$F:$F,"是",依申请!$E:$E,G$3),COUNTIFS(依申请!$B:$B,$B9,依申请!$F:$F,"是",依申请!$E:$E,G$3),COUNTIFS(依申请!$B:$B,$B9,依申请!$F:$F,"是",依申请!$E:$E,G$3)=0," ")</f>
        <v> </v>
      </c>
      <c r="H9" s="17" t="str">
        <f>_xlfn.IFS(COUNTIFS(依申请!$B:$B,$B9,依申请!$F:$F,"是",依申请!$E:$E,H$3),COUNTIFS(依申请!$B:$B,$B9,依申请!$F:$F,"是",依申请!$E:$E,H$3),COUNTIFS(依申请!$B:$B,$B9,依申请!$F:$F,"是",依申请!$E:$E,H$3)=0," ")</f>
        <v> </v>
      </c>
      <c r="I9" s="17" t="str">
        <f>_xlfn.IFS(COUNTIFS(依申请!$B:$B,$B9,依申请!$F:$F,"是",依申请!$E:$E,I$3),COUNTIFS(依申请!$B:$B,$B9,依申请!$F:$F,"是",依申请!$E:$E,I$3),COUNTIFS(依申请!$B:$B,$B9,依申请!$F:$F,"是",依申请!$E:$E,I$3)=0," ")</f>
        <v> </v>
      </c>
      <c r="J9" s="17">
        <f>_xlfn.IFS(COUNTIFS(公共!$B:$B,$B9,公共!$G:$G,"是"),COUNTIFS(公共!$B:$B,$B9,公共!$G:$G,"是"),COUNTIFS(公共!$B:$B,$B9,公共!$G:$G,"是")=0," ")</f>
        <v>2</v>
      </c>
      <c r="K9" s="158">
        <f t="shared" si="0"/>
        <v>8</v>
      </c>
      <c r="L9" s="158" t="str">
        <f>_xlfn.IFS(COUNTIFS(依申请!$B:$B,$B9,依申请!$F:$F,"否",依申请!$E:$E,L$3),COUNTIFS(依申请!$B:$B,$B9,依申请!$F:$F,"否",依申请!$E:$E,L$3),COUNTIFS(依申请!$B:$B,$B9,依申请!$F:$F,"否",依申请!$E:$E,L$3)=0," ")</f>
        <v> </v>
      </c>
      <c r="M9" s="158">
        <f>_xlfn.IFS(COUNTIFS(依申请!$B:$B,$B9,依申请!$F:$F,"否",依申请!$E:$E,M$3),COUNTIFS(依申请!$B:$B,$B9,依申请!$F:$F,"否",依申请!$E:$E,M$3),COUNTIFS(依申请!$B:$B,$B9,依申请!$F:$F,"否",依申请!$E:$E,M$3)=0," ")</f>
        <v>1</v>
      </c>
      <c r="N9" s="158" t="str">
        <f>_xlfn.IFS(COUNTIFS(依申请!$B:$B,$B9,依申请!$F:$F,"否",依申请!$E:$E,N$3),COUNTIFS(依申请!$B:$B,$B9,依申请!$F:$F,"否",依申请!$E:$E,N$3),COUNTIFS(依申请!$B:$B,$B9,依申请!$F:$F,"否",依申请!$E:$E,N$3)=0," ")</f>
        <v> </v>
      </c>
      <c r="O9" s="158" t="str">
        <f>_xlfn.IFS(COUNTIFS(依申请!$B:$B,$B9,依申请!$F:$F,"否",依申请!$E:$E,O$3),COUNTIFS(依申请!$B:$B,$B9,依申请!$F:$F,"否",依申请!$E:$E,O$3),COUNTIFS(依申请!$B:$B,$B9,依申请!$F:$F,"否",依申请!$E:$E,O$3)=0," ")</f>
        <v> </v>
      </c>
      <c r="P9" s="158" t="str">
        <f>_xlfn.IFS(COUNTIFS(依申请!$B:$B,$B9,依申请!$F:$F,"否",依申请!$E:$E,P$3),COUNTIFS(依申请!$B:$B,$B9,依申请!$F:$F,"否",依申请!$E:$E,P$3),COUNTIFS(依申请!$B:$B,$B9,依申请!$F:$F,"否",依申请!$E:$E,P$3)=0," ")</f>
        <v> </v>
      </c>
      <c r="Q9" s="158">
        <f>_xlfn.IFS(COUNTIFS(依申请!$B:$B,$B9,依申请!$F:$F,"否",依申请!$E:$E,Q$3),COUNTIFS(依申请!$B:$B,$B9,依申请!$F:$F,"否",依申请!$E:$E,Q$3),COUNTIFS(依申请!$B:$B,$B9,依申请!$F:$F,"否",依申请!$E:$E,Q$3)=0," ")</f>
        <v>1</v>
      </c>
      <c r="R9" s="17" t="str">
        <f>_xlfn.IFS(COUNTIFS(公共!$B:$B,$B9,公共!$G:$G,"否"),COUNTIFS(公共!$B:$B,$B9,公共!$G:$G,"否"),COUNTIFS(公共!$B:$B,$B9,公共!$G:$G,"否")=0," ")</f>
        <v> </v>
      </c>
      <c r="S9" s="158">
        <f t="shared" si="1"/>
        <v>2</v>
      </c>
      <c r="T9" s="158">
        <f>COUNTIFS(依申请!$B:$B,$B9,依申请!$F:$F,"是")+COUNTIFS(依申请!$B:$B,$B9,依申请!$F:$F,"否")</f>
        <v>8</v>
      </c>
      <c r="U9" s="158">
        <f>_xlfn.IFS(COUNTIFS(公共!$B:$B,$B9,公共!$G:$G,"是")+COUNTIFS(公共!$B:$B,$B9,公共!$G:$G,"否"),COUNTIFS(公共!$B:$B,$B9,公共!$G:$G,"是")+COUNTIFS(公共!$B:$B,$B9,公共!$G:$G,"否"),COUNTIFS(公共!$B:$B,$B9,公共!$G:$G,"是")+COUNTIFS(公共!$B:$B,$B9,公共!$G:$G,"否")=0," ")</f>
        <v>2</v>
      </c>
      <c r="V9" s="175">
        <f t="shared" si="2"/>
        <v>10</v>
      </c>
      <c r="W9" s="179">
        <f>COUNTIFS(依申请!$B:$B,$B9,依申请!$I:$I,"是")+COUNTIFS(公共!$B:$B,$B9,公共!$J:$J,"是")</f>
        <v>8</v>
      </c>
      <c r="X9" s="180">
        <f>COUNTIFS(依申请!$B:$B,$B9,依申请!$J:$J,"是")+COUNTIFS(公共!$B:$B,$B9,公共!$K:$K,"是")</f>
        <v>8</v>
      </c>
      <c r="Y9" s="175">
        <f>COUNTIFS(依申请!$B:$B,$B9,依申请!$G:$G,"是")+COUNTIFS(公共!$B:$B,$B9,公共!$H:$H,"是")</f>
        <v>6</v>
      </c>
      <c r="Z9" s="175">
        <f>COUNTIFS(依申请!$B:$B,$B9,依申请!$H:$H,"是")+COUNTIFS(公共!$B:$B,$B9,公共!$I:$I,"是")</f>
        <v>6</v>
      </c>
      <c r="AA9" s="167" t="str">
        <f>_xlfn.IFS(COUNTIFS(依申请!$B:$B,$B9,依申请!$L:$L,"是"),COUNTIFS(依申请!$B:$B,$B9,依申请!$L:$L,"是"),COUNTIFS(依申请!$B:$B,$B9,依申请!$L:$L,"是")=0," ")</f>
        <v> </v>
      </c>
      <c r="AB9" s="167">
        <f>COUNTIFS(依申请!$B:$B,$B9,依申请!$M:$M,"是")+COUNTIFS(公共!$B:$B,$B9,公共!$M:$M,"是")</f>
        <v>10</v>
      </c>
      <c r="AC9" s="167" t="str">
        <f>_xlfn.IFS(COUNTIFS(依申请!$B:$B,$B9,依申请!$K:$K,"是")+COUNTIFS(公共!$B:$B,$B9,公共!$L:$L,"是"),COUNTIFS(依申请!$B:$B,$B9,依申请!$K:$K,"是")+COUNTIFS(公共!$B:$B,$B9,公共!$L:$L,"是"),COUNTIFS(依申请!$B:$B,$B9,依申请!$K:$K,"是")+COUNTIFS(公共!$B:$B,$B9,公共!$L:$L,"是")=0," ")</f>
        <v> </v>
      </c>
      <c r="AD9" s="192"/>
      <c r="AE9" s="193"/>
    </row>
    <row r="10" s="34" customFormat="1" ht="33" customHeight="1" spans="1:31">
      <c r="A10" s="158">
        <v>6</v>
      </c>
      <c r="B10" s="161" t="s">
        <v>31</v>
      </c>
      <c r="C10" s="29"/>
      <c r="D10" s="17">
        <f>_xlfn.IFS(COUNTIFS(依申请!$B:$B,$B10,依申请!$F:$F,"是",依申请!$E:$E,D$3),COUNTIFS(依申请!$B:$B,$B10,依申请!$F:$F,"是",依申请!$E:$E,D$3),COUNTIFS(依申请!$B:$B,$B10,依申请!$F:$F,"是",依申请!$E:$E,D$3)=0," ")</f>
        <v>9</v>
      </c>
      <c r="E10" s="17" t="str">
        <f>_xlfn.IFS(COUNTIFS(依申请!$B:$B,$B10,依申请!$F:$F,"是",依申请!$E:$E,E$3),COUNTIFS(依申请!$B:$B,$B10,依申请!$F:$F,"是",依申请!$E:$E,E$3),COUNTIFS(依申请!$B:$B,$B10,依申请!$F:$F,"是",依申请!$E:$E,E$3)=0," ")</f>
        <v> </v>
      </c>
      <c r="F10" s="17" t="str">
        <f>_xlfn.IFS(COUNTIFS(依申请!$B:$B,$B10,依申请!$F:$F,"是",依申请!$E:$E,F$3),COUNTIFS(依申请!$B:$B,$B10,依申请!$F:$F,"是",依申请!$E:$E,F$3),COUNTIFS(依申请!$B:$B,$B10,依申请!$F:$F,"是",依申请!$E:$E,F$3)=0," ")</f>
        <v> </v>
      </c>
      <c r="G10" s="17" t="str">
        <f>_xlfn.IFS(COUNTIFS(依申请!$B:$B,$B10,依申请!$F:$F,"是",依申请!$E:$E,G$3),COUNTIFS(依申请!$B:$B,$B10,依申请!$F:$F,"是",依申请!$E:$E,G$3),COUNTIFS(依申请!$B:$B,$B10,依申请!$F:$F,"是",依申请!$E:$E,G$3)=0," ")</f>
        <v> </v>
      </c>
      <c r="H10" s="17" t="str">
        <f>_xlfn.IFS(COUNTIFS(依申请!$B:$B,$B10,依申请!$F:$F,"是",依申请!$E:$E,H$3),COUNTIFS(依申请!$B:$B,$B10,依申请!$F:$F,"是",依申请!$E:$E,H$3),COUNTIFS(依申请!$B:$B,$B10,依申请!$F:$F,"是",依申请!$E:$E,H$3)=0," ")</f>
        <v> </v>
      </c>
      <c r="I10" s="17" t="str">
        <f>_xlfn.IFS(COUNTIFS(依申请!$B:$B,$B10,依申请!$F:$F,"是",依申请!$E:$E,I$3),COUNTIFS(依申请!$B:$B,$B10,依申请!$F:$F,"是",依申请!$E:$E,I$3),COUNTIFS(依申请!$B:$B,$B10,依申请!$F:$F,"是",依申请!$E:$E,I$3)=0," ")</f>
        <v> </v>
      </c>
      <c r="J10" s="17">
        <f>_xlfn.IFS(COUNTIFS(公共!$B:$B,$B10,公共!$G:$G,"是"),COUNTIFS(公共!$B:$B,$B10,公共!$G:$G,"是"),COUNTIFS(公共!$B:$B,$B10,公共!$G:$G,"是")=0," ")</f>
        <v>1</v>
      </c>
      <c r="K10" s="158">
        <f t="shared" si="0"/>
        <v>10</v>
      </c>
      <c r="L10" s="158" t="str">
        <f>_xlfn.IFS(COUNTIFS(依申请!$B:$B,$B10,依申请!$F:$F,"否",依申请!$E:$E,L$3),COUNTIFS(依申请!$B:$B,$B10,依申请!$F:$F,"否",依申请!$E:$E,L$3),COUNTIFS(依申请!$B:$B,$B10,依申请!$F:$F,"否",依申请!$E:$E,L$3)=0," ")</f>
        <v> </v>
      </c>
      <c r="M10" s="158" t="str">
        <f>_xlfn.IFS(COUNTIFS(依申请!$B:$B,$B10,依申请!$F:$F,"否",依申请!$E:$E,M$3),COUNTIFS(依申请!$B:$B,$B10,依申请!$F:$F,"否",依申请!$E:$E,M$3),COUNTIFS(依申请!$B:$B,$B10,依申请!$F:$F,"否",依申请!$E:$E,M$3)=0," ")</f>
        <v> </v>
      </c>
      <c r="N10" s="158" t="str">
        <f>_xlfn.IFS(COUNTIFS(依申请!$B:$B,$B10,依申请!$F:$F,"否",依申请!$E:$E,N$3),COUNTIFS(依申请!$B:$B,$B10,依申请!$F:$F,"否",依申请!$E:$E,N$3),COUNTIFS(依申请!$B:$B,$B10,依申请!$F:$F,"否",依申请!$E:$E,N$3)=0," ")</f>
        <v> </v>
      </c>
      <c r="O10" s="158" t="str">
        <f>_xlfn.IFS(COUNTIFS(依申请!$B:$B,$B10,依申请!$F:$F,"否",依申请!$E:$E,O$3),COUNTIFS(依申请!$B:$B,$B10,依申请!$F:$F,"否",依申请!$E:$E,O$3),COUNTIFS(依申请!$B:$B,$B10,依申请!$F:$F,"否",依申请!$E:$E,O$3)=0," ")</f>
        <v> </v>
      </c>
      <c r="P10" s="158" t="str">
        <f>_xlfn.IFS(COUNTIFS(依申请!$B:$B,$B10,依申请!$F:$F,"否",依申请!$E:$E,P$3),COUNTIFS(依申请!$B:$B,$B10,依申请!$F:$F,"否",依申请!$E:$E,P$3),COUNTIFS(依申请!$B:$B,$B10,依申请!$F:$F,"否",依申请!$E:$E,P$3)=0," ")</f>
        <v> </v>
      </c>
      <c r="Q10" s="158" t="str">
        <f>_xlfn.IFS(COUNTIFS(依申请!$B:$B,$B10,依申请!$F:$F,"否",依申请!$E:$E,Q$3),COUNTIFS(依申请!$B:$B,$B10,依申请!$F:$F,"否",依申请!$E:$E,Q$3),COUNTIFS(依申请!$B:$B,$B10,依申请!$F:$F,"否",依申请!$E:$E,Q$3)=0," ")</f>
        <v> </v>
      </c>
      <c r="R10" s="17">
        <f>_xlfn.IFS(COUNTIFS(公共!$B:$B,$B10,公共!$G:$G,"否"),COUNTIFS(公共!$B:$B,$B10,公共!$G:$G,"否"),COUNTIFS(公共!$B:$B,$B10,公共!$G:$G,"否")=0," ")</f>
        <v>1</v>
      </c>
      <c r="S10" s="158">
        <f t="shared" si="1"/>
        <v>1</v>
      </c>
      <c r="T10" s="158">
        <f>COUNTIFS(依申请!$B:$B,$B10,依申请!$F:$F,"是")+COUNTIFS(依申请!$B:$B,$B10,依申请!$F:$F,"否")</f>
        <v>9</v>
      </c>
      <c r="U10" s="158">
        <f>_xlfn.IFS(COUNTIFS(公共!$B:$B,$B10,公共!$G:$G,"是")+COUNTIFS(公共!$B:$B,$B10,公共!$G:$G,"否"),COUNTIFS(公共!$B:$B,$B10,公共!$G:$G,"是")+COUNTIFS(公共!$B:$B,$B10,公共!$G:$G,"否"),COUNTIFS(公共!$B:$B,$B10,公共!$G:$G,"是")+COUNTIFS(公共!$B:$B,$B10,公共!$G:$G,"否")=0," ")</f>
        <v>2</v>
      </c>
      <c r="V10" s="175">
        <f t="shared" si="2"/>
        <v>11</v>
      </c>
      <c r="W10" s="179">
        <f>COUNTIFS(依申请!$B:$B,$B10,依申请!$I:$I,"是")+COUNTIFS(公共!$B:$B,$B10,公共!$J:$J,"是")</f>
        <v>11</v>
      </c>
      <c r="X10" s="180">
        <f>COUNTIFS(依申请!$B:$B,$B10,依申请!$J:$J,"是")+COUNTIFS(公共!$B:$B,$B10,公共!$K:$K,"是")</f>
        <v>11</v>
      </c>
      <c r="Y10" s="175">
        <f>COUNTIFS(依申请!$B:$B,$B10,依申请!$G:$G,"是")+COUNTIFS(公共!$B:$B,$B10,公共!$H:$H,"是")</f>
        <v>10</v>
      </c>
      <c r="Z10" s="175">
        <f>COUNTIFS(依申请!$B:$B,$B10,依申请!$H:$H,"是")+COUNTIFS(公共!$B:$B,$B10,公共!$I:$I,"是")</f>
        <v>10</v>
      </c>
      <c r="AA10" s="167">
        <f>_xlfn.IFS(COUNTIFS(依申请!$B:$B,$B10,依申请!$L:$L,"是"),COUNTIFS(依申请!$B:$B,$B10,依申请!$L:$L,"是"),COUNTIFS(依申请!$B:$B,$B10,依申请!$L:$L,"是")=0," ")</f>
        <v>2</v>
      </c>
      <c r="AB10" s="167">
        <f>COUNTIFS(依申请!$B:$B,$B10,依申请!$M:$M,"是")+COUNTIFS(公共!$B:$B,$B10,公共!$M:$M,"是")</f>
        <v>11</v>
      </c>
      <c r="AC10" s="167" t="str">
        <f>_xlfn.IFS(COUNTIFS(依申请!$B:$B,$B10,依申请!$K:$K,"是")+COUNTIFS(公共!$B:$B,$B10,公共!$L:$L,"是"),COUNTIFS(依申请!$B:$B,$B10,依申请!$K:$K,"是")+COUNTIFS(公共!$B:$B,$B10,公共!$L:$L,"是"),COUNTIFS(依申请!$B:$B,$B10,依申请!$K:$K,"是")+COUNTIFS(公共!$B:$B,$B10,公共!$L:$L,"是")=0," ")</f>
        <v> </v>
      </c>
      <c r="AD10" s="192"/>
      <c r="AE10" s="193"/>
    </row>
    <row r="11" s="34" customFormat="1" ht="30" customHeight="1" spans="1:31">
      <c r="A11" s="158">
        <v>7</v>
      </c>
      <c r="B11" s="161" t="s">
        <v>32</v>
      </c>
      <c r="C11" s="54"/>
      <c r="D11" s="17" t="str">
        <f>_xlfn.IFS(COUNTIFS(依申请!$B:$B,$B11,依申请!$F:$F,"是",依申请!$E:$E,D$3),COUNTIFS(依申请!$B:$B,$B11,依申请!$F:$F,"是",依申请!$E:$E,D$3),COUNTIFS(依申请!$B:$B,$B11,依申请!$F:$F,"是",依申请!$E:$E,D$3)=0," ")</f>
        <v> </v>
      </c>
      <c r="E11" s="17">
        <f>_xlfn.IFS(COUNTIFS(依申请!$B:$B,$B11,依申请!$F:$F,"是",依申请!$E:$E,E$3),COUNTIFS(依申请!$B:$B,$B11,依申请!$F:$F,"是",依申请!$E:$E,E$3),COUNTIFS(依申请!$B:$B,$B11,依申请!$F:$F,"是",依申请!$E:$E,E$3)=0," ")</f>
        <v>1</v>
      </c>
      <c r="F11" s="17" t="str">
        <f>_xlfn.IFS(COUNTIFS(依申请!$B:$B,$B11,依申请!$F:$F,"是",依申请!$E:$E,F$3),COUNTIFS(依申请!$B:$B,$B11,依申请!$F:$F,"是",依申请!$E:$E,F$3),COUNTIFS(依申请!$B:$B,$B11,依申请!$F:$F,"是",依申请!$E:$E,F$3)=0," ")</f>
        <v> </v>
      </c>
      <c r="G11" s="17" t="str">
        <f>_xlfn.IFS(COUNTIFS(依申请!$B:$B,$B11,依申请!$F:$F,"是",依申请!$E:$E,G$3),COUNTIFS(依申请!$B:$B,$B11,依申请!$F:$F,"是",依申请!$E:$E,G$3),COUNTIFS(依申请!$B:$B,$B11,依申请!$F:$F,"是",依申请!$E:$E,G$3)=0," ")</f>
        <v> </v>
      </c>
      <c r="H11" s="17" t="str">
        <f>_xlfn.IFS(COUNTIFS(依申请!$B:$B,$B11,依申请!$F:$F,"是",依申请!$E:$E,H$3),COUNTIFS(依申请!$B:$B,$B11,依申请!$F:$F,"是",依申请!$E:$E,H$3),COUNTIFS(依申请!$B:$B,$B11,依申请!$F:$F,"是",依申请!$E:$E,H$3)=0," ")</f>
        <v> </v>
      </c>
      <c r="I11" s="17" t="str">
        <f>_xlfn.IFS(COUNTIFS(依申请!$B:$B,$B11,依申请!$F:$F,"是",依申请!$E:$E,I$3),COUNTIFS(依申请!$B:$B,$B11,依申请!$F:$F,"是",依申请!$E:$E,I$3),COUNTIFS(依申请!$B:$B,$B11,依申请!$F:$F,"是",依申请!$E:$E,I$3)=0," ")</f>
        <v> </v>
      </c>
      <c r="J11" s="17">
        <f>_xlfn.IFS(COUNTIFS(公共!$B:$B,$B11,公共!$G:$G,"是"),COUNTIFS(公共!$B:$B,$B11,公共!$G:$G,"是"),COUNTIFS(公共!$B:$B,$B11,公共!$G:$G,"是")=0," ")</f>
        <v>32</v>
      </c>
      <c r="K11" s="158">
        <f t="shared" si="0"/>
        <v>33</v>
      </c>
      <c r="L11" s="158" t="str">
        <f>_xlfn.IFS(COUNTIFS(依申请!$B:$B,$B11,依申请!$F:$F,"否",依申请!$E:$E,L$3),COUNTIFS(依申请!$B:$B,$B11,依申请!$F:$F,"否",依申请!$E:$E,L$3),COUNTIFS(依申请!$B:$B,$B11,依申请!$F:$F,"否",依申请!$E:$E,L$3)=0," ")</f>
        <v> </v>
      </c>
      <c r="M11" s="158" t="str">
        <f>_xlfn.IFS(COUNTIFS(依申请!$B:$B,$B11,依申请!$F:$F,"否",依申请!$E:$E,M$3),COUNTIFS(依申请!$B:$B,$B11,依申请!$F:$F,"否",依申请!$E:$E,M$3),COUNTIFS(依申请!$B:$B,$B11,依申请!$F:$F,"否",依申请!$E:$E,M$3)=0," ")</f>
        <v> </v>
      </c>
      <c r="N11" s="158">
        <f>_xlfn.IFS(COUNTIFS(依申请!$B:$B,$B11,依申请!$F:$F,"否",依申请!$E:$E,N$3),COUNTIFS(依申请!$B:$B,$B11,依申请!$F:$F,"否",依申请!$E:$E,N$3),COUNTIFS(依申请!$B:$B,$B11,依申请!$F:$F,"否",依申请!$E:$E,N$3)=0," ")</f>
        <v>1</v>
      </c>
      <c r="O11" s="158" t="str">
        <f>_xlfn.IFS(COUNTIFS(依申请!$B:$B,$B11,依申请!$F:$F,"否",依申请!$E:$E,O$3),COUNTIFS(依申请!$B:$B,$B11,依申请!$F:$F,"否",依申请!$E:$E,O$3),COUNTIFS(依申请!$B:$B,$B11,依申请!$F:$F,"否",依申请!$E:$E,O$3)=0," ")</f>
        <v> </v>
      </c>
      <c r="P11" s="158" t="str">
        <f>_xlfn.IFS(COUNTIFS(依申请!$B:$B,$B11,依申请!$F:$F,"否",依申请!$E:$E,P$3),COUNTIFS(依申请!$B:$B,$B11,依申请!$F:$F,"否",依申请!$E:$E,P$3),COUNTIFS(依申请!$B:$B,$B11,依申请!$F:$F,"否",依申请!$E:$E,P$3)=0," ")</f>
        <v> </v>
      </c>
      <c r="Q11" s="158">
        <f>_xlfn.IFS(COUNTIFS(依申请!$B:$B,$B11,依申请!$F:$F,"否",依申请!$E:$E,Q$3),COUNTIFS(依申请!$B:$B,$B11,依申请!$F:$F,"否",依申请!$E:$E,Q$3),COUNTIFS(依申请!$B:$B,$B11,依申请!$F:$F,"否",依申请!$E:$E,Q$3)=0," ")</f>
        <v>1</v>
      </c>
      <c r="R11" s="17" t="str">
        <f>_xlfn.IFS(COUNTIFS(公共!$B:$B,$B11,公共!$G:$G,"否"),COUNTIFS(公共!$B:$B,$B11,公共!$G:$G,"否"),COUNTIFS(公共!$B:$B,$B11,公共!$G:$G,"否")=0," ")</f>
        <v> </v>
      </c>
      <c r="S11" s="158">
        <f t="shared" si="1"/>
        <v>2</v>
      </c>
      <c r="T11" s="158">
        <f>COUNTIFS(依申请!$B:$B,$B11,依申请!$F:$F,"是")+COUNTIFS(依申请!$B:$B,$B11,依申请!$F:$F,"否")</f>
        <v>3</v>
      </c>
      <c r="U11" s="158">
        <f>_xlfn.IFS(COUNTIFS(公共!$B:$B,$B11,公共!$G:$G,"是")+COUNTIFS(公共!$B:$B,$B11,公共!$G:$G,"否"),COUNTIFS(公共!$B:$B,$B11,公共!$G:$G,"是")+COUNTIFS(公共!$B:$B,$B11,公共!$G:$G,"否"),COUNTIFS(公共!$B:$B,$B11,公共!$G:$G,"是")+COUNTIFS(公共!$B:$B,$B11,公共!$G:$G,"否")=0," ")</f>
        <v>32</v>
      </c>
      <c r="V11" s="175">
        <f t="shared" si="2"/>
        <v>35</v>
      </c>
      <c r="W11" s="179">
        <f>COUNTIFS(依申请!$B:$B,$B11,依申请!$I:$I,"是")+COUNTIFS(公共!$B:$B,$B11,公共!$J:$J,"是")</f>
        <v>22</v>
      </c>
      <c r="X11" s="180">
        <f>COUNTIFS(依申请!$B:$B,$B11,依申请!$J:$J,"是")+COUNTIFS(公共!$B:$B,$B11,公共!$K:$K,"是")</f>
        <v>22</v>
      </c>
      <c r="Y11" s="175">
        <f>COUNTIFS(依申请!$B:$B,$B11,依申请!$G:$G,"是")+COUNTIFS(公共!$B:$B,$B11,公共!$H:$H,"是")</f>
        <v>20</v>
      </c>
      <c r="Z11" s="175">
        <f>COUNTIFS(依申请!$B:$B,$B11,依申请!$H:$H,"是")+COUNTIFS(公共!$B:$B,$B11,公共!$I:$I,"是")</f>
        <v>20</v>
      </c>
      <c r="AA11" s="167">
        <f>_xlfn.IFS(COUNTIFS(依申请!$B:$B,$B11,依申请!$L:$L,"是"),COUNTIFS(依申请!$B:$B,$B11,依申请!$L:$L,"是"),COUNTIFS(依申请!$B:$B,$B11,依申请!$L:$L,"是")=0," ")</f>
        <v>1</v>
      </c>
      <c r="AB11" s="167">
        <f>COUNTIFS(依申请!$B:$B,$B11,依申请!$M:$M,"是")+COUNTIFS(公共!$B:$B,$B11,公共!$M:$M,"是")</f>
        <v>35</v>
      </c>
      <c r="AC11" s="167" t="str">
        <f>_xlfn.IFS(COUNTIFS(依申请!$B:$B,$B11,依申请!$K:$K,"是")+COUNTIFS(公共!$B:$B,$B11,公共!$L:$L,"是"),COUNTIFS(依申请!$B:$B,$B11,依申请!$K:$K,"是")+COUNTIFS(公共!$B:$B,$B11,公共!$L:$L,"是"),COUNTIFS(依申请!$B:$B,$B11,依申请!$K:$K,"是")+COUNTIFS(公共!$B:$B,$B11,公共!$L:$L,"是")=0," ")</f>
        <v> </v>
      </c>
      <c r="AD11" s="192"/>
      <c r="AE11" s="193"/>
    </row>
    <row r="12" s="34" customFormat="1" ht="33" customHeight="1" spans="1:31">
      <c r="A12" s="158">
        <v>8</v>
      </c>
      <c r="B12" s="161" t="s">
        <v>33</v>
      </c>
      <c r="C12" s="29"/>
      <c r="D12" s="17" t="str">
        <f>_xlfn.IFS(COUNTIFS(依申请!$B:$B,$B12,依申请!$F:$F,"是",依申请!$E:$E,D$3),COUNTIFS(依申请!$B:$B,$B12,依申请!$F:$F,"是",依申请!$E:$E,D$3),COUNTIFS(依申请!$B:$B,$B12,依申请!$F:$F,"是",依申请!$E:$E,D$3)=0," ")</f>
        <v> </v>
      </c>
      <c r="E12" s="17">
        <f>_xlfn.IFS(COUNTIFS(依申请!$B:$B,$B12,依申请!$F:$F,"是",依申请!$E:$E,E$3),COUNTIFS(依申请!$B:$B,$B12,依申请!$F:$F,"是",依申请!$E:$E,E$3),COUNTIFS(依申请!$B:$B,$B12,依申请!$F:$F,"是",依申请!$E:$E,E$3)=0," ")</f>
        <v>3</v>
      </c>
      <c r="F12" s="17" t="str">
        <f>_xlfn.IFS(COUNTIFS(依申请!$B:$B,$B12,依申请!$F:$F,"是",依申请!$E:$E,F$3),COUNTIFS(依申请!$B:$B,$B12,依申请!$F:$F,"是",依申请!$E:$E,F$3),COUNTIFS(依申请!$B:$B,$B12,依申请!$F:$F,"是",依申请!$E:$E,F$3)=0," ")</f>
        <v> </v>
      </c>
      <c r="G12" s="17" t="str">
        <f>_xlfn.IFS(COUNTIFS(依申请!$B:$B,$B12,依申请!$F:$F,"是",依申请!$E:$E,G$3),COUNTIFS(依申请!$B:$B,$B12,依申请!$F:$F,"是",依申请!$E:$E,G$3),COUNTIFS(依申请!$B:$B,$B12,依申请!$F:$F,"是",依申请!$E:$E,G$3)=0," ")</f>
        <v> </v>
      </c>
      <c r="H12" s="17" t="str">
        <f>_xlfn.IFS(COUNTIFS(依申请!$B:$B,$B12,依申请!$F:$F,"是",依申请!$E:$E,H$3),COUNTIFS(依申请!$B:$B,$B12,依申请!$F:$F,"是",依申请!$E:$E,H$3),COUNTIFS(依申请!$B:$B,$B12,依申请!$F:$F,"是",依申请!$E:$E,H$3)=0," ")</f>
        <v> </v>
      </c>
      <c r="I12" s="17" t="str">
        <f>_xlfn.IFS(COUNTIFS(依申请!$B:$B,$B12,依申请!$F:$F,"是",依申请!$E:$E,I$3),COUNTIFS(依申请!$B:$B,$B12,依申请!$F:$F,"是",依申请!$E:$E,I$3),COUNTIFS(依申请!$B:$B,$B12,依申请!$F:$F,"是",依申请!$E:$E,I$3)=0," ")</f>
        <v> </v>
      </c>
      <c r="J12" s="17">
        <f>_xlfn.IFS(COUNTIFS(公共!$B:$B,$B12,公共!$G:$G,"是"),COUNTIFS(公共!$B:$B,$B12,公共!$G:$G,"是"),COUNTIFS(公共!$B:$B,$B12,公共!$G:$G,"是")=0," ")</f>
        <v>7</v>
      </c>
      <c r="K12" s="158">
        <f t="shared" si="0"/>
        <v>10</v>
      </c>
      <c r="L12" s="158" t="str">
        <f>_xlfn.IFS(COUNTIFS(依申请!$B:$B,$B12,依申请!$F:$F,"否",依申请!$E:$E,L$3),COUNTIFS(依申请!$B:$B,$B12,依申请!$F:$F,"否",依申请!$E:$E,L$3),COUNTIFS(依申请!$B:$B,$B12,依申请!$F:$F,"否",依申请!$E:$E,L$3)=0," ")</f>
        <v> </v>
      </c>
      <c r="M12" s="158">
        <f>_xlfn.IFS(COUNTIFS(依申请!$B:$B,$B12,依申请!$F:$F,"否",依申请!$E:$E,M$3),COUNTIFS(依申请!$B:$B,$B12,依申请!$F:$F,"否",依申请!$E:$E,M$3),COUNTIFS(依申请!$B:$B,$B12,依申请!$F:$F,"否",依申请!$E:$E,M$3)=0," ")</f>
        <v>2</v>
      </c>
      <c r="N12" s="158">
        <f>_xlfn.IFS(COUNTIFS(依申请!$B:$B,$B12,依申请!$F:$F,"否",依申请!$E:$E,N$3),COUNTIFS(依申请!$B:$B,$B12,依申请!$F:$F,"否",依申请!$E:$E,N$3),COUNTIFS(依申请!$B:$B,$B12,依申请!$F:$F,"否",依申请!$E:$E,N$3)=0," ")</f>
        <v>5</v>
      </c>
      <c r="O12" s="158">
        <f>_xlfn.IFS(COUNTIFS(依申请!$B:$B,$B12,依申请!$F:$F,"否",依申请!$E:$E,O$3),COUNTIFS(依申请!$B:$B,$B12,依申请!$F:$F,"否",依申请!$E:$E,O$3),COUNTIFS(依申请!$B:$B,$B12,依申请!$F:$F,"否",依申请!$E:$E,O$3)=0," ")</f>
        <v>33</v>
      </c>
      <c r="P12" s="158" t="str">
        <f>_xlfn.IFS(COUNTIFS(依申请!$B:$B,$B12,依申请!$F:$F,"否",依申请!$E:$E,P$3),COUNTIFS(依申请!$B:$B,$B12,依申请!$F:$F,"否",依申请!$E:$E,P$3),COUNTIFS(依申请!$B:$B,$B12,依申请!$F:$F,"否",依申请!$E:$E,P$3)=0," ")</f>
        <v> </v>
      </c>
      <c r="Q12" s="158">
        <f>_xlfn.IFS(COUNTIFS(依申请!$B:$B,$B12,依申请!$F:$F,"否",依申请!$E:$E,Q$3),COUNTIFS(依申请!$B:$B,$B12,依申请!$F:$F,"否",依申请!$E:$E,Q$3),COUNTIFS(依申请!$B:$B,$B12,依申请!$F:$F,"否",依申请!$E:$E,Q$3)=0," ")</f>
        <v>9</v>
      </c>
      <c r="R12" s="17" t="str">
        <f>_xlfn.IFS(COUNTIFS(公共!$B:$B,$B12,公共!$G:$G,"否"),COUNTIFS(公共!$B:$B,$B12,公共!$G:$G,"否"),COUNTIFS(公共!$B:$B,$B12,公共!$G:$G,"否")=0," ")</f>
        <v> </v>
      </c>
      <c r="S12" s="158">
        <f t="shared" si="1"/>
        <v>49</v>
      </c>
      <c r="T12" s="158">
        <f>COUNTIFS(依申请!$B:$B,$B12,依申请!$F:$F,"是")+COUNTIFS(依申请!$B:$B,$B12,依申请!$F:$F,"否")</f>
        <v>52</v>
      </c>
      <c r="U12" s="158">
        <f>_xlfn.IFS(COUNTIFS(公共!$B:$B,$B12,公共!$G:$G,"是")+COUNTIFS(公共!$B:$B,$B12,公共!$G:$G,"否"),COUNTIFS(公共!$B:$B,$B12,公共!$G:$G,"是")+COUNTIFS(公共!$B:$B,$B12,公共!$G:$G,"否"),COUNTIFS(公共!$B:$B,$B12,公共!$G:$G,"是")+COUNTIFS(公共!$B:$B,$B12,公共!$G:$G,"否")=0," ")</f>
        <v>7</v>
      </c>
      <c r="V12" s="175">
        <f t="shared" si="2"/>
        <v>59</v>
      </c>
      <c r="W12" s="179">
        <f>COUNTIFS(依申请!$B:$B,$B12,依申请!$I:$I,"是")+COUNTIFS(公共!$B:$B,$B12,公共!$J:$J,"是")</f>
        <v>59</v>
      </c>
      <c r="X12" s="180">
        <f>COUNTIFS(依申请!$B:$B,$B12,依申请!$J:$J,"是")+COUNTIFS(公共!$B:$B,$B12,公共!$K:$K,"是")</f>
        <v>59</v>
      </c>
      <c r="Y12" s="175">
        <f>COUNTIFS(依申请!$B:$B,$B12,依申请!$G:$G,"是")+COUNTIFS(公共!$B:$B,$B12,公共!$H:$H,"是")</f>
        <v>6</v>
      </c>
      <c r="Z12" s="175">
        <f>COUNTIFS(依申请!$B:$B,$B12,依申请!$H:$H,"是")+COUNTIFS(公共!$B:$B,$B12,公共!$I:$I,"是")</f>
        <v>6</v>
      </c>
      <c r="AA12" s="167" t="str">
        <f>_xlfn.IFS(COUNTIFS(依申请!$B:$B,$B12,依申请!$L:$L,"是"),COUNTIFS(依申请!$B:$B,$B12,依申请!$L:$L,"是"),COUNTIFS(依申请!$B:$B,$B12,依申请!$L:$L,"是")=0," ")</f>
        <v> </v>
      </c>
      <c r="AB12" s="167">
        <f>COUNTIFS(依申请!$B:$B,$B12,依申请!$M:$M,"是")+COUNTIFS(公共!$B:$B,$B12,公共!$M:$M,"是")</f>
        <v>59</v>
      </c>
      <c r="AC12" s="167" t="str">
        <f>_xlfn.IFS(COUNTIFS(依申请!$B:$B,$B12,依申请!$K:$K,"是")+COUNTIFS(公共!$B:$B,$B12,公共!$L:$L,"是"),COUNTIFS(依申请!$B:$B,$B12,依申请!$K:$K,"是")+COUNTIFS(公共!$B:$B,$B12,公共!$L:$L,"是"),COUNTIFS(依申请!$B:$B,$B12,依申请!$K:$K,"是")+COUNTIFS(公共!$B:$B,$B12,公共!$L:$L,"是")=0," ")</f>
        <v> </v>
      </c>
      <c r="AD12" s="192"/>
      <c r="AE12" s="193"/>
    </row>
    <row r="13" s="34" customFormat="1" ht="33" customHeight="1" spans="1:31">
      <c r="A13" s="158">
        <v>9</v>
      </c>
      <c r="B13" s="161" t="s">
        <v>34</v>
      </c>
      <c r="C13" s="29"/>
      <c r="D13" s="17">
        <f>_xlfn.IFS(COUNTIFS(依申请!$B:$B,$B13,依申请!$F:$F,"是",依申请!$E:$E,D$3),COUNTIFS(依申请!$B:$B,$B13,依申请!$F:$F,"是",依申请!$E:$E,D$3),COUNTIFS(依申请!$B:$B,$B13,依申请!$F:$F,"是",依申请!$E:$E,D$3)=0," ")</f>
        <v>25</v>
      </c>
      <c r="E13" s="17">
        <f>_xlfn.IFS(COUNTIFS(依申请!$B:$B,$B13,依申请!$F:$F,"是",依申请!$E:$E,E$3),COUNTIFS(依申请!$B:$B,$B13,依申请!$F:$F,"是",依申请!$E:$E,E$3),COUNTIFS(依申请!$B:$B,$B13,依申请!$F:$F,"是",依申请!$E:$E,E$3)=0," ")</f>
        <v>2</v>
      </c>
      <c r="F13" s="17" t="str">
        <f>_xlfn.IFS(COUNTIFS(依申请!$B:$B,$B13,依申请!$F:$F,"是",依申请!$E:$E,F$3),COUNTIFS(依申请!$B:$B,$B13,依申请!$F:$F,"是",依申请!$E:$E,F$3),COUNTIFS(依申请!$B:$B,$B13,依申请!$F:$F,"是",依申请!$E:$E,F$3)=0," ")</f>
        <v> </v>
      </c>
      <c r="G13" s="17" t="str">
        <f>_xlfn.IFS(COUNTIFS(依申请!$B:$B,$B13,依申请!$F:$F,"是",依申请!$E:$E,G$3),COUNTIFS(依申请!$B:$B,$B13,依申请!$F:$F,"是",依申请!$E:$E,G$3),COUNTIFS(依申请!$B:$B,$B13,依申请!$F:$F,"是",依申请!$E:$E,G$3)=0," ")</f>
        <v> </v>
      </c>
      <c r="H13" s="17" t="str">
        <f>_xlfn.IFS(COUNTIFS(依申请!$B:$B,$B13,依申请!$F:$F,"是",依申请!$E:$E,H$3),COUNTIFS(依申请!$B:$B,$B13,依申请!$F:$F,"是",依申请!$E:$E,H$3),COUNTIFS(依申请!$B:$B,$B13,依申请!$F:$F,"是",依申请!$E:$E,H$3)=0," ")</f>
        <v> </v>
      </c>
      <c r="I13" s="17">
        <f>_xlfn.IFS(COUNTIFS(依申请!$B:$B,$B13,依申请!$F:$F,"是",依申请!$E:$E,I$3),COUNTIFS(依申请!$B:$B,$B13,依申请!$F:$F,"是",依申请!$E:$E,I$3),COUNTIFS(依申请!$B:$B,$B13,依申请!$F:$F,"是",依申请!$E:$E,I$3)=0," ")</f>
        <v>7</v>
      </c>
      <c r="J13" s="17">
        <f>_xlfn.IFS(COUNTIFS(公共!$B:$B,$B13,公共!$G:$G,"是"),COUNTIFS(公共!$B:$B,$B13,公共!$G:$G,"是"),COUNTIFS(公共!$B:$B,$B13,公共!$G:$G,"是")=0," ")</f>
        <v>14</v>
      </c>
      <c r="K13" s="158">
        <f t="shared" si="0"/>
        <v>48</v>
      </c>
      <c r="L13" s="158">
        <f>_xlfn.IFS(COUNTIFS(依申请!$B:$B,$B13,依申请!$F:$F,"否",依申请!$E:$E,L$3),COUNTIFS(依申请!$B:$B,$B13,依申请!$F:$F,"否",依申请!$E:$E,L$3),COUNTIFS(依申请!$B:$B,$B13,依申请!$F:$F,"否",依申请!$E:$E,L$3)=0," ")</f>
        <v>5</v>
      </c>
      <c r="M13" s="158" t="str">
        <f>_xlfn.IFS(COUNTIFS(依申请!$B:$B,$B13,依申请!$F:$F,"否",依申请!$E:$E,M$3),COUNTIFS(依申请!$B:$B,$B13,依申请!$F:$F,"否",依申请!$E:$E,M$3),COUNTIFS(依申请!$B:$B,$B13,依申请!$F:$F,"否",依申请!$E:$E,M$3)=0," ")</f>
        <v> </v>
      </c>
      <c r="N13" s="158" t="str">
        <f>_xlfn.IFS(COUNTIFS(依申请!$B:$B,$B13,依申请!$F:$F,"否",依申请!$E:$E,N$3),COUNTIFS(依申请!$B:$B,$B13,依申请!$F:$F,"否",依申请!$E:$E,N$3),COUNTIFS(依申请!$B:$B,$B13,依申请!$F:$F,"否",依申请!$E:$E,N$3)=0," ")</f>
        <v> </v>
      </c>
      <c r="O13" s="158" t="str">
        <f>_xlfn.IFS(COUNTIFS(依申请!$B:$B,$B13,依申请!$F:$F,"否",依申请!$E:$E,O$3),COUNTIFS(依申请!$B:$B,$B13,依申请!$F:$F,"否",依申请!$E:$E,O$3),COUNTIFS(依申请!$B:$B,$B13,依申请!$F:$F,"否",依申请!$E:$E,O$3)=0," ")</f>
        <v> </v>
      </c>
      <c r="P13" s="158" t="str">
        <f>_xlfn.IFS(COUNTIFS(依申请!$B:$B,$B13,依申请!$F:$F,"否",依申请!$E:$E,P$3),COUNTIFS(依申请!$B:$B,$B13,依申请!$F:$F,"否",依申请!$E:$E,P$3),COUNTIFS(依申请!$B:$B,$B13,依申请!$F:$F,"否",依申请!$E:$E,P$3)=0," ")</f>
        <v> </v>
      </c>
      <c r="Q13" s="158">
        <f>_xlfn.IFS(COUNTIFS(依申请!$B:$B,$B13,依申请!$F:$F,"否",依申请!$E:$E,Q$3),COUNTIFS(依申请!$B:$B,$B13,依申请!$F:$F,"否",依申请!$E:$E,Q$3),COUNTIFS(依申请!$B:$B,$B13,依申请!$F:$F,"否",依申请!$E:$E,Q$3)=0," ")</f>
        <v>14</v>
      </c>
      <c r="R13" s="17">
        <f>_xlfn.IFS(COUNTIFS(公共!$B:$B,$B13,公共!$G:$G,"否"),COUNTIFS(公共!$B:$B,$B13,公共!$G:$G,"否"),COUNTIFS(公共!$B:$B,$B13,公共!$G:$G,"否")=0," ")</f>
        <v>1</v>
      </c>
      <c r="S13" s="158">
        <f t="shared" si="1"/>
        <v>20</v>
      </c>
      <c r="T13" s="158">
        <f>COUNTIFS(依申请!$B:$B,$B13,依申请!$F:$F,"是")+COUNTIFS(依申请!$B:$B,$B13,依申请!$F:$F,"否")</f>
        <v>53</v>
      </c>
      <c r="U13" s="158">
        <f>_xlfn.IFS(COUNTIFS(公共!$B:$B,$B13,公共!$G:$G,"是")+COUNTIFS(公共!$B:$B,$B13,公共!$G:$G,"否"),COUNTIFS(公共!$B:$B,$B13,公共!$G:$G,"是")+COUNTIFS(公共!$B:$B,$B13,公共!$G:$G,"否"),COUNTIFS(公共!$B:$B,$B13,公共!$G:$G,"是")+COUNTIFS(公共!$B:$B,$B13,公共!$G:$G,"否")=0," ")</f>
        <v>15</v>
      </c>
      <c r="V13" s="175">
        <f t="shared" si="2"/>
        <v>68</v>
      </c>
      <c r="W13" s="179">
        <f>COUNTIFS(依申请!$B:$B,$B13,依申请!$I:$I,"是")+COUNTIFS(公共!$B:$B,$B13,公共!$J:$J,"是")</f>
        <v>56</v>
      </c>
      <c r="X13" s="180">
        <f>COUNTIFS(依申请!$B:$B,$B13,依申请!$J:$J,"是")+COUNTIFS(公共!$B:$B,$B13,公共!$K:$K,"是")</f>
        <v>56</v>
      </c>
      <c r="Y13" s="175">
        <f>COUNTIFS(依申请!$B:$B,$B13,依申请!$G:$G,"是")+COUNTIFS(公共!$B:$B,$B13,公共!$H:$H,"是")</f>
        <v>37</v>
      </c>
      <c r="Z13" s="175">
        <f>COUNTIFS(依申请!$B:$B,$B13,依申请!$H:$H,"是")+COUNTIFS(公共!$B:$B,$B13,公共!$I:$I,"是")</f>
        <v>37</v>
      </c>
      <c r="AA13" s="167">
        <f>_xlfn.IFS(COUNTIFS(依申请!$B:$B,$B13,依申请!$L:$L,"是"),COUNTIFS(依申请!$B:$B,$B13,依申请!$L:$L,"是"),COUNTIFS(依申请!$B:$B,$B13,依申请!$L:$L,"是")=0," ")</f>
        <v>8</v>
      </c>
      <c r="AB13" s="167">
        <f>COUNTIFS(依申请!$B:$B,$B13,依申请!$M:$M,"是")+COUNTIFS(公共!$B:$B,$B13,公共!$M:$M,"是")</f>
        <v>68</v>
      </c>
      <c r="AC13" s="167">
        <f>_xlfn.IFS(COUNTIFS(依申请!$B:$B,$B13,依申请!$K:$K,"是")+COUNTIFS(公共!$B:$B,$B13,公共!$L:$L,"是"),COUNTIFS(依申请!$B:$B,$B13,依申请!$K:$K,"是")+COUNTIFS(公共!$B:$B,$B13,公共!$L:$L,"是"),COUNTIFS(依申请!$B:$B,$B13,依申请!$K:$K,"是")+COUNTIFS(公共!$B:$B,$B13,公共!$L:$L,"是")=0," ")</f>
        <v>2</v>
      </c>
      <c r="AD13" s="192"/>
      <c r="AE13" s="193"/>
    </row>
    <row r="14" s="34" customFormat="1" ht="33" customHeight="1" spans="1:31">
      <c r="A14" s="158">
        <v>10</v>
      </c>
      <c r="B14" s="161" t="s">
        <v>35</v>
      </c>
      <c r="C14" s="58"/>
      <c r="D14" s="17">
        <f>_xlfn.IFS(COUNTIFS(依申请!$B:$B,$B14,依申请!$F:$F,"是",依申请!$E:$E,D$3),COUNTIFS(依申请!$B:$B,$B14,依申请!$F:$F,"是",依申请!$E:$E,D$3),COUNTIFS(依申请!$B:$B,$B14,依申请!$F:$F,"是",依申请!$E:$E,D$3)=0," ")</f>
        <v>1</v>
      </c>
      <c r="E14" s="17">
        <f>_xlfn.IFS(COUNTIFS(依申请!$B:$B,$B14,依申请!$F:$F,"是",依申请!$E:$E,E$3),COUNTIFS(依申请!$B:$B,$B14,依申请!$F:$F,"是",依申请!$E:$E,E$3),COUNTIFS(依申请!$B:$B,$B14,依申请!$F:$F,"是",依申请!$E:$E,E$3)=0," ")</f>
        <v>2</v>
      </c>
      <c r="F14" s="17" t="str">
        <f>_xlfn.IFS(COUNTIFS(依申请!$B:$B,$B14,依申请!$F:$F,"是",依申请!$E:$E,F$3),COUNTIFS(依申请!$B:$B,$B14,依申请!$F:$F,"是",依申请!$E:$E,F$3),COUNTIFS(依申请!$B:$B,$B14,依申请!$F:$F,"是",依申请!$E:$E,F$3)=0," ")</f>
        <v> </v>
      </c>
      <c r="G14" s="17" t="str">
        <f>_xlfn.IFS(COUNTIFS(依申请!$B:$B,$B14,依申请!$F:$F,"是",依申请!$E:$E,G$3),COUNTIFS(依申请!$B:$B,$B14,依申请!$F:$F,"是",依申请!$E:$E,G$3),COUNTIFS(依申请!$B:$B,$B14,依申请!$F:$F,"是",依申请!$E:$E,G$3)=0," ")</f>
        <v> </v>
      </c>
      <c r="H14" s="17" t="str">
        <f>_xlfn.IFS(COUNTIFS(依申请!$B:$B,$B14,依申请!$F:$F,"是",依申请!$E:$E,H$3),COUNTIFS(依申请!$B:$B,$B14,依申请!$F:$F,"是",依申请!$E:$E,H$3),COUNTIFS(依申请!$B:$B,$B14,依申请!$F:$F,"是",依申请!$E:$E,H$3)=0," ")</f>
        <v> </v>
      </c>
      <c r="I14" s="17">
        <f>_xlfn.IFS(COUNTIFS(依申请!$B:$B,$B14,依申请!$F:$F,"是",依申请!$E:$E,I$3),COUNTIFS(依申请!$B:$B,$B14,依申请!$F:$F,"是",依申请!$E:$E,I$3),COUNTIFS(依申请!$B:$B,$B14,依申请!$F:$F,"是",依申请!$E:$E,I$3)=0," ")</f>
        <v>9</v>
      </c>
      <c r="J14" s="17">
        <f>_xlfn.IFS(COUNTIFS(公共!$B:$B,$B14,公共!$G:$G,"是"),COUNTIFS(公共!$B:$B,$B14,公共!$G:$G,"是"),COUNTIFS(公共!$B:$B,$B14,公共!$G:$G,"是")=0," ")</f>
        <v>3</v>
      </c>
      <c r="K14" s="158">
        <f t="shared" si="0"/>
        <v>15</v>
      </c>
      <c r="L14" s="158" t="str">
        <f>_xlfn.IFS(COUNTIFS(依申请!$B:$B,$B14,依申请!$F:$F,"否",依申请!$E:$E,L$3),COUNTIFS(依申请!$B:$B,$B14,依申请!$F:$F,"否",依申请!$E:$E,L$3),COUNTIFS(依申请!$B:$B,$B14,依申请!$F:$F,"否",依申请!$E:$E,L$3)=0," ")</f>
        <v> </v>
      </c>
      <c r="M14" s="158" t="str">
        <f>_xlfn.IFS(COUNTIFS(依申请!$B:$B,$B14,依申请!$F:$F,"否",依申请!$E:$E,M$3),COUNTIFS(依申请!$B:$B,$B14,依申请!$F:$F,"否",依申请!$E:$E,M$3),COUNTIFS(依申请!$B:$B,$B14,依申请!$F:$F,"否",依申请!$E:$E,M$3)=0," ")</f>
        <v> </v>
      </c>
      <c r="N14" s="158" t="str">
        <f>_xlfn.IFS(COUNTIFS(依申请!$B:$B,$B14,依申请!$F:$F,"否",依申请!$E:$E,N$3),COUNTIFS(依申请!$B:$B,$B14,依申请!$F:$F,"否",依申请!$E:$E,N$3),COUNTIFS(依申请!$B:$B,$B14,依申请!$F:$F,"否",依申请!$E:$E,N$3)=0," ")</f>
        <v> </v>
      </c>
      <c r="O14" s="158" t="str">
        <f>_xlfn.IFS(COUNTIFS(依申请!$B:$B,$B14,依申请!$F:$F,"否",依申请!$E:$E,O$3),COUNTIFS(依申请!$B:$B,$B14,依申请!$F:$F,"否",依申请!$E:$E,O$3),COUNTIFS(依申请!$B:$B,$B14,依申请!$F:$F,"否",依申请!$E:$E,O$3)=0," ")</f>
        <v> </v>
      </c>
      <c r="P14" s="158" t="str">
        <f>_xlfn.IFS(COUNTIFS(依申请!$B:$B,$B14,依申请!$F:$F,"否",依申请!$E:$E,P$3),COUNTIFS(依申请!$B:$B,$B14,依申请!$F:$F,"否",依申请!$E:$E,P$3),COUNTIFS(依申请!$B:$B,$B14,依申请!$F:$F,"否",依申请!$E:$E,P$3)=0," ")</f>
        <v> </v>
      </c>
      <c r="Q14" s="158">
        <f>_xlfn.IFS(COUNTIFS(依申请!$B:$B,$B14,依申请!$F:$F,"否",依申请!$E:$E,Q$3),COUNTIFS(依申请!$B:$B,$B14,依申请!$F:$F,"否",依申请!$E:$E,Q$3),COUNTIFS(依申请!$B:$B,$B14,依申请!$F:$F,"否",依申请!$E:$E,Q$3)=0," ")</f>
        <v>10</v>
      </c>
      <c r="R14" s="17">
        <f>_xlfn.IFS(COUNTIFS(公共!$B:$B,$B14,公共!$G:$G,"否"),COUNTIFS(公共!$B:$B,$B14,公共!$G:$G,"否"),COUNTIFS(公共!$B:$B,$B14,公共!$G:$G,"否")=0," ")</f>
        <v>1</v>
      </c>
      <c r="S14" s="158">
        <f t="shared" si="1"/>
        <v>11</v>
      </c>
      <c r="T14" s="158">
        <f>COUNTIFS(依申请!$B:$B,$B14,依申请!$F:$F,"是")+COUNTIFS(依申请!$B:$B,$B14,依申请!$F:$F,"否")</f>
        <v>22</v>
      </c>
      <c r="U14" s="158">
        <f>_xlfn.IFS(COUNTIFS(公共!$B:$B,$B14,公共!$G:$G,"是")+COUNTIFS(公共!$B:$B,$B14,公共!$G:$G,"否"),COUNTIFS(公共!$B:$B,$B14,公共!$G:$G,"是")+COUNTIFS(公共!$B:$B,$B14,公共!$G:$G,"否"),COUNTIFS(公共!$B:$B,$B14,公共!$G:$G,"是")+COUNTIFS(公共!$B:$B,$B14,公共!$G:$G,"否")=0," ")</f>
        <v>4</v>
      </c>
      <c r="V14" s="175">
        <f t="shared" si="2"/>
        <v>26</v>
      </c>
      <c r="W14" s="179">
        <f>COUNTIFS(依申请!$B:$B,$B14,依申请!$I:$I,"是")+COUNTIFS(公共!$B:$B,$B14,公共!$J:$J,"是")</f>
        <v>26</v>
      </c>
      <c r="X14" s="180">
        <f>COUNTIFS(依申请!$B:$B,$B14,依申请!$J:$J,"是")+COUNTIFS(公共!$B:$B,$B14,公共!$K:$K,"是")</f>
        <v>24</v>
      </c>
      <c r="Y14" s="175">
        <f>COUNTIFS(依申请!$B:$B,$B14,依申请!$G:$G,"是")+COUNTIFS(公共!$B:$B,$B14,公共!$H:$H,"是")</f>
        <v>15</v>
      </c>
      <c r="Z14" s="175">
        <f>COUNTIFS(依申请!$B:$B,$B14,依申请!$H:$H,"是")+COUNTIFS(公共!$B:$B,$B14,公共!$I:$I,"是")</f>
        <v>15</v>
      </c>
      <c r="AA14" s="167">
        <f>_xlfn.IFS(COUNTIFS(依申请!$B:$B,$B14,依申请!$L:$L,"是"),COUNTIFS(依申请!$B:$B,$B14,依申请!$L:$L,"是"),COUNTIFS(依申请!$B:$B,$B14,依申请!$L:$L,"是")=0," ")</f>
        <v>3</v>
      </c>
      <c r="AB14" s="167">
        <f>COUNTIFS(依申请!$B:$B,$B14,依申请!$M:$M,"是")+COUNTIFS(公共!$B:$B,$B14,公共!$M:$M,"是")</f>
        <v>26</v>
      </c>
      <c r="AC14" s="167" t="str">
        <f>_xlfn.IFS(COUNTIFS(依申请!$B:$B,$B14,依申请!$K:$K,"是")+COUNTIFS(公共!$B:$B,$B14,公共!$L:$L,"是"),COUNTIFS(依申请!$B:$B,$B14,依申请!$K:$K,"是")+COUNTIFS(公共!$B:$B,$B14,公共!$L:$L,"是"),COUNTIFS(依申请!$B:$B,$B14,依申请!$K:$K,"是")+COUNTIFS(公共!$B:$B,$B14,公共!$L:$L,"是")=0," ")</f>
        <v> </v>
      </c>
      <c r="AD14" s="192"/>
      <c r="AE14" s="193"/>
    </row>
    <row r="15" s="34" customFormat="1" ht="30" customHeight="1" spans="1:31">
      <c r="A15" s="158">
        <v>11</v>
      </c>
      <c r="B15" s="161" t="s">
        <v>36</v>
      </c>
      <c r="C15" s="29"/>
      <c r="D15" s="17">
        <f>_xlfn.IFS(COUNTIFS(依申请!$B:$B,$B15,依申请!$F:$F,"是",依申请!$E:$E,D$3),COUNTIFS(依申请!$B:$B,$B15,依申请!$F:$F,"是",依申请!$E:$E,D$3),COUNTIFS(依申请!$B:$B,$B15,依申请!$F:$F,"是",依申请!$E:$E,D$3)=0," ")</f>
        <v>7</v>
      </c>
      <c r="E15" s="17" t="str">
        <f>_xlfn.IFS(COUNTIFS(依申请!$B:$B,$B15,依申请!$F:$F,"是",依申请!$E:$E,E$3),COUNTIFS(依申请!$B:$B,$B15,依申请!$F:$F,"是",依申请!$E:$E,E$3),COUNTIFS(依申请!$B:$B,$B15,依申请!$F:$F,"是",依申请!$E:$E,E$3)=0," ")</f>
        <v> </v>
      </c>
      <c r="F15" s="17" t="str">
        <f>_xlfn.IFS(COUNTIFS(依申请!$B:$B,$B15,依申请!$F:$F,"是",依申请!$E:$E,F$3),COUNTIFS(依申请!$B:$B,$B15,依申请!$F:$F,"是",依申请!$E:$E,F$3),COUNTIFS(依申请!$B:$B,$B15,依申请!$F:$F,"是",依申请!$E:$E,F$3)=0," ")</f>
        <v> </v>
      </c>
      <c r="G15" s="17" t="str">
        <f>_xlfn.IFS(COUNTIFS(依申请!$B:$B,$B15,依申请!$F:$F,"是",依申请!$E:$E,G$3),COUNTIFS(依申请!$B:$B,$B15,依申请!$F:$F,"是",依申请!$E:$E,G$3),COUNTIFS(依申请!$B:$B,$B15,依申请!$F:$F,"是",依申请!$E:$E,G$3)=0," ")</f>
        <v> </v>
      </c>
      <c r="H15" s="17" t="str">
        <f>_xlfn.IFS(COUNTIFS(依申请!$B:$B,$B15,依申请!$F:$F,"是",依申请!$E:$E,H$3),COUNTIFS(依申请!$B:$B,$B15,依申请!$F:$F,"是",依申请!$E:$E,H$3),COUNTIFS(依申请!$B:$B,$B15,依申请!$F:$F,"是",依申请!$E:$E,H$3)=0," ")</f>
        <v> </v>
      </c>
      <c r="I15" s="17" t="str">
        <f>_xlfn.IFS(COUNTIFS(依申请!$B:$B,$B15,依申请!$F:$F,"是",依申请!$E:$E,I$3),COUNTIFS(依申请!$B:$B,$B15,依申请!$F:$F,"是",依申请!$E:$E,I$3),COUNTIFS(依申请!$B:$B,$B15,依申请!$F:$F,"是",依申请!$E:$E,I$3)=0," ")</f>
        <v> </v>
      </c>
      <c r="J15" s="17" t="str">
        <f>_xlfn.IFS(COUNTIFS(公共!$B:$B,$B15,公共!$G:$G,"是"),COUNTIFS(公共!$B:$B,$B15,公共!$G:$G,"是"),COUNTIFS(公共!$B:$B,$B15,公共!$G:$G,"是")=0," ")</f>
        <v> </v>
      </c>
      <c r="K15" s="158">
        <f t="shared" si="0"/>
        <v>7</v>
      </c>
      <c r="L15" s="158" t="str">
        <f>_xlfn.IFS(COUNTIFS(依申请!$B:$B,$B15,依申请!$F:$F,"否",依申请!$E:$E,L$3),COUNTIFS(依申请!$B:$B,$B15,依申请!$F:$F,"否",依申请!$E:$E,L$3),COUNTIFS(依申请!$B:$B,$B15,依申请!$F:$F,"否",依申请!$E:$E,L$3)=0," ")</f>
        <v> </v>
      </c>
      <c r="M15" s="158" t="str">
        <f>_xlfn.IFS(COUNTIFS(依申请!$B:$B,$B15,依申请!$F:$F,"否",依申请!$E:$E,M$3),COUNTIFS(依申请!$B:$B,$B15,依申请!$F:$F,"否",依申请!$E:$E,M$3),COUNTIFS(依申请!$B:$B,$B15,依申请!$F:$F,"否",依申请!$E:$E,M$3)=0," ")</f>
        <v> </v>
      </c>
      <c r="N15" s="158" t="str">
        <f>_xlfn.IFS(COUNTIFS(依申请!$B:$B,$B15,依申请!$F:$F,"否",依申请!$E:$E,N$3),COUNTIFS(依申请!$B:$B,$B15,依申请!$F:$F,"否",依申请!$E:$E,N$3),COUNTIFS(依申请!$B:$B,$B15,依申请!$F:$F,"否",依申请!$E:$E,N$3)=0," ")</f>
        <v> </v>
      </c>
      <c r="O15" s="158" t="str">
        <f>_xlfn.IFS(COUNTIFS(依申请!$B:$B,$B15,依申请!$F:$F,"否",依申请!$E:$E,O$3),COUNTIFS(依申请!$B:$B,$B15,依申请!$F:$F,"否",依申请!$E:$E,O$3),COUNTIFS(依申请!$B:$B,$B15,依申请!$F:$F,"否",依申请!$E:$E,O$3)=0," ")</f>
        <v> </v>
      </c>
      <c r="P15" s="158" t="str">
        <f>_xlfn.IFS(COUNTIFS(依申请!$B:$B,$B15,依申请!$F:$F,"否",依申请!$E:$E,P$3),COUNTIFS(依申请!$B:$B,$B15,依申请!$F:$F,"否",依申请!$E:$E,P$3),COUNTIFS(依申请!$B:$B,$B15,依申请!$F:$F,"否",依申请!$E:$E,P$3)=0," ")</f>
        <v> </v>
      </c>
      <c r="Q15" s="158">
        <f>_xlfn.IFS(COUNTIFS(依申请!$B:$B,$B15,依申请!$F:$F,"否",依申请!$E:$E,Q$3),COUNTIFS(依申请!$B:$B,$B15,依申请!$F:$F,"否",依申请!$E:$E,Q$3),COUNTIFS(依申请!$B:$B,$B15,依申请!$F:$F,"否",依申请!$E:$E,Q$3)=0," ")</f>
        <v>1</v>
      </c>
      <c r="R15" s="17" t="str">
        <f>_xlfn.IFS(COUNTIFS(公共!$B:$B,$B15,公共!$G:$G,"否"),COUNTIFS(公共!$B:$B,$B15,公共!$G:$G,"否"),COUNTIFS(公共!$B:$B,$B15,公共!$G:$G,"否")=0," ")</f>
        <v> </v>
      </c>
      <c r="S15" s="158">
        <f t="shared" si="1"/>
        <v>1</v>
      </c>
      <c r="T15" s="158">
        <f>COUNTIFS(依申请!$B:$B,$B15,依申请!$F:$F,"是")+COUNTIFS(依申请!$B:$B,$B15,依申请!$F:$F,"否")</f>
        <v>8</v>
      </c>
      <c r="U15" s="158" t="str">
        <f>_xlfn.IFS(COUNTIFS(公共!$B:$B,$B15,公共!$G:$G,"是")+COUNTIFS(公共!$B:$B,$B15,公共!$G:$G,"否"),COUNTIFS(公共!$B:$B,$B15,公共!$G:$G,"是")+COUNTIFS(公共!$B:$B,$B15,公共!$G:$G,"否"),COUNTIFS(公共!$B:$B,$B15,公共!$G:$G,"是")+COUNTIFS(公共!$B:$B,$B15,公共!$G:$G,"否")=0," ")</f>
        <v> </v>
      </c>
      <c r="V15" s="175">
        <f t="shared" si="2"/>
        <v>8</v>
      </c>
      <c r="W15" s="179">
        <f>COUNTIFS(依申请!$B:$B,$B15,依申请!$I:$I,"是")+COUNTIFS(公共!$B:$B,$B15,公共!$J:$J,"是")</f>
        <v>8</v>
      </c>
      <c r="X15" s="180">
        <f>COUNTIFS(依申请!$B:$B,$B15,依申请!$J:$J,"是")+COUNTIFS(公共!$B:$B,$B15,公共!$K:$K,"是")</f>
        <v>8</v>
      </c>
      <c r="Y15" s="175">
        <f>COUNTIFS(依申请!$B:$B,$B15,依申请!$G:$G,"是")+COUNTIFS(公共!$B:$B,$B15,公共!$H:$H,"是")</f>
        <v>7</v>
      </c>
      <c r="Z15" s="175">
        <f>COUNTIFS(依申请!$B:$B,$B15,依申请!$H:$H,"是")+COUNTIFS(公共!$B:$B,$B15,公共!$I:$I,"是")</f>
        <v>7</v>
      </c>
      <c r="AA15" s="167" t="str">
        <f>_xlfn.IFS(COUNTIFS(依申请!$B:$B,$B15,依申请!$L:$L,"是"),COUNTIFS(依申请!$B:$B,$B15,依申请!$L:$L,"是"),COUNTIFS(依申请!$B:$B,$B15,依申请!$L:$L,"是")=0," ")</f>
        <v> </v>
      </c>
      <c r="AB15" s="167">
        <f>COUNTIFS(依申请!$B:$B,$B15,依申请!$M:$M,"是")+COUNTIFS(公共!$B:$B,$B15,公共!$M:$M,"是")</f>
        <v>8</v>
      </c>
      <c r="AC15" s="167" t="str">
        <f>_xlfn.IFS(COUNTIFS(依申请!$B:$B,$B15,依申请!$K:$K,"是")+COUNTIFS(公共!$B:$B,$B15,公共!$L:$L,"是"),COUNTIFS(依申请!$B:$B,$B15,依申请!$K:$K,"是")+COUNTIFS(公共!$B:$B,$B15,公共!$L:$L,"是"),COUNTIFS(依申请!$B:$B,$B15,依申请!$K:$K,"是")+COUNTIFS(公共!$B:$B,$B15,公共!$L:$L,"是")=0," ")</f>
        <v> </v>
      </c>
      <c r="AD15" s="194"/>
      <c r="AE15" s="195"/>
    </row>
    <row r="16" s="34" customFormat="1" ht="30" customHeight="1" spans="1:31">
      <c r="A16" s="158">
        <v>12</v>
      </c>
      <c r="B16" s="161" t="s">
        <v>37</v>
      </c>
      <c r="C16" s="29"/>
      <c r="D16" s="17">
        <f>_xlfn.IFS(COUNTIFS(依申请!$B:$B,$B16,依申请!$F:$F,"是",依申请!$E:$E,D$3),COUNTIFS(依申请!$B:$B,$B16,依申请!$F:$F,"是",依申请!$E:$E,D$3),COUNTIFS(依申请!$B:$B,$B16,依申请!$F:$F,"是",依申请!$E:$E,D$3)=0," ")</f>
        <v>36</v>
      </c>
      <c r="E16" s="17">
        <f>_xlfn.IFS(COUNTIFS(依申请!$B:$B,$B16,依申请!$F:$F,"是",依申请!$E:$E,E$3),COUNTIFS(依申请!$B:$B,$B16,依申请!$F:$F,"是",依申请!$E:$E,E$3),COUNTIFS(依申请!$B:$B,$B16,依申请!$F:$F,"是",依申请!$E:$E,E$3)=0," ")</f>
        <v>6</v>
      </c>
      <c r="F16" s="17">
        <f>_xlfn.IFS(COUNTIFS(依申请!$B:$B,$B16,依申请!$F:$F,"是",依申请!$E:$E,F$3),COUNTIFS(依申请!$B:$B,$B16,依申请!$F:$F,"是",依申请!$E:$E,F$3),COUNTIFS(依申请!$B:$B,$B16,依申请!$F:$F,"是",依申请!$E:$E,F$3)=0," ")</f>
        <v>16</v>
      </c>
      <c r="G16" s="17">
        <f>_xlfn.IFS(COUNTIFS(依申请!$B:$B,$B16,依申请!$F:$F,"是",依申请!$E:$E,G$3),COUNTIFS(依申请!$B:$B,$B16,依申请!$F:$F,"是",依申请!$E:$E,G$3),COUNTIFS(依申请!$B:$B,$B16,依申请!$F:$F,"是",依申请!$E:$E,G$3)=0," ")</f>
        <v>3</v>
      </c>
      <c r="H16" s="17">
        <f>_xlfn.IFS(COUNTIFS(依申请!$B:$B,$B16,依申请!$F:$F,"是",依申请!$E:$E,H$3),COUNTIFS(依申请!$B:$B,$B16,依申请!$F:$F,"是",依申请!$E:$E,H$3),COUNTIFS(依申请!$B:$B,$B16,依申请!$F:$F,"是",依申请!$E:$E,H$3)=0," ")</f>
        <v>1</v>
      </c>
      <c r="I16" s="17" t="str">
        <f>_xlfn.IFS(COUNTIFS(依申请!$B:$B,$B16,依申请!$F:$F,"是",依申请!$E:$E,I$3),COUNTIFS(依申请!$B:$B,$B16,依申请!$F:$F,"是",依申请!$E:$E,I$3),COUNTIFS(依申请!$B:$B,$B16,依申请!$F:$F,"是",依申请!$E:$E,I$3)=0," ")</f>
        <v> </v>
      </c>
      <c r="J16" s="17">
        <f>_xlfn.IFS(COUNTIFS(公共!$B:$B,$B16,公共!$G:$G,"是"),COUNTIFS(公共!$B:$B,$B16,公共!$G:$G,"是"),COUNTIFS(公共!$B:$B,$B16,公共!$G:$G,"是")=0," ")</f>
        <v>20</v>
      </c>
      <c r="K16" s="158">
        <f t="shared" si="0"/>
        <v>82</v>
      </c>
      <c r="L16" s="158">
        <f>_xlfn.IFS(COUNTIFS(依申请!$B:$B,$B16,依申请!$F:$F,"否",依申请!$E:$E,L$3),COUNTIFS(依申请!$B:$B,$B16,依申请!$F:$F,"否",依申请!$E:$E,L$3),COUNTIFS(依申请!$B:$B,$B16,依申请!$F:$F,"否",依申请!$E:$E,L$3)=0," ")</f>
        <v>5</v>
      </c>
      <c r="M16" s="158" t="str">
        <f>_xlfn.IFS(COUNTIFS(依申请!$B:$B,$B16,依申请!$F:$F,"否",依申请!$E:$E,M$3),COUNTIFS(依申请!$B:$B,$B16,依申请!$F:$F,"否",依申请!$E:$E,M$3),COUNTIFS(依申请!$B:$B,$B16,依申请!$F:$F,"否",依申请!$E:$E,M$3)=0," ")</f>
        <v> </v>
      </c>
      <c r="N16" s="158" t="str">
        <f>_xlfn.IFS(COUNTIFS(依申请!$B:$B,$B16,依申请!$F:$F,"否",依申请!$E:$E,N$3),COUNTIFS(依申请!$B:$B,$B16,依申请!$F:$F,"否",依申请!$E:$E,N$3),COUNTIFS(依申请!$B:$B,$B16,依申请!$F:$F,"否",依申请!$E:$E,N$3)=0," ")</f>
        <v> </v>
      </c>
      <c r="O16" s="158">
        <f>_xlfn.IFS(COUNTIFS(依申请!$B:$B,$B16,依申请!$F:$F,"否",依申请!$E:$E,O$3),COUNTIFS(依申请!$B:$B,$B16,依申请!$F:$F,"否",依申请!$E:$E,O$3),COUNTIFS(依申请!$B:$B,$B16,依申请!$F:$F,"否",依申请!$E:$E,O$3)=0," ")</f>
        <v>4</v>
      </c>
      <c r="P16" s="158" t="str">
        <f>_xlfn.IFS(COUNTIFS(依申请!$B:$B,$B16,依申请!$F:$F,"否",依申请!$E:$E,P$3),COUNTIFS(依申请!$B:$B,$B16,依申请!$F:$F,"否",依申请!$E:$E,P$3),COUNTIFS(依申请!$B:$B,$B16,依申请!$F:$F,"否",依申请!$E:$E,P$3)=0," ")</f>
        <v> </v>
      </c>
      <c r="Q16" s="158">
        <f>_xlfn.IFS(COUNTIFS(依申请!$B:$B,$B16,依申请!$F:$F,"否",依申请!$E:$E,Q$3),COUNTIFS(依申请!$B:$B,$B16,依申请!$F:$F,"否",依申请!$E:$E,Q$3),COUNTIFS(依申请!$B:$B,$B16,依申请!$F:$F,"否",依申请!$E:$E,Q$3)=0," ")</f>
        <v>1</v>
      </c>
      <c r="R16" s="17">
        <f>_xlfn.IFS(COUNTIFS(公共!$B:$B,$B16,公共!$G:$G,"否"),COUNTIFS(公共!$B:$B,$B16,公共!$G:$G,"否"),COUNTIFS(公共!$B:$B,$B16,公共!$G:$G,"否")=0," ")</f>
        <v>4</v>
      </c>
      <c r="S16" s="158">
        <f t="shared" si="1"/>
        <v>14</v>
      </c>
      <c r="T16" s="158">
        <f>COUNTIFS(依申请!$B:$B,$B16,依申请!$F:$F,"是")+COUNTIFS(依申请!$B:$B,$B16,依申请!$F:$F,"否")</f>
        <v>72</v>
      </c>
      <c r="U16" s="158">
        <f>_xlfn.IFS(COUNTIFS(公共!$B:$B,$B16,公共!$G:$G,"是")+COUNTIFS(公共!$B:$B,$B16,公共!$G:$G,"否"),COUNTIFS(公共!$B:$B,$B16,公共!$G:$G,"是")+COUNTIFS(公共!$B:$B,$B16,公共!$G:$G,"否"),COUNTIFS(公共!$B:$B,$B16,公共!$G:$G,"是")+COUNTIFS(公共!$B:$B,$B16,公共!$G:$G,"否")=0," ")</f>
        <v>24</v>
      </c>
      <c r="V16" s="175">
        <f t="shared" si="2"/>
        <v>96</v>
      </c>
      <c r="W16" s="179">
        <f>COUNTIFS(依申请!$B:$B,$B16,依申请!$I:$I,"是")+COUNTIFS(公共!$B:$B,$B16,公共!$J:$J,"是")</f>
        <v>76</v>
      </c>
      <c r="X16" s="180">
        <f>COUNTIFS(依申请!$B:$B,$B16,依申请!$J:$J,"是")+COUNTIFS(公共!$B:$B,$B16,公共!$K:$K,"是")</f>
        <v>76</v>
      </c>
      <c r="Y16" s="175">
        <f>COUNTIFS(依申请!$B:$B,$B16,依申请!$G:$G,"是")+COUNTIFS(公共!$B:$B,$B16,公共!$H:$H,"是")</f>
        <v>73</v>
      </c>
      <c r="Z16" s="175">
        <f>COUNTIFS(依申请!$B:$B,$B16,依申请!$H:$H,"是")+COUNTIFS(公共!$B:$B,$B16,公共!$I:$I,"是")</f>
        <v>73</v>
      </c>
      <c r="AA16" s="167" t="str">
        <f>_xlfn.IFS(COUNTIFS(依申请!$B:$B,$B16,依申请!$L:$L,"是"),COUNTIFS(依申请!$B:$B,$B16,依申请!$L:$L,"是"),COUNTIFS(依申请!$B:$B,$B16,依申请!$L:$L,"是")=0," ")</f>
        <v> </v>
      </c>
      <c r="AB16" s="167">
        <f>COUNTIFS(依申请!$B:$B,$B16,依申请!$M:$M,"是")+COUNTIFS(公共!$B:$B,$B16,公共!$M:$M,"是")</f>
        <v>94</v>
      </c>
      <c r="AC16" s="167">
        <f>_xlfn.IFS(COUNTIFS(依申请!$B:$B,$B16,依申请!$K:$K,"是")+COUNTIFS(公共!$B:$B,$B16,公共!$L:$L,"是"),COUNTIFS(依申请!$B:$B,$B16,依申请!$K:$K,"是")+COUNTIFS(公共!$B:$B,$B16,公共!$L:$L,"是"),COUNTIFS(依申请!$B:$B,$B16,依申请!$K:$K,"是")+COUNTIFS(公共!$B:$B,$B16,公共!$L:$L,"是")=0," ")</f>
        <v>4</v>
      </c>
      <c r="AD16" s="194"/>
      <c r="AE16" s="195"/>
    </row>
    <row r="17" s="34" customFormat="1" ht="33" customHeight="1" spans="1:31">
      <c r="A17" s="158">
        <v>13</v>
      </c>
      <c r="B17" s="161" t="s">
        <v>38</v>
      </c>
      <c r="C17" s="29"/>
      <c r="D17" s="17" t="str">
        <f>_xlfn.IFS(COUNTIFS(依申请!$B:$B,$B17,依申请!$F:$F,"是",依申请!$E:$E,D$3),COUNTIFS(依申请!$B:$B,$B17,依申请!$F:$F,"是",依申请!$E:$E,D$3),COUNTIFS(依申请!$B:$B,$B17,依申请!$F:$F,"是",依申请!$E:$E,D$3)=0," ")</f>
        <v> </v>
      </c>
      <c r="E17" s="17" t="str">
        <f>_xlfn.IFS(COUNTIFS(依申请!$B:$B,$B17,依申请!$F:$F,"是",依申请!$E:$E,E$3),COUNTIFS(依申请!$B:$B,$B17,依申请!$F:$F,"是",依申请!$E:$E,E$3),COUNTIFS(依申请!$B:$B,$B17,依申请!$F:$F,"是",依申请!$E:$E,E$3)=0," ")</f>
        <v> </v>
      </c>
      <c r="F17" s="17" t="str">
        <f>_xlfn.IFS(COUNTIFS(依申请!$B:$B,$B17,依申请!$F:$F,"是",依申请!$E:$E,F$3),COUNTIFS(依申请!$B:$B,$B17,依申请!$F:$F,"是",依申请!$E:$E,F$3),COUNTIFS(依申请!$B:$B,$B17,依申请!$F:$F,"是",依申请!$E:$E,F$3)=0," ")</f>
        <v> </v>
      </c>
      <c r="G17" s="17" t="str">
        <f>_xlfn.IFS(COUNTIFS(依申请!$B:$B,$B17,依申请!$F:$F,"是",依申请!$E:$E,G$3),COUNTIFS(依申请!$B:$B,$B17,依申请!$F:$F,"是",依申请!$E:$E,G$3),COUNTIFS(依申请!$B:$B,$B17,依申请!$F:$F,"是",依申请!$E:$E,G$3)=0," ")</f>
        <v> </v>
      </c>
      <c r="H17" s="17" t="str">
        <f>_xlfn.IFS(COUNTIFS(依申请!$B:$B,$B17,依申请!$F:$F,"是",依申请!$E:$E,H$3),COUNTIFS(依申请!$B:$B,$B17,依申请!$F:$F,"是",依申请!$E:$E,H$3),COUNTIFS(依申请!$B:$B,$B17,依申请!$F:$F,"是",依申请!$E:$E,H$3)=0," ")</f>
        <v> </v>
      </c>
      <c r="I17" s="17">
        <f>_xlfn.IFS(COUNTIFS(依申请!$B:$B,$B17,依申请!$F:$F,"是",依申请!$E:$E,I$3),COUNTIFS(依申请!$B:$B,$B17,依申请!$F:$F,"是",依申请!$E:$E,I$3),COUNTIFS(依申请!$B:$B,$B17,依申请!$F:$F,"是",依申请!$E:$E,I$3)=0," ")</f>
        <v>3</v>
      </c>
      <c r="J17" s="17">
        <f>_xlfn.IFS(COUNTIFS(公共!$B:$B,$B17,公共!$G:$G,"是"),COUNTIFS(公共!$B:$B,$B17,公共!$G:$G,"是"),COUNTIFS(公共!$B:$B,$B17,公共!$G:$G,"是")=0," ")</f>
        <v>6</v>
      </c>
      <c r="K17" s="158">
        <f t="shared" si="0"/>
        <v>9</v>
      </c>
      <c r="L17" s="158">
        <f>_xlfn.IFS(COUNTIFS(依申请!$B:$B,$B17,依申请!$F:$F,"否",依申请!$E:$E,L$3),COUNTIFS(依申请!$B:$B,$B17,依申请!$F:$F,"否",依申请!$E:$E,L$3),COUNTIFS(依申请!$B:$B,$B17,依申请!$F:$F,"否",依申请!$E:$E,L$3)=0," ")</f>
        <v>1</v>
      </c>
      <c r="M17" s="158" t="str">
        <f>_xlfn.IFS(COUNTIFS(依申请!$B:$B,$B17,依申请!$F:$F,"否",依申请!$E:$E,M$3),COUNTIFS(依申请!$B:$B,$B17,依申请!$F:$F,"否",依申请!$E:$E,M$3),COUNTIFS(依申请!$B:$B,$B17,依申请!$F:$F,"否",依申请!$E:$E,M$3)=0," ")</f>
        <v> </v>
      </c>
      <c r="N17" s="158">
        <f>_xlfn.IFS(COUNTIFS(依申请!$B:$B,$B17,依申请!$F:$F,"否",依申请!$E:$E,N$3),COUNTIFS(依申请!$B:$B,$B17,依申请!$F:$F,"否",依申请!$E:$E,N$3),COUNTIFS(依申请!$B:$B,$B17,依申请!$F:$F,"否",依申请!$E:$E,N$3)=0," ")</f>
        <v>1</v>
      </c>
      <c r="O17" s="158" t="str">
        <f>_xlfn.IFS(COUNTIFS(依申请!$B:$B,$B17,依申请!$F:$F,"否",依申请!$E:$E,O$3),COUNTIFS(依申请!$B:$B,$B17,依申请!$F:$F,"否",依申请!$E:$E,O$3),COUNTIFS(依申请!$B:$B,$B17,依申请!$F:$F,"否",依申请!$E:$E,O$3)=0," ")</f>
        <v> </v>
      </c>
      <c r="P17" s="158" t="str">
        <f>_xlfn.IFS(COUNTIFS(依申请!$B:$B,$B17,依申请!$F:$F,"否",依申请!$E:$E,P$3),COUNTIFS(依申请!$B:$B,$B17,依申请!$F:$F,"否",依申请!$E:$E,P$3),COUNTIFS(依申请!$B:$B,$B17,依申请!$F:$F,"否",依申请!$E:$E,P$3)=0," ")</f>
        <v> </v>
      </c>
      <c r="Q17" s="158" t="str">
        <f>_xlfn.IFS(COUNTIFS(依申请!$B:$B,$B17,依申请!$F:$F,"否",依申请!$E:$E,Q$3),COUNTIFS(依申请!$B:$B,$B17,依申请!$F:$F,"否",依申请!$E:$E,Q$3),COUNTIFS(依申请!$B:$B,$B17,依申请!$F:$F,"否",依申请!$E:$E,Q$3)=0," ")</f>
        <v> </v>
      </c>
      <c r="R17" s="17" t="str">
        <f>_xlfn.IFS(COUNTIFS(公共!$B:$B,$B17,公共!$G:$G,"否"),COUNTIFS(公共!$B:$B,$B17,公共!$G:$G,"否"),COUNTIFS(公共!$B:$B,$B17,公共!$G:$G,"否")=0," ")</f>
        <v> </v>
      </c>
      <c r="S17" s="158">
        <f t="shared" si="1"/>
        <v>2</v>
      </c>
      <c r="T17" s="158">
        <f>COUNTIFS(依申请!$B:$B,$B17,依申请!$F:$F,"是")+COUNTIFS(依申请!$B:$B,$B17,依申请!$F:$F,"否")</f>
        <v>5</v>
      </c>
      <c r="U17" s="158">
        <f>_xlfn.IFS(COUNTIFS(公共!$B:$B,$B17,公共!$G:$G,"是")+COUNTIFS(公共!$B:$B,$B17,公共!$G:$G,"否"),COUNTIFS(公共!$B:$B,$B17,公共!$G:$G,"是")+COUNTIFS(公共!$B:$B,$B17,公共!$G:$G,"否"),COUNTIFS(公共!$B:$B,$B17,公共!$G:$G,"是")+COUNTIFS(公共!$B:$B,$B17,公共!$G:$G,"否")=0," ")</f>
        <v>6</v>
      </c>
      <c r="V17" s="175">
        <f t="shared" si="2"/>
        <v>11</v>
      </c>
      <c r="W17" s="179">
        <f>COUNTIFS(依申请!$B:$B,$B17,依申请!$I:$I,"是")+COUNTIFS(公共!$B:$B,$B17,公共!$J:$J,"是")</f>
        <v>11</v>
      </c>
      <c r="X17" s="180">
        <f>COUNTIFS(依申请!$B:$B,$B17,依申请!$J:$J,"是")+COUNTIFS(公共!$B:$B,$B17,公共!$K:$K,"是")</f>
        <v>11</v>
      </c>
      <c r="Y17" s="175">
        <f>COUNTIFS(依申请!$B:$B,$B17,依申请!$G:$G,"是")+COUNTIFS(公共!$B:$B,$B17,公共!$H:$H,"是")</f>
        <v>3</v>
      </c>
      <c r="Z17" s="175">
        <f>COUNTIFS(依申请!$B:$B,$B17,依申请!$H:$H,"是")+COUNTIFS(公共!$B:$B,$B17,公共!$I:$I,"是")</f>
        <v>3</v>
      </c>
      <c r="AA17" s="167" t="str">
        <f>_xlfn.IFS(COUNTIFS(依申请!$B:$B,$B17,依申请!$L:$L,"是"),COUNTIFS(依申请!$B:$B,$B17,依申请!$L:$L,"是"),COUNTIFS(依申请!$B:$B,$B17,依申请!$L:$L,"是")=0," ")</f>
        <v> </v>
      </c>
      <c r="AB17" s="167">
        <f>COUNTIFS(依申请!$B:$B,$B17,依申请!$M:$M,"是")+COUNTIFS(公共!$B:$B,$B17,公共!$M:$M,"是")</f>
        <v>11</v>
      </c>
      <c r="AC17" s="167" t="str">
        <f>_xlfn.IFS(COUNTIFS(依申请!$B:$B,$B17,依申请!$K:$K,"是")+COUNTIFS(公共!$B:$B,$B17,公共!$L:$L,"是"),COUNTIFS(依申请!$B:$B,$B17,依申请!$K:$K,"是")+COUNTIFS(公共!$B:$B,$B17,公共!$L:$L,"是"),COUNTIFS(依申请!$B:$B,$B17,依申请!$K:$K,"是")+COUNTIFS(公共!$B:$B,$B17,公共!$L:$L,"是")=0," ")</f>
        <v> </v>
      </c>
      <c r="AD17" s="192"/>
      <c r="AE17" s="193"/>
    </row>
    <row r="18" s="34" customFormat="1" ht="33" customHeight="1" spans="1:31">
      <c r="A18" s="158">
        <v>14</v>
      </c>
      <c r="B18" s="161" t="s">
        <v>39</v>
      </c>
      <c r="C18" s="29"/>
      <c r="D18" s="17">
        <f>_xlfn.IFS(COUNTIFS(依申请!$B:$B,$B18,依申请!$F:$F,"是",依申请!$E:$E,D$3),COUNTIFS(依申请!$B:$B,$B18,依申请!$F:$F,"是",依申请!$E:$E,D$3),COUNTIFS(依申请!$B:$B,$B18,依申请!$F:$F,"是",依申请!$E:$E,D$3)=0," ")</f>
        <v>9</v>
      </c>
      <c r="E18" s="17" t="str">
        <f>_xlfn.IFS(COUNTIFS(依申请!$B:$B,$B18,依申请!$F:$F,"是",依申请!$E:$E,E$3),COUNTIFS(依申请!$B:$B,$B18,依申请!$F:$F,"是",依申请!$E:$E,E$3),COUNTIFS(依申请!$B:$B,$B18,依申请!$F:$F,"是",依申请!$E:$E,E$3)=0," ")</f>
        <v> </v>
      </c>
      <c r="F18" s="17" t="str">
        <f>_xlfn.IFS(COUNTIFS(依申请!$B:$B,$B18,依申请!$F:$F,"是",依申请!$E:$E,F$3),COUNTIFS(依申请!$B:$B,$B18,依申请!$F:$F,"是",依申请!$E:$E,F$3),COUNTIFS(依申请!$B:$B,$B18,依申请!$F:$F,"是",依申请!$E:$E,F$3)=0," ")</f>
        <v> </v>
      </c>
      <c r="G18" s="17" t="str">
        <f>_xlfn.IFS(COUNTIFS(依申请!$B:$B,$B18,依申请!$F:$F,"是",依申请!$E:$E,G$3),COUNTIFS(依申请!$B:$B,$B18,依申请!$F:$F,"是",依申请!$E:$E,G$3),COUNTIFS(依申请!$B:$B,$B18,依申请!$F:$F,"是",依申请!$E:$E,G$3)=0," ")</f>
        <v> </v>
      </c>
      <c r="H18" s="17" t="str">
        <f>_xlfn.IFS(COUNTIFS(依申请!$B:$B,$B18,依申请!$F:$F,"是",依申请!$E:$E,H$3),COUNTIFS(依申请!$B:$B,$B18,依申请!$F:$F,"是",依申请!$E:$E,H$3),COUNTIFS(依申请!$B:$B,$B18,依申请!$F:$F,"是",依申请!$E:$E,H$3)=0," ")</f>
        <v> </v>
      </c>
      <c r="I18" s="17" t="str">
        <f>_xlfn.IFS(COUNTIFS(依申请!$B:$B,$B18,依申请!$F:$F,"是",依申请!$E:$E,I$3),COUNTIFS(依申请!$B:$B,$B18,依申请!$F:$F,"是",依申请!$E:$E,I$3),COUNTIFS(依申请!$B:$B,$B18,依申请!$F:$F,"是",依申请!$E:$E,I$3)=0," ")</f>
        <v> </v>
      </c>
      <c r="J18" s="17">
        <f>COUNTIFS(公共!$B:$B,$B18,公共!$G:$G,"是")+COUNTIFS(公共!$B:$B,"就业局",公共!$G:$G,"是")+COUNTIFS(公共!$B:$B,"养老局",公共!$G:$G,"是")+COUNTIFS(公共!$B:$B,"社保中心",公共!$G:$G,"是")</f>
        <v>156</v>
      </c>
      <c r="K18" s="158">
        <f t="shared" si="0"/>
        <v>165</v>
      </c>
      <c r="L18" s="158" t="str">
        <f>_xlfn.IFS(COUNTIFS(依申请!$B:$B,$B18,依申请!$F:$F,"否",依申请!$E:$E,L$3),COUNTIFS(依申请!$B:$B,$B18,依申请!$F:$F,"否",依申请!$E:$E,L$3),COUNTIFS(依申请!$B:$B,$B18,依申请!$F:$F,"否",依申请!$E:$E,L$3)=0," ")</f>
        <v> </v>
      </c>
      <c r="M18" s="158" t="str">
        <f>_xlfn.IFS(COUNTIFS(依申请!$B:$B,$B18,依申请!$F:$F,"否",依申请!$E:$E,M$3),COUNTIFS(依申请!$B:$B,$B18,依申请!$F:$F,"否",依申请!$E:$E,M$3),COUNTIFS(依申请!$B:$B,$B18,依申请!$F:$F,"否",依申请!$E:$E,M$3)=0," ")</f>
        <v> </v>
      </c>
      <c r="N18" s="158" t="str">
        <f>_xlfn.IFS(COUNTIFS(依申请!$B:$B,$B18,依申请!$F:$F,"否",依申请!$E:$E,N$3),COUNTIFS(依申请!$B:$B,$B18,依申请!$F:$F,"否",依申请!$E:$E,N$3),COUNTIFS(依申请!$B:$B,$B18,依申请!$F:$F,"否",依申请!$E:$E,N$3)=0," ")</f>
        <v> </v>
      </c>
      <c r="O18" s="158" t="str">
        <f>_xlfn.IFS(COUNTIFS(依申请!$B:$B,$B18,依申请!$F:$F,"否",依申请!$E:$E,O$3),COUNTIFS(依申请!$B:$B,$B18,依申请!$F:$F,"否",依申请!$E:$E,O$3),COUNTIFS(依申请!$B:$B,$B18,依申请!$F:$F,"否",依申请!$E:$E,O$3)=0," ")</f>
        <v> </v>
      </c>
      <c r="P18" s="158" t="str">
        <f>_xlfn.IFS(COUNTIFS(依申请!$B:$B,$B18,依申请!$F:$F,"否",依申请!$E:$E,P$3),COUNTIFS(依申请!$B:$B,$B18,依申请!$F:$F,"否",依申请!$E:$E,P$3),COUNTIFS(依申请!$B:$B,$B18,依申请!$F:$F,"否",依申请!$E:$E,P$3)=0," ")</f>
        <v> </v>
      </c>
      <c r="Q18" s="158" t="str">
        <f>_xlfn.IFS(COUNTIFS(依申请!$B:$B,$B18,依申请!$F:$F,"否",依申请!$E:$E,Q$3),COUNTIFS(依申请!$B:$B,$B18,依申请!$F:$F,"否",依申请!$E:$E,Q$3),COUNTIFS(依申请!$B:$B,$B18,依申请!$F:$F,"否",依申请!$E:$E,Q$3)=0," ")</f>
        <v> </v>
      </c>
      <c r="R18" s="158">
        <f>COUNTIFS(公共!$B:$B,$B18,公共!$G:$G,"否")+COUNTIFS(公共!$B:$B,"就业局",公共!$G:$G,"否")+COUNTIFS(公共!$B:$B,"养老局",公共!$G:$G,"否")+COUNTIFS(公共!$B:$B,"社保中心",公共!$G:$G,"否")</f>
        <v>17</v>
      </c>
      <c r="S18" s="158">
        <f t="shared" si="1"/>
        <v>17</v>
      </c>
      <c r="T18" s="158">
        <f>COUNTIFS(依申请!$B:$B,$B18,依申请!$F:$F,"是")+COUNTIFS(依申请!$B:$B,$B18,依申请!$F:$F,"否")</f>
        <v>9</v>
      </c>
      <c r="U18" s="158">
        <f>COUNTIFS(公共!$B:$B,$B18,公共!$G:$G,"是")+COUNTIFS(公共!$B:$B,$B18,公共!$G:$G,"否")+COUNTIFS(公共!$B:$B,"就业局",公共!$G:$G,"是")+COUNTIFS(公共!$B:$B,"就业局",公共!$G:$G,"否")+COUNTIFS(公共!$B:$B,"养老局",公共!$G:$G,"是")+COUNTIFS(公共!$B:$B,"养老局",公共!$G:$G,"否")+COUNTIFS(公共!$B:$B,"社保中心",公共!$G:$G,"是")+COUNTIFS(公共!$B:$B,"社保中心",公共!$G:$G,"否")</f>
        <v>173</v>
      </c>
      <c r="V18" s="175">
        <f t="shared" si="2"/>
        <v>182</v>
      </c>
      <c r="W18" s="179">
        <f>COUNTIFS(依申请!$B:$B,$B18,依申请!$I:$I,"是")+COUNTIFS(公共!$B:$B,$B18,公共!$J:$J,"是")+COUNTIFS(公共!$B:$B,"就业局",公共!$J:$J,"是")+COUNTIFS(公共!$B:$B,"养老局",公共!$J:$J,"是")+COUNTIFS(公共!$B:$B,"社保中心",公共!$J:$J,"是")</f>
        <v>182</v>
      </c>
      <c r="X18" s="179">
        <f>COUNTIFS(依申请!$B:$B,$B18,依申请!$J:$J,"是")+COUNTIFS(公共!$B:$B,$B18,公共!$K:$K,"是")+COUNTIFS(公共!$B:$B,"就业局",公共!$K:$K,"是")+COUNTIFS(公共!$B:$B,"养老局",公共!$K:$K,"是")+COUNTIFS(公共!$B:$B,"社保中心",公共!$K:$K,"是")</f>
        <v>182</v>
      </c>
      <c r="Y18" s="175">
        <f>COUNTIFS(依申请!$B:$B,$B18,依申请!$G:$G,"是")+COUNTIFS(公共!$B:$B,$B18,公共!$H:$H,"是")+COUNTIFS(公共!$B:$B,"就业局",公共!$H:$H,"是")+COUNTIFS(公共!$B:$B,"养老局",公共!$H:$H,"是")+COUNTIFS(公共!$B:$B,"社保中心",公共!$H:$H,"是")</f>
        <v>155</v>
      </c>
      <c r="Z18" s="175">
        <f>COUNTIFS(依申请!$B:$B,$B18,依申请!$H:$H,"是")+COUNTIFS(公共!$B:$B,$B18,公共!$I:$I,"是")+COUNTIFS(公共!$B:$B,"就业局",公共!$I:$I,"是")+COUNTIFS(公共!$B:$B,"养老局",公共!$I:$I,"是")+COUNTIFS(公共!$B:$B,"社保中心",公共!$I:$I,"是")</f>
        <v>155</v>
      </c>
      <c r="AA18" s="167" t="str">
        <f>_xlfn.IFS(COUNTIFS(依申请!$B:$B,$B18,依申请!$L:$L,"是"),COUNTIFS(依申请!$B:$B,$B18,依申请!$L:$L,"是"),COUNTIFS(依申请!$B:$B,$B18,依申请!$L:$L,"是")=0," ")</f>
        <v> </v>
      </c>
      <c r="AB18" s="158">
        <f>COUNTIFS(依申请!$B:$B,$B18,依申请!$M:$M,"是")+COUNTIFS(公共!$B:$B,$B18,公共!$M:$M,"是")+COUNTIFS(公共!$B:$B,"就业局",公共!$M:$M,"是")+COUNTIFS(公共!$B:$B,"养老局",公共!$M:$M,"是")+COUNTIFS(公共!$B:$B,"社保中心",公共!$M:$M,"是")</f>
        <v>182</v>
      </c>
      <c r="AC18" s="158">
        <f>COUNTIFS(依申请!$B:$B,$B18,依申请!$K:$K,"是")+COUNTIFS(公共!$B:$B,$B18,公共!$L:$L,"是")+COUNTIFS(公共!$B:$B,"就业局",公共!$L:$L,"是")+COUNTIFS(公共!$B:$B,"养老局",公共!$L:$L,"是")+COUNTIFS(公共!$B:$B,"社保中心",公共!$L:$L,"是")</f>
        <v>0</v>
      </c>
      <c r="AD18" s="196" t="s">
        <v>40</v>
      </c>
      <c r="AE18" s="197"/>
    </row>
    <row r="19" s="34" customFormat="1" ht="33" customHeight="1" spans="1:31">
      <c r="A19" s="158">
        <v>15</v>
      </c>
      <c r="B19" s="161" t="s">
        <v>41</v>
      </c>
      <c r="C19" s="29"/>
      <c r="D19" s="17">
        <f>_xlfn.IFS(COUNTIFS(依申请!$B:$B,$B19,依申请!$F:$F,"是",依申请!$E:$E,D$3),COUNTIFS(依申请!$B:$B,$B19,依申请!$F:$F,"是",依申请!$E:$E,D$3),COUNTIFS(依申请!$B:$B,$B19,依申请!$F:$F,"是",依申请!$E:$E,D$3)=0," ")</f>
        <v>8</v>
      </c>
      <c r="E19" s="17">
        <f>_xlfn.IFS(COUNTIFS(依申请!$B:$B,$B19,依申请!$F:$F,"是",依申请!$E:$E,E$3),COUNTIFS(依申请!$B:$B,$B19,依申请!$F:$F,"是",依申请!$E:$E,E$3),COUNTIFS(依申请!$B:$B,$B19,依申请!$F:$F,"是",依申请!$E:$E,E$3)=0," ")</f>
        <v>1</v>
      </c>
      <c r="F19" s="17" t="str">
        <f>_xlfn.IFS(COUNTIFS(依申请!$B:$B,$B19,依申请!$F:$F,"是",依申请!$E:$E,F$3),COUNTIFS(依申请!$B:$B,$B19,依申请!$F:$F,"是",依申请!$E:$E,F$3),COUNTIFS(依申请!$B:$B,$B19,依申请!$F:$F,"是",依申请!$E:$E,F$3)=0," ")</f>
        <v> </v>
      </c>
      <c r="G19" s="17" t="str">
        <f>_xlfn.IFS(COUNTIFS(依申请!$B:$B,$B19,依申请!$F:$F,"是",依申请!$E:$E,G$3),COUNTIFS(依申请!$B:$B,$B19,依申请!$F:$F,"是",依申请!$E:$E,G$3),COUNTIFS(依申请!$B:$B,$B19,依申请!$F:$F,"是",依申请!$E:$E,G$3)=0," ")</f>
        <v> </v>
      </c>
      <c r="H19" s="17" t="str">
        <f>_xlfn.IFS(COUNTIFS(依申请!$B:$B,$B19,依申请!$F:$F,"是",依申请!$E:$E,H$3),COUNTIFS(依申请!$B:$B,$B19,依申请!$F:$F,"是",依申请!$E:$E,H$3),COUNTIFS(依申请!$B:$B,$B19,依申请!$F:$F,"是",依申请!$E:$E,H$3)=0," ")</f>
        <v> </v>
      </c>
      <c r="I19" s="17">
        <f>_xlfn.IFS(COUNTIFS(依申请!$B:$B,$B19,依申请!$F:$F,"是",依申请!$E:$E,I$3),COUNTIFS(依申请!$B:$B,$B19,依申请!$F:$F,"是",依申请!$E:$E,I$3),COUNTIFS(依申请!$B:$B,$B19,依申请!$F:$F,"是",依申请!$E:$E,I$3)=0," ")</f>
        <v>4</v>
      </c>
      <c r="J19" s="17" t="str">
        <f>_xlfn.IFS(COUNTIFS(公共!$B:$B,$B19,公共!$G:$G,"是"),COUNTIFS(公共!$B:$B,$B19,公共!$G:$G,"是"),COUNTIFS(公共!$B:$B,$B19,公共!$G:$G,"是")=0," ")</f>
        <v> </v>
      </c>
      <c r="K19" s="158">
        <f t="shared" si="0"/>
        <v>13</v>
      </c>
      <c r="L19" s="158" t="str">
        <f>_xlfn.IFS(COUNTIFS(依申请!$B:$B,$B19,依申请!$F:$F,"否",依申请!$E:$E,L$3),COUNTIFS(依申请!$B:$B,$B19,依申请!$F:$F,"否",依申请!$E:$E,L$3),COUNTIFS(依申请!$B:$B,$B19,依申请!$F:$F,"否",依申请!$E:$E,L$3)=0," ")</f>
        <v> </v>
      </c>
      <c r="M19" s="158" t="str">
        <f>_xlfn.IFS(COUNTIFS(依申请!$B:$B,$B19,依申请!$F:$F,"否",依申请!$E:$E,M$3),COUNTIFS(依申请!$B:$B,$B19,依申请!$F:$F,"否",依申请!$E:$E,M$3),COUNTIFS(依申请!$B:$B,$B19,依申请!$F:$F,"否",依申请!$E:$E,M$3)=0," ")</f>
        <v> </v>
      </c>
      <c r="N19" s="158" t="str">
        <f>_xlfn.IFS(COUNTIFS(依申请!$B:$B,$B19,依申请!$F:$F,"否",依申请!$E:$E,N$3),COUNTIFS(依申请!$B:$B,$B19,依申请!$F:$F,"否",依申请!$E:$E,N$3),COUNTIFS(依申请!$B:$B,$B19,依申请!$F:$F,"否",依申请!$E:$E,N$3)=0," ")</f>
        <v> </v>
      </c>
      <c r="O19" s="158" t="str">
        <f>_xlfn.IFS(COUNTIFS(依申请!$B:$B,$B19,依申请!$F:$F,"否",依申请!$E:$E,O$3),COUNTIFS(依申请!$B:$B,$B19,依申请!$F:$F,"否",依申请!$E:$E,O$3),COUNTIFS(依申请!$B:$B,$B19,依申请!$F:$F,"否",依申请!$E:$E,O$3)=0," ")</f>
        <v> </v>
      </c>
      <c r="P19" s="158" t="str">
        <f>_xlfn.IFS(COUNTIFS(依申请!$B:$B,$B19,依申请!$F:$F,"否",依申请!$E:$E,P$3),COUNTIFS(依申请!$B:$B,$B19,依申请!$F:$F,"否",依申请!$E:$E,P$3),COUNTIFS(依申请!$B:$B,$B19,依申请!$F:$F,"否",依申请!$E:$E,P$3)=0," ")</f>
        <v> </v>
      </c>
      <c r="Q19" s="158" t="str">
        <f>_xlfn.IFS(COUNTIFS(依申请!$B:$B,$B19,依申请!$F:$F,"否",依申请!$E:$E,Q$3),COUNTIFS(依申请!$B:$B,$B19,依申请!$F:$F,"否",依申请!$E:$E,Q$3),COUNTIFS(依申请!$B:$B,$B19,依申请!$F:$F,"否",依申请!$E:$E,Q$3)=0," ")</f>
        <v> </v>
      </c>
      <c r="R19" s="17">
        <f>_xlfn.IFS(COUNTIFS(公共!$B:$B,$B19,公共!$G:$G,"否"),COUNTIFS(公共!$B:$B,$B19,公共!$G:$G,"否"),COUNTIFS(公共!$B:$B,$B19,公共!$G:$G,"否")=0," ")</f>
        <v>1</v>
      </c>
      <c r="S19" s="158">
        <f t="shared" si="1"/>
        <v>1</v>
      </c>
      <c r="T19" s="158">
        <f>COUNTIFS(依申请!$B:$B,$B19,依申请!$F:$F,"是")+COUNTIFS(依申请!$B:$B,$B19,依申请!$F:$F,"否")</f>
        <v>13</v>
      </c>
      <c r="U19" s="158">
        <f>_xlfn.IFS(COUNTIFS(公共!$B:$B,$B19,公共!$G:$G,"是")+COUNTIFS(公共!$B:$B,$B19,公共!$G:$G,"否"),COUNTIFS(公共!$B:$B,$B19,公共!$G:$G,"是")+COUNTIFS(公共!$B:$B,$B19,公共!$G:$G,"否"),COUNTIFS(公共!$B:$B,$B19,公共!$G:$G,"是")+COUNTIFS(公共!$B:$B,$B19,公共!$G:$G,"否")=0," ")</f>
        <v>1</v>
      </c>
      <c r="V19" s="175">
        <f t="shared" si="2"/>
        <v>14</v>
      </c>
      <c r="W19" s="179">
        <f>COUNTIFS(依申请!$B:$B,$B19,依申请!$I:$I,"是")+COUNTIFS(公共!$B:$B,$B19,公共!$J:$J,"是")</f>
        <v>14</v>
      </c>
      <c r="X19" s="180">
        <f>COUNTIFS(依申请!$B:$B,$B19,依申请!$J:$J,"是")+COUNTIFS(公共!$B:$B,$B19,公共!$K:$K,"是")</f>
        <v>14</v>
      </c>
      <c r="Y19" s="175">
        <f>COUNTIFS(依申请!$B:$B,$B19,依申请!$G:$G,"是")+COUNTIFS(公共!$B:$B,$B19,公共!$H:$H,"是")</f>
        <v>13</v>
      </c>
      <c r="Z19" s="175">
        <f>COUNTIFS(依申请!$B:$B,$B19,依申请!$H:$H,"是")+COUNTIFS(公共!$B:$B,$B19,公共!$I:$I,"是")</f>
        <v>13</v>
      </c>
      <c r="AA19" s="167" t="str">
        <f>_xlfn.IFS(COUNTIFS(依申请!$B:$B,$B19,依申请!$L:$L,"是"),COUNTIFS(依申请!$B:$B,$B19,依申请!$L:$L,"是"),COUNTIFS(依申请!$B:$B,$B19,依申请!$L:$L,"是")=0," ")</f>
        <v> </v>
      </c>
      <c r="AB19" s="167">
        <f>COUNTIFS(依申请!$B:$B,$B19,依申请!$M:$M,"是")+COUNTIFS(公共!$B:$B,$B19,公共!$M:$M,"是")</f>
        <v>14</v>
      </c>
      <c r="AC19" s="167" t="str">
        <f>_xlfn.IFS(COUNTIFS(依申请!$B:$B,$B19,依申请!$K:$K,"是")+COUNTIFS(公共!$B:$B,$B19,公共!$L:$L,"是"),COUNTIFS(依申请!$B:$B,$B19,依申请!$K:$K,"是")+COUNTIFS(公共!$B:$B,$B19,公共!$L:$L,"是"),COUNTIFS(依申请!$B:$B,$B19,依申请!$K:$K,"是")+COUNTIFS(公共!$B:$B,$B19,公共!$L:$L,"是")=0," ")</f>
        <v> </v>
      </c>
      <c r="AD19" s="192"/>
      <c r="AE19" s="193"/>
    </row>
    <row r="20" s="43" customFormat="1" ht="33" customHeight="1" spans="1:31">
      <c r="A20" s="158">
        <v>16</v>
      </c>
      <c r="B20" s="161" t="s">
        <v>42</v>
      </c>
      <c r="C20" s="29"/>
      <c r="D20" s="17">
        <f>_xlfn.IFS(COUNTIFS(依申请!$B:$B,$B20,依申请!$F:$F,"是",依申请!$E:$E,D$3),COUNTIFS(依申请!$B:$B,$B20,依申请!$F:$F,"是",依申请!$E:$E,D$3),COUNTIFS(依申请!$B:$B,$B20,依申请!$F:$F,"是",依申请!$E:$E,D$3)=0," ")</f>
        <v>52</v>
      </c>
      <c r="E20" s="17">
        <f>_xlfn.IFS(COUNTIFS(依申请!$B:$B,$B20,依申请!$F:$F,"是",依申请!$E:$E,E$3),COUNTIFS(依申请!$B:$B,$B20,依申请!$F:$F,"是",依申请!$E:$E,E$3),COUNTIFS(依申请!$B:$B,$B20,依申请!$F:$F,"是",依申请!$E:$E,E$3)=0," ")</f>
        <v>22</v>
      </c>
      <c r="F20" s="17" t="str">
        <f>_xlfn.IFS(COUNTIFS(依申请!$B:$B,$B20,依申请!$F:$F,"是",依申请!$E:$E,F$3),COUNTIFS(依申请!$B:$B,$B20,依申请!$F:$F,"是",依申请!$E:$E,F$3),COUNTIFS(依申请!$B:$B,$B20,依申请!$F:$F,"是",依申请!$E:$E,F$3)=0," ")</f>
        <v> </v>
      </c>
      <c r="G20" s="17" t="str">
        <f>_xlfn.IFS(COUNTIFS(依申请!$B:$B,$B20,依申请!$F:$F,"是",依申请!$E:$E,G$3),COUNTIFS(依申请!$B:$B,$B20,依申请!$F:$F,"是",依申请!$E:$E,G$3),COUNTIFS(依申请!$B:$B,$B20,依申请!$F:$F,"是",依申请!$E:$E,G$3)=0," ")</f>
        <v> </v>
      </c>
      <c r="H20" s="17" t="str">
        <f>_xlfn.IFS(COUNTIFS(依申请!$B:$B,$B20,依申请!$F:$F,"是",依申请!$E:$E,H$3),COUNTIFS(依申请!$B:$B,$B20,依申请!$F:$F,"是",依申请!$E:$E,H$3),COUNTIFS(依申请!$B:$B,$B20,依申请!$F:$F,"是",依申请!$E:$E,H$3)=0," ")</f>
        <v> </v>
      </c>
      <c r="I20" s="17">
        <f>_xlfn.IFS(COUNTIFS(依申请!$B:$B,$B20,依申请!$F:$F,"是",依申请!$E:$E,I$3),COUNTIFS(依申请!$B:$B,$B20,依申请!$F:$F,"是",依申请!$E:$E,I$3),COUNTIFS(依申请!$B:$B,$B20,依申请!$F:$F,"是",依申请!$E:$E,I$3)=0," ")</f>
        <v>8</v>
      </c>
      <c r="J20" s="17">
        <f>_xlfn.IFS(COUNTIFS(公共!$B:$B,$B20,公共!$G:$G,"是"),COUNTIFS(公共!$B:$B,$B20,公共!$G:$G,"是"),COUNTIFS(公共!$B:$B,$B20,公共!$G:$G,"是")=0," ")</f>
        <v>57</v>
      </c>
      <c r="K20" s="158">
        <f t="shared" si="0"/>
        <v>139</v>
      </c>
      <c r="L20" s="158">
        <f>_xlfn.IFS(COUNTIFS(依申请!$B:$B,$B20,依申请!$F:$F,"否",依申请!$E:$E,L$3),COUNTIFS(依申请!$B:$B,$B20,依申请!$F:$F,"否",依申请!$E:$E,L$3),COUNTIFS(依申请!$B:$B,$B20,依申请!$F:$F,"否",依申请!$E:$E,L$3)=0," ")</f>
        <v>16</v>
      </c>
      <c r="M20" s="158">
        <f>_xlfn.IFS(COUNTIFS(依申请!$B:$B,$B20,依申请!$F:$F,"否",依申请!$E:$E,M$3),COUNTIFS(依申请!$B:$B,$B20,依申请!$F:$F,"否",依申请!$E:$E,M$3),COUNTIFS(依申请!$B:$B,$B20,依申请!$F:$F,"否",依申请!$E:$E,M$3)=0," ")</f>
        <v>3</v>
      </c>
      <c r="N20" s="158">
        <f>_xlfn.IFS(COUNTIFS(依申请!$B:$B,$B20,依申请!$F:$F,"否",依申请!$E:$E,N$3),COUNTIFS(依申请!$B:$B,$B20,依申请!$F:$F,"否",依申请!$E:$E,N$3),COUNTIFS(依申请!$B:$B,$B20,依申请!$F:$F,"否",依申请!$E:$E,N$3)=0," ")</f>
        <v>1</v>
      </c>
      <c r="O20" s="158" t="str">
        <f>_xlfn.IFS(COUNTIFS(依申请!$B:$B,$B20,依申请!$F:$F,"否",依申请!$E:$E,O$3),COUNTIFS(依申请!$B:$B,$B20,依申请!$F:$F,"否",依申请!$E:$E,O$3),COUNTIFS(依申请!$B:$B,$B20,依申请!$F:$F,"否",依申请!$E:$E,O$3)=0," ")</f>
        <v> </v>
      </c>
      <c r="P20" s="158" t="str">
        <f>_xlfn.IFS(COUNTIFS(依申请!$B:$B,$B20,依申请!$F:$F,"否",依申请!$E:$E,P$3),COUNTIFS(依申请!$B:$B,$B20,依申请!$F:$F,"否",依申请!$E:$E,P$3),COUNTIFS(依申请!$B:$B,$B20,依申请!$F:$F,"否",依申请!$E:$E,P$3)=0," ")</f>
        <v> </v>
      </c>
      <c r="Q20" s="158">
        <f>_xlfn.IFS(COUNTIFS(依申请!$B:$B,$B20,依申请!$F:$F,"否",依申请!$E:$E,Q$3),COUNTIFS(依申请!$B:$B,$B20,依申请!$F:$F,"否",依申请!$E:$E,Q$3),COUNTIFS(依申请!$B:$B,$B20,依申请!$F:$F,"否",依申请!$E:$E,Q$3)=0," ")</f>
        <v>2</v>
      </c>
      <c r="R20" s="17" t="str">
        <f>_xlfn.IFS(COUNTIFS(公共!$B:$B,$B20,公共!$G:$G,"否"),COUNTIFS(公共!$B:$B,$B20,公共!$G:$G,"否"),COUNTIFS(公共!$B:$B,$B20,公共!$G:$G,"否")=0," ")</f>
        <v> </v>
      </c>
      <c r="S20" s="158">
        <f t="shared" si="1"/>
        <v>22</v>
      </c>
      <c r="T20" s="158">
        <f>COUNTIFS(依申请!$B:$B,$B20,依申请!$F:$F,"是")+COUNTIFS(依申请!$B:$B,$B20,依申请!$F:$F,"否")</f>
        <v>104</v>
      </c>
      <c r="U20" s="158">
        <f>_xlfn.IFS(COUNTIFS(公共!$B:$B,$B20,公共!$G:$G,"是")+COUNTIFS(公共!$B:$B,$B20,公共!$G:$G,"否"),COUNTIFS(公共!$B:$B,$B20,公共!$G:$G,"是")+COUNTIFS(公共!$B:$B,$B20,公共!$G:$G,"否"),COUNTIFS(公共!$B:$B,$B20,公共!$G:$G,"是")+COUNTIFS(公共!$B:$B,$B20,公共!$G:$G,"否")=0," ")</f>
        <v>57</v>
      </c>
      <c r="V20" s="175">
        <f t="shared" si="2"/>
        <v>161</v>
      </c>
      <c r="W20" s="179">
        <f>COUNTIFS(依申请!$B:$B,$B20,依申请!$I:$I,"是")+COUNTIFS(公共!$B:$B,$B20,公共!$J:$J,"是")</f>
        <v>139</v>
      </c>
      <c r="X20" s="180">
        <f>COUNTIFS(依申请!$B:$B,$B20,依申请!$J:$J,"是")+COUNTIFS(公共!$B:$B,$B20,公共!$K:$K,"是")</f>
        <v>139</v>
      </c>
      <c r="Y20" s="175">
        <f>COUNTIFS(依申请!$B:$B,$B20,依申请!$G:$G,"是")+COUNTIFS(公共!$B:$B,$B20,公共!$H:$H,"是")</f>
        <v>138</v>
      </c>
      <c r="Z20" s="175">
        <f>COUNTIFS(依申请!$B:$B,$B20,依申请!$H:$H,"是")+COUNTIFS(公共!$B:$B,$B20,公共!$I:$I,"是")</f>
        <v>117</v>
      </c>
      <c r="AA20" s="167">
        <f>_xlfn.IFS(COUNTIFS(依申请!$B:$B,$B20,依申请!$L:$L,"是"),COUNTIFS(依申请!$B:$B,$B20,依申请!$L:$L,"是"),COUNTIFS(依申请!$B:$B,$B20,依申请!$L:$L,"是")=0," ")</f>
        <v>31</v>
      </c>
      <c r="AB20" s="167">
        <f>COUNTIFS(依申请!$B:$B,$B20,依申请!$M:$M,"是")+COUNTIFS(公共!$B:$B,$B20,公共!$M:$M,"是")</f>
        <v>157</v>
      </c>
      <c r="AC20" s="167">
        <f>_xlfn.IFS(COUNTIFS(依申请!$B:$B,$B20,依申请!$K:$K,"是")+COUNTIFS(公共!$B:$B,$B20,公共!$L:$L,"是"),COUNTIFS(依申请!$B:$B,$B20,依申请!$K:$K,"是")+COUNTIFS(公共!$B:$B,$B20,公共!$L:$L,"是"),COUNTIFS(依申请!$B:$B,$B20,依申请!$K:$K,"是")+COUNTIFS(公共!$B:$B,$B20,公共!$L:$L,"是")=0," ")</f>
        <v>33</v>
      </c>
      <c r="AD20" s="192"/>
      <c r="AE20" s="193"/>
    </row>
    <row r="21" s="34" customFormat="1" ht="33" customHeight="1" spans="1:31">
      <c r="A21" s="158">
        <v>17</v>
      </c>
      <c r="B21" s="161" t="s">
        <v>43</v>
      </c>
      <c r="C21" s="29"/>
      <c r="D21" s="17">
        <f>_xlfn.IFS(COUNTIFS(依申请!$B:$B,$B21,依申请!$F:$F,"是",依申请!$E:$E,D$3),COUNTIFS(依申请!$B:$B,$B21,依申请!$F:$F,"是",依申请!$E:$E,D$3),COUNTIFS(依申请!$B:$B,$B21,依申请!$F:$F,"是",依申请!$E:$E,D$3)=0," ")</f>
        <v>15</v>
      </c>
      <c r="E21" s="17">
        <f>_xlfn.IFS(COUNTIFS(依申请!$B:$B,$B21,依申请!$F:$F,"是",依申请!$E:$E,E$3),COUNTIFS(依申请!$B:$B,$B21,依申请!$F:$F,"是",依申请!$E:$E,E$3),COUNTIFS(依申请!$B:$B,$B21,依申请!$F:$F,"是",依申请!$E:$E,E$3)=0," ")</f>
        <v>1</v>
      </c>
      <c r="F21" s="17" t="str">
        <f>_xlfn.IFS(COUNTIFS(依申请!$B:$B,$B21,依申请!$F:$F,"是",依申请!$E:$E,F$3),COUNTIFS(依申请!$B:$B,$B21,依申请!$F:$F,"是",依申请!$E:$E,F$3),COUNTIFS(依申请!$B:$B,$B21,依申请!$F:$F,"是",依申请!$E:$E,F$3)=0," ")</f>
        <v> </v>
      </c>
      <c r="G21" s="17" t="str">
        <f>_xlfn.IFS(COUNTIFS(依申请!$B:$B,$B21,依申请!$F:$F,"是",依申请!$E:$E,G$3),COUNTIFS(依申请!$B:$B,$B21,依申请!$F:$F,"是",依申请!$E:$E,G$3),COUNTIFS(依申请!$B:$B,$B21,依申请!$F:$F,"是",依申请!$E:$E,G$3)=0," ")</f>
        <v> </v>
      </c>
      <c r="H21" s="17" t="str">
        <f>_xlfn.IFS(COUNTIFS(依申请!$B:$B,$B21,依申请!$F:$F,"是",依申请!$E:$E,H$3),COUNTIFS(依申请!$B:$B,$B21,依申请!$F:$F,"是",依申请!$E:$E,H$3),COUNTIFS(依申请!$B:$B,$B21,依申请!$F:$F,"是",依申请!$E:$E,H$3)=0," ")</f>
        <v> </v>
      </c>
      <c r="I21" s="17">
        <f>_xlfn.IFS(COUNTIFS(依申请!$B:$B,$B21,依申请!$F:$F,"是",依申请!$E:$E,I$3),COUNTIFS(依申请!$B:$B,$B21,依申请!$F:$F,"是",依申请!$E:$E,I$3),COUNTIFS(依申请!$B:$B,$B21,依申请!$F:$F,"是",依申请!$E:$E,I$3)=0," ")</f>
        <v>10</v>
      </c>
      <c r="J21" s="17">
        <f>_xlfn.IFS(COUNTIFS(公共!$B:$B,$B21,公共!$G:$G,"是"),COUNTIFS(公共!$B:$B,$B21,公共!$G:$G,"是"),COUNTIFS(公共!$B:$B,$B21,公共!$G:$G,"是")=0," ")</f>
        <v>59</v>
      </c>
      <c r="K21" s="158">
        <f t="shared" si="0"/>
        <v>85</v>
      </c>
      <c r="L21" s="158">
        <f>_xlfn.IFS(COUNTIFS(依申请!$B:$B,$B21,依申请!$F:$F,"否",依申请!$E:$E,L$3),COUNTIFS(依申请!$B:$B,$B21,依申请!$F:$F,"否",依申请!$E:$E,L$3),COUNTIFS(依申请!$B:$B,$B21,依申请!$F:$F,"否",依申请!$E:$E,L$3)=0," ")</f>
        <v>15</v>
      </c>
      <c r="M21" s="158" t="str">
        <f>_xlfn.IFS(COUNTIFS(依申请!$B:$B,$B21,依申请!$F:$F,"否",依申请!$E:$E,M$3),COUNTIFS(依申请!$B:$B,$B21,依申请!$F:$F,"否",依申请!$E:$E,M$3),COUNTIFS(依申请!$B:$B,$B21,依申请!$F:$F,"否",依申请!$E:$E,M$3)=0," ")</f>
        <v> </v>
      </c>
      <c r="N21" s="158" t="str">
        <f>_xlfn.IFS(COUNTIFS(依申请!$B:$B,$B21,依申请!$F:$F,"否",依申请!$E:$E,N$3),COUNTIFS(依申请!$B:$B,$B21,依申请!$F:$F,"否",依申请!$E:$E,N$3),COUNTIFS(依申请!$B:$B,$B21,依申请!$F:$F,"否",依申请!$E:$E,N$3)=0," ")</f>
        <v> </v>
      </c>
      <c r="O21" s="158" t="str">
        <f>_xlfn.IFS(COUNTIFS(依申请!$B:$B,$B21,依申请!$F:$F,"否",依申请!$E:$E,O$3),COUNTIFS(依申请!$B:$B,$B21,依申请!$F:$F,"否",依申请!$E:$E,O$3),COUNTIFS(依申请!$B:$B,$B21,依申请!$F:$F,"否",依申请!$E:$E,O$3)=0," ")</f>
        <v> </v>
      </c>
      <c r="P21" s="158" t="str">
        <f>_xlfn.IFS(COUNTIFS(依申请!$B:$B,$B21,依申请!$F:$F,"否",依申请!$E:$E,P$3),COUNTIFS(依申请!$B:$B,$B21,依申请!$F:$F,"否",依申请!$E:$E,P$3),COUNTIFS(依申请!$B:$B,$B21,依申请!$F:$F,"否",依申请!$E:$E,P$3)=0," ")</f>
        <v> </v>
      </c>
      <c r="Q21" s="158" t="str">
        <f>_xlfn.IFS(COUNTIFS(依申请!$B:$B,$B21,依申请!$F:$F,"否",依申请!$E:$E,Q$3),COUNTIFS(依申请!$B:$B,$B21,依申请!$F:$F,"否",依申请!$E:$E,Q$3),COUNTIFS(依申请!$B:$B,$B21,依申请!$F:$F,"否",依申请!$E:$E,Q$3)=0," ")</f>
        <v> </v>
      </c>
      <c r="R21" s="17">
        <f>_xlfn.IFS(COUNTIFS(公共!$B:$B,$B21,公共!$G:$G,"否"),COUNTIFS(公共!$B:$B,$B21,公共!$G:$G,"否"),COUNTIFS(公共!$B:$B,$B21,公共!$G:$G,"否")=0," ")</f>
        <v>2</v>
      </c>
      <c r="S21" s="158">
        <f t="shared" si="1"/>
        <v>17</v>
      </c>
      <c r="T21" s="158">
        <f>COUNTIFS(依申请!$B:$B,$B21,依申请!$F:$F,"是")+COUNTIFS(依申请!$B:$B,$B21,依申请!$F:$F,"否")</f>
        <v>41</v>
      </c>
      <c r="U21" s="158">
        <f>_xlfn.IFS(COUNTIFS(公共!$B:$B,$B21,公共!$G:$G,"是")+COUNTIFS(公共!$B:$B,$B21,公共!$G:$G,"否"),COUNTIFS(公共!$B:$B,$B21,公共!$G:$G,"是")+COUNTIFS(公共!$B:$B,$B21,公共!$G:$G,"否"),COUNTIFS(公共!$B:$B,$B21,公共!$G:$G,"是")+COUNTIFS(公共!$B:$B,$B21,公共!$G:$G,"否")=0," ")</f>
        <v>61</v>
      </c>
      <c r="V21" s="175">
        <f t="shared" si="2"/>
        <v>102</v>
      </c>
      <c r="W21" s="179">
        <f>COUNTIFS(依申请!$B:$B,$B21,依申请!$I:$I,"是")+COUNTIFS(公共!$B:$B,$B21,公共!$J:$J,"是")</f>
        <v>100</v>
      </c>
      <c r="X21" s="180">
        <f>COUNTIFS(依申请!$B:$B,$B21,依申请!$J:$J,"是")+COUNTIFS(公共!$B:$B,$B21,公共!$K:$K,"是")</f>
        <v>85</v>
      </c>
      <c r="Y21" s="175">
        <f>COUNTIFS(依申请!$B:$B,$B21,依申请!$G:$G,"是")+COUNTIFS(公共!$B:$B,$B21,公共!$H:$H,"是")</f>
        <v>83</v>
      </c>
      <c r="Z21" s="175">
        <f>COUNTIFS(依申请!$B:$B,$B21,依申请!$H:$H,"是")+COUNTIFS(公共!$B:$B,$B21,公共!$I:$I,"是")</f>
        <v>75</v>
      </c>
      <c r="AA21" s="167">
        <f>_xlfn.IFS(COUNTIFS(依申请!$B:$B,$B21,依申请!$L:$L,"是"),COUNTIFS(依申请!$B:$B,$B21,依申请!$L:$L,"是"),COUNTIFS(依申请!$B:$B,$B21,依申请!$L:$L,"是")=0," ")</f>
        <v>7</v>
      </c>
      <c r="AB21" s="167">
        <f>COUNTIFS(依申请!$B:$B,$B21,依申请!$M:$M,"是")+COUNTIFS(公共!$B:$B,$B21,公共!$M:$M,"是")</f>
        <v>102</v>
      </c>
      <c r="AC21" s="167">
        <f>_xlfn.IFS(COUNTIFS(依申请!$B:$B,$B21,依申请!$K:$K,"是")+COUNTIFS(公共!$B:$B,$B21,公共!$L:$L,"是"),COUNTIFS(依申请!$B:$B,$B21,依申请!$K:$K,"是")+COUNTIFS(公共!$B:$B,$B21,公共!$L:$L,"是"),COUNTIFS(依申请!$B:$B,$B21,依申请!$K:$K,"是")+COUNTIFS(公共!$B:$B,$B21,公共!$L:$L,"是")=0," ")</f>
        <v>35</v>
      </c>
      <c r="AD21" s="192"/>
      <c r="AE21" s="193"/>
    </row>
    <row r="22" s="34" customFormat="1" ht="34" customHeight="1" spans="1:31">
      <c r="A22" s="158">
        <v>18</v>
      </c>
      <c r="B22" s="161" t="s">
        <v>44</v>
      </c>
      <c r="C22" s="29"/>
      <c r="D22" s="17">
        <f>COUNTIFS(依申请!$B:$B,$B22,依申请!$F:$F,"是",依申请!$E:$E,D$3)+COUNTIFS(依申请!$B:$B,"不动产登记中心",依申请!$F:$F,"是",依申请!$E:$E,D$3)</f>
        <v>38</v>
      </c>
      <c r="E22" s="17">
        <f>COUNTIFS(依申请!$B:$B,$B22,依申请!$F:$F,"是",依申请!$E:$E,E$3)+COUNTIFS(依申请!$B:$B,"不动产登记中心",依申请!$F:$F,"是",依申请!$E:$E,E$3)</f>
        <v>53</v>
      </c>
      <c r="F22" s="17">
        <f>COUNTIFS(依申请!$B:$B,$B22,依申请!$F:$F,"是",依申请!$E:$E,F$3)+COUNTIFS(依申请!$B:$B,"不动产登记中心",依申请!$F:$F,"是",依申请!$E:$E,F$3)</f>
        <v>5</v>
      </c>
      <c r="G22" s="17" t="str">
        <f>_xlfn.IFS(COUNTIFS(依申请!$B:$B,$B22,依申请!$F:$F,"是",依申请!$E:$E,G$3)+COUNTIFS(依申请!$B:$B,"不动产登记中心",依申请!$F:$F,"是",依申请!$E:$E,G$3),COUNTIFS(依申请!$B:$B,$B22,依申请!$F:$F,"是",依申请!$E:$E,G$3)+COUNTIFS(依申请!$B:$B,"不动产登记中心",依申请!$F:$F,"是",依申请!$E:$E,G$3),COUNTIFS(依申请!$B:$B,$B22,依申请!$F:$F,"是",依申请!$E:$E,G$3)+COUNTIFS(依申请!$B:$B,"不动产登记中心",依申请!$F:$F,"是",依申请!$E:$E,G$3)=0," ")</f>
        <v> </v>
      </c>
      <c r="H22" s="17">
        <f>COUNTIFS(依申请!$B:$B,$B22,依申请!$F:$F,"是",依申请!$E:$E,H$3)+COUNTIFS(依申请!$B:$B,"不动产登记中心",依申请!$F:$F,"是",依申请!$E:$E,H$3)</f>
        <v>1</v>
      </c>
      <c r="I22" s="17">
        <f>COUNTIFS(依申请!$B:$B,$B22,依申请!$F:$F,"是",依申请!$E:$E,I$3)+COUNTIFS(依申请!$B:$B,"不动产登记中心",依申请!$F:$F,"是",依申请!$E:$E,I$3)</f>
        <v>2</v>
      </c>
      <c r="J22" s="17">
        <f>COUNTIFS(公共!$B:$B,$B22,公共!$G:$G,"是")+COUNTIFS(公共!$B:$B,"不动产登记中心",公共!$G:$G,"是")</f>
        <v>15</v>
      </c>
      <c r="K22" s="158">
        <f t="shared" si="0"/>
        <v>114</v>
      </c>
      <c r="L22" s="158">
        <f>COUNTIFS(依申请!$B:$B,$B22,依申请!$F:$F,"否",依申请!$E:$E,L$3)+COUNTIFS(依申请!$B:$B,"不动产登记中心",依申请!$F:$F,"否",依申请!$E:$E,L$3)</f>
        <v>6</v>
      </c>
      <c r="M22" s="158">
        <f>COUNTIFS(依申请!$B:$B,$B22,依申请!$F:$F,"否",依申请!$E:$E,M$3)+COUNTIFS(依申请!$B:$B,"不动产登记中心",依申请!$F:$F,"否",依申请!$E:$E,M$3)</f>
        <v>4</v>
      </c>
      <c r="N22" s="158">
        <f>COUNTIFS(依申请!$B:$B,$B22,依申请!$F:$F,"否",依申请!$E:$E,N$3)+COUNTIFS(依申请!$B:$B,"不动产登记中心",依申请!$F:$F,"否",依申请!$E:$E,N$3)</f>
        <v>2</v>
      </c>
      <c r="O22" s="158">
        <f>COUNTIFS(依申请!$B:$B,$B22,依申请!$F:$F,"否",依申请!$E:$E,O$3)+COUNTIFS(依申请!$B:$B,"不动产登记中心",依申请!$F:$F,"否",依申请!$E:$E,O$3)</f>
        <v>1</v>
      </c>
      <c r="P22" s="158">
        <f>COUNTIFS(依申请!$B:$B,$B22,依申请!$F:$F,"否",依申请!$E:$E,P$3)+COUNTIFS(依申请!$B:$B,"不动产登记中心",依申请!$F:$F,"否",依申请!$E:$E,P$3)</f>
        <v>2</v>
      </c>
      <c r="Q22" s="158">
        <f>COUNTIFS(依申请!$B:$B,$B22,依申请!$F:$F,"否",依申请!$E:$E,Q$3)+COUNTIFS(依申请!$B:$B,"不动产登记中心",依申请!$F:$F,"否",依申请!$E:$E,Q$3)</f>
        <v>5</v>
      </c>
      <c r="R22" s="158">
        <f>COUNTIFS(公共!$B:$B,$B22,公共!$G:$G,"否")+COUNTIFS(公共!$B:$B,"不动产登记中心",公共!$G:$G,"否")</f>
        <v>3</v>
      </c>
      <c r="S22" s="158">
        <f t="shared" si="1"/>
        <v>23</v>
      </c>
      <c r="T22" s="158">
        <f>COUNTIFS(依申请!$B:$B,$B22,依申请!$F:$F,"是")+COUNTIFS(依申请!$B:$B,$B22,依申请!$F:$F,"否")+COUNTIFS(依申请!$B:$B,"不动产登记中心",依申请!$I:$I,"是")+COUNTIFS(依申请!$B:$B,"不动产登记中心",依申请!$I:$I,"否")</f>
        <v>119</v>
      </c>
      <c r="U22" s="158">
        <f>COUNTIFS(公共!$B:$B,$B$22,公共!$G:$G,"是")+COUNTIFS(公共!$B:$B,$B$22,公共!$G:$G,"否")+COUNTIFS(公共!$B:$B,"不动产登记中心",公共!$G:$G,"是")+COUNTIFS(公共!$B:$B,"不动产登记中心",公共!$G:$G,"否")</f>
        <v>18</v>
      </c>
      <c r="V22" s="175">
        <f t="shared" si="2"/>
        <v>137</v>
      </c>
      <c r="W22" s="179">
        <f>COUNTIFS(依申请!$B:$B,$B22,依申请!$I:$I,"是")+COUNTIFS(公共!$B:$B,$B22,公共!$J:$J,"是")+COUNTIFS(依申请!$B:$B,"不动产登记中心",依申请!$I:$I,"是")</f>
        <v>128</v>
      </c>
      <c r="X22" s="180">
        <f>COUNTIFS(依申请!$B:$B,$B22,依申请!$J:$J,"是")+COUNTIFS(公共!$B:$B,$B22,公共!$K:$K,"是")+COUNTIFS(依申请!$B:$B,"不动产登记中心",依申请!$J:$J,"是")</f>
        <v>128</v>
      </c>
      <c r="Y22" s="175">
        <f>COUNTIFS(依申请!$B:$B,$B22,依申请!$G:$G,"是")+COUNTIFS(公共!$B:$B,$B22,公共!$H:$H,"是")+COUNTIFS(依申请!$B:$B,"不动产登记中心",依申请!$G:$G,"是")</f>
        <v>105</v>
      </c>
      <c r="Z22" s="175">
        <f>COUNTIFS(依申请!$B:$B,$B22,依申请!$H:$H,"是")+COUNTIFS(公共!$B:$B,$B22,公共!$I:$I,"是")+COUNTIFS(依申请!$B:$B,"不动产登记中心",依申请!$H:$H,"是")</f>
        <v>105</v>
      </c>
      <c r="AA22" s="167">
        <f>COUNTIFS(依申请!$B:$B,$B22,依申请!$L:$L,"是")+COUNTIFS(依申请!$B:$B,"不动产登记中心",依申请!$L:$L,"是")</f>
        <v>4</v>
      </c>
      <c r="AB22" s="167">
        <f>COUNTIFS(依申请!$B:$B,$B22,依申请!$M:$M,"是")+COUNTIFS(公共!$B:$B,$B22,公共!$M:$M,"是")+COUNTIFS(依申请!$B:$B,"不动产登记中心",依申请!$M:$M,"是")</f>
        <v>137</v>
      </c>
      <c r="AC22" s="167">
        <f>COUNTIFS(依申请!$B:$B,$B22,依申请!$K:$K,"是")+COUNTIFS(公共!$B:$B,$B22,公共!$L:$L,"是")+COUNTIFS(依申请!$B:$B,"不动产登记中心",依申请!$K:$K,"是")</f>
        <v>32</v>
      </c>
      <c r="AD22" s="196" t="s">
        <v>45</v>
      </c>
      <c r="AE22" s="197"/>
    </row>
    <row r="23" s="34" customFormat="1" ht="33" customHeight="1" spans="1:31">
      <c r="A23" s="158">
        <v>19</v>
      </c>
      <c r="B23" s="161" t="s">
        <v>46</v>
      </c>
      <c r="C23" s="29"/>
      <c r="D23" s="17">
        <f>_xlfn.IFS(COUNTIFS(依申请!$B:$B,$B23,依申请!$F:$F,"是",依申请!$E:$E,D$3),COUNTIFS(依申请!$B:$B,$B23,依申请!$F:$F,"是",依申请!$E:$E,D$3),COUNTIFS(依申请!$B:$B,$B23,依申请!$F:$F,"是",依申请!$E:$E,D$3)=0," ")</f>
        <v>6</v>
      </c>
      <c r="E23" s="17">
        <f>_xlfn.IFS(COUNTIFS(依申请!$B:$B,$B23,依申请!$F:$F,"是",依申请!$E:$E,E$3),COUNTIFS(依申请!$B:$B,$B23,依申请!$F:$F,"是",依申请!$E:$E,E$3),COUNTIFS(依申请!$B:$B,$B23,依申请!$F:$F,"是",依申请!$E:$E,E$3)=0," ")</f>
        <v>1</v>
      </c>
      <c r="F23" s="17">
        <f>_xlfn.IFS(COUNTIFS(依申请!$B:$B,$B23,依申请!$F:$F,"是",依申请!$E:$E,F$3),COUNTIFS(依申请!$B:$B,$B23,依申请!$F:$F,"是",依申请!$E:$E,F$3),COUNTIFS(依申请!$B:$B,$B23,依申请!$F:$F,"是",依申请!$E:$E,F$3)=0," ")</f>
        <v>2</v>
      </c>
      <c r="G23" s="17">
        <f>_xlfn.IFS(COUNTIFS(依申请!$B:$B,$B23,依申请!$F:$F,"是",依申请!$E:$E,G$3),COUNTIFS(依申请!$B:$B,$B23,依申请!$F:$F,"是",依申请!$E:$E,G$3),COUNTIFS(依申请!$B:$B,$B23,依申请!$F:$F,"是",依申请!$E:$E,G$3)=0," ")</f>
        <v>2</v>
      </c>
      <c r="H23" s="17" t="str">
        <f>_xlfn.IFS(COUNTIFS(依申请!$B:$B,$B23,依申请!$F:$F,"是",依申请!$E:$E,H$3),COUNTIFS(依申请!$B:$B,$B23,依申请!$F:$F,"是",依申请!$E:$E,H$3),COUNTIFS(依申请!$B:$B,$B23,依申请!$F:$F,"是",依申请!$E:$E,H$3)=0," ")</f>
        <v> </v>
      </c>
      <c r="I23" s="17">
        <f>_xlfn.IFS(COUNTIFS(依申请!$B:$B,$B23,依申请!$F:$F,"是",依申请!$E:$E,I$3),COUNTIFS(依申请!$B:$B,$B23,依申请!$F:$F,"是",依申请!$E:$E,I$3),COUNTIFS(依申请!$B:$B,$B23,依申请!$F:$F,"是",依申请!$E:$E,I$3)=0," ")</f>
        <v>5</v>
      </c>
      <c r="J23" s="17">
        <f>_xlfn.IFS(COUNTIFS(公共!$B:$B,$B23,公共!$G:$G,"是"),COUNTIFS(公共!$B:$B,$B23,公共!$G:$G,"是"),COUNTIFS(公共!$B:$B,$B23,公共!$G:$G,"是")=0," ")</f>
        <v>13</v>
      </c>
      <c r="K23" s="158">
        <f t="shared" si="0"/>
        <v>29</v>
      </c>
      <c r="L23" s="158">
        <f>_xlfn.IFS(COUNTIFS(依申请!$B:$B,$B23,依申请!$F:$F,"否",依申请!$E:$E,L$3),COUNTIFS(依申请!$B:$B,$B23,依申请!$F:$F,"否",依申请!$E:$E,L$3),COUNTIFS(依申请!$B:$B,$B23,依申请!$F:$F,"否",依申请!$E:$E,L$3)=0," ")</f>
        <v>2</v>
      </c>
      <c r="M23" s="158">
        <f>_xlfn.IFS(COUNTIFS(依申请!$B:$B,$B23,依申请!$F:$F,"否",依申请!$E:$E,M$3),COUNTIFS(依申请!$B:$B,$B23,依申请!$F:$F,"否",依申请!$E:$E,M$3),COUNTIFS(依申请!$B:$B,$B23,依申请!$F:$F,"否",依申请!$E:$E,M$3)=0," ")</f>
        <v>2</v>
      </c>
      <c r="N23" s="158">
        <f>_xlfn.IFS(COUNTIFS(依申请!$B:$B,$B23,依申请!$F:$F,"否",依申请!$E:$E,N$3),COUNTIFS(依申请!$B:$B,$B23,依申请!$F:$F,"否",依申请!$E:$E,N$3),COUNTIFS(依申请!$B:$B,$B23,依申请!$F:$F,"否",依申请!$E:$E,N$3)=0," ")</f>
        <v>3</v>
      </c>
      <c r="O23" s="158" t="str">
        <f>_xlfn.IFS(COUNTIFS(依申请!$B:$B,$B23,依申请!$F:$F,"否",依申请!$E:$E,O$3),COUNTIFS(依申请!$B:$B,$B23,依申请!$F:$F,"否",依申请!$E:$E,O$3),COUNTIFS(依申请!$B:$B,$B23,依申请!$F:$F,"否",依申请!$E:$E,O$3)=0," ")</f>
        <v> </v>
      </c>
      <c r="P23" s="158" t="str">
        <f>_xlfn.IFS(COUNTIFS(依申请!$B:$B,$B23,依申请!$F:$F,"否",依申请!$E:$E,P$3),COUNTIFS(依申请!$B:$B,$B23,依申请!$F:$F,"否",依申请!$E:$E,P$3),COUNTIFS(依申请!$B:$B,$B23,依申请!$F:$F,"否",依申请!$E:$E,P$3)=0," ")</f>
        <v> </v>
      </c>
      <c r="Q23" s="158" t="str">
        <f>_xlfn.IFS(COUNTIFS(依申请!$B:$B,$B23,依申请!$F:$F,"否",依申请!$E:$E,Q$3),COUNTIFS(依申请!$B:$B,$B23,依申请!$F:$F,"否",依申请!$E:$E,Q$3),COUNTIFS(依申请!$B:$B,$B23,依申请!$F:$F,"否",依申请!$E:$E,Q$3)=0," ")</f>
        <v> </v>
      </c>
      <c r="R23" s="17" t="str">
        <f>_xlfn.IFS(COUNTIFS(公共!$B:$B,$B23,公共!$G:$G,"否"),COUNTIFS(公共!$B:$B,$B23,公共!$G:$G,"否"),COUNTIFS(公共!$B:$B,$B23,公共!$G:$G,"否")=0," ")</f>
        <v> </v>
      </c>
      <c r="S23" s="158">
        <f t="shared" ref="S23:S45" si="3">SUM($L23:$R23)</f>
        <v>7</v>
      </c>
      <c r="T23" s="158">
        <f>COUNTIFS(依申请!$B:$B,$B23,依申请!$F:$F,"是")+COUNTIFS(依申请!$B:$B,$B23,依申请!$F:$F,"否")</f>
        <v>23</v>
      </c>
      <c r="U23" s="158">
        <f>_xlfn.IFS(COUNTIFS(公共!$B:$B,$B23,公共!$G:$G,"是")+COUNTIFS(公共!$B:$B,$B23,公共!$G:$G,"否"),COUNTIFS(公共!$B:$B,$B23,公共!$G:$G,"是")+COUNTIFS(公共!$B:$B,$B23,公共!$G:$G,"否"),COUNTIFS(公共!$B:$B,$B23,公共!$G:$G,"是")+COUNTIFS(公共!$B:$B,$B23,公共!$G:$G,"否")=0," ")</f>
        <v>13</v>
      </c>
      <c r="V23" s="175">
        <f t="shared" ref="V23:V45" si="4">SUM($T23:$U23)</f>
        <v>36</v>
      </c>
      <c r="W23" s="179">
        <f>COUNTIFS(依申请!$B:$B,$B23,依申请!$I:$I,"是")+COUNTIFS(公共!$B:$B,$B23,公共!$J:$J,"是")</f>
        <v>32</v>
      </c>
      <c r="X23" s="180">
        <f>COUNTIFS(依申请!$B:$B,$B23,依申请!$J:$J,"是")+COUNTIFS(公共!$B:$B,$B23,公共!$K:$K,"是")</f>
        <v>32</v>
      </c>
      <c r="Y23" s="175">
        <f>COUNTIFS(依申请!$B:$B,$B23,依申请!$G:$G,"是")+COUNTIFS(公共!$B:$B,$B23,公共!$H:$H,"是")</f>
        <v>26</v>
      </c>
      <c r="Z23" s="175">
        <f>COUNTIFS(依申请!$B:$B,$B23,依申请!$H:$H,"是")+COUNTIFS(公共!$B:$B,$B23,公共!$I:$I,"是")</f>
        <v>26</v>
      </c>
      <c r="AA23" s="167">
        <f>_xlfn.IFS(COUNTIFS(依申请!$B:$B,$B23,依申请!$L:$L,"是"),COUNTIFS(依申请!$B:$B,$B23,依申请!$L:$L,"是"),COUNTIFS(依申请!$B:$B,$B23,依申请!$L:$L,"是")=0," ")</f>
        <v>2</v>
      </c>
      <c r="AB23" s="167">
        <f>COUNTIFS(依申请!$B:$B,$B23,依申请!$M:$M,"是")+COUNTIFS(公共!$B:$B,$B23,公共!$M:$M,"是")</f>
        <v>36</v>
      </c>
      <c r="AC23" s="167" t="str">
        <f>_xlfn.IFS(COUNTIFS(依申请!$B:$B,$B23,依申请!$K:$K,"是")+COUNTIFS(公共!$B:$B,$B23,公共!$L:$L,"是"),COUNTIFS(依申请!$B:$B,$B23,依申请!$K:$K,"是")+COUNTIFS(公共!$B:$B,$B23,公共!$L:$L,"是"),COUNTIFS(依申请!$B:$B,$B23,依申请!$K:$K,"是")+COUNTIFS(公共!$B:$B,$B23,公共!$L:$L,"是")=0," ")</f>
        <v> </v>
      </c>
      <c r="AD23" s="192"/>
      <c r="AE23" s="193"/>
    </row>
    <row r="24" s="34" customFormat="1" ht="33" customHeight="1" spans="1:31">
      <c r="A24" s="158">
        <v>20</v>
      </c>
      <c r="B24" s="161" t="s">
        <v>47</v>
      </c>
      <c r="C24" s="29"/>
      <c r="D24" s="17">
        <f>_xlfn.IFS(COUNTIFS(依申请!$B:$B,$B24,依申请!$F:$F,"是",依申请!$E:$E,D$3),COUNTIFS(依申请!$B:$B,$B24,依申请!$F:$F,"是",依申请!$E:$E,D$3),COUNTIFS(依申请!$B:$B,$B24,依申请!$F:$F,"是",依申请!$E:$E,D$3)=0," ")</f>
        <v>14</v>
      </c>
      <c r="E24" s="17" t="str">
        <f>_xlfn.IFS(COUNTIFS(依申请!$B:$B,$B24,依申请!$F:$F,"是",依申请!$E:$E,E$3),COUNTIFS(依申请!$B:$B,$B24,依申请!$F:$F,"是",依申请!$E:$E,E$3),COUNTIFS(依申请!$B:$B,$B24,依申请!$F:$F,"是",依申请!$E:$E,E$3)=0," ")</f>
        <v> </v>
      </c>
      <c r="F24" s="17" t="str">
        <f>_xlfn.IFS(COUNTIFS(依申请!$B:$B,$B24,依申请!$F:$F,"是",依申请!$E:$E,F$3),COUNTIFS(依申请!$B:$B,$B24,依申请!$F:$F,"是",依申请!$E:$E,F$3),COUNTIFS(依申请!$B:$B,$B24,依申请!$F:$F,"是",依申请!$E:$E,F$3)=0," ")</f>
        <v> </v>
      </c>
      <c r="G24" s="17" t="str">
        <f>_xlfn.IFS(COUNTIFS(依申请!$B:$B,$B24,依申请!$F:$F,"是",依申请!$E:$E,G$3),COUNTIFS(依申请!$B:$B,$B24,依申请!$F:$F,"是",依申请!$E:$E,G$3),COUNTIFS(依申请!$B:$B,$B24,依申请!$F:$F,"是",依申请!$E:$E,G$3)=0," ")</f>
        <v> </v>
      </c>
      <c r="H24" s="17" t="str">
        <f>_xlfn.IFS(COUNTIFS(依申请!$B:$B,$B24,依申请!$F:$F,"是",依申请!$E:$E,H$3),COUNTIFS(依申请!$B:$B,$B24,依申请!$F:$F,"是",依申请!$E:$E,H$3),COUNTIFS(依申请!$B:$B,$B24,依申请!$F:$F,"是",依申请!$E:$E,H$3)=0," ")</f>
        <v> </v>
      </c>
      <c r="I24" s="17">
        <f>_xlfn.IFS(COUNTIFS(依申请!$B:$B,$B24,依申请!$F:$F,"是",依申请!$E:$E,I$3),COUNTIFS(依申请!$B:$B,$B24,依申请!$F:$F,"是",依申请!$E:$E,I$3),COUNTIFS(依申请!$B:$B,$B24,依申请!$F:$F,"是",依申请!$E:$E,I$3)=0," ")</f>
        <v>1</v>
      </c>
      <c r="J24" s="17">
        <f>_xlfn.IFS(COUNTIFS(公共!$B:$B,$B24,公共!$G:$G,"是"),COUNTIFS(公共!$B:$B,$B24,公共!$G:$G,"是"),COUNTIFS(公共!$B:$B,$B24,公共!$G:$G,"是")=0," ")</f>
        <v>8</v>
      </c>
      <c r="K24" s="158">
        <f t="shared" si="0"/>
        <v>23</v>
      </c>
      <c r="L24" s="158">
        <f>_xlfn.IFS(COUNTIFS(依申请!$B:$B,$B24,依申请!$F:$F,"否",依申请!$E:$E,L$3),COUNTIFS(依申请!$B:$B,$B24,依申请!$F:$F,"否",依申请!$E:$E,L$3),COUNTIFS(依申请!$B:$B,$B24,依申请!$F:$F,"否",依申请!$E:$E,L$3)=0," ")</f>
        <v>1</v>
      </c>
      <c r="M24" s="158" t="str">
        <f>_xlfn.IFS(COUNTIFS(依申请!$B:$B,$B24,依申请!$F:$F,"否",依申请!$E:$E,M$3),COUNTIFS(依申请!$B:$B,$B24,依申请!$F:$F,"否",依申请!$E:$E,M$3),COUNTIFS(依申请!$B:$B,$B24,依申请!$F:$F,"否",依申请!$E:$E,M$3)=0," ")</f>
        <v> </v>
      </c>
      <c r="N24" s="158" t="str">
        <f>_xlfn.IFS(COUNTIFS(依申请!$B:$B,$B24,依申请!$F:$F,"否",依申请!$E:$E,N$3),COUNTIFS(依申请!$B:$B,$B24,依申请!$F:$F,"否",依申请!$E:$E,N$3),COUNTIFS(依申请!$B:$B,$B24,依申请!$F:$F,"否",依申请!$E:$E,N$3)=0," ")</f>
        <v> </v>
      </c>
      <c r="O24" s="158" t="str">
        <f>_xlfn.IFS(COUNTIFS(依申请!$B:$B,$B24,依申请!$F:$F,"否",依申请!$E:$E,O$3),COUNTIFS(依申请!$B:$B,$B24,依申请!$F:$F,"否",依申请!$E:$E,O$3),COUNTIFS(依申请!$B:$B,$B24,依申请!$F:$F,"否",依申请!$E:$E,O$3)=0," ")</f>
        <v> </v>
      </c>
      <c r="P24" s="158" t="str">
        <f>_xlfn.IFS(COUNTIFS(依申请!$B:$B,$B24,依申请!$F:$F,"否",依申请!$E:$E,P$3),COUNTIFS(依申请!$B:$B,$B24,依申请!$F:$F,"否",依申请!$E:$E,P$3),COUNTIFS(依申请!$B:$B,$B24,依申请!$F:$F,"否",依申请!$E:$E,P$3)=0," ")</f>
        <v> </v>
      </c>
      <c r="Q24" s="158" t="str">
        <f>_xlfn.IFS(COUNTIFS(依申请!$B:$B,$B24,依申请!$F:$F,"否",依申请!$E:$E,Q$3),COUNTIFS(依申请!$B:$B,$B24,依申请!$F:$F,"否",依申请!$E:$E,Q$3),COUNTIFS(依申请!$B:$B,$B24,依申请!$F:$F,"否",依申请!$E:$E,Q$3)=0," ")</f>
        <v> </v>
      </c>
      <c r="R24" s="17" t="str">
        <f>_xlfn.IFS(COUNTIFS(公共!$B:$B,$B24,公共!$G:$G,"否"),COUNTIFS(公共!$B:$B,$B24,公共!$G:$G,"否"),COUNTIFS(公共!$B:$B,$B24,公共!$G:$G,"否")=0," ")</f>
        <v> </v>
      </c>
      <c r="S24" s="158">
        <f t="shared" si="3"/>
        <v>1</v>
      </c>
      <c r="T24" s="158">
        <f>COUNTIFS(依申请!$B:$B,$B24,依申请!$F:$F,"是")+COUNTIFS(依申请!$B:$B,$B24,依申请!$F:$F,"否")</f>
        <v>16</v>
      </c>
      <c r="U24" s="158">
        <f>_xlfn.IFS(COUNTIFS(公共!$B:$B,$B24,公共!$G:$G,"是")+COUNTIFS(公共!$B:$B,$B24,公共!$G:$G,"否"),COUNTIFS(公共!$B:$B,$B24,公共!$G:$G,"是")+COUNTIFS(公共!$B:$B,$B24,公共!$G:$G,"否"),COUNTIFS(公共!$B:$B,$B24,公共!$G:$G,"是")+COUNTIFS(公共!$B:$B,$B24,公共!$G:$G,"否")=0," ")</f>
        <v>8</v>
      </c>
      <c r="V24" s="175">
        <f t="shared" si="4"/>
        <v>24</v>
      </c>
      <c r="W24" s="179">
        <f>COUNTIFS(依申请!$B:$B,$B24,依申请!$I:$I,"是")+COUNTIFS(公共!$B:$B,$B24,公共!$J:$J,"是")</f>
        <v>23</v>
      </c>
      <c r="X24" s="180">
        <f>COUNTIFS(依申请!$B:$B,$B24,依申请!$J:$J,"是")+COUNTIFS(公共!$B:$B,$B24,公共!$K:$K,"是")</f>
        <v>23</v>
      </c>
      <c r="Y24" s="175">
        <f>COUNTIFS(依申请!$B:$B,$B24,依申请!$G:$G,"是")+COUNTIFS(公共!$B:$B,$B24,公共!$H:$H,"是")</f>
        <v>23</v>
      </c>
      <c r="Z24" s="175">
        <f>COUNTIFS(依申请!$B:$B,$B24,依申请!$H:$H,"是")+COUNTIFS(公共!$B:$B,$B24,公共!$I:$I,"是")</f>
        <v>23</v>
      </c>
      <c r="AA24" s="167" t="str">
        <f>_xlfn.IFS(COUNTIFS(依申请!$B:$B,$B24,依申请!$L:$L,"是"),COUNTIFS(依申请!$B:$B,$B24,依申请!$L:$L,"是"),COUNTIFS(依申请!$B:$B,$B24,依申请!$L:$L,"是")=0," ")</f>
        <v> </v>
      </c>
      <c r="AB24" s="167">
        <f>COUNTIFS(依申请!$B:$B,$B24,依申请!$M:$M,"是")+COUNTIFS(公共!$B:$B,$B24,公共!$M:$M,"是")</f>
        <v>24</v>
      </c>
      <c r="AC24" s="167" t="str">
        <f>_xlfn.IFS(COUNTIFS(依申请!$B:$B,$B24,依申请!$K:$K,"是")+COUNTIFS(公共!$B:$B,$B24,公共!$L:$L,"是"),COUNTIFS(依申请!$B:$B,$B24,依申请!$K:$K,"是")+COUNTIFS(公共!$B:$B,$B24,公共!$L:$L,"是"),COUNTIFS(依申请!$B:$B,$B24,依申请!$K:$K,"是")+COUNTIFS(公共!$B:$B,$B24,公共!$L:$L,"是")=0," ")</f>
        <v> </v>
      </c>
      <c r="AD24" s="192"/>
      <c r="AE24" s="193"/>
    </row>
    <row r="25" s="34" customFormat="1" ht="33" customHeight="1" spans="1:31">
      <c r="A25" s="158">
        <v>21</v>
      </c>
      <c r="B25" s="161" t="s">
        <v>48</v>
      </c>
      <c r="C25" s="58"/>
      <c r="D25" s="17">
        <f>_xlfn.IFS(COUNTIFS(依申请!$B:$B,$B25,依申请!$F:$F,"是",依申请!$E:$E,D$3),COUNTIFS(依申请!$B:$B,$B25,依申请!$F:$F,"是",依申请!$E:$E,D$3),COUNTIFS(依申请!$B:$B,$B25,依申请!$F:$F,"是",依申请!$E:$E,D$3)=0," ")</f>
        <v>1</v>
      </c>
      <c r="E25" s="17" t="str">
        <f>_xlfn.IFS(COUNTIFS(依申请!$B:$B,$B25,依申请!$F:$F,"是",依申请!$E:$E,E$3),COUNTIFS(依申请!$B:$B,$B25,依申请!$F:$F,"是",依申请!$E:$E,E$3),COUNTIFS(依申请!$B:$B,$B25,依申请!$F:$F,"是",依申请!$E:$E,E$3)=0," ")</f>
        <v> </v>
      </c>
      <c r="F25" s="17" t="str">
        <f>_xlfn.IFS(COUNTIFS(依申请!$B:$B,$B25,依申请!$F:$F,"是",依申请!$E:$E,F$3),COUNTIFS(依申请!$B:$B,$B25,依申请!$F:$F,"是",依申请!$E:$E,F$3),COUNTIFS(依申请!$B:$B,$B25,依申请!$F:$F,"是",依申请!$E:$E,F$3)=0," ")</f>
        <v> </v>
      </c>
      <c r="G25" s="17" t="str">
        <f>_xlfn.IFS(COUNTIFS(依申请!$B:$B,$B25,依申请!$F:$F,"是",依申请!$E:$E,G$3),COUNTIFS(依申请!$B:$B,$B25,依申请!$F:$F,"是",依申请!$E:$E,G$3),COUNTIFS(依申请!$B:$B,$B25,依申请!$F:$F,"是",依申请!$E:$E,G$3)=0," ")</f>
        <v> </v>
      </c>
      <c r="H25" s="17" t="str">
        <f>_xlfn.IFS(COUNTIFS(依申请!$B:$B,$B25,依申请!$F:$F,"是",依申请!$E:$E,H$3),COUNTIFS(依申请!$B:$B,$B25,依申请!$F:$F,"是",依申请!$E:$E,H$3),COUNTIFS(依申请!$B:$B,$B25,依申请!$F:$F,"是",依申请!$E:$E,H$3)=0," ")</f>
        <v> </v>
      </c>
      <c r="I25" s="17" t="str">
        <f>_xlfn.IFS(COUNTIFS(依申请!$B:$B,$B25,依申请!$F:$F,"是",依申请!$E:$E,I$3),COUNTIFS(依申请!$B:$B,$B25,依申请!$F:$F,"是",依申请!$E:$E,I$3),COUNTIFS(依申请!$B:$B,$B25,依申请!$F:$F,"是",依申请!$E:$E,I$3)=0," ")</f>
        <v> </v>
      </c>
      <c r="J25" s="17">
        <f>_xlfn.IFS(COUNTIFS(公共!$B:$B,$B25,公共!$G:$G,"是"),COUNTIFS(公共!$B:$B,$B25,公共!$G:$G,"是"),COUNTIFS(公共!$B:$B,$B25,公共!$G:$G,"是")=0," ")</f>
        <v>2</v>
      </c>
      <c r="K25" s="158">
        <f t="shared" si="0"/>
        <v>3</v>
      </c>
      <c r="L25" s="158" t="str">
        <f>_xlfn.IFS(COUNTIFS(依申请!$B:$B,$B25,依申请!$F:$F,"否",依申请!$E:$E,L$3),COUNTIFS(依申请!$B:$B,$B25,依申请!$F:$F,"否",依申请!$E:$E,L$3),COUNTIFS(依申请!$B:$B,$B25,依申请!$F:$F,"否",依申请!$E:$E,L$3)=0," ")</f>
        <v> </v>
      </c>
      <c r="M25" s="158" t="str">
        <f>_xlfn.IFS(COUNTIFS(依申请!$B:$B,$B25,依申请!$F:$F,"否",依申请!$E:$E,M$3),COUNTIFS(依申请!$B:$B,$B25,依申请!$F:$F,"否",依申请!$E:$E,M$3),COUNTIFS(依申请!$B:$B,$B25,依申请!$F:$F,"否",依申请!$E:$E,M$3)=0," ")</f>
        <v> </v>
      </c>
      <c r="N25" s="158" t="str">
        <f>_xlfn.IFS(COUNTIFS(依申请!$B:$B,$B25,依申请!$F:$F,"否",依申请!$E:$E,N$3),COUNTIFS(依申请!$B:$B,$B25,依申请!$F:$F,"否",依申请!$E:$E,N$3),COUNTIFS(依申请!$B:$B,$B25,依申请!$F:$F,"否",依申请!$E:$E,N$3)=0," ")</f>
        <v> </v>
      </c>
      <c r="O25" s="158" t="str">
        <f>_xlfn.IFS(COUNTIFS(依申请!$B:$B,$B25,依申请!$F:$F,"否",依申请!$E:$E,O$3),COUNTIFS(依申请!$B:$B,$B25,依申请!$F:$F,"否",依申请!$E:$E,O$3),COUNTIFS(依申请!$B:$B,$B25,依申请!$F:$F,"否",依申请!$E:$E,O$3)=0," ")</f>
        <v> </v>
      </c>
      <c r="P25" s="158" t="str">
        <f>_xlfn.IFS(COUNTIFS(依申请!$B:$B,$B25,依申请!$F:$F,"否",依申请!$E:$E,P$3),COUNTIFS(依申请!$B:$B,$B25,依申请!$F:$F,"否",依申请!$E:$E,P$3),COUNTIFS(依申请!$B:$B,$B25,依申请!$F:$F,"否",依申请!$E:$E,P$3)=0," ")</f>
        <v> </v>
      </c>
      <c r="Q25" s="158" t="str">
        <f>_xlfn.IFS(COUNTIFS(依申请!$B:$B,$B25,依申请!$F:$F,"否",依申请!$E:$E,Q$3),COUNTIFS(依申请!$B:$B,$B25,依申请!$F:$F,"否",依申请!$E:$E,Q$3),COUNTIFS(依申请!$B:$B,$B25,依申请!$F:$F,"否",依申请!$E:$E,Q$3)=0," ")</f>
        <v> </v>
      </c>
      <c r="R25" s="17" t="str">
        <f>_xlfn.IFS(COUNTIFS(公共!$B:$B,$B25,公共!$G:$G,"否"),COUNTIFS(公共!$B:$B,$B25,公共!$G:$G,"否"),COUNTIFS(公共!$B:$B,$B25,公共!$G:$G,"否")=0," ")</f>
        <v> </v>
      </c>
      <c r="S25" s="158">
        <f t="shared" si="3"/>
        <v>0</v>
      </c>
      <c r="T25" s="158">
        <f>COUNTIFS(依申请!$B:$B,$B25,依申请!$F:$F,"是")+COUNTIFS(依申请!$B:$B,$B25,依申请!$F:$F,"否")</f>
        <v>1</v>
      </c>
      <c r="U25" s="158">
        <f>_xlfn.IFS(COUNTIFS(公共!$B:$B,$B25,公共!$G:$G,"是")+COUNTIFS(公共!$B:$B,$B25,公共!$G:$G,"否"),COUNTIFS(公共!$B:$B,$B25,公共!$G:$G,"是")+COUNTIFS(公共!$B:$B,$B25,公共!$G:$G,"否"),COUNTIFS(公共!$B:$B,$B25,公共!$G:$G,"是")+COUNTIFS(公共!$B:$B,$B25,公共!$G:$G,"否")=0," ")</f>
        <v>2</v>
      </c>
      <c r="V25" s="175">
        <f t="shared" si="4"/>
        <v>3</v>
      </c>
      <c r="W25" s="179">
        <f>COUNTIFS(依申请!$B:$B,$B25,依申请!$I:$I,"是")+COUNTIFS(公共!$B:$B,$B25,公共!$J:$J,"是")</f>
        <v>3</v>
      </c>
      <c r="X25" s="180">
        <f>COUNTIFS(依申请!$B:$B,$B25,依申请!$J:$J,"是")+COUNTIFS(公共!$B:$B,$B25,公共!$K:$K,"是")</f>
        <v>3</v>
      </c>
      <c r="Y25" s="175">
        <f>COUNTIFS(依申请!$B:$B,$B25,依申请!$G:$G,"是")+COUNTIFS(公共!$B:$B,$B25,公共!$H:$H,"是")</f>
        <v>3</v>
      </c>
      <c r="Z25" s="175">
        <f>COUNTIFS(依申请!$B:$B,$B25,依申请!$H:$H,"是")+COUNTIFS(公共!$B:$B,$B25,公共!$I:$I,"是")</f>
        <v>3</v>
      </c>
      <c r="AA25" s="167" t="str">
        <f>_xlfn.IFS(COUNTIFS(依申请!$B:$B,$B25,依申请!$L:$L,"是"),COUNTIFS(依申请!$B:$B,$B25,依申请!$L:$L,"是"),COUNTIFS(依申请!$B:$B,$B25,依申请!$L:$L,"是")=0," ")</f>
        <v> </v>
      </c>
      <c r="AB25" s="167">
        <f>COUNTIFS(依申请!$B:$B,$B25,依申请!$M:$M,"是")+COUNTIFS(公共!$B:$B,$B25,公共!$M:$M,"是")</f>
        <v>3</v>
      </c>
      <c r="AC25" s="167" t="str">
        <f>_xlfn.IFS(COUNTIFS(依申请!$B:$B,$B25,依申请!$K:$K,"是")+COUNTIFS(公共!$B:$B,$B25,公共!$L:$L,"是"),COUNTIFS(依申请!$B:$B,$B25,依申请!$K:$K,"是")+COUNTIFS(公共!$B:$B,$B25,公共!$L:$L,"是"),COUNTIFS(依申请!$B:$B,$B25,依申请!$K:$K,"是")+COUNTIFS(公共!$B:$B,$B25,公共!$L:$L,"是")=0," ")</f>
        <v> </v>
      </c>
      <c r="AD25" s="192"/>
      <c r="AE25" s="193"/>
    </row>
    <row r="26" s="34" customFormat="1" ht="32" customHeight="1" spans="1:31">
      <c r="A26" s="158">
        <v>22</v>
      </c>
      <c r="B26" s="161" t="s">
        <v>49</v>
      </c>
      <c r="C26" s="29"/>
      <c r="D26" s="17">
        <f>_xlfn.IFS(COUNTIFS(依申请!$B:$B,$B26,依申请!$F:$F,"是",依申请!$E:$E,D$3),COUNTIFS(依申请!$B:$B,$B26,依申请!$F:$F,"是",依申请!$E:$E,D$3),COUNTIFS(依申请!$B:$B,$B26,依申请!$F:$F,"是",依申请!$E:$E,D$3)=0," ")</f>
        <v>65</v>
      </c>
      <c r="E26" s="17">
        <f>_xlfn.IFS(COUNTIFS(依申请!$B:$B,$B26,依申请!$F:$F,"是",依申请!$E:$E,E$3),COUNTIFS(依申请!$B:$B,$B26,依申请!$F:$F,"是",依申请!$E:$E,E$3),COUNTIFS(依申请!$B:$B,$B26,依申请!$F:$F,"是",依申请!$E:$E,E$3)=0," ")</f>
        <v>5</v>
      </c>
      <c r="F26" s="17">
        <f>_xlfn.IFS(COUNTIFS(依申请!$B:$B,$B26,依申请!$F:$F,"是",依申请!$E:$E,F$3),COUNTIFS(依申请!$B:$B,$B26,依申请!$F:$F,"是",依申请!$E:$E,F$3),COUNTIFS(依申请!$B:$B,$B26,依申请!$F:$F,"是",依申请!$E:$E,F$3)=0," ")</f>
        <v>8</v>
      </c>
      <c r="G26" s="17" t="str">
        <f>_xlfn.IFS(COUNTIFS(依申请!$B:$B,$B26,依申请!$F:$F,"是",依申请!$E:$E,G$3),COUNTIFS(依申请!$B:$B,$B26,依申请!$F:$F,"是",依申请!$E:$E,G$3),COUNTIFS(依申请!$B:$B,$B26,依申请!$F:$F,"是",依申请!$E:$E,G$3)=0," ")</f>
        <v> </v>
      </c>
      <c r="H26" s="17">
        <f>_xlfn.IFS(COUNTIFS(依申请!$B:$B,$B26,依申请!$F:$F,"是",依申请!$E:$E,H$3),COUNTIFS(依申请!$B:$B,$B26,依申请!$F:$F,"是",依申请!$E:$E,H$3),COUNTIFS(依申请!$B:$B,$B26,依申请!$F:$F,"是",依申请!$E:$E,H$3)=0," ")</f>
        <v>3</v>
      </c>
      <c r="I26" s="17">
        <f>_xlfn.IFS(COUNTIFS(依申请!$B:$B,$B26,依申请!$F:$F,"是",依申请!$E:$E,I$3),COUNTIFS(依申请!$B:$B,$B26,依申请!$F:$F,"是",依申请!$E:$E,I$3),COUNTIFS(依申请!$B:$B,$B26,依申请!$F:$F,"是",依申请!$E:$E,I$3)=0," ")</f>
        <v>12</v>
      </c>
      <c r="J26" s="17">
        <f>_xlfn.IFS(COUNTIFS(公共!$B:$B,$B26,公共!$G:$G,"是"),COUNTIFS(公共!$B:$B,$B26,公共!$G:$G,"是"),COUNTIFS(公共!$B:$B,$B26,公共!$G:$G,"是")=0," ")</f>
        <v>13</v>
      </c>
      <c r="K26" s="158">
        <f t="shared" ref="K26:K36" si="5">SUM($D26:$J26)</f>
        <v>106</v>
      </c>
      <c r="L26" s="158">
        <f>_xlfn.IFS(COUNTIFS(依申请!$B:$B,$B26,依申请!$F:$F,"否",依申请!$E:$E,L$3),COUNTIFS(依申请!$B:$B,$B26,依申请!$F:$F,"否",依申请!$E:$E,L$3),COUNTIFS(依申请!$B:$B,$B26,依申请!$F:$F,"否",依申请!$E:$E,L$3)=0," ")</f>
        <v>3</v>
      </c>
      <c r="M26" s="158">
        <f>_xlfn.IFS(COUNTIFS(依申请!$B:$B,$B26,依申请!$F:$F,"否",依申请!$E:$E,M$3),COUNTIFS(依申请!$B:$B,$B26,依申请!$F:$F,"否",依申请!$E:$E,M$3),COUNTIFS(依申请!$B:$B,$B26,依申请!$F:$F,"否",依申请!$E:$E,M$3)=0," ")</f>
        <v>1</v>
      </c>
      <c r="N26" s="158">
        <f>_xlfn.IFS(COUNTIFS(依申请!$B:$B,$B26,依申请!$F:$F,"否",依申请!$E:$E,N$3),COUNTIFS(依申请!$B:$B,$B26,依申请!$F:$F,"否",依申请!$E:$E,N$3),COUNTIFS(依申请!$B:$B,$B26,依申请!$F:$F,"否",依申请!$E:$E,N$3)=0," ")</f>
        <v>3</v>
      </c>
      <c r="O26" s="158" t="str">
        <f>_xlfn.IFS(COUNTIFS(依申请!$B:$B,$B26,依申请!$F:$F,"否",依申请!$E:$E,O$3),COUNTIFS(依申请!$B:$B,$B26,依申请!$F:$F,"否",依申请!$E:$E,O$3),COUNTIFS(依申请!$B:$B,$B26,依申请!$F:$F,"否",依申请!$E:$E,O$3)=0," ")</f>
        <v> </v>
      </c>
      <c r="P26" s="158" t="str">
        <f>_xlfn.IFS(COUNTIFS(依申请!$B:$B,$B26,依申请!$F:$F,"否",依申请!$E:$E,P$3),COUNTIFS(依申请!$B:$B,$B26,依申请!$F:$F,"否",依申请!$E:$E,P$3),COUNTIFS(依申请!$B:$B,$B26,依申请!$F:$F,"否",依申请!$E:$E,P$3)=0," ")</f>
        <v> </v>
      </c>
      <c r="Q26" s="158" t="str">
        <f>_xlfn.IFS(COUNTIFS(依申请!$B:$B,$B26,依申请!$F:$F,"否",依申请!$E:$E,Q$3),COUNTIFS(依申请!$B:$B,$B26,依申请!$F:$F,"否",依申请!$E:$E,Q$3),COUNTIFS(依申请!$B:$B,$B26,依申请!$F:$F,"否",依申请!$E:$E,Q$3)=0," ")</f>
        <v> </v>
      </c>
      <c r="R26" s="17">
        <f>_xlfn.IFS(COUNTIFS(公共!$B:$B,$B26,公共!$G:$G,"否"),COUNTIFS(公共!$B:$B,$B26,公共!$G:$G,"否"),COUNTIFS(公共!$B:$B,$B26,公共!$G:$G,"否")=0," ")</f>
        <v>24</v>
      </c>
      <c r="S26" s="158">
        <f t="shared" si="3"/>
        <v>31</v>
      </c>
      <c r="T26" s="158">
        <f>COUNTIFS(依申请!$B:$B,$B26,依申请!$F:$F,"是")+COUNTIFS(依申请!$B:$B,$B26,依申请!$F:$F,"否")</f>
        <v>100</v>
      </c>
      <c r="U26" s="158">
        <f>_xlfn.IFS(COUNTIFS(公共!$B:$B,$B26,公共!$G:$G,"是")+COUNTIFS(公共!$B:$B,$B26,公共!$G:$G,"否"),COUNTIFS(公共!$B:$B,$B26,公共!$G:$G,"是")+COUNTIFS(公共!$B:$B,$B26,公共!$G:$G,"否"),COUNTIFS(公共!$B:$B,$B26,公共!$G:$G,"是")+COUNTIFS(公共!$B:$B,$B26,公共!$G:$G,"否")=0," ")</f>
        <v>37</v>
      </c>
      <c r="V26" s="175">
        <f t="shared" si="4"/>
        <v>137</v>
      </c>
      <c r="W26" s="179">
        <f>COUNTIFS(依申请!$B:$B,$B26,依申请!$I:$I,"是")+COUNTIFS(公共!$B:$B,$B26,公共!$J:$J,"是")</f>
        <v>111</v>
      </c>
      <c r="X26" s="180">
        <f>COUNTIFS(依申请!$B:$B,$B26,依申请!$J:$J,"是")+COUNTIFS(公共!$B:$B,$B26,公共!$K:$K,"是")</f>
        <v>111</v>
      </c>
      <c r="Y26" s="175">
        <f>COUNTIFS(依申请!$B:$B,$B26,依申请!$G:$G,"是")+COUNTIFS(公共!$B:$B,$B26,公共!$H:$H,"是")</f>
        <v>94</v>
      </c>
      <c r="Z26" s="175">
        <f>COUNTIFS(依申请!$B:$B,$B26,依申请!$H:$H,"是")+COUNTIFS(公共!$B:$B,$B26,公共!$I:$I,"是")</f>
        <v>94</v>
      </c>
      <c r="AA26" s="167">
        <f>_xlfn.IFS(COUNTIFS(依申请!$B:$B,$B26,依申请!$L:$L,"是"),COUNTIFS(依申请!$B:$B,$B26,依申请!$L:$L,"是"),COUNTIFS(依申请!$B:$B,$B26,依申请!$L:$L,"是")=0," ")</f>
        <v>9</v>
      </c>
      <c r="AB26" s="167">
        <f>COUNTIFS(依申请!$B:$B,$B26,依申请!$M:$M,"是")+COUNTIFS(公共!$B:$B,$B26,公共!$M:$M,"是")</f>
        <v>137</v>
      </c>
      <c r="AC26" s="167" t="str">
        <f>_xlfn.IFS(COUNTIFS(依申请!$B:$B,$B26,依申请!$K:$K,"是")+COUNTIFS(公共!$B:$B,$B26,公共!$L:$L,"是"),COUNTIFS(依申请!$B:$B,$B26,依申请!$K:$K,"是")+COUNTIFS(公共!$B:$B,$B26,公共!$L:$L,"是"),COUNTIFS(依申请!$B:$B,$B26,依申请!$K:$K,"是")+COUNTIFS(公共!$B:$B,$B26,公共!$L:$L,"是")=0," ")</f>
        <v> </v>
      </c>
      <c r="AD26" s="192"/>
      <c r="AE26" s="193"/>
    </row>
    <row r="27" s="34" customFormat="1" ht="35" customHeight="1" spans="1:31">
      <c r="A27" s="158">
        <v>23</v>
      </c>
      <c r="B27" s="161" t="s">
        <v>50</v>
      </c>
      <c r="C27" s="29"/>
      <c r="D27" s="17">
        <f>_xlfn.IFS(COUNTIFS(依申请!$B:$B,$B27,依申请!$F:$F,"是",依申请!$E:$E,D$3),COUNTIFS(依申请!$B:$B,$B27,依申请!$F:$F,"是",依申请!$E:$E,D$3),COUNTIFS(依申请!$B:$B,$B27,依申请!$F:$F,"是",依申请!$E:$E,D$3)=0," ")</f>
        <v>13</v>
      </c>
      <c r="E27" s="17">
        <f>_xlfn.IFS(COUNTIFS(依申请!$B:$B,$B27,依申请!$F:$F,"是",依申请!$E:$E,E$3),COUNTIFS(依申请!$B:$B,$B27,依申请!$F:$F,"是",依申请!$E:$E,E$3),COUNTIFS(依申请!$B:$B,$B27,依申请!$F:$F,"是",依申请!$E:$E,E$3)=0," ")</f>
        <v>4</v>
      </c>
      <c r="F27" s="17" t="str">
        <f>_xlfn.IFS(COUNTIFS(依申请!$B:$B,$B27,依申请!$F:$F,"是",依申请!$E:$E,F$3),COUNTIFS(依申请!$B:$B,$B27,依申请!$F:$F,"是",依申请!$E:$E,F$3),COUNTIFS(依申请!$B:$B,$B27,依申请!$F:$F,"是",依申请!$E:$E,F$3)=0," ")</f>
        <v> </v>
      </c>
      <c r="G27" s="17" t="str">
        <f>_xlfn.IFS(COUNTIFS(依申请!$B:$B,$B27,依申请!$F:$F,"是",依申请!$E:$E,G$3),COUNTIFS(依申请!$B:$B,$B27,依申请!$F:$F,"是",依申请!$E:$E,G$3),COUNTIFS(依申请!$B:$B,$B27,依申请!$F:$F,"是",依申请!$E:$E,G$3)=0," ")</f>
        <v> </v>
      </c>
      <c r="H27" s="17" t="str">
        <f>_xlfn.IFS(COUNTIFS(依申请!$B:$B,$B27,依申请!$F:$F,"是",依申请!$E:$E,H$3),COUNTIFS(依申请!$B:$B,$B27,依申请!$F:$F,"是",依申请!$E:$E,H$3),COUNTIFS(依申请!$B:$B,$B27,依申请!$F:$F,"是",依申请!$E:$E,H$3)=0," ")</f>
        <v> </v>
      </c>
      <c r="I27" s="17">
        <f>_xlfn.IFS(COUNTIFS(依申请!$B:$B,$B27,依申请!$F:$F,"是",依申请!$E:$E,I$3),COUNTIFS(依申请!$B:$B,$B27,依申请!$F:$F,"是",依申请!$E:$E,I$3),COUNTIFS(依申请!$B:$B,$B27,依申请!$F:$F,"是",依申请!$E:$E,I$3)=0," ")</f>
        <v>1</v>
      </c>
      <c r="J27" s="17">
        <f>_xlfn.IFS(COUNTIFS(公共!$B:$B,$B27,公共!$G:$G,"是"),COUNTIFS(公共!$B:$B,$B27,公共!$G:$G,"是"),COUNTIFS(公共!$B:$B,$B27,公共!$G:$G,"是")=0," ")</f>
        <v>1</v>
      </c>
      <c r="K27" s="158">
        <f t="shared" si="5"/>
        <v>19</v>
      </c>
      <c r="L27" s="158">
        <f>_xlfn.IFS(COUNTIFS(依申请!$B:$B,$B27,依申请!$F:$F,"否",依申请!$E:$E,L$3),COUNTIFS(依申请!$B:$B,$B27,依申请!$F:$F,"否",依申请!$E:$E,L$3),COUNTIFS(依申请!$B:$B,$B27,依申请!$F:$F,"否",依申请!$E:$E,L$3)=0," ")</f>
        <v>18</v>
      </c>
      <c r="M27" s="158" t="str">
        <f>_xlfn.IFS(COUNTIFS(依申请!$B:$B,$B27,依申请!$F:$F,"否",依申请!$E:$E,M$3),COUNTIFS(依申请!$B:$B,$B27,依申请!$F:$F,"否",依申请!$E:$E,M$3),COUNTIFS(依申请!$B:$B,$B27,依申请!$F:$F,"否",依申请!$E:$E,M$3)=0," ")</f>
        <v> </v>
      </c>
      <c r="N27" s="158">
        <f>_xlfn.IFS(COUNTIFS(依申请!$B:$B,$B27,依申请!$F:$F,"否",依申请!$E:$E,N$3),COUNTIFS(依申请!$B:$B,$B27,依申请!$F:$F,"否",依申请!$E:$E,N$3),COUNTIFS(依申请!$B:$B,$B27,依申请!$F:$F,"否",依申请!$E:$E,N$3)=0," ")</f>
        <v>1</v>
      </c>
      <c r="O27" s="158" t="str">
        <f>_xlfn.IFS(COUNTIFS(依申请!$B:$B,$B27,依申请!$F:$F,"否",依申请!$E:$E,O$3),COUNTIFS(依申请!$B:$B,$B27,依申请!$F:$F,"否",依申请!$E:$E,O$3),COUNTIFS(依申请!$B:$B,$B27,依申请!$F:$F,"否",依申请!$E:$E,O$3)=0," ")</f>
        <v> </v>
      </c>
      <c r="P27" s="158" t="str">
        <f>_xlfn.IFS(COUNTIFS(依申请!$B:$B,$B27,依申请!$F:$F,"否",依申请!$E:$E,P$3),COUNTIFS(依申请!$B:$B,$B27,依申请!$F:$F,"否",依申请!$E:$E,P$3),COUNTIFS(依申请!$B:$B,$B27,依申请!$F:$F,"否",依申请!$E:$E,P$3)=0," ")</f>
        <v> </v>
      </c>
      <c r="Q27" s="158">
        <f>_xlfn.IFS(COUNTIFS(依申请!$B:$B,$B27,依申请!$F:$F,"否",依申请!$E:$E,Q$3),COUNTIFS(依申请!$B:$B,$B27,依申请!$F:$F,"否",依申请!$E:$E,Q$3),COUNTIFS(依申请!$B:$B,$B27,依申请!$F:$F,"否",依申请!$E:$E,Q$3)=0," ")</f>
        <v>4</v>
      </c>
      <c r="R27" s="17" t="str">
        <f>_xlfn.IFS(COUNTIFS(公共!$B:$B,$B27,公共!$G:$G,"否"),COUNTIFS(公共!$B:$B,$B27,公共!$G:$G,"否"),COUNTIFS(公共!$B:$B,$B27,公共!$G:$G,"否")=0," ")</f>
        <v> </v>
      </c>
      <c r="S27" s="158">
        <f t="shared" si="3"/>
        <v>23</v>
      </c>
      <c r="T27" s="158">
        <f>COUNTIFS(依申请!$B:$B,$B27,依申请!$F:$F,"是")+COUNTIFS(依申请!$B:$B,$B27,依申请!$F:$F,"否")</f>
        <v>41</v>
      </c>
      <c r="U27" s="158">
        <f>_xlfn.IFS(COUNTIFS(公共!$B:$B,$B27,公共!$G:$G,"是")+COUNTIFS(公共!$B:$B,$B27,公共!$G:$G,"否"),COUNTIFS(公共!$B:$B,$B27,公共!$G:$G,"是")+COUNTIFS(公共!$B:$B,$B27,公共!$G:$G,"否"),COUNTIFS(公共!$B:$B,$B27,公共!$G:$G,"是")+COUNTIFS(公共!$B:$B,$B27,公共!$G:$G,"否")=0," ")</f>
        <v>1</v>
      </c>
      <c r="V27" s="175">
        <f t="shared" si="4"/>
        <v>42</v>
      </c>
      <c r="W27" s="179">
        <f>COUNTIFS(依申请!$B:$B,$B27,依申请!$I:$I,"是")+COUNTIFS(公共!$B:$B,$B27,公共!$J:$J,"是")</f>
        <v>41</v>
      </c>
      <c r="X27" s="180">
        <f>COUNTIFS(依申请!$B:$B,$B27,依申请!$J:$J,"是")+COUNTIFS(公共!$B:$B,$B27,公共!$K:$K,"是")</f>
        <v>41</v>
      </c>
      <c r="Y27" s="175">
        <f>COUNTIFS(依申请!$B:$B,$B27,依申请!$G:$G,"是")+COUNTIFS(公共!$B:$B,$B27,公共!$H:$H,"是")</f>
        <v>18</v>
      </c>
      <c r="Z27" s="175">
        <f>COUNTIFS(依申请!$B:$B,$B27,依申请!$H:$H,"是")+COUNTIFS(公共!$B:$B,$B27,公共!$I:$I,"是")</f>
        <v>18</v>
      </c>
      <c r="AA27" s="167">
        <f>_xlfn.IFS(COUNTIFS(依申请!$B:$B,$B27,依申请!$L:$L,"是"),COUNTIFS(依申请!$B:$B,$B27,依申请!$L:$L,"是"),COUNTIFS(依申请!$B:$B,$B27,依申请!$L:$L,"是")=0," ")</f>
        <v>1</v>
      </c>
      <c r="AB27" s="167">
        <f>COUNTIFS(依申请!$B:$B,$B27,依申请!$M:$M,"是")+COUNTIFS(公共!$B:$B,$B27,公共!$M:$M,"是")</f>
        <v>42</v>
      </c>
      <c r="AC27" s="167" t="str">
        <f>_xlfn.IFS(COUNTIFS(依申请!$B:$B,$B27,依申请!$K:$K,"是")+COUNTIFS(公共!$B:$B,$B27,公共!$L:$L,"是"),COUNTIFS(依申请!$B:$B,$B27,依申请!$K:$K,"是")+COUNTIFS(公共!$B:$B,$B27,公共!$L:$L,"是"),COUNTIFS(依申请!$B:$B,$B27,依申请!$K:$K,"是")+COUNTIFS(公共!$B:$B,$B27,公共!$L:$L,"是")=0," ")</f>
        <v> </v>
      </c>
      <c r="AD27" s="192"/>
      <c r="AE27" s="193"/>
    </row>
    <row r="28" s="34" customFormat="1" ht="33" customHeight="1" spans="1:31">
      <c r="A28" s="158">
        <v>24</v>
      </c>
      <c r="B28" s="161" t="s">
        <v>51</v>
      </c>
      <c r="C28" s="29"/>
      <c r="D28" s="17">
        <f>_xlfn.IFS(COUNTIFS(依申请!$B:$B,$B28,依申请!$F:$F,"是",依申请!$E:$E,D$3),COUNTIFS(依申请!$B:$B,$B28,依申请!$F:$F,"是",依申请!$E:$E,D$3),COUNTIFS(依申请!$B:$B,$B28,依申请!$F:$F,"是",依申请!$E:$E,D$3)=0," ")</f>
        <v>15</v>
      </c>
      <c r="E28" s="17">
        <f>_xlfn.IFS(COUNTIFS(依申请!$B:$B,$B28,依申请!$F:$F,"是",依申请!$E:$E,E$3),COUNTIFS(依申请!$B:$B,$B28,依申请!$F:$F,"是",依申请!$E:$E,E$3),COUNTIFS(依申请!$B:$B,$B28,依申请!$F:$F,"是",依申请!$E:$E,E$3)=0," ")</f>
        <v>3</v>
      </c>
      <c r="F28" s="17">
        <f>_xlfn.IFS(COUNTIFS(依申请!$B:$B,$B28,依申请!$F:$F,"是",依申请!$E:$E,F$3),COUNTIFS(依申请!$B:$B,$B28,依申请!$F:$F,"是",依申请!$E:$E,F$3),COUNTIFS(依申请!$B:$B,$B28,依申请!$F:$F,"是",依申请!$E:$E,F$3)=0," ")</f>
        <v>1</v>
      </c>
      <c r="G28" s="17" t="str">
        <f>_xlfn.IFS(COUNTIFS(依申请!$B:$B,$B28,依申请!$F:$F,"是",依申请!$E:$E,G$3),COUNTIFS(依申请!$B:$B,$B28,依申请!$F:$F,"是",依申请!$E:$E,G$3),COUNTIFS(依申请!$B:$B,$B28,依申请!$F:$F,"是",依申请!$E:$E,G$3)=0," ")</f>
        <v> </v>
      </c>
      <c r="H28" s="17">
        <f>_xlfn.IFS(COUNTIFS(依申请!$B:$B,$B28,依申请!$F:$F,"是",依申请!$E:$E,H$3),COUNTIFS(依申请!$B:$B,$B28,依申请!$F:$F,"是",依申请!$E:$E,H$3),COUNTIFS(依申请!$B:$B,$B28,依申请!$F:$F,"是",依申请!$E:$E,H$3)=0," ")</f>
        <v>1</v>
      </c>
      <c r="I28" s="17">
        <f>_xlfn.IFS(COUNTIFS(依申请!$B:$B,$B28,依申请!$F:$F,"是",依申请!$E:$E,I$3),COUNTIFS(依申请!$B:$B,$B28,依申请!$F:$F,"是",依申请!$E:$E,I$3),COUNTIFS(依申请!$B:$B,$B28,依申请!$F:$F,"是",依申请!$E:$E,I$3)=0," ")</f>
        <v>3</v>
      </c>
      <c r="J28" s="17">
        <f>_xlfn.IFS(COUNTIFS(公共!$B:$B,$B28,公共!$G:$G,"是"),COUNTIFS(公共!$B:$B,$B28,公共!$G:$G,"是"),COUNTIFS(公共!$B:$B,$B28,公共!$G:$G,"是")=0," ")</f>
        <v>9</v>
      </c>
      <c r="K28" s="158">
        <f t="shared" si="5"/>
        <v>32</v>
      </c>
      <c r="L28" s="158" t="str">
        <f>_xlfn.IFS(COUNTIFS(依申请!$B:$B,$B28,依申请!$F:$F,"否",依申请!$E:$E,L$3),COUNTIFS(依申请!$B:$B,$B28,依申请!$F:$F,"否",依申请!$E:$E,L$3),COUNTIFS(依申请!$B:$B,$B28,依申请!$F:$F,"否",依申请!$E:$E,L$3)=0," ")</f>
        <v> </v>
      </c>
      <c r="M28" s="158">
        <f>_xlfn.IFS(COUNTIFS(依申请!$B:$B,$B28,依申请!$F:$F,"否",依申请!$E:$E,M$3),COUNTIFS(依申请!$B:$B,$B28,依申请!$F:$F,"否",依申请!$E:$E,M$3),COUNTIFS(依申请!$B:$B,$B28,依申请!$F:$F,"否",依申请!$E:$E,M$3)=0," ")</f>
        <v>2</v>
      </c>
      <c r="N28" s="158" t="str">
        <f>_xlfn.IFS(COUNTIFS(依申请!$B:$B,$B28,依申请!$F:$F,"否",依申请!$E:$E,N$3),COUNTIFS(依申请!$B:$B,$B28,依申请!$F:$F,"否",依申请!$E:$E,N$3),COUNTIFS(依申请!$B:$B,$B28,依申请!$F:$F,"否",依申请!$E:$E,N$3)=0," ")</f>
        <v> </v>
      </c>
      <c r="O28" s="158" t="str">
        <f>_xlfn.IFS(COUNTIFS(依申请!$B:$B,$B28,依申请!$F:$F,"否",依申请!$E:$E,O$3),COUNTIFS(依申请!$B:$B,$B28,依申请!$F:$F,"否",依申请!$E:$E,O$3),COUNTIFS(依申请!$B:$B,$B28,依申请!$F:$F,"否",依申请!$E:$E,O$3)=0," ")</f>
        <v> </v>
      </c>
      <c r="P28" s="158" t="str">
        <f>_xlfn.IFS(COUNTIFS(依申请!$B:$B,$B28,依申请!$F:$F,"否",依申请!$E:$E,P$3),COUNTIFS(依申请!$B:$B,$B28,依申请!$F:$F,"否",依申请!$E:$E,P$3),COUNTIFS(依申请!$B:$B,$B28,依申请!$F:$F,"否",依申请!$E:$E,P$3)=0," ")</f>
        <v> </v>
      </c>
      <c r="Q28" s="158" t="str">
        <f>_xlfn.IFS(COUNTIFS(依申请!$B:$B,$B28,依申请!$F:$F,"否",依申请!$E:$E,Q$3),COUNTIFS(依申请!$B:$B,$B28,依申请!$F:$F,"否",依申请!$E:$E,Q$3),COUNTIFS(依申请!$B:$B,$B28,依申请!$F:$F,"否",依申请!$E:$E,Q$3)=0," ")</f>
        <v> </v>
      </c>
      <c r="R28" s="17" t="str">
        <f>_xlfn.IFS(COUNTIFS(公共!$B:$B,$B28,公共!$G:$G,"否"),COUNTIFS(公共!$B:$B,$B28,公共!$G:$G,"否"),COUNTIFS(公共!$B:$B,$B28,公共!$G:$G,"否")=0," ")</f>
        <v> </v>
      </c>
      <c r="S28" s="158">
        <f t="shared" si="3"/>
        <v>2</v>
      </c>
      <c r="T28" s="158">
        <f>COUNTIFS(依申请!$B:$B,$B28,依申请!$F:$F,"是")+COUNTIFS(依申请!$B:$B,$B28,依申请!$F:$F,"否")</f>
        <v>25</v>
      </c>
      <c r="U28" s="158">
        <f>_xlfn.IFS(COUNTIFS(公共!$B:$B,$B28,公共!$G:$G,"是")+COUNTIFS(公共!$B:$B,$B28,公共!$G:$G,"否"),COUNTIFS(公共!$B:$B,$B28,公共!$G:$G,"是")+COUNTIFS(公共!$B:$B,$B28,公共!$G:$G,"否"),COUNTIFS(公共!$B:$B,$B28,公共!$G:$G,"是")+COUNTIFS(公共!$B:$B,$B28,公共!$G:$G,"否")=0," ")</f>
        <v>9</v>
      </c>
      <c r="V28" s="175">
        <f t="shared" si="4"/>
        <v>34</v>
      </c>
      <c r="W28" s="179">
        <f>COUNTIFS(依申请!$B:$B,$B28,依申请!$I:$I,"是")+COUNTIFS(公共!$B:$B,$B28,公共!$J:$J,"是")</f>
        <v>29</v>
      </c>
      <c r="X28" s="180">
        <f>COUNTIFS(依申请!$B:$B,$B28,依申请!$J:$J,"是")+COUNTIFS(公共!$B:$B,$B28,公共!$K:$K,"是")</f>
        <v>29</v>
      </c>
      <c r="Y28" s="175">
        <f>COUNTIFS(依申请!$B:$B,$B28,依申请!$G:$G,"是")+COUNTIFS(公共!$B:$B,$B28,公共!$H:$H,"是")</f>
        <v>27</v>
      </c>
      <c r="Z28" s="175">
        <f>COUNTIFS(依申请!$B:$B,$B28,依申请!$H:$H,"是")+COUNTIFS(公共!$B:$B,$B28,公共!$I:$I,"是")</f>
        <v>27</v>
      </c>
      <c r="AA28" s="167">
        <f>_xlfn.IFS(COUNTIFS(依申请!$B:$B,$B28,依申请!$L:$L,"是"),COUNTIFS(依申请!$B:$B,$B28,依申请!$L:$L,"是"),COUNTIFS(依申请!$B:$B,$B28,依申请!$L:$L,"是")=0," ")</f>
        <v>2</v>
      </c>
      <c r="AB28" s="167">
        <f>COUNTIFS(依申请!$B:$B,$B28,依申请!$M:$M,"是")+COUNTIFS(公共!$B:$B,$B28,公共!$M:$M,"是")</f>
        <v>34</v>
      </c>
      <c r="AC28" s="167" t="str">
        <f>_xlfn.IFS(COUNTIFS(依申请!$B:$B,$B28,依申请!$K:$K,"是")+COUNTIFS(公共!$B:$B,$B28,公共!$L:$L,"是"),COUNTIFS(依申请!$B:$B,$B28,依申请!$K:$K,"是")+COUNTIFS(公共!$B:$B,$B28,公共!$L:$L,"是"),COUNTIFS(依申请!$B:$B,$B28,依申请!$K:$K,"是")+COUNTIFS(公共!$B:$B,$B28,公共!$L:$L,"是")=0," ")</f>
        <v> </v>
      </c>
      <c r="AD28" s="192"/>
      <c r="AE28" s="193"/>
    </row>
    <row r="29" s="34" customFormat="1" ht="33" customHeight="1" spans="1:31">
      <c r="A29" s="158">
        <v>25</v>
      </c>
      <c r="B29" s="161" t="s">
        <v>52</v>
      </c>
      <c r="C29" s="29"/>
      <c r="D29" s="17">
        <f>_xlfn.IFS(COUNTIFS(依申请!$B:$B,$B29,依申请!$F:$F,"是",依申请!$E:$E,D$3),COUNTIFS(依申请!$B:$B,$B29,依申请!$F:$F,"是",依申请!$E:$E,D$3),COUNTIFS(依申请!$B:$B,$B29,依申请!$F:$F,"是",依申请!$E:$E,D$3)=0," ")</f>
        <v>12</v>
      </c>
      <c r="E29" s="17">
        <f>_xlfn.IFS(COUNTIFS(依申请!$B:$B,$B29,依申请!$F:$F,"是",依申请!$E:$E,E$3),COUNTIFS(依申请!$B:$B,$B29,依申请!$F:$F,"是",依申请!$E:$E,E$3),COUNTIFS(依申请!$B:$B,$B29,依申请!$F:$F,"是",依申请!$E:$E,E$3)=0," ")</f>
        <v>8</v>
      </c>
      <c r="F29" s="17" t="str">
        <f>_xlfn.IFS(COUNTIFS(依申请!$B:$B,$B29,依申请!$F:$F,"是",依申请!$E:$E,F$3),COUNTIFS(依申请!$B:$B,$B29,依申请!$F:$F,"是",依申请!$E:$E,F$3),COUNTIFS(依申请!$B:$B,$B29,依申请!$F:$F,"是",依申请!$E:$E,F$3)=0," ")</f>
        <v> </v>
      </c>
      <c r="G29" s="17">
        <f>_xlfn.IFS(COUNTIFS(依申请!$B:$B,$B29,依申请!$F:$F,"是",依申请!$E:$E,G$3),COUNTIFS(依申请!$B:$B,$B29,依申请!$F:$F,"是",依申请!$E:$E,G$3),COUNTIFS(依申请!$B:$B,$B29,依申请!$F:$F,"是",依申请!$E:$E,G$3)=0," ")</f>
        <v>9</v>
      </c>
      <c r="H29" s="17" t="str">
        <f>_xlfn.IFS(COUNTIFS(依申请!$B:$B,$B29,依申请!$F:$F,"是",依申请!$E:$E,H$3),COUNTIFS(依申请!$B:$B,$B29,依申请!$F:$F,"是",依申请!$E:$E,H$3),COUNTIFS(依申请!$B:$B,$B29,依申请!$F:$F,"是",依申请!$E:$E,H$3)=0," ")</f>
        <v> </v>
      </c>
      <c r="I29" s="17">
        <f>_xlfn.IFS(COUNTIFS(依申请!$B:$B,$B29,依申请!$F:$F,"是",依申请!$E:$E,I$3),COUNTIFS(依申请!$B:$B,$B29,依申请!$F:$F,"是",依申请!$E:$E,I$3),COUNTIFS(依申请!$B:$B,$B29,依申请!$F:$F,"是",依申请!$E:$E,I$3)=0," ")</f>
        <v>12</v>
      </c>
      <c r="J29" s="17">
        <f>_xlfn.IFS(COUNTIFS(公共!$B:$B,$B29,公共!$G:$G,"是"),COUNTIFS(公共!$B:$B,$B29,公共!$G:$G,"是"),COUNTIFS(公共!$B:$B,$B29,公共!$G:$G,"是")=0," ")</f>
        <v>35</v>
      </c>
      <c r="K29" s="158">
        <f t="shared" si="5"/>
        <v>76</v>
      </c>
      <c r="L29" s="158">
        <f>_xlfn.IFS(COUNTIFS(依申请!$B:$B,$B29,依申请!$F:$F,"否",依申请!$E:$E,L$3),COUNTIFS(依申请!$B:$B,$B29,依申请!$F:$F,"否",依申请!$E:$E,L$3),COUNTIFS(依申请!$B:$B,$B29,依申请!$F:$F,"否",依申请!$E:$E,L$3)=0," ")</f>
        <v>1</v>
      </c>
      <c r="M29" s="158">
        <f>_xlfn.IFS(COUNTIFS(依申请!$B:$B,$B29,依申请!$F:$F,"否",依申请!$E:$E,M$3),COUNTIFS(依申请!$B:$B,$B29,依申请!$F:$F,"否",依申请!$E:$E,M$3),COUNTIFS(依申请!$B:$B,$B29,依申请!$F:$F,"否",依申请!$E:$E,M$3)=0," ")</f>
        <v>5</v>
      </c>
      <c r="N29" s="158">
        <f>_xlfn.IFS(COUNTIFS(依申请!$B:$B,$B29,依申请!$F:$F,"否",依申请!$E:$E,N$3),COUNTIFS(依申请!$B:$B,$B29,依申请!$F:$F,"否",依申请!$E:$E,N$3),COUNTIFS(依申请!$B:$B,$B29,依申请!$F:$F,"否",依申请!$E:$E,N$3)=0," ")</f>
        <v>5</v>
      </c>
      <c r="O29" s="158" t="str">
        <f>_xlfn.IFS(COUNTIFS(依申请!$B:$B,$B29,依申请!$F:$F,"否",依申请!$E:$E,O$3),COUNTIFS(依申请!$B:$B,$B29,依申请!$F:$F,"否",依申请!$E:$E,O$3),COUNTIFS(依申请!$B:$B,$B29,依申请!$F:$F,"否",依申请!$E:$E,O$3)=0," ")</f>
        <v> </v>
      </c>
      <c r="P29" s="158" t="str">
        <f>_xlfn.IFS(COUNTIFS(依申请!$B:$B,$B29,依申请!$F:$F,"否",依申请!$E:$E,P$3),COUNTIFS(依申请!$B:$B,$B29,依申请!$F:$F,"否",依申请!$E:$E,P$3),COUNTIFS(依申请!$B:$B,$B29,依申请!$F:$F,"否",依申请!$E:$E,P$3)=0," ")</f>
        <v> </v>
      </c>
      <c r="Q29" s="158">
        <f>_xlfn.IFS(COUNTIFS(依申请!$B:$B,$B29,依申请!$F:$F,"否",依申请!$E:$E,Q$3),COUNTIFS(依申请!$B:$B,$B29,依申请!$F:$F,"否",依申请!$E:$E,Q$3),COUNTIFS(依申请!$B:$B,$B29,依申请!$F:$F,"否",依申请!$E:$E,Q$3)=0," ")</f>
        <v>13</v>
      </c>
      <c r="R29" s="17">
        <f>_xlfn.IFS(COUNTIFS(公共!$B:$B,$B29,公共!$G:$G,"否"),COUNTIFS(公共!$B:$B,$B29,公共!$G:$G,"否"),COUNTIFS(公共!$B:$B,$B29,公共!$G:$G,"否")=0," ")</f>
        <v>7</v>
      </c>
      <c r="S29" s="158">
        <f t="shared" si="3"/>
        <v>31</v>
      </c>
      <c r="T29" s="158">
        <f>COUNTIFS(依申请!$B:$B,$B29,依申请!$F:$F,"是")+COUNTIFS(依申请!$B:$B,$B29,依申请!$F:$F,"否")</f>
        <v>65</v>
      </c>
      <c r="U29" s="158">
        <f>_xlfn.IFS(COUNTIFS(公共!$B:$B,$B29,公共!$G:$G,"是")+COUNTIFS(公共!$B:$B,$B29,公共!$G:$G,"否"),COUNTIFS(公共!$B:$B,$B29,公共!$G:$G,"是")+COUNTIFS(公共!$B:$B,$B29,公共!$G:$G,"否"),COUNTIFS(公共!$B:$B,$B29,公共!$G:$G,"是")+COUNTIFS(公共!$B:$B,$B29,公共!$G:$G,"否")=0," ")</f>
        <v>42</v>
      </c>
      <c r="V29" s="175">
        <f t="shared" si="4"/>
        <v>107</v>
      </c>
      <c r="W29" s="179">
        <f>COUNTIFS(依申请!$B:$B,$B29,依申请!$I:$I,"是")+COUNTIFS(公共!$B:$B,$B29,公共!$J:$J,"是")</f>
        <v>91</v>
      </c>
      <c r="X29" s="180">
        <f>COUNTIFS(依申请!$B:$B,$B29,依申请!$J:$J,"是")+COUNTIFS(公共!$B:$B,$B29,公共!$K:$K,"是")</f>
        <v>91</v>
      </c>
      <c r="Y29" s="175">
        <f>COUNTIFS(依申请!$B:$B,$B29,依申请!$G:$G,"是")+COUNTIFS(公共!$B:$B,$B29,公共!$H:$H,"是")</f>
        <v>71</v>
      </c>
      <c r="Z29" s="175">
        <f>COUNTIFS(依申请!$B:$B,$B29,依申请!$H:$H,"是")+COUNTIFS(公共!$B:$B,$B29,公共!$I:$I,"是")</f>
        <v>69</v>
      </c>
      <c r="AA29" s="167">
        <f>_xlfn.IFS(COUNTIFS(依申请!$B:$B,$B29,依申请!$L:$L,"是"),COUNTIFS(依申请!$B:$B,$B29,依申请!$L:$L,"是"),COUNTIFS(依申请!$B:$B,$B29,依申请!$L:$L,"是")=0," ")</f>
        <v>8</v>
      </c>
      <c r="AB29" s="167">
        <f>COUNTIFS(依申请!$B:$B,$B29,依申请!$M:$M,"是")+COUNTIFS(公共!$B:$B,$B29,公共!$M:$M,"是")</f>
        <v>100</v>
      </c>
      <c r="AC29" s="167" t="str">
        <f>_xlfn.IFS(COUNTIFS(依申请!$B:$B,$B29,依申请!$K:$K,"是")+COUNTIFS(公共!$B:$B,$B29,公共!$L:$L,"是"),COUNTIFS(依申请!$B:$B,$B29,依申请!$K:$K,"是")+COUNTIFS(公共!$B:$B,$B29,公共!$L:$L,"是"),COUNTIFS(依申请!$B:$B,$B29,依申请!$K:$K,"是")+COUNTIFS(公共!$B:$B,$B29,公共!$L:$L,"是")=0," ")</f>
        <v> </v>
      </c>
      <c r="AD29" s="192"/>
      <c r="AE29" s="193"/>
    </row>
    <row r="30" s="34" customFormat="1" ht="33" customHeight="1" spans="1:31">
      <c r="A30" s="158">
        <v>26</v>
      </c>
      <c r="B30" s="161" t="s">
        <v>53</v>
      </c>
      <c r="C30" s="54"/>
      <c r="D30" s="17">
        <f>_xlfn.IFS(COUNTIFS(依申请!$B:$B,$B30,依申请!$F:$F,"是",依申请!$E:$E,D$3),COUNTIFS(依申请!$B:$B,$B30,依申请!$F:$F,"是",依申请!$E:$E,D$3),COUNTIFS(依申请!$B:$B,$B30,依申请!$F:$F,"是",依申请!$E:$E,D$3)=0," ")</f>
        <v>40</v>
      </c>
      <c r="E30" s="17">
        <f>_xlfn.IFS(COUNTIFS(依申请!$B:$B,$B30,依申请!$F:$F,"是",依申请!$E:$E,E$3),COUNTIFS(依申请!$B:$B,$B30,依申请!$F:$F,"是",依申请!$E:$E,E$3),COUNTIFS(依申请!$B:$B,$B30,依申请!$F:$F,"是",依申请!$E:$E,E$3)=0," ")</f>
        <v>6</v>
      </c>
      <c r="F30" s="17">
        <f>_xlfn.IFS(COUNTIFS(依申请!$B:$B,$B30,依申请!$F:$F,"是",依申请!$E:$E,F$3),COUNTIFS(依申请!$B:$B,$B30,依申请!$F:$F,"是",依申请!$E:$E,F$3),COUNTIFS(依申请!$B:$B,$B30,依申请!$F:$F,"是",依申请!$E:$E,F$3)=0," ")</f>
        <v>6</v>
      </c>
      <c r="G30" s="17">
        <f>_xlfn.IFS(COUNTIFS(依申请!$B:$B,$B30,依申请!$F:$F,"是",依申请!$E:$E,G$3),COUNTIFS(依申请!$B:$B,$B30,依申请!$F:$F,"是",依申请!$E:$E,G$3),COUNTIFS(依申请!$B:$B,$B30,依申请!$F:$F,"是",依申请!$E:$E,G$3)=0," ")</f>
        <v>1</v>
      </c>
      <c r="H30" s="17" t="str">
        <f>_xlfn.IFS(COUNTIFS(依申请!$B:$B,$B30,依申请!$F:$F,"是",依申请!$E:$E,H$3),COUNTIFS(依申请!$B:$B,$B30,依申请!$F:$F,"是",依申请!$E:$E,H$3),COUNTIFS(依申请!$B:$B,$B30,依申请!$F:$F,"是",依申请!$E:$E,H$3)=0," ")</f>
        <v> </v>
      </c>
      <c r="I30" s="17">
        <f>_xlfn.IFS(COUNTIFS(依申请!$B:$B,$B30,依申请!$F:$F,"是",依申请!$E:$E,I$3),COUNTIFS(依申请!$B:$B,$B30,依申请!$F:$F,"是",依申请!$E:$E,I$3),COUNTIFS(依申请!$B:$B,$B30,依申请!$F:$F,"是",依申请!$E:$E,I$3)=0," ")</f>
        <v>10</v>
      </c>
      <c r="J30" s="17">
        <f>_xlfn.IFS(COUNTIFS(公共!$B:$B,$B30,公共!$G:$G,"是"),COUNTIFS(公共!$B:$B,$B30,公共!$G:$G,"是"),COUNTIFS(公共!$B:$B,$B30,公共!$G:$G,"是")=0," ")</f>
        <v>23</v>
      </c>
      <c r="K30" s="158">
        <f t="shared" si="5"/>
        <v>86</v>
      </c>
      <c r="L30" s="158">
        <f>_xlfn.IFS(COUNTIFS(依申请!$B:$B,$B30,依申请!$F:$F,"否",依申请!$E:$E,L$3),COUNTIFS(依申请!$B:$B,$B30,依申请!$F:$F,"否",依申请!$E:$E,L$3),COUNTIFS(依申请!$B:$B,$B30,依申请!$F:$F,"否",依申请!$E:$E,L$3)=0," ")</f>
        <v>5</v>
      </c>
      <c r="M30" s="158">
        <f>_xlfn.IFS(COUNTIFS(依申请!$B:$B,$B30,依申请!$F:$F,"否",依申请!$E:$E,M$3),COUNTIFS(依申请!$B:$B,$B30,依申请!$F:$F,"否",依申请!$E:$E,M$3),COUNTIFS(依申请!$B:$B,$B30,依申请!$F:$F,"否",依申请!$E:$E,M$3)=0," ")</f>
        <v>5</v>
      </c>
      <c r="N30" s="158">
        <f>_xlfn.IFS(COUNTIFS(依申请!$B:$B,$B30,依申请!$F:$F,"否",依申请!$E:$E,N$3),COUNTIFS(依申请!$B:$B,$B30,依申请!$F:$F,"否",依申请!$E:$E,N$3),COUNTIFS(依申请!$B:$B,$B30,依申请!$F:$F,"否",依申请!$E:$E,N$3)=0," ")</f>
        <v>2</v>
      </c>
      <c r="O30" s="158" t="str">
        <f>_xlfn.IFS(COUNTIFS(依申请!$B:$B,$B30,依申请!$F:$F,"否",依申请!$E:$E,O$3),COUNTIFS(依申请!$B:$B,$B30,依申请!$F:$F,"否",依申请!$E:$E,O$3),COUNTIFS(依申请!$B:$B,$B30,依申请!$F:$F,"否",依申请!$E:$E,O$3)=0," ")</f>
        <v> </v>
      </c>
      <c r="P30" s="158" t="str">
        <f>_xlfn.IFS(COUNTIFS(依申请!$B:$B,$B30,依申请!$F:$F,"否",依申请!$E:$E,P$3),COUNTIFS(依申请!$B:$B,$B30,依申请!$F:$F,"否",依申请!$E:$E,P$3),COUNTIFS(依申请!$B:$B,$B30,依申请!$F:$F,"否",依申请!$E:$E,P$3)=0," ")</f>
        <v> </v>
      </c>
      <c r="Q30" s="158">
        <f>_xlfn.IFS(COUNTIFS(依申请!$B:$B,$B30,依申请!$F:$F,"否",依申请!$E:$E,Q$3),COUNTIFS(依申请!$B:$B,$B30,依申请!$F:$F,"否",依申请!$E:$E,Q$3),COUNTIFS(依申请!$B:$B,$B30,依申请!$F:$F,"否",依申请!$E:$E,Q$3)=0," ")</f>
        <v>19</v>
      </c>
      <c r="R30" s="17" t="str">
        <f>_xlfn.IFS(COUNTIFS(公共!$B:$B,$B30,公共!$G:$G,"否"),COUNTIFS(公共!$B:$B,$B30,公共!$G:$G,"否"),COUNTIFS(公共!$B:$B,$B30,公共!$G:$G,"否")=0," ")</f>
        <v> </v>
      </c>
      <c r="S30" s="158">
        <f t="shared" si="3"/>
        <v>31</v>
      </c>
      <c r="T30" s="158">
        <f>COUNTIFS(依申请!$B:$B,$B30,依申请!$F:$F,"是")+COUNTIFS(依申请!$B:$B,$B30,依申请!$F:$F,"否")</f>
        <v>94</v>
      </c>
      <c r="U30" s="158">
        <f>_xlfn.IFS(COUNTIFS(公共!$B:$B,$B30,公共!$G:$G,"是")+COUNTIFS(公共!$B:$B,$B30,公共!$G:$G,"否"),COUNTIFS(公共!$B:$B,$B30,公共!$G:$G,"是")+COUNTIFS(公共!$B:$B,$B30,公共!$G:$G,"否"),COUNTIFS(公共!$B:$B,$B30,公共!$G:$G,"是")+COUNTIFS(公共!$B:$B,$B30,公共!$G:$G,"否")=0," ")</f>
        <v>23</v>
      </c>
      <c r="V30" s="175">
        <f t="shared" si="4"/>
        <v>117</v>
      </c>
      <c r="W30" s="179">
        <f>COUNTIFS(依申请!$B:$B,$B30,依申请!$I:$I,"是")+COUNTIFS(公共!$B:$B,$B30,公共!$J:$J,"是")</f>
        <v>111</v>
      </c>
      <c r="X30" s="180">
        <f>COUNTIFS(依申请!$B:$B,$B30,依申请!$J:$J,"是")+COUNTIFS(公共!$B:$B,$B30,公共!$K:$K,"是")</f>
        <v>111</v>
      </c>
      <c r="Y30" s="175">
        <f>COUNTIFS(依申请!$B:$B,$B30,依申请!$G:$G,"是")+COUNTIFS(公共!$B:$B,$B30,公共!$H:$H,"是")</f>
        <v>80</v>
      </c>
      <c r="Z30" s="175">
        <f>COUNTIFS(依申请!$B:$B,$B30,依申请!$H:$H,"是")+COUNTIFS(公共!$B:$B,$B30,公共!$I:$I,"是")</f>
        <v>80</v>
      </c>
      <c r="AA30" s="167" t="str">
        <f>_xlfn.IFS(COUNTIFS(依申请!$B:$B,$B30,依申请!$L:$L,"是"),COUNTIFS(依申请!$B:$B,$B30,依申请!$L:$L,"是"),COUNTIFS(依申请!$B:$B,$B30,依申请!$L:$L,"是")=0," ")</f>
        <v> </v>
      </c>
      <c r="AB30" s="167">
        <f>COUNTIFS(依申请!$B:$B,$B30,依申请!$M:$M,"是")+COUNTIFS(公共!$B:$B,$B30,公共!$M:$M,"是")</f>
        <v>60</v>
      </c>
      <c r="AC30" s="167" t="str">
        <f>_xlfn.IFS(COUNTIFS(依申请!$B:$B,$B30,依申请!$K:$K,"是")+COUNTIFS(公共!$B:$B,$B30,公共!$L:$L,"是"),COUNTIFS(依申请!$B:$B,$B30,依申请!$K:$K,"是")+COUNTIFS(公共!$B:$B,$B30,公共!$L:$L,"是"),COUNTIFS(依申请!$B:$B,$B30,依申请!$K:$K,"是")+COUNTIFS(公共!$B:$B,$B30,公共!$L:$L,"是")=0," ")</f>
        <v> </v>
      </c>
      <c r="AD30" s="192"/>
      <c r="AE30" s="193"/>
    </row>
    <row r="31" s="34" customFormat="1" ht="33" customHeight="1" spans="1:31">
      <c r="A31" s="158">
        <v>27</v>
      </c>
      <c r="B31" s="161" t="s">
        <v>54</v>
      </c>
      <c r="C31" s="29"/>
      <c r="D31" s="17">
        <f>_xlfn.IFS(COUNTIFS(依申请!$B:$B,$B31,依申请!$F:$F,"是",依申请!$E:$E,D$3),COUNTIFS(依申请!$B:$B,$B31,依申请!$F:$F,"是",依申请!$E:$E,D$3),COUNTIFS(依申请!$B:$B,$B31,依申请!$F:$F,"是",依申请!$E:$E,D$3)=0," ")</f>
        <v>1</v>
      </c>
      <c r="E31" s="17">
        <f>_xlfn.IFS(COUNTIFS(依申请!$B:$B,$B31,依申请!$F:$F,"是",依申请!$E:$E,E$3),COUNTIFS(依申请!$B:$B,$B31,依申请!$F:$F,"是",依申请!$E:$E,E$3),COUNTIFS(依申请!$B:$B,$B31,依申请!$F:$F,"是",依申请!$E:$E,E$3)=0," ")</f>
        <v>10</v>
      </c>
      <c r="F31" s="17" t="str">
        <f>_xlfn.IFS(COUNTIFS(依申请!$B:$B,$B31,依申请!$F:$F,"是",依申请!$E:$E,F$3),COUNTIFS(依申请!$B:$B,$B31,依申请!$F:$F,"是",依申请!$E:$E,F$3),COUNTIFS(依申请!$B:$B,$B31,依申请!$F:$F,"是",依申请!$E:$E,F$3)=0," ")</f>
        <v> </v>
      </c>
      <c r="G31" s="17" t="str">
        <f>_xlfn.IFS(COUNTIFS(依申请!$B:$B,$B31,依申请!$F:$F,"是",依申请!$E:$E,G$3),COUNTIFS(依申请!$B:$B,$B31,依申请!$F:$F,"是",依申请!$E:$E,G$3),COUNTIFS(依申请!$B:$B,$B31,依申请!$F:$F,"是",依申请!$E:$E,G$3)=0," ")</f>
        <v> </v>
      </c>
      <c r="H31" s="17" t="str">
        <f>_xlfn.IFS(COUNTIFS(依申请!$B:$B,$B31,依申请!$F:$F,"是",依申请!$E:$E,H$3),COUNTIFS(依申请!$B:$B,$B31,依申请!$F:$F,"是",依申请!$E:$E,H$3),COUNTIFS(依申请!$B:$B,$B31,依申请!$F:$F,"是",依申请!$E:$E,H$3)=0," ")</f>
        <v> </v>
      </c>
      <c r="I31" s="17">
        <f>_xlfn.IFS(COUNTIFS(依申请!$B:$B,$B31,依申请!$F:$F,"是",依申请!$E:$E,I$3),COUNTIFS(依申请!$B:$B,$B31,依申请!$F:$F,"是",依申请!$E:$E,I$3),COUNTIFS(依申请!$B:$B,$B31,依申请!$F:$F,"是",依申请!$E:$E,I$3)=0," ")</f>
        <v>25</v>
      </c>
      <c r="J31" s="17">
        <f>_xlfn.IFS(COUNTIFS(公共!$B:$B,$B31,公共!$G:$G,"是"),COUNTIFS(公共!$B:$B,$B31,公共!$G:$G,"是"),COUNTIFS(公共!$B:$B,$B31,公共!$G:$G,"是")=0," ")</f>
        <v>71</v>
      </c>
      <c r="K31" s="158">
        <f t="shared" si="5"/>
        <v>107</v>
      </c>
      <c r="L31" s="158" t="str">
        <f>_xlfn.IFS(COUNTIFS(依申请!$B:$B,$B31,依申请!$F:$F,"否",依申请!$E:$E,L$3),COUNTIFS(依申请!$B:$B,$B31,依申请!$F:$F,"否",依申请!$E:$E,L$3),COUNTIFS(依申请!$B:$B,$B31,依申请!$F:$F,"否",依申请!$E:$E,L$3)=0," ")</f>
        <v> </v>
      </c>
      <c r="M31" s="158">
        <f>_xlfn.IFS(COUNTIFS(依申请!$B:$B,$B31,依申请!$F:$F,"否",依申请!$E:$E,M$3),COUNTIFS(依申请!$B:$B,$B31,依申请!$F:$F,"否",依申请!$E:$E,M$3),COUNTIFS(依申请!$B:$B,$B31,依申请!$F:$F,"否",依申请!$E:$E,M$3)=0," ")</f>
        <v>2</v>
      </c>
      <c r="N31" s="158" t="str">
        <f>_xlfn.IFS(COUNTIFS(依申请!$B:$B,$B31,依申请!$F:$F,"否",依申请!$E:$E,N$3),COUNTIFS(依申请!$B:$B,$B31,依申请!$F:$F,"否",依申请!$E:$E,N$3),COUNTIFS(依申请!$B:$B,$B31,依申请!$F:$F,"否",依申请!$E:$E,N$3)=0," ")</f>
        <v> </v>
      </c>
      <c r="O31" s="158" t="str">
        <f>_xlfn.IFS(COUNTIFS(依申请!$B:$B,$B31,依申请!$F:$F,"否",依申请!$E:$E,O$3),COUNTIFS(依申请!$B:$B,$B31,依申请!$F:$F,"否",依申请!$E:$E,O$3),COUNTIFS(依申请!$B:$B,$B31,依申请!$F:$F,"否",依申请!$E:$E,O$3)=0," ")</f>
        <v> </v>
      </c>
      <c r="P31" s="158" t="str">
        <f>_xlfn.IFS(COUNTIFS(依申请!$B:$B,$B31,依申请!$F:$F,"否",依申请!$E:$E,P$3),COUNTIFS(依申请!$B:$B,$B31,依申请!$F:$F,"否",依申请!$E:$E,P$3),COUNTIFS(依申请!$B:$B,$B31,依申请!$F:$F,"否",依申请!$E:$E,P$3)=0," ")</f>
        <v> </v>
      </c>
      <c r="Q31" s="158" t="str">
        <f>_xlfn.IFS(COUNTIFS(依申请!$B:$B,$B31,依申请!$F:$F,"否",依申请!$E:$E,Q$3),COUNTIFS(依申请!$B:$B,$B31,依申请!$F:$F,"否",依申请!$E:$E,Q$3),COUNTIFS(依申请!$B:$B,$B31,依申请!$F:$F,"否",依申请!$E:$E,Q$3)=0," ")</f>
        <v> </v>
      </c>
      <c r="R31" s="17">
        <f>_xlfn.IFS(COUNTIFS(公共!$B:$B,$B31,公共!$G:$G,"否"),COUNTIFS(公共!$B:$B,$B31,公共!$G:$G,"否"),COUNTIFS(公共!$B:$B,$B31,公共!$G:$G,"否")=0," ")</f>
        <v>6</v>
      </c>
      <c r="S31" s="158">
        <f t="shared" si="3"/>
        <v>8</v>
      </c>
      <c r="T31" s="158">
        <f>COUNTIFS(依申请!$B:$B,$B31,依申请!$F:$F,"是")+COUNTIFS(依申请!$B:$B,$B31,依申请!$F:$F,"否")</f>
        <v>38</v>
      </c>
      <c r="U31" s="158">
        <f>_xlfn.IFS(COUNTIFS(公共!$B:$B,$B31,公共!$G:$G,"是")+COUNTIFS(公共!$B:$B,$B31,公共!$G:$G,"否"),COUNTIFS(公共!$B:$B,$B31,公共!$G:$G,"是")+COUNTIFS(公共!$B:$B,$B31,公共!$G:$G,"否"),COUNTIFS(公共!$B:$B,$B31,公共!$G:$G,"是")+COUNTIFS(公共!$B:$B,$B31,公共!$G:$G,"否")=0," ")</f>
        <v>77</v>
      </c>
      <c r="V31" s="175">
        <f t="shared" si="4"/>
        <v>115</v>
      </c>
      <c r="W31" s="179">
        <f>COUNTIFS(依申请!$B:$B,$B31,依申请!$I:$I,"是")+COUNTIFS(公共!$B:$B,$B31,公共!$J:$J,"是")</f>
        <v>115</v>
      </c>
      <c r="X31" s="180">
        <f>COUNTIFS(依申请!$B:$B,$B31,依申请!$J:$J,"是")+COUNTIFS(公共!$B:$B,$B31,公共!$K:$K,"是")</f>
        <v>115</v>
      </c>
      <c r="Y31" s="175">
        <f>COUNTIFS(依申请!$B:$B,$B31,依申请!$G:$G,"是")+COUNTIFS(公共!$B:$B,$B31,公共!$H:$H,"是")</f>
        <v>106</v>
      </c>
      <c r="Z31" s="175">
        <f>COUNTIFS(依申请!$B:$B,$B31,依申请!$H:$H,"是")+COUNTIFS(公共!$B:$B,$B31,公共!$I:$I,"是")</f>
        <v>106</v>
      </c>
      <c r="AA31" s="167">
        <f>_xlfn.IFS(COUNTIFS(依申请!$B:$B,$B31,依申请!$L:$L,"是"),COUNTIFS(依申请!$B:$B,$B31,依申请!$L:$L,"是"),COUNTIFS(依申请!$B:$B,$B31,依申请!$L:$L,"是")=0," ")</f>
        <v>6</v>
      </c>
      <c r="AB31" s="167">
        <f>COUNTIFS(依申请!$B:$B,$B31,依申请!$M:$M,"是")+COUNTIFS(公共!$B:$B,$B31,公共!$M:$M,"是")</f>
        <v>115</v>
      </c>
      <c r="AC31" s="167">
        <f>_xlfn.IFS(COUNTIFS(依申请!$B:$B,$B31,依申请!$K:$K,"是")+COUNTIFS(公共!$B:$B,$B31,公共!$L:$L,"是"),COUNTIFS(依申请!$B:$B,$B31,依申请!$K:$K,"是")+COUNTIFS(公共!$B:$B,$B31,公共!$L:$L,"是"),COUNTIFS(依申请!$B:$B,$B31,依申请!$K:$K,"是")+COUNTIFS(公共!$B:$B,$B31,公共!$L:$L,"是")=0," ")</f>
        <v>8</v>
      </c>
      <c r="AD31" s="198"/>
      <c r="AE31" s="199"/>
    </row>
    <row r="32" s="34" customFormat="1" ht="30" customHeight="1" spans="1:31">
      <c r="A32" s="158">
        <v>28</v>
      </c>
      <c r="B32" s="161" t="s">
        <v>55</v>
      </c>
      <c r="C32" s="29"/>
      <c r="D32" s="17" t="str">
        <f>_xlfn.IFS(COUNTIFS(依申请!$B:$B,$B32,依申请!$F:$F,"是",依申请!$E:$E,D$3),COUNTIFS(依申请!$B:$B,$B32,依申请!$F:$F,"是",依申请!$E:$E,D$3),COUNTIFS(依申请!$B:$B,$B32,依申请!$F:$F,"是",依申请!$E:$E,D$3)=0," ")</f>
        <v> </v>
      </c>
      <c r="E32" s="17">
        <f>_xlfn.IFS(COUNTIFS(依申请!$B:$B,$B32,依申请!$F:$F,"是",依申请!$E:$E,E$3),COUNTIFS(依申请!$B:$B,$B32,依申请!$F:$F,"是",依申请!$E:$E,E$3),COUNTIFS(依申请!$B:$B,$B32,依申请!$F:$F,"是",依申请!$E:$E,E$3)=0," ")</f>
        <v>6</v>
      </c>
      <c r="F32" s="17" t="str">
        <f>_xlfn.IFS(COUNTIFS(依申请!$B:$B,$B32,依申请!$F:$F,"是",依申请!$E:$E,F$3),COUNTIFS(依申请!$B:$B,$B32,依申请!$F:$F,"是",依申请!$E:$E,F$3),COUNTIFS(依申请!$B:$B,$B32,依申请!$F:$F,"是",依申请!$E:$E,F$3)=0," ")</f>
        <v> </v>
      </c>
      <c r="G32" s="17" t="str">
        <f>_xlfn.IFS(COUNTIFS(依申请!$B:$B,$B32,依申请!$F:$F,"是",依申请!$E:$E,G$3),COUNTIFS(依申请!$B:$B,$B32,依申请!$F:$F,"是",依申请!$E:$E,G$3),COUNTIFS(依申请!$B:$B,$B32,依申请!$F:$F,"是",依申请!$E:$E,G$3)=0," ")</f>
        <v> </v>
      </c>
      <c r="H32" s="17" t="str">
        <f>_xlfn.IFS(COUNTIFS(依申请!$B:$B,$B32,依申请!$F:$F,"是",依申请!$E:$E,H$3),COUNTIFS(依申请!$B:$B,$B32,依申请!$F:$F,"是",依申请!$E:$E,H$3),COUNTIFS(依申请!$B:$B,$B32,依申请!$F:$F,"是",依申请!$E:$E,H$3)=0," ")</f>
        <v> </v>
      </c>
      <c r="I32" s="17" t="str">
        <f>_xlfn.IFS(COUNTIFS(依申请!$B:$B,$B32,依申请!$F:$F,"是",依申请!$E:$E,I$3),COUNTIFS(依申请!$B:$B,$B32,依申请!$F:$F,"是",依申请!$E:$E,I$3),COUNTIFS(依申请!$B:$B,$B32,依申请!$F:$F,"是",依申请!$E:$E,I$3)=0," ")</f>
        <v> </v>
      </c>
      <c r="J32" s="17">
        <f>_xlfn.IFS(COUNTIFS(公共!$B:$B,$B32,公共!$G:$G,"是"),COUNTIFS(公共!$B:$B,$B32,公共!$G:$G,"是"),COUNTIFS(公共!$B:$B,$B32,公共!$G:$G,"是")=0," ")</f>
        <v>3</v>
      </c>
      <c r="K32" s="158">
        <f t="shared" si="5"/>
        <v>9</v>
      </c>
      <c r="L32" s="158" t="str">
        <f>_xlfn.IFS(COUNTIFS(依申请!$B:$B,$B32,依申请!$F:$F,"否",依申请!$E:$E,L$3),COUNTIFS(依申请!$B:$B,$B32,依申请!$F:$F,"否",依申请!$E:$E,L$3),COUNTIFS(依申请!$B:$B,$B32,依申请!$F:$F,"否",依申请!$E:$E,L$3)=0," ")</f>
        <v> </v>
      </c>
      <c r="M32" s="158" t="str">
        <f>_xlfn.IFS(COUNTIFS(依申请!$B:$B,$B32,依申请!$F:$F,"否",依申请!$E:$E,M$3),COUNTIFS(依申请!$B:$B,$B32,依申请!$F:$F,"否",依申请!$E:$E,M$3),COUNTIFS(依申请!$B:$B,$B32,依申请!$F:$F,"否",依申请!$E:$E,M$3)=0," ")</f>
        <v> </v>
      </c>
      <c r="N32" s="158" t="str">
        <f>_xlfn.IFS(COUNTIFS(依申请!$B:$B,$B32,依申请!$F:$F,"否",依申请!$E:$E,N$3),COUNTIFS(依申请!$B:$B,$B32,依申请!$F:$F,"否",依申请!$E:$E,N$3),COUNTIFS(依申请!$B:$B,$B32,依申请!$F:$F,"否",依申请!$E:$E,N$3)=0," ")</f>
        <v> </v>
      </c>
      <c r="O32" s="158" t="str">
        <f>_xlfn.IFS(COUNTIFS(依申请!$B:$B,$B32,依申请!$F:$F,"否",依申请!$E:$E,O$3),COUNTIFS(依申请!$B:$B,$B32,依申请!$F:$F,"否",依申请!$E:$E,O$3),COUNTIFS(依申请!$B:$B,$B32,依申请!$F:$F,"否",依申请!$E:$E,O$3)=0," ")</f>
        <v> </v>
      </c>
      <c r="P32" s="158" t="str">
        <f>_xlfn.IFS(COUNTIFS(依申请!$B:$B,$B32,依申请!$F:$F,"否",依申请!$E:$E,P$3),COUNTIFS(依申请!$B:$B,$B32,依申请!$F:$F,"否",依申请!$E:$E,P$3),COUNTIFS(依申请!$B:$B,$B32,依申请!$F:$F,"否",依申请!$E:$E,P$3)=0," ")</f>
        <v> </v>
      </c>
      <c r="Q32" s="158" t="str">
        <f>_xlfn.IFS(COUNTIFS(依申请!$B:$B,$B32,依申请!$F:$F,"否",依申请!$E:$E,Q$3),COUNTIFS(依申请!$B:$B,$B32,依申请!$F:$F,"否",依申请!$E:$E,Q$3),COUNTIFS(依申请!$B:$B,$B32,依申请!$F:$F,"否",依申请!$E:$E,Q$3)=0," ")</f>
        <v> </v>
      </c>
      <c r="R32" s="17" t="str">
        <f>_xlfn.IFS(COUNTIFS(公共!$B:$B,$B32,公共!$G:$G,"否"),COUNTIFS(公共!$B:$B,$B32,公共!$G:$G,"否"),COUNTIFS(公共!$B:$B,$B32,公共!$G:$G,"否")=0," ")</f>
        <v> </v>
      </c>
      <c r="S32" s="158">
        <f t="shared" si="3"/>
        <v>0</v>
      </c>
      <c r="T32" s="158">
        <f>COUNTIFS(依申请!$B:$B,$B32,依申请!$F:$F,"是")+COUNTIFS(依申请!$B:$B,$B32,依申请!$F:$F,"否")</f>
        <v>6</v>
      </c>
      <c r="U32" s="158">
        <f>_xlfn.IFS(COUNTIFS(公共!$B:$B,$B32,公共!$G:$G,"是")+COUNTIFS(公共!$B:$B,$B32,公共!$G:$G,"否"),COUNTIFS(公共!$B:$B,$B32,公共!$G:$G,"是")+COUNTIFS(公共!$B:$B,$B32,公共!$G:$G,"否"),COUNTIFS(公共!$B:$B,$B32,公共!$G:$G,"是")+COUNTIFS(公共!$B:$B,$B32,公共!$G:$G,"否")=0," ")</f>
        <v>3</v>
      </c>
      <c r="V32" s="175">
        <f t="shared" si="4"/>
        <v>9</v>
      </c>
      <c r="W32" s="179">
        <f>COUNTIFS(依申请!$B:$B,$B32,依申请!$I:$I,"是")+COUNTIFS(公共!$B:$B,$B32,公共!$J:$J,"是")</f>
        <v>9</v>
      </c>
      <c r="X32" s="180">
        <f>COUNTIFS(依申请!$B:$B,$B32,依申请!$J:$J,"是")+COUNTIFS(公共!$B:$B,$B32,公共!$K:$K,"是")</f>
        <v>9</v>
      </c>
      <c r="Y32" s="175">
        <f>COUNTIFS(依申请!$B:$B,$B32,依申请!$G:$G,"是")+COUNTIFS(公共!$B:$B,$B32,公共!$H:$H,"是")</f>
        <v>7</v>
      </c>
      <c r="Z32" s="175">
        <f>COUNTIFS(依申请!$B:$B,$B32,依申请!$H:$H,"是")+COUNTIFS(公共!$B:$B,$B32,公共!$I:$I,"是")</f>
        <v>7</v>
      </c>
      <c r="AA32" s="167">
        <f>_xlfn.IFS(COUNTIFS(依申请!$B:$B,$B32,依申请!$L:$L,"是"),COUNTIFS(依申请!$B:$B,$B32,依申请!$L:$L,"是"),COUNTIFS(依申请!$B:$B,$B32,依申请!$L:$L,"是")=0," ")</f>
        <v>3</v>
      </c>
      <c r="AB32" s="167">
        <f>COUNTIFS(依申请!$B:$B,$B32,依申请!$M:$M,"是")+COUNTIFS(公共!$B:$B,$B32,公共!$M:$M,"是")</f>
        <v>9</v>
      </c>
      <c r="AC32" s="167" t="str">
        <f>_xlfn.IFS(COUNTIFS(依申请!$B:$B,$B32,依申请!$K:$K,"是")+COUNTIFS(公共!$B:$B,$B32,公共!$L:$L,"是"),COUNTIFS(依申请!$B:$B,$B32,依申请!$K:$K,"是")+COUNTIFS(公共!$B:$B,$B32,公共!$L:$L,"是"),COUNTIFS(依申请!$B:$B,$B32,依申请!$K:$K,"是")+COUNTIFS(公共!$B:$B,$B32,公共!$L:$L,"是")=0," ")</f>
        <v> </v>
      </c>
      <c r="AD32" s="192"/>
      <c r="AE32" s="193"/>
    </row>
    <row r="33" s="34" customFormat="1" ht="33" customHeight="1" spans="1:31">
      <c r="A33" s="158">
        <v>29</v>
      </c>
      <c r="B33" s="161" t="s">
        <v>56</v>
      </c>
      <c r="C33" s="29"/>
      <c r="D33" s="17" t="str">
        <f>_xlfn.IFS(COUNTIFS(依申请!$B:$B,$B33,依申请!$F:$F,"是",依申请!$E:$E,D$3),COUNTIFS(依申请!$B:$B,$B33,依申请!$F:$F,"是",依申请!$E:$E,D$3),COUNTIFS(依申请!$B:$B,$B33,依申请!$F:$F,"是",依申请!$E:$E,D$3)=0," ")</f>
        <v> </v>
      </c>
      <c r="E33" s="17" t="str">
        <f>_xlfn.IFS(COUNTIFS(依申请!$B:$B,$B33,依申请!$F:$F,"是",依申请!$E:$E,E$3),COUNTIFS(依申请!$B:$B,$B33,依申请!$F:$F,"是",依申请!$E:$E,E$3),COUNTIFS(依申请!$B:$B,$B33,依申请!$F:$F,"是",依申请!$E:$E,E$3)=0," ")</f>
        <v> </v>
      </c>
      <c r="F33" s="17" t="str">
        <f>_xlfn.IFS(COUNTIFS(依申请!$B:$B,$B33,依申请!$F:$F,"是",依申请!$E:$E,F$3),COUNTIFS(依申请!$B:$B,$B33,依申请!$F:$F,"是",依申请!$E:$E,F$3),COUNTIFS(依申请!$B:$B,$B33,依申请!$F:$F,"是",依申请!$E:$E,F$3)=0," ")</f>
        <v> </v>
      </c>
      <c r="G33" s="17" t="str">
        <f>_xlfn.IFS(COUNTIFS(依申请!$B:$B,$B33,依申请!$F:$F,"是",依申请!$E:$E,G$3),COUNTIFS(依申请!$B:$B,$B33,依申请!$F:$F,"是",依申请!$E:$E,G$3),COUNTIFS(依申请!$B:$B,$B33,依申请!$F:$F,"是",依申请!$E:$E,G$3)=0," ")</f>
        <v> </v>
      </c>
      <c r="H33" s="17" t="str">
        <f>_xlfn.IFS(COUNTIFS(依申请!$B:$B,$B33,依申请!$F:$F,"是",依申请!$E:$E,H$3),COUNTIFS(依申请!$B:$B,$B33,依申请!$F:$F,"是",依申请!$E:$E,H$3),COUNTIFS(依申请!$B:$B,$B33,依申请!$F:$F,"是",依申请!$E:$E,H$3)=0," ")</f>
        <v> </v>
      </c>
      <c r="I33" s="17" t="str">
        <f>_xlfn.IFS(COUNTIFS(依申请!$B:$B,$B33,依申请!$F:$F,"是",依申请!$E:$E,I$3),COUNTIFS(依申请!$B:$B,$B33,依申请!$F:$F,"是",依申请!$E:$E,I$3),COUNTIFS(依申请!$B:$B,$B33,依申请!$F:$F,"是",依申请!$E:$E,I$3)=0," ")</f>
        <v> </v>
      </c>
      <c r="J33" s="17" t="str">
        <f>_xlfn.IFS(COUNTIFS(公共!$B:$B,$B33,公共!$G:$G,"是"),COUNTIFS(公共!$B:$B,$B33,公共!$G:$G,"是"),COUNTIFS(公共!$B:$B,$B33,公共!$G:$G,"是")=0," ")</f>
        <v> </v>
      </c>
      <c r="K33" s="158">
        <f t="shared" si="5"/>
        <v>0</v>
      </c>
      <c r="L33" s="158" t="str">
        <f>_xlfn.IFS(COUNTIFS(依申请!$B:$B,$B33,依申请!$F:$F,"否",依申请!$E:$E,L$3),COUNTIFS(依申请!$B:$B,$B33,依申请!$F:$F,"否",依申请!$E:$E,L$3),COUNTIFS(依申请!$B:$B,$B33,依申请!$F:$F,"否",依申请!$E:$E,L$3)=0," ")</f>
        <v> </v>
      </c>
      <c r="M33" s="158" t="str">
        <f>_xlfn.IFS(COUNTIFS(依申请!$B:$B,$B33,依申请!$F:$F,"否",依申请!$E:$E,M$3),COUNTIFS(依申请!$B:$B,$B33,依申请!$F:$F,"否",依申请!$E:$E,M$3),COUNTIFS(依申请!$B:$B,$B33,依申请!$F:$F,"否",依申请!$E:$E,M$3)=0," ")</f>
        <v> </v>
      </c>
      <c r="N33" s="158" t="str">
        <f>_xlfn.IFS(COUNTIFS(依申请!$B:$B,$B33,依申请!$F:$F,"否",依申请!$E:$E,N$3),COUNTIFS(依申请!$B:$B,$B33,依申请!$F:$F,"否",依申请!$E:$E,N$3),COUNTIFS(依申请!$B:$B,$B33,依申请!$F:$F,"否",依申请!$E:$E,N$3)=0," ")</f>
        <v> </v>
      </c>
      <c r="O33" s="158" t="str">
        <f>_xlfn.IFS(COUNTIFS(依申请!$B:$B,$B33,依申请!$F:$F,"否",依申请!$E:$E,O$3),COUNTIFS(依申请!$B:$B,$B33,依申请!$F:$F,"否",依申请!$E:$E,O$3),COUNTIFS(依申请!$B:$B,$B33,依申请!$F:$F,"否",依申请!$E:$E,O$3)=0," ")</f>
        <v> </v>
      </c>
      <c r="P33" s="158" t="str">
        <f>_xlfn.IFS(COUNTIFS(依申请!$B:$B,$B33,依申请!$F:$F,"否",依申请!$E:$E,P$3),COUNTIFS(依申请!$B:$B,$B33,依申请!$F:$F,"否",依申请!$E:$E,P$3),COUNTIFS(依申请!$B:$B,$B33,依申请!$F:$F,"否",依申请!$E:$E,P$3)=0," ")</f>
        <v> </v>
      </c>
      <c r="Q33" s="158" t="str">
        <f>_xlfn.IFS(COUNTIFS(依申请!$B:$B,$B33,依申请!$F:$F,"否",依申请!$E:$E,Q$3),COUNTIFS(依申请!$B:$B,$B33,依申请!$F:$F,"否",依申请!$E:$E,Q$3),COUNTIFS(依申请!$B:$B,$B33,依申请!$F:$F,"否",依申请!$E:$E,Q$3)=0," ")</f>
        <v> </v>
      </c>
      <c r="R33" s="17">
        <f>_xlfn.IFS(COUNTIFS(公共!$B:$B,$B33,公共!$G:$G,"否"),COUNTIFS(公共!$B:$B,$B33,公共!$G:$G,"否"),COUNTIFS(公共!$B:$B,$B33,公共!$G:$G,"否")=0," ")</f>
        <v>28</v>
      </c>
      <c r="S33" s="158">
        <f t="shared" si="3"/>
        <v>28</v>
      </c>
      <c r="T33" s="158">
        <f>COUNTIFS(依申请!$B:$B,$B33,依申请!$F:$F,"是")+COUNTIFS(依申请!$B:$B,$B33,依申请!$F:$F,"否")</f>
        <v>0</v>
      </c>
      <c r="U33" s="158">
        <f>_xlfn.IFS(COUNTIFS(公共!$B:$B,$B33,公共!$G:$G,"是")+COUNTIFS(公共!$B:$B,$B33,公共!$G:$G,"否"),COUNTIFS(公共!$B:$B,$B33,公共!$G:$G,"是")+COUNTIFS(公共!$B:$B,$B33,公共!$G:$G,"否"),COUNTIFS(公共!$B:$B,$B33,公共!$G:$G,"是")+COUNTIFS(公共!$B:$B,$B33,公共!$G:$G,"否")=0," ")</f>
        <v>28</v>
      </c>
      <c r="V33" s="175">
        <f t="shared" si="4"/>
        <v>28</v>
      </c>
      <c r="W33" s="179">
        <f>COUNTIFS(依申请!$B:$B,$B33,依申请!$I:$I,"是")+COUNTIFS(公共!$B:$B,$B33,公共!$J:$J,"是")</f>
        <v>28</v>
      </c>
      <c r="X33" s="180">
        <f>COUNTIFS(依申请!$B:$B,$B33,依申请!$J:$J,"是")+COUNTIFS(公共!$B:$B,$B33,公共!$K:$K,"是")</f>
        <v>28</v>
      </c>
      <c r="Y33" s="175">
        <f>COUNTIFS(依申请!$B:$B,$B33,依申请!$G:$G,"是")+COUNTIFS(公共!$B:$B,$B33,公共!$H:$H,"是")</f>
        <v>0</v>
      </c>
      <c r="Z33" s="175">
        <f>COUNTIFS(依申请!$B:$B,$B33,依申请!$H:$H,"是")+COUNTIFS(公共!$B:$B,$B33,公共!$I:$I,"是")</f>
        <v>0</v>
      </c>
      <c r="AA33" s="167" t="str">
        <f>_xlfn.IFS(COUNTIFS(依申请!$B:$B,$B33,依申请!$L:$L,"是"),COUNTIFS(依申请!$B:$B,$B33,依申请!$L:$L,"是"),COUNTIFS(依申请!$B:$B,$B33,依申请!$L:$L,"是")=0," ")</f>
        <v> </v>
      </c>
      <c r="AB33" s="167">
        <f>COUNTIFS(依申请!$B:$B,$B33,依申请!$M:$M,"是")+COUNTIFS(公共!$B:$B,$B33,公共!$M:$M,"是")</f>
        <v>22</v>
      </c>
      <c r="AC33" s="167" t="str">
        <f>_xlfn.IFS(COUNTIFS(依申请!$B:$B,$B33,依申请!$K:$K,"是")+COUNTIFS(公共!$B:$B,$B33,公共!$L:$L,"是"),COUNTIFS(依申请!$B:$B,$B33,依申请!$K:$K,"是")+COUNTIFS(公共!$B:$B,$B33,公共!$L:$L,"是"),COUNTIFS(依申请!$B:$B,$B33,依申请!$K:$K,"是")+COUNTIFS(公共!$B:$B,$B33,公共!$L:$L,"是")=0," ")</f>
        <v> </v>
      </c>
      <c r="AD33" s="192"/>
      <c r="AE33" s="193"/>
    </row>
    <row r="34" s="34" customFormat="1" ht="33" customHeight="1" spans="1:31">
      <c r="A34" s="158">
        <v>30</v>
      </c>
      <c r="B34" s="161" t="s">
        <v>57</v>
      </c>
      <c r="C34" s="29"/>
      <c r="D34" s="17">
        <f>_xlfn.IFS(COUNTIFS(依申请!$B:$B,$B34,依申请!$F:$F,"是",依申请!$E:$E,D$3),COUNTIFS(依申请!$B:$B,$B34,依申请!$F:$F,"是",依申请!$E:$E,D$3),COUNTIFS(依申请!$B:$B,$B34,依申请!$F:$F,"是",依申请!$E:$E,D$3)=0," ")</f>
        <v>7</v>
      </c>
      <c r="E34" s="17" t="str">
        <f>_xlfn.IFS(COUNTIFS(依申请!$B:$B,$B34,依申请!$F:$F,"是",依申请!$E:$E,E$3),COUNTIFS(依申请!$B:$B,$B34,依申请!$F:$F,"是",依申请!$E:$E,E$3),COUNTIFS(依申请!$B:$B,$B34,依申请!$F:$F,"是",依申请!$E:$E,E$3)=0," ")</f>
        <v> </v>
      </c>
      <c r="F34" s="17" t="str">
        <f>_xlfn.IFS(COUNTIFS(依申请!$B:$B,$B34,依申请!$F:$F,"是",依申请!$E:$E,F$3),COUNTIFS(依申请!$B:$B,$B34,依申请!$F:$F,"是",依申请!$E:$E,F$3),COUNTIFS(依申请!$B:$B,$B34,依申请!$F:$F,"是",依申请!$E:$E,F$3)=0," ")</f>
        <v> </v>
      </c>
      <c r="G34" s="17" t="str">
        <f>_xlfn.IFS(COUNTIFS(依申请!$B:$B,$B34,依申请!$F:$F,"是",依申请!$E:$E,G$3),COUNTIFS(依申请!$B:$B,$B34,依申请!$F:$F,"是",依申请!$E:$E,G$3),COUNTIFS(依申请!$B:$B,$B34,依申请!$F:$F,"是",依申请!$E:$E,G$3)=0," ")</f>
        <v> </v>
      </c>
      <c r="H34" s="17" t="str">
        <f>_xlfn.IFS(COUNTIFS(依申请!$B:$B,$B34,依申请!$F:$F,"是",依申请!$E:$E,H$3),COUNTIFS(依申请!$B:$B,$B34,依申请!$F:$F,"是",依申请!$E:$E,H$3),COUNTIFS(依申请!$B:$B,$B34,依申请!$F:$F,"是",依申请!$E:$E,H$3)=0," ")</f>
        <v> </v>
      </c>
      <c r="I34" s="17" t="str">
        <f>_xlfn.IFS(COUNTIFS(依申请!$B:$B,$B34,依申请!$F:$F,"是",依申请!$E:$E,I$3),COUNTIFS(依申请!$B:$B,$B34,依申请!$F:$F,"是",依申请!$E:$E,I$3),COUNTIFS(依申请!$B:$B,$B34,依申请!$F:$F,"是",依申请!$E:$E,I$3)=0," ")</f>
        <v> </v>
      </c>
      <c r="J34" s="17" t="str">
        <f>_xlfn.IFS(COUNTIFS(公共!$B:$B,$B34,公共!$G:$G,"是"),COUNTIFS(公共!$B:$B,$B34,公共!$G:$G,"是"),COUNTIFS(公共!$B:$B,$B34,公共!$G:$G,"是")=0," ")</f>
        <v> </v>
      </c>
      <c r="K34" s="158">
        <f t="shared" si="5"/>
        <v>7</v>
      </c>
      <c r="L34" s="158" t="str">
        <f>_xlfn.IFS(COUNTIFS(依申请!$B:$B,$B34,依申请!$F:$F,"否",依申请!$E:$E,L$3),COUNTIFS(依申请!$B:$B,$B34,依申请!$F:$F,"否",依申请!$E:$E,L$3),COUNTIFS(依申请!$B:$B,$B34,依申请!$F:$F,"否",依申请!$E:$E,L$3)=0," ")</f>
        <v> </v>
      </c>
      <c r="M34" s="158" t="str">
        <f>_xlfn.IFS(COUNTIFS(依申请!$B:$B,$B34,依申请!$F:$F,"否",依申请!$E:$E,M$3),COUNTIFS(依申请!$B:$B,$B34,依申请!$F:$F,"否",依申请!$E:$E,M$3),COUNTIFS(依申请!$B:$B,$B34,依申请!$F:$F,"否",依申请!$E:$E,M$3)=0," ")</f>
        <v> </v>
      </c>
      <c r="N34" s="158" t="str">
        <f>_xlfn.IFS(COUNTIFS(依申请!$B:$B,$B34,依申请!$F:$F,"否",依申请!$E:$E,N$3),COUNTIFS(依申请!$B:$B,$B34,依申请!$F:$F,"否",依申请!$E:$E,N$3),COUNTIFS(依申请!$B:$B,$B34,依申请!$F:$F,"否",依申请!$E:$E,N$3)=0," ")</f>
        <v> </v>
      </c>
      <c r="O34" s="158" t="str">
        <f>_xlfn.IFS(COUNTIFS(依申请!$B:$B,$B34,依申请!$F:$F,"否",依申请!$E:$E,O$3),COUNTIFS(依申请!$B:$B,$B34,依申请!$F:$F,"否",依申请!$E:$E,O$3),COUNTIFS(依申请!$B:$B,$B34,依申请!$F:$F,"否",依申请!$E:$E,O$3)=0," ")</f>
        <v> </v>
      </c>
      <c r="P34" s="158" t="str">
        <f>_xlfn.IFS(COUNTIFS(依申请!$B:$B,$B34,依申请!$F:$F,"否",依申请!$E:$E,P$3),COUNTIFS(依申请!$B:$B,$B34,依申请!$F:$F,"否",依申请!$E:$E,P$3),COUNTIFS(依申请!$B:$B,$B34,依申请!$F:$F,"否",依申请!$E:$E,P$3)=0," ")</f>
        <v> </v>
      </c>
      <c r="Q34" s="158" t="str">
        <f>_xlfn.IFS(COUNTIFS(依申请!$B:$B,$B34,依申请!$F:$F,"否",依申请!$E:$E,Q$3),COUNTIFS(依申请!$B:$B,$B34,依申请!$F:$F,"否",依申请!$E:$E,Q$3),COUNTIFS(依申请!$B:$B,$B34,依申请!$F:$F,"否",依申请!$E:$E,Q$3)=0," ")</f>
        <v> </v>
      </c>
      <c r="R34" s="17" t="str">
        <f>_xlfn.IFS(COUNTIFS(公共!$B:$B,$B34,公共!$G:$G,"否"),COUNTIFS(公共!$B:$B,$B34,公共!$G:$G,"否"),COUNTIFS(公共!$B:$B,$B34,公共!$G:$G,"否")=0," ")</f>
        <v> </v>
      </c>
      <c r="S34" s="158">
        <f t="shared" si="3"/>
        <v>0</v>
      </c>
      <c r="T34" s="158">
        <f>COUNTIFS(依申请!$B:$B,$B34,依申请!$F:$F,"是")+COUNTIFS(依申请!$B:$B,$B34,依申请!$F:$F,"否")</f>
        <v>7</v>
      </c>
      <c r="U34" s="158" t="str">
        <f>_xlfn.IFS(COUNTIFS(公共!$B:$B,$B34,公共!$G:$G,"是")+COUNTIFS(公共!$B:$B,$B34,公共!$G:$G,"否"),COUNTIFS(公共!$B:$B,$B34,公共!$G:$G,"是")+COUNTIFS(公共!$B:$B,$B34,公共!$G:$G,"否"),COUNTIFS(公共!$B:$B,$B34,公共!$G:$G,"是")+COUNTIFS(公共!$B:$B,$B34,公共!$G:$G,"否")=0," ")</f>
        <v> </v>
      </c>
      <c r="V34" s="175">
        <f t="shared" si="4"/>
        <v>7</v>
      </c>
      <c r="W34" s="179">
        <f>COUNTIFS(依申请!$B:$B,$B34,依申请!$I:$I,"是")+COUNTIFS(公共!$B:$B,$B34,公共!$J:$J,"是")</f>
        <v>7</v>
      </c>
      <c r="X34" s="180">
        <f>COUNTIFS(依申请!$B:$B,$B34,依申请!$J:$J,"是")+COUNTIFS(公共!$B:$B,$B34,公共!$K:$K,"是")</f>
        <v>7</v>
      </c>
      <c r="Y34" s="175">
        <f>COUNTIFS(依申请!$B:$B,$B34,依申请!$G:$G,"是")+COUNTIFS(公共!$B:$B,$B34,公共!$H:$H,"是")</f>
        <v>7</v>
      </c>
      <c r="Z34" s="175">
        <f>COUNTIFS(依申请!$B:$B,$B34,依申请!$H:$H,"是")+COUNTIFS(公共!$B:$B,$B34,公共!$I:$I,"是")</f>
        <v>7</v>
      </c>
      <c r="AA34" s="167" t="str">
        <f>_xlfn.IFS(COUNTIFS(依申请!$B:$B,$B34,依申请!$L:$L,"是"),COUNTIFS(依申请!$B:$B,$B34,依申请!$L:$L,"是"),COUNTIFS(依申请!$B:$B,$B34,依申请!$L:$L,"是")=0," ")</f>
        <v> </v>
      </c>
      <c r="AB34" s="167">
        <f>COUNTIFS(依申请!$B:$B,$B34,依申请!$M:$M,"是")+COUNTIFS(公共!$B:$B,$B34,公共!$M:$M,"是")</f>
        <v>7</v>
      </c>
      <c r="AC34" s="167" t="str">
        <f>_xlfn.IFS(COUNTIFS(依申请!$B:$B,$B34,依申请!$K:$K,"是")+COUNTIFS(公共!$B:$B,$B34,公共!$L:$L,"是"),COUNTIFS(依申请!$B:$B,$B34,依申请!$K:$K,"是")+COUNTIFS(公共!$B:$B,$B34,公共!$L:$L,"是"),COUNTIFS(依申请!$B:$B,$B34,依申请!$K:$K,"是")+COUNTIFS(公共!$B:$B,$B34,公共!$L:$L,"是")=0," ")</f>
        <v> </v>
      </c>
      <c r="AD34" s="192"/>
      <c r="AE34" s="193"/>
    </row>
    <row r="35" s="34" customFormat="1" ht="33" customHeight="1" spans="1:31">
      <c r="A35" s="158">
        <v>31</v>
      </c>
      <c r="B35" s="161" t="s">
        <v>58</v>
      </c>
      <c r="C35" s="29"/>
      <c r="D35" s="17">
        <f>_xlfn.IFS(COUNTIFS(依申请!$B:$B,$B35,依申请!$F:$F,"是",依申请!$E:$E,D$3),COUNTIFS(依申请!$B:$B,$B35,依申请!$F:$F,"是",依申请!$E:$E,D$3),COUNTIFS(依申请!$B:$B,$B35,依申请!$F:$F,"是",依申请!$E:$E,D$3)=0," ")</f>
        <v>2</v>
      </c>
      <c r="E35" s="17" t="str">
        <f>_xlfn.IFS(COUNTIFS(依申请!$B:$B,$B35,依申请!$F:$F,"是",依申请!$E:$E,E$3),COUNTIFS(依申请!$B:$B,$B35,依申请!$F:$F,"是",依申请!$E:$E,E$3),COUNTIFS(依申请!$B:$B,$B35,依申请!$F:$F,"是",依申请!$E:$E,E$3)=0," ")</f>
        <v> </v>
      </c>
      <c r="F35" s="17" t="str">
        <f>_xlfn.IFS(COUNTIFS(依申请!$B:$B,$B35,依申请!$F:$F,"是",依申请!$E:$E,F$3),COUNTIFS(依申请!$B:$B,$B35,依申请!$F:$F,"是",依申请!$E:$E,F$3),COUNTIFS(依申请!$B:$B,$B35,依申请!$F:$F,"是",依申请!$E:$E,F$3)=0," ")</f>
        <v> </v>
      </c>
      <c r="G35" s="17" t="str">
        <f>_xlfn.IFS(COUNTIFS(依申请!$B:$B,$B35,依申请!$F:$F,"是",依申请!$E:$E,G$3),COUNTIFS(依申请!$B:$B,$B35,依申请!$F:$F,"是",依申请!$E:$E,G$3),COUNTIFS(依申请!$B:$B,$B35,依申请!$F:$F,"是",依申请!$E:$E,G$3)=0," ")</f>
        <v> </v>
      </c>
      <c r="H35" s="17" t="str">
        <f>_xlfn.IFS(COUNTIFS(依申请!$B:$B,$B35,依申请!$F:$F,"是",依申请!$E:$E,H$3),COUNTIFS(依申请!$B:$B,$B35,依申请!$F:$F,"是",依申请!$E:$E,H$3),COUNTIFS(依申请!$B:$B,$B35,依申请!$F:$F,"是",依申请!$E:$E,H$3)=0," ")</f>
        <v> </v>
      </c>
      <c r="I35" s="17" t="str">
        <f>_xlfn.IFS(COUNTIFS(依申请!$B:$B,$B35,依申请!$F:$F,"是",依申请!$E:$E,I$3),COUNTIFS(依申请!$B:$B,$B35,依申请!$F:$F,"是",依申请!$E:$E,I$3),COUNTIFS(依申请!$B:$B,$B35,依申请!$F:$F,"是",依申请!$E:$E,I$3)=0," ")</f>
        <v> </v>
      </c>
      <c r="J35" s="17">
        <f>_xlfn.IFS(COUNTIFS(公共!$B:$B,$B35,公共!$G:$G,"是"),COUNTIFS(公共!$B:$B,$B35,公共!$G:$G,"是"),COUNTIFS(公共!$B:$B,$B35,公共!$G:$G,"是")=0," ")</f>
        <v>1</v>
      </c>
      <c r="K35" s="158">
        <f t="shared" si="5"/>
        <v>3</v>
      </c>
      <c r="L35" s="158" t="str">
        <f>_xlfn.IFS(COUNTIFS(依申请!$B:$B,$B35,依申请!$F:$F,"否",依申请!$E:$E,L$3),COUNTIFS(依申请!$B:$B,$B35,依申请!$F:$F,"否",依申请!$E:$E,L$3),COUNTIFS(依申请!$B:$B,$B35,依申请!$F:$F,"否",依申请!$E:$E,L$3)=0," ")</f>
        <v> </v>
      </c>
      <c r="M35" s="158" t="str">
        <f>_xlfn.IFS(COUNTIFS(依申请!$B:$B,$B35,依申请!$F:$F,"否",依申请!$E:$E,M$3),COUNTIFS(依申请!$B:$B,$B35,依申请!$F:$F,"否",依申请!$E:$E,M$3),COUNTIFS(依申请!$B:$B,$B35,依申请!$F:$F,"否",依申请!$E:$E,M$3)=0," ")</f>
        <v> </v>
      </c>
      <c r="N35" s="158" t="str">
        <f>_xlfn.IFS(COUNTIFS(依申请!$B:$B,$B35,依申请!$F:$F,"否",依申请!$E:$E,N$3),COUNTIFS(依申请!$B:$B,$B35,依申请!$F:$F,"否",依申请!$E:$E,N$3),COUNTIFS(依申请!$B:$B,$B35,依申请!$F:$F,"否",依申请!$E:$E,N$3)=0," ")</f>
        <v> </v>
      </c>
      <c r="O35" s="158" t="str">
        <f>_xlfn.IFS(COUNTIFS(依申请!$B:$B,$B35,依申请!$F:$F,"否",依申请!$E:$E,O$3),COUNTIFS(依申请!$B:$B,$B35,依申请!$F:$F,"否",依申请!$E:$E,O$3),COUNTIFS(依申请!$B:$B,$B35,依申请!$F:$F,"否",依申请!$E:$E,O$3)=0," ")</f>
        <v> </v>
      </c>
      <c r="P35" s="158" t="str">
        <f>_xlfn.IFS(COUNTIFS(依申请!$B:$B,$B35,依申请!$F:$F,"否",依申请!$E:$E,P$3),COUNTIFS(依申请!$B:$B,$B35,依申请!$F:$F,"否",依申请!$E:$E,P$3),COUNTIFS(依申请!$B:$B,$B35,依申请!$F:$F,"否",依申请!$E:$E,P$3)=0," ")</f>
        <v> </v>
      </c>
      <c r="Q35" s="158" t="str">
        <f>_xlfn.IFS(COUNTIFS(依申请!$B:$B,$B35,依申请!$F:$F,"否",依申请!$E:$E,Q$3),COUNTIFS(依申请!$B:$B,$B35,依申请!$F:$F,"否",依申请!$E:$E,Q$3),COUNTIFS(依申请!$B:$B,$B35,依申请!$F:$F,"否",依申请!$E:$E,Q$3)=0," ")</f>
        <v> </v>
      </c>
      <c r="R35" s="17" t="str">
        <f>_xlfn.IFS(COUNTIFS(公共!$B:$B,$B35,公共!$G:$G,"否"),COUNTIFS(公共!$B:$B,$B35,公共!$G:$G,"否"),COUNTIFS(公共!$B:$B,$B35,公共!$G:$G,"否")=0," ")</f>
        <v> </v>
      </c>
      <c r="S35" s="158">
        <f t="shared" si="3"/>
        <v>0</v>
      </c>
      <c r="T35" s="158">
        <f>COUNTIFS(依申请!$B:$B,$B35,依申请!$F:$F,"是")+COUNTIFS(依申请!$B:$B,$B35,依申请!$F:$F,"否")</f>
        <v>2</v>
      </c>
      <c r="U35" s="158">
        <f>_xlfn.IFS(COUNTIFS(公共!$B:$B,$B35,公共!$G:$G,"是")+COUNTIFS(公共!$B:$B,$B35,公共!$G:$G,"否"),COUNTIFS(公共!$B:$B,$B35,公共!$G:$G,"是")+COUNTIFS(公共!$B:$B,$B35,公共!$G:$G,"否"),COUNTIFS(公共!$B:$B,$B35,公共!$G:$G,"是")+COUNTIFS(公共!$B:$B,$B35,公共!$G:$G,"否")=0," ")</f>
        <v>1</v>
      </c>
      <c r="V35" s="175">
        <f t="shared" si="4"/>
        <v>3</v>
      </c>
      <c r="W35" s="179">
        <f>COUNTIFS(依申请!$B:$B,$B35,依申请!$I:$I,"是")+COUNTIFS(公共!$B:$B,$B35,公共!$J:$J,"是")</f>
        <v>2</v>
      </c>
      <c r="X35" s="180">
        <f>COUNTIFS(依申请!$B:$B,$B35,依申请!$J:$J,"是")+COUNTIFS(公共!$B:$B,$B35,公共!$K:$K,"是")</f>
        <v>2</v>
      </c>
      <c r="Y35" s="175">
        <f>COUNTIFS(依申请!$B:$B,$B35,依申请!$G:$G,"是")+COUNTIFS(公共!$B:$B,$B35,公共!$H:$H,"是")</f>
        <v>2</v>
      </c>
      <c r="Z35" s="175">
        <f>COUNTIFS(依申请!$B:$B,$B35,依申请!$H:$H,"是")+COUNTIFS(公共!$B:$B,$B35,公共!$I:$I,"是")</f>
        <v>2</v>
      </c>
      <c r="AA35" s="167" t="str">
        <f>_xlfn.IFS(COUNTIFS(依申请!$B:$B,$B35,依申请!$L:$L,"是"),COUNTIFS(依申请!$B:$B,$B35,依申请!$L:$L,"是"),COUNTIFS(依申请!$B:$B,$B35,依申请!$L:$L,"是")=0," ")</f>
        <v> </v>
      </c>
      <c r="AB35" s="167">
        <f>COUNTIFS(依申请!$B:$B,$B35,依申请!$M:$M,"是")+COUNTIFS(公共!$B:$B,$B35,公共!$M:$M,"是")</f>
        <v>2</v>
      </c>
      <c r="AC35" s="167" t="str">
        <f>_xlfn.IFS(COUNTIFS(依申请!$B:$B,$B35,依申请!$K:$K,"是")+COUNTIFS(公共!$B:$B,$B35,公共!$L:$L,"是"),COUNTIFS(依申请!$B:$B,$B35,依申请!$K:$K,"是")+COUNTIFS(公共!$B:$B,$B35,公共!$L:$L,"是"),COUNTIFS(依申请!$B:$B,$B35,依申请!$K:$K,"是")+COUNTIFS(公共!$B:$B,$B35,公共!$L:$L,"是")=0," ")</f>
        <v> </v>
      </c>
      <c r="AD35" s="192"/>
      <c r="AE35" s="193"/>
    </row>
    <row r="36" s="34" customFormat="1" ht="33" customHeight="1" spans="1:31">
      <c r="A36" s="158">
        <v>32</v>
      </c>
      <c r="B36" s="161" t="s">
        <v>59</v>
      </c>
      <c r="C36" s="29"/>
      <c r="D36" s="17" t="str">
        <f>_xlfn.IFS(COUNTIFS(依申请!$B:$B,$B36,依申请!$F:$F,"是",依申请!$E:$E,D$3),COUNTIFS(依申请!$B:$B,$B36,依申请!$F:$F,"是",依申请!$E:$E,D$3),COUNTIFS(依申请!$B:$B,$B36,依申请!$F:$F,"是",依申请!$E:$E,D$3)=0," ")</f>
        <v> </v>
      </c>
      <c r="E36" s="17" t="str">
        <f>_xlfn.IFS(COUNTIFS(依申请!$B:$B,$B36,依申请!$F:$F,"是",依申请!$E:$E,E$3),COUNTIFS(依申请!$B:$B,$B36,依申请!$F:$F,"是",依申请!$E:$E,E$3),COUNTIFS(依申请!$B:$B,$B36,依申请!$F:$F,"是",依申请!$E:$E,E$3)=0," ")</f>
        <v> </v>
      </c>
      <c r="F36" s="17">
        <f>_xlfn.IFS(COUNTIFS(依申请!$B:$B,$B36,依申请!$F:$F,"是",依申请!$E:$E,F$3),COUNTIFS(依申请!$B:$B,$B36,依申请!$F:$F,"是",依申请!$E:$E,F$3),COUNTIFS(依申请!$B:$B,$B36,依申请!$F:$F,"是",依申请!$E:$E,F$3)=0," ")</f>
        <v>1</v>
      </c>
      <c r="G36" s="17" t="str">
        <f>_xlfn.IFS(COUNTIFS(依申请!$B:$B,$B36,依申请!$F:$F,"是",依申请!$E:$E,G$3),COUNTIFS(依申请!$B:$B,$B36,依申请!$F:$F,"是",依申请!$E:$E,G$3),COUNTIFS(依申请!$B:$B,$B36,依申请!$F:$F,"是",依申请!$E:$E,G$3)=0," ")</f>
        <v> </v>
      </c>
      <c r="H36" s="17">
        <f>_xlfn.IFS(COUNTIFS(依申请!$B:$B,$B36,依申请!$F:$F,"是",依申请!$E:$E,H$3),COUNTIFS(依申请!$B:$B,$B36,依申请!$F:$F,"是",依申请!$E:$E,H$3),COUNTIFS(依申请!$B:$B,$B36,依申请!$F:$F,"是",依申请!$E:$E,H$3)=0," ")</f>
        <v>1</v>
      </c>
      <c r="I36" s="17">
        <f>_xlfn.IFS(COUNTIFS(依申请!$B:$B,$B36,依申请!$F:$F,"是",依申请!$E:$E,I$3),COUNTIFS(依申请!$B:$B,$B36,依申请!$F:$F,"是",依申请!$E:$E,I$3),COUNTIFS(依申请!$B:$B,$B36,依申请!$F:$F,"是",依申请!$E:$E,I$3)=0," ")</f>
        <v>7</v>
      </c>
      <c r="J36" s="17">
        <f>_xlfn.IFS(COUNTIFS(公共!$B:$B,$B36,公共!$G:$G,"是"),COUNTIFS(公共!$B:$B,$B36,公共!$G:$G,"是"),COUNTIFS(公共!$B:$B,$B36,公共!$G:$G,"是")=0," ")</f>
        <v>2</v>
      </c>
      <c r="K36" s="158">
        <f t="shared" si="5"/>
        <v>11</v>
      </c>
      <c r="L36" s="158" t="str">
        <f>_xlfn.IFS(COUNTIFS(依申请!$B:$B,$B36,依申请!$F:$F,"否",依申请!$E:$E,L$3),COUNTIFS(依申请!$B:$B,$B36,依申请!$F:$F,"否",依申请!$E:$E,L$3),COUNTIFS(依申请!$B:$B,$B36,依申请!$F:$F,"否",依申请!$E:$E,L$3)=0," ")</f>
        <v> </v>
      </c>
      <c r="M36" s="158" t="str">
        <f>_xlfn.IFS(COUNTIFS(依申请!$B:$B,$B36,依申请!$F:$F,"否",依申请!$E:$E,M$3),COUNTIFS(依申请!$B:$B,$B36,依申请!$F:$F,"否",依申请!$E:$E,M$3),COUNTIFS(依申请!$B:$B,$B36,依申请!$F:$F,"否",依申请!$E:$E,M$3)=0," ")</f>
        <v> </v>
      </c>
      <c r="N36" s="158">
        <f>_xlfn.IFS(COUNTIFS(依申请!$B:$B,$B36,依申请!$F:$F,"否",依申请!$E:$E,N$3),COUNTIFS(依申请!$B:$B,$B36,依申请!$F:$F,"否",依申请!$E:$E,N$3),COUNTIFS(依申请!$B:$B,$B36,依申请!$F:$F,"否",依申请!$E:$E,N$3)=0," ")</f>
        <v>1</v>
      </c>
      <c r="O36" s="158" t="str">
        <f>_xlfn.IFS(COUNTIFS(依申请!$B:$B,$B36,依申请!$F:$F,"否",依申请!$E:$E,O$3),COUNTIFS(依申请!$B:$B,$B36,依申请!$F:$F,"否",依申请!$E:$E,O$3),COUNTIFS(依申请!$B:$B,$B36,依申请!$F:$F,"否",依申请!$E:$E,O$3)=0," ")</f>
        <v> </v>
      </c>
      <c r="P36" s="158" t="str">
        <f>_xlfn.IFS(COUNTIFS(依申请!$B:$B,$B36,依申请!$F:$F,"否",依申请!$E:$E,P$3),COUNTIFS(依申请!$B:$B,$B36,依申请!$F:$F,"否",依申请!$E:$E,P$3),COUNTIFS(依申请!$B:$B,$B36,依申请!$F:$F,"否",依申请!$E:$E,P$3)=0," ")</f>
        <v> </v>
      </c>
      <c r="Q36" s="158">
        <f>_xlfn.IFS(COUNTIFS(依申请!$B:$B,$B36,依申请!$F:$F,"否",依申请!$E:$E,Q$3),COUNTIFS(依申请!$B:$B,$B36,依申请!$F:$F,"否",依申请!$E:$E,Q$3),COUNTIFS(依申请!$B:$B,$B36,依申请!$F:$F,"否",依申请!$E:$E,Q$3)=0," ")</f>
        <v>2</v>
      </c>
      <c r="R36" s="17" t="str">
        <f>_xlfn.IFS(COUNTIFS(公共!$B:$B,$B36,公共!$G:$G,"否"),COUNTIFS(公共!$B:$B,$B36,公共!$G:$G,"否"),COUNTIFS(公共!$B:$B,$B36,公共!$G:$G,"否")=0," ")</f>
        <v> </v>
      </c>
      <c r="S36" s="158">
        <f t="shared" si="3"/>
        <v>3</v>
      </c>
      <c r="T36" s="158">
        <f>COUNTIFS(依申请!$B:$B,$B36,依申请!$F:$F,"是")+COUNTIFS(依申请!$B:$B,$B36,依申请!$F:$F,"否")</f>
        <v>12</v>
      </c>
      <c r="U36" s="158">
        <f>_xlfn.IFS(COUNTIFS(公共!$B:$B,$B36,公共!$G:$G,"是")+COUNTIFS(公共!$B:$B,$B36,公共!$G:$G,"否"),COUNTIFS(公共!$B:$B,$B36,公共!$G:$G,"是")+COUNTIFS(公共!$B:$B,$B36,公共!$G:$G,"否"),COUNTIFS(公共!$B:$B,$B36,公共!$G:$G,"是")+COUNTIFS(公共!$B:$B,$B36,公共!$G:$G,"否")=0," ")</f>
        <v>2</v>
      </c>
      <c r="V36" s="175">
        <f t="shared" si="4"/>
        <v>14</v>
      </c>
      <c r="W36" s="179">
        <f>COUNTIFS(依申请!$B:$B,$B36,依申请!$I:$I,"是")+COUNTIFS(公共!$B:$B,$B36,公共!$J:$J,"是")</f>
        <v>14</v>
      </c>
      <c r="X36" s="180">
        <f>COUNTIFS(依申请!$B:$B,$B36,依申请!$J:$J,"是")+COUNTIFS(公共!$B:$B,$B36,公共!$K:$K,"是")</f>
        <v>14</v>
      </c>
      <c r="Y36" s="175">
        <f>COUNTIFS(依申请!$B:$B,$B36,依申请!$G:$G,"是")+COUNTIFS(公共!$B:$B,$B36,公共!$H:$H,"是")</f>
        <v>11</v>
      </c>
      <c r="Z36" s="175">
        <f>COUNTIFS(依申请!$B:$B,$B36,依申请!$H:$H,"是")+COUNTIFS(公共!$B:$B,$B36,公共!$I:$I,"是")</f>
        <v>11</v>
      </c>
      <c r="AA36" s="167" t="str">
        <f>_xlfn.IFS(COUNTIFS(依申请!$B:$B,$B36,依申请!$L:$L,"是"),COUNTIFS(依申请!$B:$B,$B36,依申请!$L:$L,"是"),COUNTIFS(依申请!$B:$B,$B36,依申请!$L:$L,"是")=0," ")</f>
        <v> </v>
      </c>
      <c r="AB36" s="167">
        <f>COUNTIFS(依申请!$B:$B,$B36,依申请!$M:$M,"是")+COUNTIFS(公共!$B:$B,$B36,公共!$M:$M,"是")</f>
        <v>14</v>
      </c>
      <c r="AC36" s="167" t="str">
        <f>_xlfn.IFS(COUNTIFS(依申请!$B:$B,$B36,依申请!$K:$K,"是")+COUNTIFS(公共!$B:$B,$B36,公共!$L:$L,"是"),COUNTIFS(依申请!$B:$B,$B36,依申请!$K:$K,"是")+COUNTIFS(公共!$B:$B,$B36,公共!$L:$L,"是"),COUNTIFS(依申请!$B:$B,$B36,依申请!$K:$K,"是")+COUNTIFS(公共!$B:$B,$B36,公共!$L:$L,"是")=0," ")</f>
        <v> </v>
      </c>
      <c r="AD36" s="192"/>
      <c r="AE36" s="193"/>
    </row>
    <row r="37" s="34" customFormat="1" ht="33" customHeight="1" spans="1:31">
      <c r="A37" s="158">
        <v>33</v>
      </c>
      <c r="B37" s="161" t="s">
        <v>60</v>
      </c>
      <c r="C37" s="29"/>
      <c r="D37" s="17">
        <f>_xlfn.IFS(COUNTIFS(依申请!$B:$B,$B37,依申请!$F:$F,"是",依申请!$E:$E,D$3),COUNTIFS(依申请!$B:$B,$B37,依申请!$F:$F,"是",依申请!$E:$E,D$3),COUNTIFS(依申请!$B:$B,$B37,依申请!$F:$F,"是",依申请!$E:$E,D$3)=0," ")</f>
        <v>4</v>
      </c>
      <c r="E37" s="17" t="str">
        <f>_xlfn.IFS(COUNTIFS(依申请!$B:$B,$B37,依申请!$F:$F,"是",依申请!$E:$E,E$3),COUNTIFS(依申请!$B:$B,$B37,依申请!$F:$F,"是",依申请!$E:$E,E$3),COUNTIFS(依申请!$B:$B,$B37,依申请!$F:$F,"是",依申请!$E:$E,E$3)=0," ")</f>
        <v> </v>
      </c>
      <c r="F37" s="17">
        <f>_xlfn.IFS(COUNTIFS(依申请!$B:$B,$B37,依申请!$F:$F,"是",依申请!$E:$E,F$3),COUNTIFS(依申请!$B:$B,$B37,依申请!$F:$F,"是",依申请!$E:$E,F$3),COUNTIFS(依申请!$B:$B,$B37,依申请!$F:$F,"是",依申请!$E:$E,F$3)=0," ")</f>
        <v>1</v>
      </c>
      <c r="G37" s="17" t="str">
        <f>_xlfn.IFS(COUNTIFS(依申请!$B:$B,$B37,依申请!$F:$F,"是",依申请!$E:$E,G$3),COUNTIFS(依申请!$B:$B,$B37,依申请!$F:$F,"是",依申请!$E:$E,G$3),COUNTIFS(依申请!$B:$B,$B37,依申请!$F:$F,"是",依申请!$E:$E,G$3)=0," ")</f>
        <v> </v>
      </c>
      <c r="H37" s="17" t="str">
        <f>_xlfn.IFS(COUNTIFS(依申请!$B:$B,$B37,依申请!$F:$F,"是",依申请!$E:$E,H$3),COUNTIFS(依申请!$B:$B,$B37,依申请!$F:$F,"是",依申请!$E:$E,H$3),COUNTIFS(依申请!$B:$B,$B37,依申请!$F:$F,"是",依申请!$E:$E,H$3)=0," ")</f>
        <v> </v>
      </c>
      <c r="I37" s="17">
        <f>_xlfn.IFS(COUNTIFS(依申请!$B:$B,$B37,依申请!$F:$F,"是",依申请!$E:$E,I$3),COUNTIFS(依申请!$B:$B,$B37,依申请!$F:$F,"是",依申请!$E:$E,I$3),COUNTIFS(依申请!$B:$B,$B37,依申请!$F:$F,"是",依申请!$E:$E,I$3)=0," ")</f>
        <v>2</v>
      </c>
      <c r="J37" s="17" t="str">
        <f>_xlfn.IFS(COUNTIFS(公共!$B:$B,$B37,公共!$G:$G,"是"),COUNTIFS(公共!$B:$B,$B37,公共!$G:$G,"是"),COUNTIFS(公共!$B:$B,$B37,公共!$G:$G,"是")=0," ")</f>
        <v> </v>
      </c>
      <c r="K37" s="158">
        <f t="shared" ref="K37:K44" si="6">SUM($D37:$J37)</f>
        <v>7</v>
      </c>
      <c r="L37" s="158" t="str">
        <f>_xlfn.IFS(COUNTIFS(依申请!$B:$B,$B37,依申请!$F:$F,"否",依申请!$E:$E,L$3),COUNTIFS(依申请!$B:$B,$B37,依申请!$F:$F,"否",依申请!$E:$E,L$3),COUNTIFS(依申请!$B:$B,$B37,依申请!$F:$F,"否",依申请!$E:$E,L$3)=0," ")</f>
        <v> </v>
      </c>
      <c r="M37" s="158" t="str">
        <f>_xlfn.IFS(COUNTIFS(依申请!$B:$B,$B37,依申请!$F:$F,"否",依申请!$E:$E,M$3),COUNTIFS(依申请!$B:$B,$B37,依申请!$F:$F,"否",依申请!$E:$E,M$3),COUNTIFS(依申请!$B:$B,$B37,依申请!$F:$F,"否",依申请!$E:$E,M$3)=0," ")</f>
        <v> </v>
      </c>
      <c r="N37" s="158" t="str">
        <f>_xlfn.IFS(COUNTIFS(依申请!$B:$B,$B37,依申请!$F:$F,"否",依申请!$E:$E,N$3),COUNTIFS(依申请!$B:$B,$B37,依申请!$F:$F,"否",依申请!$E:$E,N$3),COUNTIFS(依申请!$B:$B,$B37,依申请!$F:$F,"否",依申请!$E:$E,N$3)=0," ")</f>
        <v> </v>
      </c>
      <c r="O37" s="158" t="str">
        <f>_xlfn.IFS(COUNTIFS(依申请!$B:$B,$B37,依申请!$F:$F,"否",依申请!$E:$E,O$3),COUNTIFS(依申请!$B:$B,$B37,依申请!$F:$F,"否",依申请!$E:$E,O$3),COUNTIFS(依申请!$B:$B,$B37,依申请!$F:$F,"否",依申请!$E:$E,O$3)=0," ")</f>
        <v> </v>
      </c>
      <c r="P37" s="158" t="str">
        <f>_xlfn.IFS(COUNTIFS(依申请!$B:$B,$B37,依申请!$F:$F,"否",依申请!$E:$E,P$3),COUNTIFS(依申请!$B:$B,$B37,依申请!$F:$F,"否",依申请!$E:$E,P$3),COUNTIFS(依申请!$B:$B,$B37,依申请!$F:$F,"否",依申请!$E:$E,P$3)=0," ")</f>
        <v> </v>
      </c>
      <c r="Q37" s="158">
        <f>_xlfn.IFS(COUNTIFS(依申请!$B:$B,$B37,依申请!$F:$F,"否",依申请!$E:$E,Q$3),COUNTIFS(依申请!$B:$B,$B37,依申请!$F:$F,"否",依申请!$E:$E,Q$3),COUNTIFS(依申请!$B:$B,$B37,依申请!$F:$F,"否",依申请!$E:$E,Q$3)=0," ")</f>
        <v>1</v>
      </c>
      <c r="R37" s="17" t="str">
        <f>_xlfn.IFS(COUNTIFS(公共!$B:$B,$B37,公共!$G:$G,"否"),COUNTIFS(公共!$B:$B,$B37,公共!$G:$G,"否"),COUNTIFS(公共!$B:$B,$B37,公共!$G:$G,"否")=0," ")</f>
        <v> </v>
      </c>
      <c r="S37" s="158">
        <f t="shared" si="3"/>
        <v>1</v>
      </c>
      <c r="T37" s="158">
        <f>COUNTIFS(依申请!$B:$B,$B37,依申请!$F:$F,"是")+COUNTIFS(依申请!$B:$B,$B37,依申请!$F:$F,"否")</f>
        <v>8</v>
      </c>
      <c r="U37" s="158" t="str">
        <f>_xlfn.IFS(COUNTIFS(公共!$B:$B,$B37,公共!$G:$G,"是")+COUNTIFS(公共!$B:$B,$B37,公共!$G:$G,"否"),COUNTIFS(公共!$B:$B,$B37,公共!$G:$G,"是")+COUNTIFS(公共!$B:$B,$B37,公共!$G:$G,"否"),COUNTIFS(公共!$B:$B,$B37,公共!$G:$G,"是")+COUNTIFS(公共!$B:$B,$B37,公共!$G:$G,"否")=0," ")</f>
        <v> </v>
      </c>
      <c r="V37" s="175">
        <f t="shared" si="4"/>
        <v>8</v>
      </c>
      <c r="W37" s="179">
        <f>COUNTIFS(依申请!$B:$B,$B37,依申请!$I:$I,"是")+COUNTIFS(公共!$B:$B,$B37,公共!$J:$J,"是")</f>
        <v>8</v>
      </c>
      <c r="X37" s="180">
        <f>COUNTIFS(依申请!$B:$B,$B37,依申请!$J:$J,"是")+COUNTIFS(公共!$B:$B,$B37,公共!$K:$K,"是")</f>
        <v>8</v>
      </c>
      <c r="Y37" s="175">
        <f>COUNTIFS(依申请!$B:$B,$B37,依申请!$G:$G,"是")+COUNTIFS(公共!$B:$B,$B37,公共!$H:$H,"是")</f>
        <v>7</v>
      </c>
      <c r="Z37" s="175">
        <f>COUNTIFS(依申请!$B:$B,$B37,依申请!$H:$H,"是")+COUNTIFS(公共!$B:$B,$B37,公共!$I:$I,"是")</f>
        <v>7</v>
      </c>
      <c r="AA37" s="167" t="str">
        <f>_xlfn.IFS(COUNTIFS(依申请!$B:$B,$B37,依申请!$L:$L,"是"),COUNTIFS(依申请!$B:$B,$B37,依申请!$L:$L,"是"),COUNTIFS(依申请!$B:$B,$B37,依申请!$L:$L,"是")=0," ")</f>
        <v> </v>
      </c>
      <c r="AB37" s="167">
        <f>COUNTIFS(依申请!$B:$B,$B37,依申请!$M:$M,"是")+COUNTIFS(公共!$B:$B,$B37,公共!$M:$M,"是")</f>
        <v>8</v>
      </c>
      <c r="AC37" s="167" t="str">
        <f>_xlfn.IFS(COUNTIFS(依申请!$B:$B,$B37,依申请!$K:$K,"是")+COUNTIFS(公共!$B:$B,$B37,公共!$L:$L,"是"),COUNTIFS(依申请!$B:$B,$B37,依申请!$K:$K,"是")+COUNTIFS(公共!$B:$B,$B37,公共!$L:$L,"是"),COUNTIFS(依申请!$B:$B,$B37,依申请!$K:$K,"是")+COUNTIFS(公共!$B:$B,$B37,公共!$L:$L,"是")=0," ")</f>
        <v> </v>
      </c>
      <c r="AD37" s="192"/>
      <c r="AE37" s="193"/>
    </row>
    <row r="38" s="34" customFormat="1" ht="33" customHeight="1" spans="1:31">
      <c r="A38" s="158">
        <v>34</v>
      </c>
      <c r="B38" s="161" t="s">
        <v>61</v>
      </c>
      <c r="C38" s="29"/>
      <c r="D38" s="17">
        <f>_xlfn.IFS(COUNTIFS(依申请!$B:$B,$B38,依申请!$F:$F,"是",依申请!$E:$E,D$3),COUNTIFS(依申请!$B:$B,$B38,依申请!$F:$F,"是",依申请!$E:$E,D$3),COUNTIFS(依申请!$B:$B,$B38,依申请!$F:$F,"是",依申请!$E:$E,D$3)=0," ")</f>
        <v>10</v>
      </c>
      <c r="E38" s="17">
        <f>_xlfn.IFS(COUNTIFS(依申请!$B:$B,$B38,依申请!$F:$F,"是",依申请!$E:$E,E$3),COUNTIFS(依申请!$B:$B,$B38,依申请!$F:$F,"是",依申请!$E:$E,E$3),COUNTIFS(依申请!$B:$B,$B38,依申请!$F:$F,"是",依申请!$E:$E,E$3)=0," ")</f>
        <v>1</v>
      </c>
      <c r="F38" s="17" t="str">
        <f>_xlfn.IFS(COUNTIFS(依申请!$B:$B,$B38,依申请!$F:$F,"是",依申请!$E:$E,F$3),COUNTIFS(依申请!$B:$B,$B38,依申请!$F:$F,"是",依申请!$E:$E,F$3),COUNTIFS(依申请!$B:$B,$B38,依申请!$F:$F,"是",依申请!$E:$E,F$3)=0," ")</f>
        <v> </v>
      </c>
      <c r="G38" s="17" t="str">
        <f>_xlfn.IFS(COUNTIFS(依申请!$B:$B,$B38,依申请!$F:$F,"是",依申请!$E:$E,G$3),COUNTIFS(依申请!$B:$B,$B38,依申请!$F:$F,"是",依申请!$E:$E,G$3),COUNTIFS(依申请!$B:$B,$B38,依申请!$F:$F,"是",依申请!$E:$E,G$3)=0," ")</f>
        <v> </v>
      </c>
      <c r="H38" s="17" t="str">
        <f>_xlfn.IFS(COUNTIFS(依申请!$B:$B,$B38,依申请!$F:$F,"是",依申请!$E:$E,H$3),COUNTIFS(依申请!$B:$B,$B38,依申请!$F:$F,"是",依申请!$E:$E,H$3),COUNTIFS(依申请!$B:$B,$B38,依申请!$F:$F,"是",依申请!$E:$E,H$3)=0," ")</f>
        <v> </v>
      </c>
      <c r="I38" s="17">
        <f>_xlfn.IFS(COUNTIFS(依申请!$B:$B,$B38,依申请!$F:$F,"是",依申请!$E:$E,I$3),COUNTIFS(依申请!$B:$B,$B38,依申请!$F:$F,"是",依申请!$E:$E,I$3),COUNTIFS(依申请!$B:$B,$B38,依申请!$F:$F,"是",依申请!$E:$E,I$3)=0," ")</f>
        <v>1</v>
      </c>
      <c r="J38" s="17">
        <f>_xlfn.IFS(COUNTIFS(公共!$B:$B,$B38,公共!$G:$G,"是"),COUNTIFS(公共!$B:$B,$B38,公共!$G:$G,"是"),COUNTIFS(公共!$B:$B,$B38,公共!$G:$G,"是")=0," ")</f>
        <v>4</v>
      </c>
      <c r="K38" s="158">
        <f t="shared" si="6"/>
        <v>16</v>
      </c>
      <c r="L38" s="158">
        <f>_xlfn.IFS(COUNTIFS(依申请!$B:$B,$B38,依申请!$F:$F,"否",依申请!$E:$E,L$3),COUNTIFS(依申请!$B:$B,$B38,依申请!$F:$F,"否",依申请!$E:$E,L$3),COUNTIFS(依申请!$B:$B,$B38,依申请!$F:$F,"否",依申请!$E:$E,L$3)=0," ")</f>
        <v>5</v>
      </c>
      <c r="M38" s="158">
        <f>_xlfn.IFS(COUNTIFS(依申请!$B:$B,$B38,依申请!$F:$F,"否",依申请!$E:$E,M$3),COUNTIFS(依申请!$B:$B,$B38,依申请!$F:$F,"否",依申请!$E:$E,M$3),COUNTIFS(依申请!$B:$B,$B38,依申请!$F:$F,"否",依申请!$E:$E,M$3)=0," ")</f>
        <v>2</v>
      </c>
      <c r="N38" s="158" t="str">
        <f>_xlfn.IFS(COUNTIFS(依申请!$B:$B,$B38,依申请!$F:$F,"否",依申请!$E:$E,N$3),COUNTIFS(依申请!$B:$B,$B38,依申请!$F:$F,"否",依申请!$E:$E,N$3),COUNTIFS(依申请!$B:$B,$B38,依申请!$F:$F,"否",依申请!$E:$E,N$3)=0," ")</f>
        <v> </v>
      </c>
      <c r="O38" s="158" t="str">
        <f>_xlfn.IFS(COUNTIFS(依申请!$B:$B,$B38,依申请!$F:$F,"否",依申请!$E:$E,O$3),COUNTIFS(依申请!$B:$B,$B38,依申请!$F:$F,"否",依申请!$E:$E,O$3),COUNTIFS(依申请!$B:$B,$B38,依申请!$F:$F,"否",依申请!$E:$E,O$3)=0," ")</f>
        <v> </v>
      </c>
      <c r="P38" s="158" t="str">
        <f>_xlfn.IFS(COUNTIFS(依申请!$B:$B,$B38,依申请!$F:$F,"否",依申请!$E:$E,P$3),COUNTIFS(依申请!$B:$B,$B38,依申请!$F:$F,"否",依申请!$E:$E,P$3),COUNTIFS(依申请!$B:$B,$B38,依申请!$F:$F,"否",依申请!$E:$E,P$3)=0," ")</f>
        <v> </v>
      </c>
      <c r="Q38" s="158">
        <f>_xlfn.IFS(COUNTIFS(依申请!$B:$B,$B38,依申请!$F:$F,"否",依申请!$E:$E,Q$3),COUNTIFS(依申请!$B:$B,$B38,依申请!$F:$F,"否",依申请!$E:$E,Q$3),COUNTIFS(依申请!$B:$B,$B38,依申请!$F:$F,"否",依申请!$E:$E,Q$3)=0," ")</f>
        <v>2</v>
      </c>
      <c r="R38" s="17" t="str">
        <f>_xlfn.IFS(COUNTIFS(公共!$B:$B,$B38,公共!$G:$G,"否"),COUNTIFS(公共!$B:$B,$B38,公共!$G:$G,"否"),COUNTIFS(公共!$B:$B,$B38,公共!$G:$G,"否")=0," ")</f>
        <v> </v>
      </c>
      <c r="S38" s="158">
        <f t="shared" si="3"/>
        <v>9</v>
      </c>
      <c r="T38" s="158">
        <f>COUNTIFS(依申请!$B:$B,$B38,依申请!$F:$F,"是")+COUNTIFS(依申请!$B:$B,$B38,依申请!$F:$F,"否")</f>
        <v>21</v>
      </c>
      <c r="U38" s="158">
        <f>_xlfn.IFS(COUNTIFS(公共!$B:$B,$B38,公共!$G:$G,"是")+COUNTIFS(公共!$B:$B,$B38,公共!$G:$G,"否"),COUNTIFS(公共!$B:$B,$B38,公共!$G:$G,"是")+COUNTIFS(公共!$B:$B,$B38,公共!$G:$G,"否"),COUNTIFS(公共!$B:$B,$B38,公共!$G:$G,"是")+COUNTIFS(公共!$B:$B,$B38,公共!$G:$G,"否")=0," ")</f>
        <v>4</v>
      </c>
      <c r="V38" s="175">
        <f t="shared" si="4"/>
        <v>25</v>
      </c>
      <c r="W38" s="179">
        <f>COUNTIFS(依申请!$B:$B,$B38,依申请!$I:$I,"是")+COUNTIFS(公共!$B:$B,$B38,公共!$J:$J,"是")</f>
        <v>25</v>
      </c>
      <c r="X38" s="180">
        <f>COUNTIFS(依申请!$B:$B,$B38,依申请!$J:$J,"是")+COUNTIFS(公共!$B:$B,$B38,公共!$K:$K,"是")</f>
        <v>25</v>
      </c>
      <c r="Y38" s="175">
        <f>COUNTIFS(依申请!$B:$B,$B38,依申请!$G:$G,"是")+COUNTIFS(公共!$B:$B,$B38,公共!$H:$H,"是")</f>
        <v>6</v>
      </c>
      <c r="Z38" s="175">
        <f>COUNTIFS(依申请!$B:$B,$B38,依申请!$H:$H,"是")+COUNTIFS(公共!$B:$B,$B38,公共!$I:$I,"是")</f>
        <v>6</v>
      </c>
      <c r="AA38" s="167" t="str">
        <f>_xlfn.IFS(COUNTIFS(依申请!$B:$B,$B38,依申请!$L:$L,"是"),COUNTIFS(依申请!$B:$B,$B38,依申请!$L:$L,"是"),COUNTIFS(依申请!$B:$B,$B38,依申请!$L:$L,"是")=0," ")</f>
        <v> </v>
      </c>
      <c r="AB38" s="167">
        <f>COUNTIFS(依申请!$B:$B,$B38,依申请!$M:$M,"是")+COUNTIFS(公共!$B:$B,$B38,公共!$M:$M,"是")</f>
        <v>25</v>
      </c>
      <c r="AC38" s="167" t="str">
        <f>_xlfn.IFS(COUNTIFS(依申请!$B:$B,$B38,依申请!$K:$K,"是")+COUNTIFS(公共!$B:$B,$B38,公共!$L:$L,"是"),COUNTIFS(依申请!$B:$B,$B38,依申请!$K:$K,"是")+COUNTIFS(公共!$B:$B,$B38,公共!$L:$L,"是"),COUNTIFS(依申请!$B:$B,$B38,依申请!$K:$K,"是")+COUNTIFS(公共!$B:$B,$B38,公共!$L:$L,"是")=0," ")</f>
        <v> </v>
      </c>
      <c r="AD38" s="192"/>
      <c r="AE38" s="193"/>
    </row>
    <row r="39" s="34" customFormat="1" ht="33" customHeight="1" spans="1:31">
      <c r="A39" s="158">
        <v>35</v>
      </c>
      <c r="B39" s="161" t="s">
        <v>62</v>
      </c>
      <c r="C39" s="29"/>
      <c r="D39" s="17">
        <f>_xlfn.IFS(COUNTIFS(依申请!$B:$B,$B39,依申请!$F:$F,"是",依申请!$E:$E,D$3),COUNTIFS(依申请!$B:$B,$B39,依申请!$F:$F,"是",依申请!$E:$E,D$3),COUNTIFS(依申请!$B:$B,$B39,依申请!$F:$F,"是",依申请!$E:$E,D$3)=0," ")</f>
        <v>3</v>
      </c>
      <c r="E39" s="17" t="str">
        <f>_xlfn.IFS(COUNTIFS(依申请!$B:$B,$B39,依申请!$F:$F,"是",依申请!$E:$E,E$3),COUNTIFS(依申请!$B:$B,$B39,依申请!$F:$F,"是",依申请!$E:$E,E$3),COUNTIFS(依申请!$B:$B,$B39,依申请!$F:$F,"是",依申请!$E:$E,E$3)=0," ")</f>
        <v> </v>
      </c>
      <c r="F39" s="17" t="str">
        <f>_xlfn.IFS(COUNTIFS(依申请!$B:$B,$B39,依申请!$F:$F,"是",依申请!$E:$E,F$3),COUNTIFS(依申请!$B:$B,$B39,依申请!$F:$F,"是",依申请!$E:$E,F$3),COUNTIFS(依申请!$B:$B,$B39,依申请!$F:$F,"是",依申请!$E:$E,F$3)=0," ")</f>
        <v> </v>
      </c>
      <c r="G39" s="17" t="str">
        <f>_xlfn.IFS(COUNTIFS(依申请!$B:$B,$B39,依申请!$F:$F,"是",依申请!$E:$E,G$3),COUNTIFS(依申请!$B:$B,$B39,依申请!$F:$F,"是",依申请!$E:$E,G$3),COUNTIFS(依申请!$B:$B,$B39,依申请!$F:$F,"是",依申请!$E:$E,G$3)=0," ")</f>
        <v> </v>
      </c>
      <c r="H39" s="17" t="str">
        <f>_xlfn.IFS(COUNTIFS(依申请!$B:$B,$B39,依申请!$F:$F,"是",依申请!$E:$E,H$3),COUNTIFS(依申请!$B:$B,$B39,依申请!$F:$F,"是",依申请!$E:$E,H$3),COUNTIFS(依申请!$B:$B,$B39,依申请!$F:$F,"是",依申请!$E:$E,H$3)=0," ")</f>
        <v> </v>
      </c>
      <c r="I39" s="17" t="str">
        <f>_xlfn.IFS(COUNTIFS(依申请!$B:$B,$B39,依申请!$F:$F,"是",依申请!$E:$E,I$3),COUNTIFS(依申请!$B:$B,$B39,依申请!$F:$F,"是",依申请!$E:$E,I$3),COUNTIFS(依申请!$B:$B,$B39,依申请!$F:$F,"是",依申请!$E:$E,I$3)=0," ")</f>
        <v> </v>
      </c>
      <c r="J39" s="17" t="str">
        <f>_xlfn.IFS(COUNTIFS(公共!$B:$B,$B39,公共!$G:$G,"是"),COUNTIFS(公共!$B:$B,$B39,公共!$G:$G,"是"),COUNTIFS(公共!$B:$B,$B39,公共!$G:$G,"是")=0," ")</f>
        <v> </v>
      </c>
      <c r="K39" s="158">
        <f t="shared" si="6"/>
        <v>3</v>
      </c>
      <c r="L39" s="158" t="str">
        <f>_xlfn.IFS(COUNTIFS(依申请!$B:$B,$B39,依申请!$F:$F,"否",依申请!$E:$E,L$3),COUNTIFS(依申请!$B:$B,$B39,依申请!$F:$F,"否",依申请!$E:$E,L$3),COUNTIFS(依申请!$B:$B,$B39,依申请!$F:$F,"否",依申请!$E:$E,L$3)=0," ")</f>
        <v> </v>
      </c>
      <c r="M39" s="158" t="str">
        <f>_xlfn.IFS(COUNTIFS(依申请!$B:$B,$B39,依申请!$F:$F,"否",依申请!$E:$E,M$3),COUNTIFS(依申请!$B:$B,$B39,依申请!$F:$F,"否",依申请!$E:$E,M$3),COUNTIFS(依申请!$B:$B,$B39,依申请!$F:$F,"否",依申请!$E:$E,M$3)=0," ")</f>
        <v> </v>
      </c>
      <c r="N39" s="158" t="str">
        <f>_xlfn.IFS(COUNTIFS(依申请!$B:$B,$B39,依申请!$F:$F,"否",依申请!$E:$E,N$3),COUNTIFS(依申请!$B:$B,$B39,依申请!$F:$F,"否",依申请!$E:$E,N$3),COUNTIFS(依申请!$B:$B,$B39,依申请!$F:$F,"否",依申请!$E:$E,N$3)=0," ")</f>
        <v> </v>
      </c>
      <c r="O39" s="158" t="str">
        <f>_xlfn.IFS(COUNTIFS(依申请!$B:$B,$B39,依申请!$F:$F,"否",依申请!$E:$E,O$3),COUNTIFS(依申请!$B:$B,$B39,依申请!$F:$F,"否",依申请!$E:$E,O$3),COUNTIFS(依申请!$B:$B,$B39,依申请!$F:$F,"否",依申请!$E:$E,O$3)=0," ")</f>
        <v> </v>
      </c>
      <c r="P39" s="158" t="str">
        <f>_xlfn.IFS(COUNTIFS(依申请!$B:$B,$B39,依申请!$F:$F,"否",依申请!$E:$E,P$3),COUNTIFS(依申请!$B:$B,$B39,依申请!$F:$F,"否",依申请!$E:$E,P$3),COUNTIFS(依申请!$B:$B,$B39,依申请!$F:$F,"否",依申请!$E:$E,P$3)=0," ")</f>
        <v> </v>
      </c>
      <c r="Q39" s="158" t="str">
        <f>_xlfn.IFS(COUNTIFS(依申请!$B:$B,$B39,依申请!$F:$F,"否",依申请!$E:$E,Q$3),COUNTIFS(依申请!$B:$B,$B39,依申请!$F:$F,"否",依申请!$E:$E,Q$3),COUNTIFS(依申请!$B:$B,$B39,依申请!$F:$F,"否",依申请!$E:$E,Q$3)=0," ")</f>
        <v> </v>
      </c>
      <c r="R39" s="17" t="str">
        <f>_xlfn.IFS(COUNTIFS(公共!$B:$B,$B39,公共!$G:$G,"否"),COUNTIFS(公共!$B:$B,$B39,公共!$G:$G,"否"),COUNTIFS(公共!$B:$B,$B39,公共!$G:$G,"否")=0," ")</f>
        <v> </v>
      </c>
      <c r="S39" s="158">
        <f t="shared" si="3"/>
        <v>0</v>
      </c>
      <c r="T39" s="158">
        <f>COUNTIFS(依申请!$B:$B,$B39,依申请!$F:$F,"是")+COUNTIFS(依申请!$B:$B,$B39,依申请!$F:$F,"否")</f>
        <v>3</v>
      </c>
      <c r="U39" s="158" t="str">
        <f>_xlfn.IFS(COUNTIFS(公共!$B:$B,$B39,公共!$G:$G,"是")+COUNTIFS(公共!$B:$B,$B39,公共!$G:$G,"否"),COUNTIFS(公共!$B:$B,$B39,公共!$G:$G,"是")+COUNTIFS(公共!$B:$B,$B39,公共!$G:$G,"否"),COUNTIFS(公共!$B:$B,$B39,公共!$G:$G,"是")+COUNTIFS(公共!$B:$B,$B39,公共!$G:$G,"否")=0," ")</f>
        <v> </v>
      </c>
      <c r="V39" s="175">
        <f t="shared" si="4"/>
        <v>3</v>
      </c>
      <c r="W39" s="179">
        <f>COUNTIFS(依申请!$B:$B,$B39,依申请!$I:$I,"是")+COUNTIFS(公共!$B:$B,$B39,公共!$J:$J,"是")</f>
        <v>3</v>
      </c>
      <c r="X39" s="180">
        <f>COUNTIFS(依申请!$B:$B,$B39,依申请!$J:$J,"是")+COUNTIFS(公共!$B:$B,$B39,公共!$K:$K,"是")</f>
        <v>3</v>
      </c>
      <c r="Y39" s="175">
        <f>COUNTIFS(依申请!$B:$B,$B39,依申请!$G:$G,"是")+COUNTIFS(公共!$B:$B,$B39,公共!$H:$H,"是")</f>
        <v>3</v>
      </c>
      <c r="Z39" s="175">
        <f>COUNTIFS(依申请!$B:$B,$B39,依申请!$H:$H,"是")+COUNTIFS(公共!$B:$B,$B39,公共!$I:$I,"是")</f>
        <v>3</v>
      </c>
      <c r="AA39" s="167" t="str">
        <f>_xlfn.IFS(COUNTIFS(依申请!$B:$B,$B39,依申请!$L:$L,"是"),COUNTIFS(依申请!$B:$B,$B39,依申请!$L:$L,"是"),COUNTIFS(依申请!$B:$B,$B39,依申请!$L:$L,"是")=0," ")</f>
        <v> </v>
      </c>
      <c r="AB39" s="167">
        <f>COUNTIFS(依申请!$B:$B,$B39,依申请!$M:$M,"是")+COUNTIFS(公共!$B:$B,$B39,公共!$M:$M,"是")</f>
        <v>3</v>
      </c>
      <c r="AC39" s="167" t="str">
        <f>_xlfn.IFS(COUNTIFS(依申请!$B:$B,$B39,依申请!$K:$K,"是")+COUNTIFS(公共!$B:$B,$B39,公共!$L:$L,"是"),COUNTIFS(依申请!$B:$B,$B39,依申请!$K:$K,"是")+COUNTIFS(公共!$B:$B,$B39,公共!$L:$L,"是"),COUNTIFS(依申请!$B:$B,$B39,依申请!$K:$K,"是")+COUNTIFS(公共!$B:$B,$B39,公共!$L:$L,"是")=0," ")</f>
        <v> </v>
      </c>
      <c r="AD39" s="192"/>
      <c r="AE39" s="193"/>
    </row>
    <row r="40" s="34" customFormat="1" ht="33" customHeight="1" spans="1:31">
      <c r="A40" s="158">
        <v>36</v>
      </c>
      <c r="B40" s="161" t="s">
        <v>63</v>
      </c>
      <c r="C40" s="29"/>
      <c r="D40" s="17" t="str">
        <f>_xlfn.IFS(COUNTIFS(依申请!$B:$B,$B40,依申请!$F:$F,"是",依申请!$E:$E,D$3),COUNTIFS(依申请!$B:$B,$B40,依申请!$F:$F,"是",依申请!$E:$E,D$3),COUNTIFS(依申请!$B:$B,$B40,依申请!$F:$F,"是",依申请!$E:$E,D$3)=0," ")</f>
        <v> </v>
      </c>
      <c r="E40" s="17" t="str">
        <f>_xlfn.IFS(COUNTIFS(依申请!$B:$B,$B40,依申请!$F:$F,"是",依申请!$E:$E,E$3),COUNTIFS(依申请!$B:$B,$B40,依申请!$F:$F,"是",依申请!$E:$E,E$3),COUNTIFS(依申请!$B:$B,$B40,依申请!$F:$F,"是",依申请!$E:$E,E$3)=0," ")</f>
        <v> </v>
      </c>
      <c r="F40" s="17">
        <f>_xlfn.IFS(COUNTIFS(依申请!$B:$B,$B40,依申请!$F:$F,"是",依申请!$E:$E,F$3),COUNTIFS(依申请!$B:$B,$B40,依申请!$F:$F,"是",依申请!$E:$E,F$3),COUNTIFS(依申请!$B:$B,$B40,依申请!$F:$F,"是",依申请!$E:$E,F$3)=0," ")</f>
        <v>7</v>
      </c>
      <c r="G40" s="17" t="str">
        <f>_xlfn.IFS(COUNTIFS(依申请!$B:$B,$B40,依申请!$F:$F,"是",依申请!$E:$E,G$3),COUNTIFS(依申请!$B:$B,$B40,依申请!$F:$F,"是",依申请!$E:$E,G$3),COUNTIFS(依申请!$B:$B,$B40,依申请!$F:$F,"是",依申请!$E:$E,G$3)=0," ")</f>
        <v> </v>
      </c>
      <c r="H40" s="17" t="str">
        <f>_xlfn.IFS(COUNTIFS(依申请!$B:$B,$B40,依申请!$F:$F,"是",依申请!$E:$E,H$3),COUNTIFS(依申请!$B:$B,$B40,依申请!$F:$F,"是",依申请!$E:$E,H$3),COUNTIFS(依申请!$B:$B,$B40,依申请!$F:$F,"是",依申请!$E:$E,H$3)=0," ")</f>
        <v> </v>
      </c>
      <c r="I40" s="17" t="str">
        <f>_xlfn.IFS(COUNTIFS(依申请!$B:$B,$B40,依申请!$F:$F,"是",依申请!$E:$E,I$3),COUNTIFS(依申请!$B:$B,$B40,依申请!$F:$F,"是",依申请!$E:$E,I$3),COUNTIFS(依申请!$B:$B,$B40,依申请!$F:$F,"是",依申请!$E:$E,I$3)=0," ")</f>
        <v> </v>
      </c>
      <c r="J40" s="17">
        <f>_xlfn.IFS(COUNTIFS(公共!$B:$B,$B40,公共!$G:$G,"是"),COUNTIFS(公共!$B:$B,$B40,公共!$G:$G,"是"),COUNTIFS(公共!$B:$B,$B40,公共!$G:$G,"是")=0," ")</f>
        <v>3</v>
      </c>
      <c r="K40" s="158">
        <f t="shared" si="6"/>
        <v>10</v>
      </c>
      <c r="L40" s="158" t="str">
        <f>_xlfn.IFS(COUNTIFS(依申请!$B:$B,$B40,依申请!$F:$F,"否",依申请!$E:$E,L$3),COUNTIFS(依申请!$B:$B,$B40,依申请!$F:$F,"否",依申请!$E:$E,L$3),COUNTIFS(依申请!$B:$B,$B40,依申请!$F:$F,"否",依申请!$E:$E,L$3)=0," ")</f>
        <v> </v>
      </c>
      <c r="M40" s="158" t="str">
        <f>_xlfn.IFS(COUNTIFS(依申请!$B:$B,$B40,依申请!$F:$F,"否",依申请!$E:$E,M$3),COUNTIFS(依申请!$B:$B,$B40,依申请!$F:$F,"否",依申请!$E:$E,M$3),COUNTIFS(依申请!$B:$B,$B40,依申请!$F:$F,"否",依申请!$E:$E,M$3)=0," ")</f>
        <v> </v>
      </c>
      <c r="N40" s="158" t="str">
        <f>_xlfn.IFS(COUNTIFS(依申请!$B:$B,$B40,依申请!$F:$F,"否",依申请!$E:$E,N$3),COUNTIFS(依申请!$B:$B,$B40,依申请!$F:$F,"否",依申请!$E:$E,N$3),COUNTIFS(依申请!$B:$B,$B40,依申请!$F:$F,"否",依申请!$E:$E,N$3)=0," ")</f>
        <v> </v>
      </c>
      <c r="O40" s="158" t="str">
        <f>_xlfn.IFS(COUNTIFS(依申请!$B:$B,$B40,依申请!$F:$F,"否",依申请!$E:$E,O$3),COUNTIFS(依申请!$B:$B,$B40,依申请!$F:$F,"否",依申请!$E:$E,O$3),COUNTIFS(依申请!$B:$B,$B40,依申请!$F:$F,"否",依申请!$E:$E,O$3)=0," ")</f>
        <v> </v>
      </c>
      <c r="P40" s="158" t="str">
        <f>_xlfn.IFS(COUNTIFS(依申请!$B:$B,$B40,依申请!$F:$F,"否",依申请!$E:$E,P$3),COUNTIFS(依申请!$B:$B,$B40,依申请!$F:$F,"否",依申请!$E:$E,P$3),COUNTIFS(依申请!$B:$B,$B40,依申请!$F:$F,"否",依申请!$E:$E,P$3)=0," ")</f>
        <v> </v>
      </c>
      <c r="Q40" s="158" t="str">
        <f>_xlfn.IFS(COUNTIFS(依申请!$B:$B,$B40,依申请!$F:$F,"否",依申请!$E:$E,Q$3),COUNTIFS(依申请!$B:$B,$B40,依申请!$F:$F,"否",依申请!$E:$E,Q$3),COUNTIFS(依申请!$B:$B,$B40,依申请!$F:$F,"否",依申请!$E:$E,Q$3)=0," ")</f>
        <v> </v>
      </c>
      <c r="R40" s="17" t="str">
        <f>_xlfn.IFS(COUNTIFS(公共!$B:$B,$B40,公共!$G:$G,"否"),COUNTIFS(公共!$B:$B,$B40,公共!$G:$G,"否"),COUNTIFS(公共!$B:$B,$B40,公共!$G:$G,"否")=0," ")</f>
        <v> </v>
      </c>
      <c r="S40" s="158">
        <f t="shared" si="3"/>
        <v>0</v>
      </c>
      <c r="T40" s="158">
        <f>COUNTIFS(依申请!$B:$B,$B40,依申请!$F:$F,"是")+COUNTIFS(依申请!$B:$B,$B40,依申请!$F:$F,"否")</f>
        <v>7</v>
      </c>
      <c r="U40" s="158">
        <f>_xlfn.IFS(COUNTIFS(公共!$B:$B,$B40,公共!$G:$G,"是")+COUNTIFS(公共!$B:$B,$B40,公共!$G:$G,"否"),COUNTIFS(公共!$B:$B,$B40,公共!$G:$G,"是")+COUNTIFS(公共!$B:$B,$B40,公共!$G:$G,"否"),COUNTIFS(公共!$B:$B,$B40,公共!$G:$G,"是")+COUNTIFS(公共!$B:$B,$B40,公共!$G:$G,"否")=0," ")</f>
        <v>3</v>
      </c>
      <c r="V40" s="175">
        <f t="shared" si="4"/>
        <v>10</v>
      </c>
      <c r="W40" s="179">
        <f>COUNTIFS(依申请!$B:$B,$B40,依申请!$I:$I,"是")+COUNTIFS(公共!$B:$B,$B40,公共!$J:$J,"是")</f>
        <v>7</v>
      </c>
      <c r="X40" s="180">
        <f>COUNTIFS(依申请!$B:$B,$B40,依申请!$J:$J,"是")+COUNTIFS(公共!$B:$B,$B40,公共!$K:$K,"是")</f>
        <v>7</v>
      </c>
      <c r="Y40" s="175">
        <f>COUNTIFS(依申请!$B:$B,$B40,依申请!$G:$G,"是")+COUNTIFS(公共!$B:$B,$B40,公共!$H:$H,"是")</f>
        <v>8</v>
      </c>
      <c r="Z40" s="175">
        <f>COUNTIFS(依申请!$B:$B,$B40,依申请!$H:$H,"是")+COUNTIFS(公共!$B:$B,$B40,公共!$I:$I,"是")</f>
        <v>8</v>
      </c>
      <c r="AA40" s="167" t="str">
        <f>_xlfn.IFS(COUNTIFS(依申请!$B:$B,$B40,依申请!$L:$L,"是"),COUNTIFS(依申请!$B:$B,$B40,依申请!$L:$L,"是"),COUNTIFS(依申请!$B:$B,$B40,依申请!$L:$L,"是")=0," ")</f>
        <v> </v>
      </c>
      <c r="AB40" s="167">
        <f>COUNTIFS(依申请!$B:$B,$B40,依申请!$M:$M,"是")+COUNTIFS(公共!$B:$B,$B40,公共!$M:$M,"是")</f>
        <v>10</v>
      </c>
      <c r="AC40" s="167" t="str">
        <f>_xlfn.IFS(COUNTIFS(依申请!$B:$B,$B40,依申请!$K:$K,"是")+COUNTIFS(公共!$B:$B,$B40,公共!$L:$L,"是"),COUNTIFS(依申请!$B:$B,$B40,依申请!$K:$K,"是")+COUNTIFS(公共!$B:$B,$B40,公共!$L:$L,"是"),COUNTIFS(依申请!$B:$B,$B40,依申请!$K:$K,"是")+COUNTIFS(公共!$B:$B,$B40,公共!$L:$L,"是")=0," ")</f>
        <v> </v>
      </c>
      <c r="AD40" s="192"/>
      <c r="AE40" s="193"/>
    </row>
    <row r="41" s="34" customFormat="1" ht="30" customHeight="1" spans="1:31">
      <c r="A41" s="158">
        <v>37</v>
      </c>
      <c r="B41" s="161" t="s">
        <v>64</v>
      </c>
      <c r="C41" s="29"/>
      <c r="D41" s="17">
        <f>_xlfn.IFS(COUNTIFS(依申请!$B:$B,$B41,依申请!$F:$F,"是",依申请!$E:$E,D$3),COUNTIFS(依申请!$B:$B,$B41,依申请!$F:$F,"是",依申请!$E:$E,D$3),COUNTIFS(依申请!$B:$B,$B41,依申请!$F:$F,"是",依申请!$E:$E,D$3)=0," ")</f>
        <v>1</v>
      </c>
      <c r="E41" s="17">
        <f>_xlfn.IFS(COUNTIFS(依申请!$B:$B,$B41,依申请!$F:$F,"是",依申请!$E:$E,E$3),COUNTIFS(依申请!$B:$B,$B41,依申请!$F:$F,"是",依申请!$E:$E,E$3),COUNTIFS(依申请!$B:$B,$B41,依申请!$F:$F,"是",依申请!$E:$E,E$3)=0," ")</f>
        <v>1</v>
      </c>
      <c r="F41" s="17" t="str">
        <f>_xlfn.IFS(COUNTIFS(依申请!$B:$B,$B41,依申请!$F:$F,"是",依申请!$E:$E,F$3),COUNTIFS(依申请!$B:$B,$B41,依申请!$F:$F,"是",依申请!$E:$E,F$3),COUNTIFS(依申请!$B:$B,$B41,依申请!$F:$F,"是",依申请!$E:$E,F$3)=0," ")</f>
        <v> </v>
      </c>
      <c r="G41" s="17" t="str">
        <f>_xlfn.IFS(COUNTIFS(依申请!$B:$B,$B41,依申请!$F:$F,"是",依申请!$E:$E,G$3),COUNTIFS(依申请!$B:$B,$B41,依申请!$F:$F,"是",依申请!$E:$E,G$3),COUNTIFS(依申请!$B:$B,$B41,依申请!$F:$F,"是",依申请!$E:$E,G$3)=0," ")</f>
        <v> </v>
      </c>
      <c r="H41" s="17">
        <f>_xlfn.IFS(COUNTIFS(依申请!$B:$B,$B41,依申请!$F:$F,"是",依申请!$E:$E,H$3),COUNTIFS(依申请!$B:$B,$B41,依申请!$F:$F,"是",依申请!$E:$E,H$3),COUNTIFS(依申请!$B:$B,$B41,依申请!$F:$F,"是",依申请!$E:$E,H$3)=0," ")</f>
        <v>1</v>
      </c>
      <c r="I41" s="17" t="str">
        <f>_xlfn.IFS(COUNTIFS(依申请!$B:$B,$B41,依申请!$F:$F,"是",依申请!$E:$E,I$3),COUNTIFS(依申请!$B:$B,$B41,依申请!$F:$F,"是",依申请!$E:$E,I$3),COUNTIFS(依申请!$B:$B,$B41,依申请!$F:$F,"是",依申请!$E:$E,I$3)=0," ")</f>
        <v> </v>
      </c>
      <c r="J41" s="17">
        <f>_xlfn.IFS(COUNTIFS(公共!$B:$B,$B41,公共!$G:$G,"是"),COUNTIFS(公共!$B:$B,$B41,公共!$G:$G,"是"),COUNTIFS(公共!$B:$B,$B41,公共!$G:$G,"是")=0," ")</f>
        <v>1</v>
      </c>
      <c r="K41" s="158">
        <f t="shared" si="6"/>
        <v>4</v>
      </c>
      <c r="L41" s="158" t="str">
        <f>_xlfn.IFS(COUNTIFS(依申请!$B:$B,$B41,依申请!$F:$F,"否",依申请!$E:$E,L$3),COUNTIFS(依申请!$B:$B,$B41,依申请!$F:$F,"否",依申请!$E:$E,L$3),COUNTIFS(依申请!$B:$B,$B41,依申请!$F:$F,"否",依申请!$E:$E,L$3)=0," ")</f>
        <v> </v>
      </c>
      <c r="M41" s="158" t="str">
        <f>_xlfn.IFS(COUNTIFS(依申请!$B:$B,$B41,依申请!$F:$F,"否",依申请!$E:$E,M$3),COUNTIFS(依申请!$B:$B,$B41,依申请!$F:$F,"否",依申请!$E:$E,M$3),COUNTIFS(依申请!$B:$B,$B41,依申请!$F:$F,"否",依申请!$E:$E,M$3)=0," ")</f>
        <v> </v>
      </c>
      <c r="N41" s="158" t="str">
        <f>_xlfn.IFS(COUNTIFS(依申请!$B:$B,$B41,依申请!$F:$F,"否",依申请!$E:$E,N$3),COUNTIFS(依申请!$B:$B,$B41,依申请!$F:$F,"否",依申请!$E:$E,N$3),COUNTIFS(依申请!$B:$B,$B41,依申请!$F:$F,"否",依申请!$E:$E,N$3)=0," ")</f>
        <v> </v>
      </c>
      <c r="O41" s="158" t="str">
        <f>_xlfn.IFS(COUNTIFS(依申请!$B:$B,$B41,依申请!$F:$F,"否",依申请!$E:$E,O$3),COUNTIFS(依申请!$B:$B,$B41,依申请!$F:$F,"否",依申请!$E:$E,O$3),COUNTIFS(依申请!$B:$B,$B41,依申请!$F:$F,"否",依申请!$E:$E,O$3)=0," ")</f>
        <v> </v>
      </c>
      <c r="P41" s="158" t="str">
        <f>_xlfn.IFS(COUNTIFS(依申请!$B:$B,$B41,依申请!$F:$F,"否",依申请!$E:$E,P$3),COUNTIFS(依申请!$B:$B,$B41,依申请!$F:$F,"否",依申请!$E:$E,P$3),COUNTIFS(依申请!$B:$B,$B41,依申请!$F:$F,"否",依申请!$E:$E,P$3)=0," ")</f>
        <v> </v>
      </c>
      <c r="Q41" s="158">
        <f>_xlfn.IFS(COUNTIFS(依申请!$B:$B,$B41,依申请!$F:$F,"否",依申请!$E:$E,Q$3),COUNTIFS(依申请!$B:$B,$B41,依申请!$F:$F,"否",依申请!$E:$E,Q$3),COUNTIFS(依申请!$B:$B,$B41,依申请!$F:$F,"否",依申请!$E:$E,Q$3)=0," ")</f>
        <v>17</v>
      </c>
      <c r="R41" s="17" t="str">
        <f>_xlfn.IFS(COUNTIFS(公共!$B:$B,$B41,公共!$G:$G,"否"),COUNTIFS(公共!$B:$B,$B41,公共!$G:$G,"否"),COUNTIFS(公共!$B:$B,$B41,公共!$G:$G,"否")=0," ")</f>
        <v> </v>
      </c>
      <c r="S41" s="158">
        <f t="shared" si="3"/>
        <v>17</v>
      </c>
      <c r="T41" s="158">
        <f>COUNTIFS(依申请!$B:$B,$B41,依申请!$F:$F,"是")+COUNTIFS(依申请!$B:$B,$B41,依申请!$F:$F,"否")</f>
        <v>20</v>
      </c>
      <c r="U41" s="158">
        <f>_xlfn.IFS(COUNTIFS(公共!$B:$B,$B41,公共!$G:$G,"是")+COUNTIFS(公共!$B:$B,$B41,公共!$G:$G,"否"),COUNTIFS(公共!$B:$B,$B41,公共!$G:$G,"是")+COUNTIFS(公共!$B:$B,$B41,公共!$G:$G,"否"),COUNTIFS(公共!$B:$B,$B41,公共!$G:$G,"是")+COUNTIFS(公共!$B:$B,$B41,公共!$G:$G,"否")=0," ")</f>
        <v>1</v>
      </c>
      <c r="V41" s="175">
        <f t="shared" si="4"/>
        <v>21</v>
      </c>
      <c r="W41" s="179">
        <f>COUNTIFS(依申请!$B:$B,$B41,依申请!$I:$I,"是")+COUNTIFS(公共!$B:$B,$B41,公共!$J:$J,"是")</f>
        <v>21</v>
      </c>
      <c r="X41" s="180">
        <f>COUNTIFS(依申请!$B:$B,$B41,依申请!$J:$J,"是")+COUNTIFS(公共!$B:$B,$B41,公共!$K:$K,"是")</f>
        <v>21</v>
      </c>
      <c r="Y41" s="175">
        <f>COUNTIFS(依申请!$B:$B,$B41,依申请!$G:$G,"是")+COUNTIFS(公共!$B:$B,$B41,公共!$H:$H,"是")</f>
        <v>3</v>
      </c>
      <c r="Z41" s="175">
        <f>COUNTIFS(依申请!$B:$B,$B41,依申请!$H:$H,"是")+COUNTIFS(公共!$B:$B,$B41,公共!$I:$I,"是")</f>
        <v>3</v>
      </c>
      <c r="AA41" s="167">
        <f>_xlfn.IFS(COUNTIFS(依申请!$B:$B,$B41,依申请!$L:$L,"是"),COUNTIFS(依申请!$B:$B,$B41,依申请!$L:$L,"是"),COUNTIFS(依申请!$B:$B,$B41,依申请!$L:$L,"是")=0," ")</f>
        <v>1</v>
      </c>
      <c r="AB41" s="167">
        <f>COUNTIFS(依申请!$B:$B,$B41,依申请!$M:$M,"是")+COUNTIFS(公共!$B:$B,$B41,公共!$M:$M,"是")</f>
        <v>18</v>
      </c>
      <c r="AC41" s="167" t="str">
        <f>_xlfn.IFS(COUNTIFS(依申请!$B:$B,$B41,依申请!$K:$K,"是")+COUNTIFS(公共!$B:$B,$B41,公共!$L:$L,"是"),COUNTIFS(依申请!$B:$B,$B41,依申请!$K:$K,"是")+COUNTIFS(公共!$B:$B,$B41,公共!$L:$L,"是"),COUNTIFS(依申请!$B:$B,$B41,依申请!$K:$K,"是")+COUNTIFS(公共!$B:$B,$B41,公共!$L:$L,"是")=0," ")</f>
        <v> </v>
      </c>
      <c r="AD41" s="192"/>
      <c r="AE41" s="193"/>
    </row>
    <row r="42" s="34" customFormat="1" ht="30" customHeight="1" spans="1:31">
      <c r="A42" s="158">
        <v>38</v>
      </c>
      <c r="B42" s="161" t="s">
        <v>65</v>
      </c>
      <c r="C42" s="29"/>
      <c r="D42" s="17">
        <f>_xlfn.IFS(COUNTIFS(依申请!$B:$B,$B42,依申请!$F:$F,"是",依申请!$E:$E,D$3),COUNTIFS(依申请!$B:$B,$B42,依申请!$F:$F,"是",依申请!$E:$E,D$3),COUNTIFS(依申请!$B:$B,$B42,依申请!$F:$F,"是",依申请!$E:$E,D$3)=0," ")</f>
        <v>3</v>
      </c>
      <c r="E42" s="17">
        <f>_xlfn.IFS(COUNTIFS(依申请!$B:$B,$B42,依申请!$F:$F,"是",依申请!$E:$E,E$3),COUNTIFS(依申请!$B:$B,$B42,依申请!$F:$F,"是",依申请!$E:$E,E$3),COUNTIFS(依申请!$B:$B,$B42,依申请!$F:$F,"是",依申请!$E:$E,E$3)=0," ")</f>
        <v>1</v>
      </c>
      <c r="F42" s="17" t="str">
        <f>_xlfn.IFS(COUNTIFS(依申请!$B:$B,$B42,依申请!$F:$F,"是",依申请!$E:$E,F$3),COUNTIFS(依申请!$B:$B,$B42,依申请!$F:$F,"是",依申请!$E:$E,F$3),COUNTIFS(依申请!$B:$B,$B42,依申请!$F:$F,"是",依申请!$E:$E,F$3)=0," ")</f>
        <v> </v>
      </c>
      <c r="G42" s="17" t="str">
        <f>_xlfn.IFS(COUNTIFS(依申请!$B:$B,$B42,依申请!$F:$F,"是",依申请!$E:$E,G$3),COUNTIFS(依申请!$B:$B,$B42,依申请!$F:$F,"是",依申请!$E:$E,G$3),COUNTIFS(依申请!$B:$B,$B42,依申请!$F:$F,"是",依申请!$E:$E,G$3)=0," ")</f>
        <v> </v>
      </c>
      <c r="H42" s="17" t="str">
        <f>_xlfn.IFS(COUNTIFS(依申请!$B:$B,$B42,依申请!$F:$F,"是",依申请!$E:$E,H$3),COUNTIFS(依申请!$B:$B,$B42,依申请!$F:$F,"是",依申请!$E:$E,H$3),COUNTIFS(依申请!$B:$B,$B42,依申请!$F:$F,"是",依申请!$E:$E,H$3)=0," ")</f>
        <v> </v>
      </c>
      <c r="I42" s="17">
        <f>_xlfn.IFS(COUNTIFS(依申请!$B:$B,$B42,依申请!$F:$F,"是",依申请!$E:$E,I$3),COUNTIFS(依申请!$B:$B,$B42,依申请!$F:$F,"是",依申请!$E:$E,I$3),COUNTIFS(依申请!$B:$B,$B42,依申请!$F:$F,"是",依申请!$E:$E,I$3)=0," ")</f>
        <v>1</v>
      </c>
      <c r="J42" s="17">
        <f>_xlfn.IFS(COUNTIFS(公共!$B:$B,$B42,公共!$G:$G,"是"),COUNTIFS(公共!$B:$B,$B42,公共!$G:$G,"是"),COUNTIFS(公共!$B:$B,$B42,公共!$G:$G,"是")=0," ")</f>
        <v>5</v>
      </c>
      <c r="K42" s="158">
        <f t="shared" si="6"/>
        <v>10</v>
      </c>
      <c r="L42" s="158" t="str">
        <f>_xlfn.IFS(COUNTIFS(依申请!$B:$B,$B42,依申请!$F:$F,"否",依申请!$E:$E,L$3),COUNTIFS(依申请!$B:$B,$B42,依申请!$F:$F,"否",依申请!$E:$E,L$3),COUNTIFS(依申请!$B:$B,$B42,依申请!$F:$F,"否",依申请!$E:$E,L$3)=0," ")</f>
        <v> </v>
      </c>
      <c r="M42" s="158" t="str">
        <f>_xlfn.IFS(COUNTIFS(依申请!$B:$B,$B42,依申请!$F:$F,"否",依申请!$E:$E,M$3),COUNTIFS(依申请!$B:$B,$B42,依申请!$F:$F,"否",依申请!$E:$E,M$3),COUNTIFS(依申请!$B:$B,$B42,依申请!$F:$F,"否",依申请!$E:$E,M$3)=0," ")</f>
        <v> </v>
      </c>
      <c r="N42" s="158" t="str">
        <f>_xlfn.IFS(COUNTIFS(依申请!$B:$B,$B42,依申请!$F:$F,"否",依申请!$E:$E,N$3),COUNTIFS(依申请!$B:$B,$B42,依申请!$F:$F,"否",依申请!$E:$E,N$3),COUNTIFS(依申请!$B:$B,$B42,依申请!$F:$F,"否",依申请!$E:$E,N$3)=0," ")</f>
        <v> </v>
      </c>
      <c r="O42" s="158" t="str">
        <f>_xlfn.IFS(COUNTIFS(依申请!$B:$B,$B42,依申请!$F:$F,"否",依申请!$E:$E,O$3),COUNTIFS(依申请!$B:$B,$B42,依申请!$F:$F,"否",依申请!$E:$E,O$3),COUNTIFS(依申请!$B:$B,$B42,依申请!$F:$F,"否",依申请!$E:$E,O$3)=0," ")</f>
        <v> </v>
      </c>
      <c r="P42" s="158" t="str">
        <f>_xlfn.IFS(COUNTIFS(依申请!$B:$B,$B42,依申请!$F:$F,"否",依申请!$E:$E,P$3),COUNTIFS(依申请!$B:$B,$B42,依申请!$F:$F,"否",依申请!$E:$E,P$3),COUNTIFS(依申请!$B:$B,$B42,依申请!$F:$F,"否",依申请!$E:$E,P$3)=0," ")</f>
        <v> </v>
      </c>
      <c r="Q42" s="158" t="str">
        <f>_xlfn.IFS(COUNTIFS(依申请!$B:$B,$B42,依申请!$F:$F,"否",依申请!$E:$E,Q$3),COUNTIFS(依申请!$B:$B,$B42,依申请!$F:$F,"否",依申请!$E:$E,Q$3),COUNTIFS(依申请!$B:$B,$B42,依申请!$F:$F,"否",依申请!$E:$E,Q$3)=0," ")</f>
        <v> </v>
      </c>
      <c r="R42" s="17">
        <f>_xlfn.IFS(COUNTIFS(公共!$B:$B,$B42,公共!$G:$G,"否"),COUNTIFS(公共!$B:$B,$B42,公共!$G:$G,"否"),COUNTIFS(公共!$B:$B,$B42,公共!$G:$G,"否")=0," ")</f>
        <v>1</v>
      </c>
      <c r="S42" s="158">
        <f t="shared" si="3"/>
        <v>1</v>
      </c>
      <c r="T42" s="158">
        <f>COUNTIFS(依申请!$B:$B,$B42,依申请!$F:$F,"是")+COUNTIFS(依申请!$B:$B,$B42,依申请!$F:$F,"否")</f>
        <v>5</v>
      </c>
      <c r="U42" s="158">
        <f>_xlfn.IFS(COUNTIFS(公共!$B:$B,$B42,公共!$G:$G,"是")+COUNTIFS(公共!$B:$B,$B42,公共!$G:$G,"否"),COUNTIFS(公共!$B:$B,$B42,公共!$G:$G,"是")+COUNTIFS(公共!$B:$B,$B42,公共!$G:$G,"否"),COUNTIFS(公共!$B:$B,$B42,公共!$G:$G,"是")+COUNTIFS(公共!$B:$B,$B42,公共!$G:$G,"否")=0," ")</f>
        <v>6</v>
      </c>
      <c r="V42" s="175">
        <f t="shared" si="4"/>
        <v>11</v>
      </c>
      <c r="W42" s="179">
        <f>COUNTIFS(依申请!$B:$B,$B42,依申请!$I:$I,"是")+COUNTIFS(公共!$B:$B,$B42,公共!$J:$J,"是")</f>
        <v>6</v>
      </c>
      <c r="X42" s="180">
        <f>COUNTIFS(依申请!$B:$B,$B42,依申请!$J:$J,"是")+COUNTIFS(公共!$B:$B,$B42,公共!$K:$K,"是")</f>
        <v>6</v>
      </c>
      <c r="Y42" s="175">
        <f>COUNTIFS(依申请!$B:$B,$B42,依申请!$G:$G,"是")+COUNTIFS(公共!$B:$B,$B42,公共!$H:$H,"是")</f>
        <v>5</v>
      </c>
      <c r="Z42" s="175">
        <f>COUNTIFS(依申请!$B:$B,$B42,依申请!$H:$H,"是")+COUNTIFS(公共!$B:$B,$B42,公共!$I:$I,"是")</f>
        <v>5</v>
      </c>
      <c r="AA42" s="167" t="str">
        <f>_xlfn.IFS(COUNTIFS(依申请!$B:$B,$B42,依申请!$L:$L,"是"),COUNTIFS(依申请!$B:$B,$B42,依申请!$L:$L,"是"),COUNTIFS(依申请!$B:$B,$B42,依申请!$L:$L,"是")=0," ")</f>
        <v> </v>
      </c>
      <c r="AB42" s="167">
        <f>COUNTIFS(依申请!$B:$B,$B42,依申请!$M:$M,"是")+COUNTIFS(公共!$B:$B,$B42,公共!$M:$M,"是")</f>
        <v>11</v>
      </c>
      <c r="AC42" s="167" t="str">
        <f>_xlfn.IFS(COUNTIFS(依申请!$B:$B,$B42,依申请!$K:$K,"是")+COUNTIFS(公共!$B:$B,$B42,公共!$L:$L,"是"),COUNTIFS(依申请!$B:$B,$B42,依申请!$K:$K,"是")+COUNTIFS(公共!$B:$B,$B42,公共!$L:$L,"是"),COUNTIFS(依申请!$B:$B,$B42,依申请!$K:$K,"是")+COUNTIFS(公共!$B:$B,$B42,公共!$L:$L,"是")=0," ")</f>
        <v> </v>
      </c>
      <c r="AD42" s="192"/>
      <c r="AE42" s="193"/>
    </row>
    <row r="43" s="34" customFormat="1" ht="30" customHeight="1" spans="1:31">
      <c r="A43" s="158">
        <v>39</v>
      </c>
      <c r="B43" s="161" t="s">
        <v>66</v>
      </c>
      <c r="C43" s="29"/>
      <c r="D43" s="17">
        <f>_xlfn.IFS(COUNTIFS(依申请!$B:$B,$B43,依申请!$F:$F,"是",依申请!$E:$E,D$3),COUNTIFS(依申请!$B:$B,$B43,依申请!$F:$F,"是",依申请!$E:$E,D$3),COUNTIFS(依申请!$B:$B,$B43,依申请!$F:$F,"是",依申请!$E:$E,D$3)=0," ")</f>
        <v>1</v>
      </c>
      <c r="E43" s="17" t="str">
        <f>_xlfn.IFS(COUNTIFS(依申请!$B:$B,$B43,依申请!$F:$F,"是",依申请!$E:$E,E$3),COUNTIFS(依申请!$B:$B,$B43,依申请!$F:$F,"是",依申请!$E:$E,E$3),COUNTIFS(依申请!$B:$B,$B43,依申请!$F:$F,"是",依申请!$E:$E,E$3)=0," ")</f>
        <v> </v>
      </c>
      <c r="F43" s="17" t="str">
        <f>_xlfn.IFS(COUNTIFS(依申请!$B:$B,$B43,依申请!$F:$F,"是",依申请!$E:$E,F$3),COUNTIFS(依申请!$B:$B,$B43,依申请!$F:$F,"是",依申请!$E:$E,F$3),COUNTIFS(依申请!$B:$B,$B43,依申请!$F:$F,"是",依申请!$E:$E,F$3)=0," ")</f>
        <v> </v>
      </c>
      <c r="G43" s="17" t="str">
        <f>_xlfn.IFS(COUNTIFS(依申请!$B:$B,$B43,依申请!$F:$F,"是",依申请!$E:$E,G$3),COUNTIFS(依申请!$B:$B,$B43,依申请!$F:$F,"是",依申请!$E:$E,G$3),COUNTIFS(依申请!$B:$B,$B43,依申请!$F:$F,"是",依申请!$E:$E,G$3)=0," ")</f>
        <v> </v>
      </c>
      <c r="H43" s="17" t="str">
        <f>_xlfn.IFS(COUNTIFS(依申请!$B:$B,$B43,依申请!$F:$F,"是",依申请!$E:$E,H$3),COUNTIFS(依申请!$B:$B,$B43,依申请!$F:$F,"是",依申请!$E:$E,H$3),COUNTIFS(依申请!$B:$B,$B43,依申请!$F:$F,"是",依申请!$E:$E,H$3)=0," ")</f>
        <v> </v>
      </c>
      <c r="I43" s="17" t="str">
        <f>_xlfn.IFS(COUNTIFS(依申请!$B:$B,$B43,依申请!$F:$F,"是",依申请!$E:$E,I$3),COUNTIFS(依申请!$B:$B,$B43,依申请!$F:$F,"是",依申请!$E:$E,I$3),COUNTIFS(依申请!$B:$B,$B43,依申请!$F:$F,"是",依申请!$E:$E,I$3)=0," ")</f>
        <v> </v>
      </c>
      <c r="J43" s="17">
        <f>_xlfn.IFS(COUNTIFS(公共!$B:$B,$B43,公共!$G:$G,"是"),COUNTIFS(公共!$B:$B,$B43,公共!$G:$G,"是"),COUNTIFS(公共!$B:$B,$B43,公共!$G:$G,"是")=0," ")</f>
        <v>2</v>
      </c>
      <c r="K43" s="158">
        <f t="shared" si="6"/>
        <v>3</v>
      </c>
      <c r="L43" s="158">
        <f>_xlfn.IFS(COUNTIFS(依申请!$B:$B,$B43,依申请!$F:$F,"否",依申请!$E:$E,L$3),COUNTIFS(依申请!$B:$B,$B43,依申请!$F:$F,"否",依申请!$E:$E,L$3),COUNTIFS(依申请!$B:$B,$B43,依申请!$F:$F,"否",依申请!$E:$E,L$3)=0," ")</f>
        <v>1</v>
      </c>
      <c r="M43" s="158">
        <f>_xlfn.IFS(COUNTIFS(依申请!$B:$B,$B43,依申请!$F:$F,"否",依申请!$E:$E,M$3),COUNTIFS(依申请!$B:$B,$B43,依申请!$F:$F,"否",依申请!$E:$E,M$3),COUNTIFS(依申请!$B:$B,$B43,依申请!$F:$F,"否",依申请!$E:$E,M$3)=0," ")</f>
        <v>1</v>
      </c>
      <c r="N43" s="158" t="str">
        <f>_xlfn.IFS(COUNTIFS(依申请!$B:$B,$B43,依申请!$F:$F,"否",依申请!$E:$E,N$3),COUNTIFS(依申请!$B:$B,$B43,依申请!$F:$F,"否",依申请!$E:$E,N$3),COUNTIFS(依申请!$B:$B,$B43,依申请!$F:$F,"否",依申请!$E:$E,N$3)=0," ")</f>
        <v> </v>
      </c>
      <c r="O43" s="158" t="str">
        <f>_xlfn.IFS(COUNTIFS(依申请!$B:$B,$B43,依申请!$F:$F,"否",依申请!$E:$E,O$3),COUNTIFS(依申请!$B:$B,$B43,依申请!$F:$F,"否",依申请!$E:$E,O$3),COUNTIFS(依申请!$B:$B,$B43,依申请!$F:$F,"否",依申请!$E:$E,O$3)=0," ")</f>
        <v> </v>
      </c>
      <c r="P43" s="158" t="str">
        <f>_xlfn.IFS(COUNTIFS(依申请!$B:$B,$B43,依申请!$F:$F,"否",依申请!$E:$E,P$3),COUNTIFS(依申请!$B:$B,$B43,依申请!$F:$F,"否",依申请!$E:$E,P$3),COUNTIFS(依申请!$B:$B,$B43,依申请!$F:$F,"否",依申请!$E:$E,P$3)=0," ")</f>
        <v> </v>
      </c>
      <c r="Q43" s="158" t="str">
        <f>_xlfn.IFS(COUNTIFS(依申请!$B:$B,$B43,依申请!$F:$F,"否",依申请!$E:$E,Q$3),COUNTIFS(依申请!$B:$B,$B43,依申请!$F:$F,"否",依申请!$E:$E,Q$3),COUNTIFS(依申请!$B:$B,$B43,依申请!$F:$F,"否",依申请!$E:$E,Q$3)=0," ")</f>
        <v> </v>
      </c>
      <c r="R43" s="17" t="str">
        <f>_xlfn.IFS(COUNTIFS(公共!$B:$B,$B43,公共!$G:$G,"否"),COUNTIFS(公共!$B:$B,$B43,公共!$G:$G,"否"),COUNTIFS(公共!$B:$B,$B43,公共!$G:$G,"否")=0," ")</f>
        <v> </v>
      </c>
      <c r="S43" s="158">
        <f t="shared" si="3"/>
        <v>2</v>
      </c>
      <c r="T43" s="158">
        <f>COUNTIFS(依申请!$B:$B,$B43,依申请!$F:$F,"是")+COUNTIFS(依申请!$B:$B,$B43,依申请!$F:$F,"否")</f>
        <v>3</v>
      </c>
      <c r="U43" s="158">
        <f>_xlfn.IFS(COUNTIFS(公共!$B:$B,$B43,公共!$G:$G,"是")+COUNTIFS(公共!$B:$B,$B43,公共!$G:$G,"否"),COUNTIFS(公共!$B:$B,$B43,公共!$G:$G,"是")+COUNTIFS(公共!$B:$B,$B43,公共!$G:$G,"否"),COUNTIFS(公共!$B:$B,$B43,公共!$G:$G,"是")+COUNTIFS(公共!$B:$B,$B43,公共!$G:$G,"否")=0," ")</f>
        <v>2</v>
      </c>
      <c r="V43" s="175">
        <f t="shared" si="4"/>
        <v>5</v>
      </c>
      <c r="W43" s="179">
        <f>COUNTIFS(依申请!$B:$B,$B43,依申请!$I:$I,"是")+COUNTIFS(公共!$B:$B,$B43,公共!$J:$J,"是")</f>
        <v>5</v>
      </c>
      <c r="X43" s="180">
        <f>COUNTIFS(依申请!$B:$B,$B43,依申请!$J:$J,"是")+COUNTIFS(公共!$B:$B,$B43,公共!$K:$K,"是")</f>
        <v>5</v>
      </c>
      <c r="Y43" s="175">
        <f>COUNTIFS(依申请!$B:$B,$B43,依申请!$G:$G,"是")+COUNTIFS(公共!$B:$B,$B43,公共!$H:$H,"是")</f>
        <v>2</v>
      </c>
      <c r="Z43" s="175">
        <f>COUNTIFS(依申请!$B:$B,$B43,依申请!$H:$H,"是")+COUNTIFS(公共!$B:$B,$B43,公共!$I:$I,"是")</f>
        <v>2</v>
      </c>
      <c r="AA43" s="167" t="str">
        <f>_xlfn.IFS(COUNTIFS(依申请!$B:$B,$B43,依申请!$L:$L,"是"),COUNTIFS(依申请!$B:$B,$B43,依申请!$L:$L,"是"),COUNTIFS(依申请!$B:$B,$B43,依申请!$L:$L,"是")=0," ")</f>
        <v> </v>
      </c>
      <c r="AB43" s="167">
        <f>COUNTIFS(依申请!$B:$B,$B43,依申请!$M:$M,"是")+COUNTIFS(公共!$B:$B,$B43,公共!$M:$M,"是")</f>
        <v>2</v>
      </c>
      <c r="AC43" s="167">
        <f>_xlfn.IFS(COUNTIFS(依申请!$B:$B,$B43,依申请!$K:$K,"是")+COUNTIFS(公共!$B:$B,$B43,公共!$L:$L,"是"),COUNTIFS(依申请!$B:$B,$B43,依申请!$K:$K,"是")+COUNTIFS(公共!$B:$B,$B43,公共!$L:$L,"是"),COUNTIFS(依申请!$B:$B,$B43,依申请!$K:$K,"是")+COUNTIFS(公共!$B:$B,$B43,公共!$L:$L,"是")=0," ")</f>
        <v>1</v>
      </c>
      <c r="AD43" s="167"/>
      <c r="AE43" s="191"/>
    </row>
    <row r="44" s="69" customFormat="1" ht="41" customHeight="1" spans="1:31">
      <c r="A44" s="162" t="s">
        <v>67</v>
      </c>
      <c r="B44" s="163"/>
      <c r="C44" s="163"/>
      <c r="D44" s="164">
        <f>SUM(D$5:D$43)</f>
        <v>445</v>
      </c>
      <c r="E44" s="164">
        <f t="shared" ref="E44:AC44" si="7">SUM(E$5:E$43)</f>
        <v>139</v>
      </c>
      <c r="F44" s="164">
        <f t="shared" si="7"/>
        <v>52</v>
      </c>
      <c r="G44" s="164">
        <f t="shared" si="7"/>
        <v>20</v>
      </c>
      <c r="H44" s="164">
        <f t="shared" si="7"/>
        <v>8</v>
      </c>
      <c r="I44" s="164">
        <f t="shared" si="7"/>
        <v>135</v>
      </c>
      <c r="J44" s="164">
        <f t="shared" si="7"/>
        <v>649</v>
      </c>
      <c r="K44" s="164">
        <f t="shared" si="7"/>
        <v>1448</v>
      </c>
      <c r="L44" s="164">
        <f t="shared" si="7"/>
        <v>90</v>
      </c>
      <c r="M44" s="164">
        <f t="shared" si="7"/>
        <v>46</v>
      </c>
      <c r="N44" s="164">
        <f t="shared" si="7"/>
        <v>30</v>
      </c>
      <c r="O44" s="164">
        <f t="shared" si="7"/>
        <v>42</v>
      </c>
      <c r="P44" s="164">
        <f t="shared" si="7"/>
        <v>2</v>
      </c>
      <c r="Q44" s="164">
        <f t="shared" si="7"/>
        <v>141</v>
      </c>
      <c r="R44" s="164">
        <f t="shared" si="7"/>
        <v>98</v>
      </c>
      <c r="S44" s="164">
        <f t="shared" si="7"/>
        <v>449</v>
      </c>
      <c r="T44" s="164">
        <f t="shared" si="7"/>
        <v>1150</v>
      </c>
      <c r="U44" s="164">
        <f t="shared" si="7"/>
        <v>747</v>
      </c>
      <c r="V44" s="164">
        <f t="shared" si="7"/>
        <v>1897</v>
      </c>
      <c r="W44" s="164">
        <f t="shared" si="7"/>
        <v>1714</v>
      </c>
      <c r="X44" s="164">
        <f t="shared" si="7"/>
        <v>1697</v>
      </c>
      <c r="Y44" s="164">
        <f t="shared" si="7"/>
        <v>1307</v>
      </c>
      <c r="Z44" s="164">
        <f t="shared" si="7"/>
        <v>1276</v>
      </c>
      <c r="AA44" s="164">
        <f t="shared" si="7"/>
        <v>90</v>
      </c>
      <c r="AB44" s="164">
        <f t="shared" si="7"/>
        <v>1795</v>
      </c>
      <c r="AC44" s="164">
        <f t="shared" si="7"/>
        <v>115</v>
      </c>
      <c r="AD44" s="192"/>
      <c r="AE44" s="193"/>
    </row>
    <row r="45" s="34" customFormat="1" ht="27" customHeight="1" spans="1:31">
      <c r="A45" s="165">
        <v>40</v>
      </c>
      <c r="B45" s="161" t="s">
        <v>68</v>
      </c>
      <c r="C45" s="161"/>
      <c r="D45" s="166"/>
      <c r="E45" s="166"/>
      <c r="F45" s="166"/>
      <c r="G45" s="166"/>
      <c r="H45" s="166"/>
      <c r="I45" s="165"/>
      <c r="J45" s="158"/>
      <c r="K45" s="158" t="str">
        <f>_xlfn.IFS(SUM($D45:$J45),SUM($D45:$J45),SUM($D45:$J45)=0," ")</f>
        <v> </v>
      </c>
      <c r="L45" s="17"/>
      <c r="M45" s="175"/>
      <c r="N45" s="17"/>
      <c r="O45" s="17"/>
      <c r="P45" s="17"/>
      <c r="Q45" s="17"/>
      <c r="R45" s="158"/>
      <c r="S45" s="158"/>
      <c r="T45" s="158"/>
      <c r="U45" s="181">
        <v>3</v>
      </c>
      <c r="V45" s="182">
        <v>3</v>
      </c>
      <c r="W45" s="181">
        <v>3</v>
      </c>
      <c r="X45" s="182">
        <v>3</v>
      </c>
      <c r="Y45" s="17"/>
      <c r="Z45" s="17"/>
      <c r="AA45" s="17"/>
      <c r="AB45" s="17"/>
      <c r="AC45" s="17"/>
      <c r="AD45" s="17"/>
      <c r="AE45" s="43"/>
    </row>
    <row r="46" s="34" customFormat="1" ht="27" customHeight="1" spans="1:31">
      <c r="A46" s="165">
        <v>41</v>
      </c>
      <c r="B46" s="161" t="s">
        <v>69</v>
      </c>
      <c r="C46" s="167"/>
      <c r="D46" s="166"/>
      <c r="E46" s="166"/>
      <c r="F46" s="166"/>
      <c r="G46" s="166"/>
      <c r="H46" s="166"/>
      <c r="I46" s="165"/>
      <c r="J46" s="158">
        <v>2</v>
      </c>
      <c r="K46" s="158">
        <f t="shared" ref="K46:K57" si="8">_xlfn.IFS(SUM($D46:$J46),SUM($D46:$J46),SUM($D46:$J46)=0," ")</f>
        <v>2</v>
      </c>
      <c r="L46" s="17"/>
      <c r="M46" s="175"/>
      <c r="N46" s="17"/>
      <c r="O46" s="17"/>
      <c r="P46" s="17"/>
      <c r="Q46" s="17"/>
      <c r="R46" s="158"/>
      <c r="S46" s="158"/>
      <c r="T46" s="158"/>
      <c r="U46" s="182">
        <v>3</v>
      </c>
      <c r="V46" s="182">
        <v>3</v>
      </c>
      <c r="W46" s="182">
        <v>3</v>
      </c>
      <c r="X46" s="182">
        <v>3</v>
      </c>
      <c r="Y46" s="17">
        <v>2</v>
      </c>
      <c r="Z46" s="17">
        <v>2</v>
      </c>
      <c r="AA46" s="17"/>
      <c r="AB46" s="17"/>
      <c r="AC46" s="17"/>
      <c r="AD46" s="17"/>
      <c r="AE46" s="43"/>
    </row>
    <row r="47" s="34" customFormat="1" ht="27" customHeight="1" spans="1:31">
      <c r="A47" s="165">
        <v>42</v>
      </c>
      <c r="B47" s="161" t="s">
        <v>70</v>
      </c>
      <c r="C47" s="167"/>
      <c r="D47" s="166"/>
      <c r="E47" s="166"/>
      <c r="F47" s="166"/>
      <c r="G47" s="166"/>
      <c r="H47" s="166"/>
      <c r="I47" s="165"/>
      <c r="J47" s="158"/>
      <c r="K47" s="158" t="str">
        <f t="shared" si="8"/>
        <v> </v>
      </c>
      <c r="L47" s="17"/>
      <c r="M47" s="175"/>
      <c r="N47" s="17"/>
      <c r="O47" s="17"/>
      <c r="P47" s="17"/>
      <c r="Q47" s="17"/>
      <c r="R47" s="158"/>
      <c r="S47" s="158"/>
      <c r="T47" s="158"/>
      <c r="U47" s="182">
        <v>4</v>
      </c>
      <c r="V47" s="182">
        <v>4</v>
      </c>
      <c r="W47" s="182">
        <v>4</v>
      </c>
      <c r="X47" s="182">
        <v>4</v>
      </c>
      <c r="Y47" s="17"/>
      <c r="Z47" s="17"/>
      <c r="AA47" s="17"/>
      <c r="AB47" s="17"/>
      <c r="AC47" s="17"/>
      <c r="AD47" s="17"/>
      <c r="AE47" s="43"/>
    </row>
    <row r="48" s="34" customFormat="1" ht="27" customHeight="1" spans="1:31">
      <c r="A48" s="165">
        <v>43</v>
      </c>
      <c r="B48" s="161" t="s">
        <v>71</v>
      </c>
      <c r="C48" s="167"/>
      <c r="D48" s="166"/>
      <c r="E48" s="166"/>
      <c r="F48" s="166"/>
      <c r="G48" s="166"/>
      <c r="H48" s="166"/>
      <c r="I48" s="165"/>
      <c r="J48" s="158"/>
      <c r="K48" s="158" t="str">
        <f t="shared" si="8"/>
        <v> </v>
      </c>
      <c r="L48" s="17"/>
      <c r="M48" s="175"/>
      <c r="N48" s="17"/>
      <c r="O48" s="17"/>
      <c r="P48" s="17"/>
      <c r="Q48" s="17"/>
      <c r="R48" s="158"/>
      <c r="S48" s="158"/>
      <c r="T48" s="158"/>
      <c r="U48" s="182">
        <v>5</v>
      </c>
      <c r="V48" s="182">
        <v>5</v>
      </c>
      <c r="W48" s="182">
        <v>5</v>
      </c>
      <c r="X48" s="182">
        <v>5</v>
      </c>
      <c r="Y48" s="17"/>
      <c r="Z48" s="17"/>
      <c r="AA48" s="17"/>
      <c r="AB48" s="17"/>
      <c r="AC48" s="17"/>
      <c r="AD48" s="17"/>
      <c r="AE48" s="43"/>
    </row>
    <row r="49" s="34" customFormat="1" ht="27" customHeight="1" spans="1:31">
      <c r="A49" s="165">
        <v>44</v>
      </c>
      <c r="B49" s="161" t="s">
        <v>72</v>
      </c>
      <c r="C49" s="167"/>
      <c r="D49" s="166"/>
      <c r="E49" s="166"/>
      <c r="F49" s="166"/>
      <c r="G49" s="166"/>
      <c r="H49" s="166"/>
      <c r="I49" s="165"/>
      <c r="J49" s="158"/>
      <c r="K49" s="158" t="str">
        <f t="shared" si="8"/>
        <v> </v>
      </c>
      <c r="L49" s="17"/>
      <c r="M49" s="175"/>
      <c r="N49" s="17"/>
      <c r="O49" s="17"/>
      <c r="P49" s="17"/>
      <c r="Q49" s="17"/>
      <c r="R49" s="158"/>
      <c r="S49" s="158"/>
      <c r="T49" s="158"/>
      <c r="U49" s="182">
        <v>3</v>
      </c>
      <c r="V49" s="182">
        <v>3</v>
      </c>
      <c r="W49" s="182">
        <v>3</v>
      </c>
      <c r="X49" s="182">
        <v>3</v>
      </c>
      <c r="Y49" s="17"/>
      <c r="Z49" s="17"/>
      <c r="AA49" s="17"/>
      <c r="AB49" s="17"/>
      <c r="AC49" s="17"/>
      <c r="AD49" s="17"/>
      <c r="AE49" s="43"/>
    </row>
    <row r="50" s="34" customFormat="1" ht="27" customHeight="1" spans="1:31">
      <c r="A50" s="165">
        <v>45</v>
      </c>
      <c r="B50" s="161" t="s">
        <v>73</v>
      </c>
      <c r="C50" s="167"/>
      <c r="D50" s="166"/>
      <c r="E50" s="166"/>
      <c r="F50" s="166"/>
      <c r="G50" s="166"/>
      <c r="H50" s="166"/>
      <c r="I50" s="165"/>
      <c r="J50" s="158">
        <v>1</v>
      </c>
      <c r="K50" s="158">
        <f t="shared" si="8"/>
        <v>1</v>
      </c>
      <c r="L50" s="17"/>
      <c r="M50" s="175"/>
      <c r="N50" s="17"/>
      <c r="O50" s="17"/>
      <c r="P50" s="17"/>
      <c r="Q50" s="17"/>
      <c r="R50" s="158"/>
      <c r="S50" s="158"/>
      <c r="T50" s="158"/>
      <c r="U50" s="182">
        <v>4</v>
      </c>
      <c r="V50" s="182">
        <v>4</v>
      </c>
      <c r="W50" s="182">
        <v>4</v>
      </c>
      <c r="X50" s="182">
        <v>4</v>
      </c>
      <c r="Y50" s="17">
        <v>1</v>
      </c>
      <c r="Z50" s="17">
        <v>1</v>
      </c>
      <c r="AA50" s="17"/>
      <c r="AB50" s="17"/>
      <c r="AC50" s="17"/>
      <c r="AD50" s="17"/>
      <c r="AE50" s="43"/>
    </row>
    <row r="51" s="34" customFormat="1" ht="27" customHeight="1" spans="1:31">
      <c r="A51" s="165">
        <v>46</v>
      </c>
      <c r="B51" s="161" t="s">
        <v>74</v>
      </c>
      <c r="C51" s="167"/>
      <c r="D51" s="166"/>
      <c r="E51" s="166"/>
      <c r="F51" s="166"/>
      <c r="G51" s="166"/>
      <c r="H51" s="166"/>
      <c r="I51" s="165"/>
      <c r="J51" s="158">
        <v>3</v>
      </c>
      <c r="K51" s="158">
        <f t="shared" si="8"/>
        <v>3</v>
      </c>
      <c r="L51" s="17"/>
      <c r="M51" s="175"/>
      <c r="N51" s="17"/>
      <c r="O51" s="17"/>
      <c r="P51" s="17"/>
      <c r="Q51" s="17"/>
      <c r="R51" s="158"/>
      <c r="S51" s="158"/>
      <c r="T51" s="158"/>
      <c r="U51" s="182">
        <v>3</v>
      </c>
      <c r="V51" s="182">
        <v>3</v>
      </c>
      <c r="W51" s="182">
        <v>3</v>
      </c>
      <c r="X51" s="182">
        <v>3</v>
      </c>
      <c r="Y51" s="17">
        <v>2</v>
      </c>
      <c r="Z51" s="17">
        <v>2</v>
      </c>
      <c r="AA51" s="17"/>
      <c r="AB51" s="17"/>
      <c r="AC51" s="17"/>
      <c r="AD51" s="17"/>
      <c r="AE51" s="43"/>
    </row>
    <row r="52" s="34" customFormat="1" ht="27" customHeight="1" spans="1:31">
      <c r="A52" s="165">
        <v>47</v>
      </c>
      <c r="B52" s="161" t="s">
        <v>75</v>
      </c>
      <c r="C52" s="167"/>
      <c r="D52" s="166"/>
      <c r="E52" s="166"/>
      <c r="F52" s="166"/>
      <c r="G52" s="166"/>
      <c r="H52" s="166"/>
      <c r="I52" s="165"/>
      <c r="J52" s="158"/>
      <c r="K52" s="158" t="str">
        <f t="shared" si="8"/>
        <v> </v>
      </c>
      <c r="L52" s="17"/>
      <c r="M52" s="175"/>
      <c r="N52" s="17"/>
      <c r="O52" s="17"/>
      <c r="P52" s="17"/>
      <c r="Q52" s="17"/>
      <c r="R52" s="158"/>
      <c r="S52" s="158"/>
      <c r="T52" s="158"/>
      <c r="U52" s="182">
        <v>4</v>
      </c>
      <c r="V52" s="182">
        <v>4</v>
      </c>
      <c r="W52" s="182">
        <v>4</v>
      </c>
      <c r="X52" s="182">
        <v>4</v>
      </c>
      <c r="Y52" s="17"/>
      <c r="Z52" s="17"/>
      <c r="AA52" s="17"/>
      <c r="AB52" s="17"/>
      <c r="AC52" s="17"/>
      <c r="AD52" s="17"/>
      <c r="AE52" s="43"/>
    </row>
    <row r="53" s="34" customFormat="1" ht="27" customHeight="1" spans="1:31">
      <c r="A53" s="165">
        <v>48</v>
      </c>
      <c r="B53" s="161" t="s">
        <v>76</v>
      </c>
      <c r="C53" s="167"/>
      <c r="D53" s="166"/>
      <c r="E53" s="166"/>
      <c r="F53" s="166"/>
      <c r="G53" s="166"/>
      <c r="H53" s="166"/>
      <c r="I53" s="165"/>
      <c r="J53" s="158"/>
      <c r="K53" s="158" t="str">
        <f t="shared" si="8"/>
        <v> </v>
      </c>
      <c r="L53" s="17"/>
      <c r="M53" s="175"/>
      <c r="N53" s="17"/>
      <c r="O53" s="17"/>
      <c r="P53" s="17"/>
      <c r="Q53" s="17"/>
      <c r="R53" s="158"/>
      <c r="S53" s="158"/>
      <c r="T53" s="158"/>
      <c r="U53" s="182">
        <v>5</v>
      </c>
      <c r="V53" s="182">
        <v>5</v>
      </c>
      <c r="W53" s="182">
        <v>5</v>
      </c>
      <c r="X53" s="182">
        <v>5</v>
      </c>
      <c r="Y53" s="17"/>
      <c r="Z53" s="17"/>
      <c r="AA53" s="17"/>
      <c r="AB53" s="17"/>
      <c r="AC53" s="17"/>
      <c r="AD53" s="17"/>
      <c r="AE53" s="43"/>
    </row>
    <row r="54" s="34" customFormat="1" ht="27" customHeight="1" spans="1:31">
      <c r="A54" s="165">
        <v>49</v>
      </c>
      <c r="B54" s="161" t="s">
        <v>77</v>
      </c>
      <c r="C54" s="167"/>
      <c r="D54" s="166"/>
      <c r="E54" s="166"/>
      <c r="F54" s="166"/>
      <c r="G54" s="166"/>
      <c r="H54" s="166"/>
      <c r="I54" s="165"/>
      <c r="J54" s="158"/>
      <c r="K54" s="158" t="str">
        <f t="shared" si="8"/>
        <v> </v>
      </c>
      <c r="L54" s="17"/>
      <c r="M54" s="175"/>
      <c r="N54" s="17"/>
      <c r="O54" s="17"/>
      <c r="P54" s="17"/>
      <c r="Q54" s="17"/>
      <c r="R54" s="158"/>
      <c r="S54" s="158"/>
      <c r="T54" s="158"/>
      <c r="U54" s="182">
        <v>2</v>
      </c>
      <c r="V54" s="182">
        <v>2</v>
      </c>
      <c r="W54" s="182">
        <v>2</v>
      </c>
      <c r="X54" s="182">
        <v>2</v>
      </c>
      <c r="Y54" s="17"/>
      <c r="Z54" s="17"/>
      <c r="AA54" s="17"/>
      <c r="AB54" s="17"/>
      <c r="AC54" s="17"/>
      <c r="AD54" s="17"/>
      <c r="AE54" s="43"/>
    </row>
    <row r="55" s="34" customFormat="1" ht="27" customHeight="1" spans="1:31">
      <c r="A55" s="165">
        <v>50</v>
      </c>
      <c r="B55" s="161" t="s">
        <v>78</v>
      </c>
      <c r="C55" s="167"/>
      <c r="D55" s="166"/>
      <c r="E55" s="166"/>
      <c r="F55" s="166"/>
      <c r="G55" s="166"/>
      <c r="H55" s="166"/>
      <c r="I55" s="165"/>
      <c r="J55" s="158"/>
      <c r="K55" s="158" t="str">
        <f t="shared" si="8"/>
        <v> </v>
      </c>
      <c r="L55" s="17"/>
      <c r="M55" s="175"/>
      <c r="N55" s="17"/>
      <c r="O55" s="17"/>
      <c r="P55" s="17"/>
      <c r="Q55" s="17"/>
      <c r="R55" s="158"/>
      <c r="S55" s="158"/>
      <c r="T55" s="158"/>
      <c r="U55" s="183">
        <v>1</v>
      </c>
      <c r="V55" s="183">
        <v>1</v>
      </c>
      <c r="W55" s="183">
        <v>1</v>
      </c>
      <c r="X55" s="183">
        <v>1</v>
      </c>
      <c r="Y55" s="17"/>
      <c r="Z55" s="17"/>
      <c r="AA55" s="17"/>
      <c r="AB55" s="17"/>
      <c r="AC55" s="17"/>
      <c r="AD55" s="17"/>
      <c r="AE55" s="43"/>
    </row>
    <row r="56" s="34" customFormat="1" ht="27" customHeight="1" spans="1:31">
      <c r="A56" s="165">
        <v>51</v>
      </c>
      <c r="B56" s="161" t="s">
        <v>79</v>
      </c>
      <c r="C56" s="167"/>
      <c r="D56" s="166"/>
      <c r="E56" s="166"/>
      <c r="F56" s="166"/>
      <c r="G56" s="166"/>
      <c r="H56" s="166"/>
      <c r="I56" s="165"/>
      <c r="J56" s="158"/>
      <c r="K56" s="158" t="str">
        <f t="shared" si="8"/>
        <v> </v>
      </c>
      <c r="L56" s="17"/>
      <c r="M56" s="175"/>
      <c r="N56" s="17"/>
      <c r="O56" s="17"/>
      <c r="P56" s="17"/>
      <c r="Q56" s="17"/>
      <c r="R56" s="158"/>
      <c r="S56" s="158"/>
      <c r="T56" s="158"/>
      <c r="U56" s="183">
        <v>6</v>
      </c>
      <c r="V56" s="183">
        <v>6</v>
      </c>
      <c r="W56" s="183">
        <v>6</v>
      </c>
      <c r="X56" s="183">
        <v>6</v>
      </c>
      <c r="Y56" s="17"/>
      <c r="Z56" s="17"/>
      <c r="AA56" s="17"/>
      <c r="AB56" s="17"/>
      <c r="AC56" s="17"/>
      <c r="AD56" s="17"/>
      <c r="AE56" s="43"/>
    </row>
    <row r="57" s="69" customFormat="1" ht="33" customHeight="1" spans="1:31">
      <c r="A57" s="168" t="s">
        <v>80</v>
      </c>
      <c r="B57" s="169"/>
      <c r="C57" s="169"/>
      <c r="D57" s="166"/>
      <c r="E57" s="166"/>
      <c r="F57" s="166"/>
      <c r="G57" s="166"/>
      <c r="H57" s="166"/>
      <c r="I57" s="165"/>
      <c r="J57" s="158">
        <f>SUM(J45:J56)</f>
        <v>6</v>
      </c>
      <c r="K57" s="158">
        <f t="shared" si="8"/>
        <v>6</v>
      </c>
      <c r="L57" s="15"/>
      <c r="M57" s="175"/>
      <c r="N57" s="15"/>
      <c r="O57" s="15"/>
      <c r="P57" s="15"/>
      <c r="Q57" s="15"/>
      <c r="R57" s="158"/>
      <c r="S57" s="158"/>
      <c r="T57" s="158"/>
      <c r="U57" s="158">
        <f>SUM(U45:U56)</f>
        <v>43</v>
      </c>
      <c r="V57" s="158">
        <f>SUM(V45:V56)</f>
        <v>43</v>
      </c>
      <c r="W57" s="175">
        <f>SUM(W45:W56)</f>
        <v>43</v>
      </c>
      <c r="X57" s="175">
        <f>SUM(X45:X56)</f>
        <v>43</v>
      </c>
      <c r="Y57" s="175">
        <f>SUM(Y45:Y56)</f>
        <v>5</v>
      </c>
      <c r="Z57" s="175">
        <v>5</v>
      </c>
      <c r="AA57" s="15"/>
      <c r="AB57" s="15"/>
      <c r="AC57" s="15"/>
      <c r="AD57" s="15"/>
      <c r="AE57" s="145"/>
    </row>
    <row r="58" s="145" customFormat="1" ht="42" customHeight="1" spans="1:31">
      <c r="A58" s="170" t="s">
        <v>25</v>
      </c>
      <c r="B58" s="171"/>
      <c r="C58" s="171"/>
      <c r="D58" s="172">
        <f>D44+D57</f>
        <v>445</v>
      </c>
      <c r="E58" s="172">
        <f t="shared" ref="D58:AC58" si="9">E44+E57</f>
        <v>139</v>
      </c>
      <c r="F58" s="172">
        <f t="shared" si="9"/>
        <v>52</v>
      </c>
      <c r="G58" s="172">
        <f t="shared" si="9"/>
        <v>20</v>
      </c>
      <c r="H58" s="172">
        <f t="shared" si="9"/>
        <v>8</v>
      </c>
      <c r="I58" s="172">
        <f t="shared" si="9"/>
        <v>135</v>
      </c>
      <c r="J58" s="176">
        <f t="shared" ref="J58:T58" si="10">J44+J57</f>
        <v>655</v>
      </c>
      <c r="K58" s="176">
        <f t="shared" si="10"/>
        <v>1454</v>
      </c>
      <c r="L58" s="176">
        <f t="shared" si="10"/>
        <v>90</v>
      </c>
      <c r="M58" s="176">
        <f t="shared" si="10"/>
        <v>46</v>
      </c>
      <c r="N58" s="176">
        <f t="shared" si="10"/>
        <v>30</v>
      </c>
      <c r="O58" s="176">
        <f t="shared" si="10"/>
        <v>42</v>
      </c>
      <c r="P58" s="176">
        <f t="shared" si="10"/>
        <v>2</v>
      </c>
      <c r="Q58" s="176">
        <f t="shared" si="10"/>
        <v>141</v>
      </c>
      <c r="R58" s="176">
        <f t="shared" si="10"/>
        <v>98</v>
      </c>
      <c r="S58" s="176">
        <f t="shared" si="10"/>
        <v>449</v>
      </c>
      <c r="T58" s="176">
        <f t="shared" si="10"/>
        <v>1150</v>
      </c>
      <c r="U58" s="176">
        <f t="shared" si="9"/>
        <v>790</v>
      </c>
      <c r="V58" s="176">
        <f t="shared" si="9"/>
        <v>1940</v>
      </c>
      <c r="W58" s="176">
        <f t="shared" si="9"/>
        <v>1757</v>
      </c>
      <c r="X58" s="176">
        <f t="shared" si="9"/>
        <v>1740</v>
      </c>
      <c r="Y58" s="176">
        <f t="shared" si="9"/>
        <v>1312</v>
      </c>
      <c r="Z58" s="176">
        <f t="shared" si="9"/>
        <v>1281</v>
      </c>
      <c r="AA58" s="172">
        <f t="shared" si="9"/>
        <v>90</v>
      </c>
      <c r="AB58" s="172">
        <f t="shared" si="9"/>
        <v>1795</v>
      </c>
      <c r="AC58" s="172">
        <f t="shared" si="9"/>
        <v>115</v>
      </c>
      <c r="AD58" s="172"/>
      <c r="AE58" s="200"/>
    </row>
    <row r="59" s="69" customFormat="1" spans="1:31">
      <c r="A59" s="173"/>
      <c r="B59" s="173"/>
      <c r="C59" s="173"/>
      <c r="D59" s="173"/>
      <c r="E59" s="173"/>
      <c r="F59" s="173"/>
      <c r="G59" s="173"/>
      <c r="H59" s="173"/>
      <c r="I59" s="173"/>
      <c r="J59" s="173"/>
      <c r="K59" s="173"/>
      <c r="L59" s="173"/>
      <c r="M59" s="173"/>
      <c r="N59" s="173"/>
      <c r="O59" s="173"/>
      <c r="P59" s="173"/>
      <c r="Q59" s="173"/>
      <c r="R59" s="173"/>
      <c r="S59" s="173"/>
      <c r="T59" s="184"/>
      <c r="U59" s="184"/>
      <c r="V59" s="184"/>
      <c r="W59" s="185"/>
      <c r="X59" s="173"/>
      <c r="Y59" s="185"/>
      <c r="Z59" s="185"/>
      <c r="AA59" s="173"/>
      <c r="AB59" s="173"/>
      <c r="AC59" s="173"/>
      <c r="AD59" s="201"/>
      <c r="AE59" s="201"/>
    </row>
    <row r="60" s="69" customFormat="1" spans="1:31">
      <c r="A60" s="173"/>
      <c r="B60" s="173"/>
      <c r="C60" s="173"/>
      <c r="D60" s="173"/>
      <c r="E60" s="173"/>
      <c r="F60" s="173"/>
      <c r="G60" s="173"/>
      <c r="H60" s="173"/>
      <c r="I60" s="173"/>
      <c r="J60" s="173"/>
      <c r="K60" s="173"/>
      <c r="L60" s="173"/>
      <c r="M60" s="173"/>
      <c r="N60" s="173"/>
      <c r="O60" s="173"/>
      <c r="P60" s="173"/>
      <c r="Q60" s="173"/>
      <c r="R60" s="173"/>
      <c r="S60" s="173"/>
      <c r="T60" s="184"/>
      <c r="U60" s="184"/>
      <c r="V60" s="184"/>
      <c r="W60" s="185"/>
      <c r="X60" s="173"/>
      <c r="Y60" s="185"/>
      <c r="Z60" s="185"/>
      <c r="AA60" s="173"/>
      <c r="AB60" s="173"/>
      <c r="AC60" s="173"/>
      <c r="AD60" s="201"/>
      <c r="AE60" s="201"/>
    </row>
    <row r="61" s="69" customFormat="1" spans="1:31">
      <c r="A61" s="173"/>
      <c r="B61" s="173"/>
      <c r="C61" s="173"/>
      <c r="D61" s="173"/>
      <c r="E61" s="173"/>
      <c r="F61" s="173"/>
      <c r="G61" s="173"/>
      <c r="H61" s="173"/>
      <c r="I61" s="173"/>
      <c r="J61" s="173"/>
      <c r="K61" s="173"/>
      <c r="L61" s="173"/>
      <c r="M61" s="173"/>
      <c r="N61" s="173"/>
      <c r="O61" s="173"/>
      <c r="P61" s="173"/>
      <c r="Q61" s="173"/>
      <c r="R61" s="173"/>
      <c r="S61" s="173"/>
      <c r="T61" s="184"/>
      <c r="U61" s="184"/>
      <c r="V61" s="184"/>
      <c r="W61" s="185"/>
      <c r="X61" s="173"/>
      <c r="Y61" s="185"/>
      <c r="Z61" s="185"/>
      <c r="AA61" s="173"/>
      <c r="AB61" s="173"/>
      <c r="AC61" s="173"/>
      <c r="AD61" s="201"/>
      <c r="AE61" s="201"/>
    </row>
    <row r="62" s="69" customFormat="1" spans="1:31">
      <c r="A62" s="173"/>
      <c r="B62" s="173"/>
      <c r="C62" s="173"/>
      <c r="D62" s="173"/>
      <c r="E62" s="173"/>
      <c r="F62" s="173"/>
      <c r="G62" s="173"/>
      <c r="H62" s="173"/>
      <c r="I62" s="173"/>
      <c r="J62" s="173"/>
      <c r="K62" s="173"/>
      <c r="L62" s="173"/>
      <c r="M62" s="173"/>
      <c r="N62" s="173"/>
      <c r="O62" s="173"/>
      <c r="P62" s="173"/>
      <c r="Q62" s="173"/>
      <c r="R62" s="173"/>
      <c r="S62" s="173"/>
      <c r="T62" s="184"/>
      <c r="U62" s="184"/>
      <c r="V62" s="184"/>
      <c r="W62" s="185"/>
      <c r="X62" s="173"/>
      <c r="Y62" s="185"/>
      <c r="Z62" s="185"/>
      <c r="AA62" s="173"/>
      <c r="AB62" s="173"/>
      <c r="AC62" s="173"/>
      <c r="AD62" s="201"/>
      <c r="AE62" s="201"/>
    </row>
    <row r="63" s="69" customFormat="1" spans="1:31">
      <c r="A63" s="173"/>
      <c r="B63" s="173"/>
      <c r="C63" s="173"/>
      <c r="D63" s="173"/>
      <c r="E63" s="173"/>
      <c r="F63" s="173"/>
      <c r="G63" s="173"/>
      <c r="H63" s="173"/>
      <c r="I63" s="173"/>
      <c r="J63" s="173"/>
      <c r="K63" s="173"/>
      <c r="L63" s="173"/>
      <c r="M63" s="173"/>
      <c r="N63" s="173"/>
      <c r="O63" s="173"/>
      <c r="P63" s="173"/>
      <c r="Q63" s="173"/>
      <c r="R63" s="173"/>
      <c r="S63" s="173"/>
      <c r="T63" s="184"/>
      <c r="U63" s="184"/>
      <c r="V63" s="184"/>
      <c r="W63" s="185"/>
      <c r="X63" s="173"/>
      <c r="Y63" s="185"/>
      <c r="Z63" s="185"/>
      <c r="AA63" s="173"/>
      <c r="AB63" s="173"/>
      <c r="AC63" s="173"/>
      <c r="AD63" s="201"/>
      <c r="AE63" s="201"/>
    </row>
    <row r="64" s="69" customFormat="1" spans="1:31">
      <c r="A64" s="173"/>
      <c r="B64" s="173"/>
      <c r="C64" s="173"/>
      <c r="D64" s="173"/>
      <c r="E64" s="173"/>
      <c r="F64" s="173"/>
      <c r="G64" s="173"/>
      <c r="H64" s="173"/>
      <c r="I64" s="173"/>
      <c r="J64" s="173"/>
      <c r="K64" s="173"/>
      <c r="L64" s="173"/>
      <c r="M64" s="173"/>
      <c r="N64" s="173"/>
      <c r="O64" s="173"/>
      <c r="P64" s="173"/>
      <c r="Q64" s="173"/>
      <c r="R64" s="173"/>
      <c r="S64" s="173"/>
      <c r="T64" s="184"/>
      <c r="U64" s="184"/>
      <c r="V64" s="184"/>
      <c r="W64" s="185"/>
      <c r="X64" s="173"/>
      <c r="Y64" s="185"/>
      <c r="Z64" s="185"/>
      <c r="AA64" s="173"/>
      <c r="AB64" s="173"/>
      <c r="AC64" s="173"/>
      <c r="AD64" s="201"/>
      <c r="AE64" s="201"/>
    </row>
    <row r="65" s="69" customFormat="1" spans="1:31">
      <c r="A65" s="173"/>
      <c r="B65" s="173"/>
      <c r="C65" s="173"/>
      <c r="D65" s="173"/>
      <c r="E65" s="173"/>
      <c r="F65" s="173"/>
      <c r="G65" s="173"/>
      <c r="H65" s="173"/>
      <c r="I65" s="173"/>
      <c r="J65" s="173"/>
      <c r="K65" s="173"/>
      <c r="L65" s="173"/>
      <c r="M65" s="173"/>
      <c r="N65" s="173"/>
      <c r="O65" s="173"/>
      <c r="P65" s="173"/>
      <c r="Q65" s="173"/>
      <c r="R65" s="173"/>
      <c r="S65" s="173"/>
      <c r="T65" s="184"/>
      <c r="U65" s="184"/>
      <c r="V65" s="184"/>
      <c r="W65" s="185"/>
      <c r="X65" s="173"/>
      <c r="Y65" s="185"/>
      <c r="Z65" s="185"/>
      <c r="AA65" s="173"/>
      <c r="AB65" s="173"/>
      <c r="AC65" s="173"/>
      <c r="AD65" s="201"/>
      <c r="AE65" s="201"/>
    </row>
    <row r="66" s="69" customFormat="1" spans="1:31">
      <c r="A66" s="173"/>
      <c r="B66" s="173"/>
      <c r="C66" s="173"/>
      <c r="D66" s="173"/>
      <c r="E66" s="173"/>
      <c r="F66" s="173"/>
      <c r="G66" s="173"/>
      <c r="H66" s="173"/>
      <c r="I66" s="173"/>
      <c r="J66" s="173"/>
      <c r="K66" s="173"/>
      <c r="L66" s="173"/>
      <c r="M66" s="173"/>
      <c r="N66" s="173"/>
      <c r="O66" s="173"/>
      <c r="P66" s="173"/>
      <c r="Q66" s="173"/>
      <c r="R66" s="173"/>
      <c r="S66" s="173"/>
      <c r="T66" s="184"/>
      <c r="U66" s="184"/>
      <c r="V66" s="184"/>
      <c r="W66" s="185"/>
      <c r="X66" s="173"/>
      <c r="Y66" s="185"/>
      <c r="Z66" s="185"/>
      <c r="AA66" s="173"/>
      <c r="AB66" s="173"/>
      <c r="AC66" s="173"/>
      <c r="AD66" s="201"/>
      <c r="AE66" s="201"/>
    </row>
    <row r="67" s="69" customFormat="1" spans="1:31">
      <c r="A67" s="173"/>
      <c r="B67" s="173"/>
      <c r="C67" s="173"/>
      <c r="D67" s="173"/>
      <c r="E67" s="173"/>
      <c r="F67" s="173"/>
      <c r="G67" s="173"/>
      <c r="H67" s="173"/>
      <c r="I67" s="173"/>
      <c r="J67" s="173"/>
      <c r="K67" s="173"/>
      <c r="L67" s="173"/>
      <c r="M67" s="173"/>
      <c r="N67" s="173"/>
      <c r="O67" s="173"/>
      <c r="P67" s="173"/>
      <c r="Q67" s="173"/>
      <c r="R67" s="173"/>
      <c r="S67" s="173"/>
      <c r="T67" s="184"/>
      <c r="U67" s="184"/>
      <c r="V67" s="184"/>
      <c r="W67" s="185"/>
      <c r="X67" s="173"/>
      <c r="Y67" s="185"/>
      <c r="Z67" s="185"/>
      <c r="AA67" s="173"/>
      <c r="AB67" s="173"/>
      <c r="AC67" s="173"/>
      <c r="AD67" s="201"/>
      <c r="AE67" s="201"/>
    </row>
    <row r="68" s="69" customFormat="1" spans="1:31">
      <c r="A68" s="173"/>
      <c r="B68" s="173"/>
      <c r="C68" s="173"/>
      <c r="D68" s="173"/>
      <c r="E68" s="173"/>
      <c r="F68" s="173"/>
      <c r="G68" s="173"/>
      <c r="H68" s="173"/>
      <c r="I68" s="173"/>
      <c r="J68" s="173"/>
      <c r="K68" s="173"/>
      <c r="L68" s="173"/>
      <c r="M68" s="173"/>
      <c r="N68" s="173"/>
      <c r="O68" s="173"/>
      <c r="P68" s="173"/>
      <c r="Q68" s="173"/>
      <c r="R68" s="173"/>
      <c r="S68" s="173"/>
      <c r="T68" s="184"/>
      <c r="U68" s="184"/>
      <c r="V68" s="184"/>
      <c r="W68" s="185"/>
      <c r="X68" s="173"/>
      <c r="Y68" s="185"/>
      <c r="Z68" s="185"/>
      <c r="AA68" s="173"/>
      <c r="AB68" s="173"/>
      <c r="AC68" s="173"/>
      <c r="AD68" s="201"/>
      <c r="AE68" s="201"/>
    </row>
    <row r="69" s="69" customFormat="1" spans="1:31">
      <c r="A69" s="173"/>
      <c r="B69" s="173"/>
      <c r="C69" s="173"/>
      <c r="D69" s="173"/>
      <c r="E69" s="173"/>
      <c r="F69" s="173"/>
      <c r="G69" s="173"/>
      <c r="H69" s="173"/>
      <c r="I69" s="173"/>
      <c r="J69" s="173"/>
      <c r="K69" s="173"/>
      <c r="L69" s="173"/>
      <c r="M69" s="173"/>
      <c r="N69" s="173"/>
      <c r="O69" s="173"/>
      <c r="P69" s="173"/>
      <c r="Q69" s="173"/>
      <c r="R69" s="173"/>
      <c r="S69" s="173"/>
      <c r="T69" s="184"/>
      <c r="U69" s="184"/>
      <c r="V69" s="184"/>
      <c r="W69" s="185"/>
      <c r="X69" s="173"/>
      <c r="Y69" s="185"/>
      <c r="Z69" s="185"/>
      <c r="AA69" s="173"/>
      <c r="AB69" s="173"/>
      <c r="AC69" s="173"/>
      <c r="AD69" s="201"/>
      <c r="AE69" s="201"/>
    </row>
    <row r="70" s="69" customFormat="1" spans="1:31">
      <c r="A70" s="173"/>
      <c r="B70" s="173"/>
      <c r="C70" s="173"/>
      <c r="D70" s="173"/>
      <c r="E70" s="173"/>
      <c r="F70" s="173"/>
      <c r="G70" s="173"/>
      <c r="H70" s="173"/>
      <c r="I70" s="173"/>
      <c r="J70" s="173"/>
      <c r="K70" s="173"/>
      <c r="L70" s="173"/>
      <c r="M70" s="173"/>
      <c r="N70" s="173"/>
      <c r="O70" s="173"/>
      <c r="P70" s="173"/>
      <c r="Q70" s="173"/>
      <c r="R70" s="173"/>
      <c r="S70" s="173"/>
      <c r="T70" s="184"/>
      <c r="U70" s="184"/>
      <c r="V70" s="184"/>
      <c r="W70" s="185"/>
      <c r="X70" s="173"/>
      <c r="Y70" s="185"/>
      <c r="Z70" s="185"/>
      <c r="AA70" s="173"/>
      <c r="AB70" s="173"/>
      <c r="AC70" s="173"/>
      <c r="AD70" s="201"/>
      <c r="AE70" s="201"/>
    </row>
    <row r="71" s="69" customFormat="1" spans="1:31">
      <c r="A71" s="173"/>
      <c r="B71" s="173"/>
      <c r="C71" s="173"/>
      <c r="D71" s="173"/>
      <c r="E71" s="173"/>
      <c r="F71" s="173"/>
      <c r="G71" s="173"/>
      <c r="H71" s="173"/>
      <c r="I71" s="173"/>
      <c r="J71" s="173"/>
      <c r="K71" s="173"/>
      <c r="L71" s="173"/>
      <c r="M71" s="173"/>
      <c r="N71" s="173"/>
      <c r="O71" s="173"/>
      <c r="P71" s="173"/>
      <c r="Q71" s="173"/>
      <c r="R71" s="173"/>
      <c r="S71" s="173"/>
      <c r="T71" s="184"/>
      <c r="U71" s="184"/>
      <c r="V71" s="184"/>
      <c r="W71" s="185"/>
      <c r="X71" s="173"/>
      <c r="Y71" s="185"/>
      <c r="Z71" s="185"/>
      <c r="AA71" s="173"/>
      <c r="AB71" s="173"/>
      <c r="AC71" s="173"/>
      <c r="AD71" s="201"/>
      <c r="AE71" s="201"/>
    </row>
    <row r="72" s="69" customFormat="1" spans="1:31">
      <c r="A72" s="173"/>
      <c r="B72" s="173"/>
      <c r="C72" s="173"/>
      <c r="D72" s="173"/>
      <c r="E72" s="173"/>
      <c r="F72" s="173"/>
      <c r="G72" s="173"/>
      <c r="H72" s="173"/>
      <c r="I72" s="173"/>
      <c r="J72" s="173"/>
      <c r="K72" s="173"/>
      <c r="L72" s="173"/>
      <c r="M72" s="173"/>
      <c r="N72" s="173"/>
      <c r="O72" s="173"/>
      <c r="P72" s="173"/>
      <c r="Q72" s="173"/>
      <c r="R72" s="173"/>
      <c r="S72" s="173"/>
      <c r="T72" s="184"/>
      <c r="U72" s="184"/>
      <c r="V72" s="184"/>
      <c r="W72" s="185"/>
      <c r="X72" s="173"/>
      <c r="Y72" s="185"/>
      <c r="Z72" s="185"/>
      <c r="AA72" s="173"/>
      <c r="AB72" s="173"/>
      <c r="AC72" s="173"/>
      <c r="AD72" s="201"/>
      <c r="AE72" s="201"/>
    </row>
    <row r="73" s="69" customFormat="1" spans="1:31">
      <c r="A73" s="173"/>
      <c r="B73" s="173"/>
      <c r="C73" s="173"/>
      <c r="D73" s="173"/>
      <c r="E73" s="173"/>
      <c r="F73" s="173"/>
      <c r="G73" s="173"/>
      <c r="H73" s="173"/>
      <c r="I73" s="173"/>
      <c r="J73" s="173"/>
      <c r="K73" s="173"/>
      <c r="L73" s="173"/>
      <c r="M73" s="173"/>
      <c r="N73" s="173"/>
      <c r="O73" s="173"/>
      <c r="P73" s="173"/>
      <c r="Q73" s="173"/>
      <c r="R73" s="173"/>
      <c r="S73" s="173"/>
      <c r="T73" s="184"/>
      <c r="U73" s="184"/>
      <c r="V73" s="184"/>
      <c r="W73" s="185"/>
      <c r="X73" s="173"/>
      <c r="Y73" s="185"/>
      <c r="Z73" s="185"/>
      <c r="AA73" s="173"/>
      <c r="AB73" s="173"/>
      <c r="AC73" s="173"/>
      <c r="AD73" s="201"/>
      <c r="AE73" s="201"/>
    </row>
    <row r="74" s="69" customFormat="1" spans="1:31">
      <c r="A74" s="173"/>
      <c r="B74" s="173"/>
      <c r="C74" s="173"/>
      <c r="D74" s="173"/>
      <c r="E74" s="173"/>
      <c r="F74" s="173"/>
      <c r="G74" s="173"/>
      <c r="H74" s="173"/>
      <c r="I74" s="173"/>
      <c r="J74" s="173"/>
      <c r="K74" s="173"/>
      <c r="L74" s="173"/>
      <c r="M74" s="173"/>
      <c r="N74" s="173"/>
      <c r="O74" s="173"/>
      <c r="P74" s="173"/>
      <c r="Q74" s="173"/>
      <c r="R74" s="173"/>
      <c r="S74" s="173"/>
      <c r="T74" s="184"/>
      <c r="U74" s="184"/>
      <c r="V74" s="184"/>
      <c r="W74" s="185"/>
      <c r="X74" s="173"/>
      <c r="Y74" s="185"/>
      <c r="Z74" s="185"/>
      <c r="AA74" s="173"/>
      <c r="AB74" s="173"/>
      <c r="AC74" s="173"/>
      <c r="AD74" s="201"/>
      <c r="AE74" s="201"/>
    </row>
    <row r="75" s="69" customFormat="1" spans="1:31">
      <c r="A75" s="173"/>
      <c r="B75" s="173"/>
      <c r="C75" s="173"/>
      <c r="D75" s="173"/>
      <c r="E75" s="173"/>
      <c r="F75" s="173"/>
      <c r="G75" s="173"/>
      <c r="H75" s="173"/>
      <c r="I75" s="173"/>
      <c r="J75" s="173"/>
      <c r="K75" s="173"/>
      <c r="L75" s="173"/>
      <c r="M75" s="173"/>
      <c r="N75" s="173"/>
      <c r="O75" s="173"/>
      <c r="P75" s="173"/>
      <c r="Q75" s="173"/>
      <c r="R75" s="173"/>
      <c r="S75" s="173"/>
      <c r="T75" s="184"/>
      <c r="U75" s="184"/>
      <c r="V75" s="184"/>
      <c r="W75" s="185"/>
      <c r="X75" s="173"/>
      <c r="Y75" s="185"/>
      <c r="Z75" s="185"/>
      <c r="AA75" s="173"/>
      <c r="AB75" s="173"/>
      <c r="AC75" s="173"/>
      <c r="AD75" s="201"/>
      <c r="AE75" s="201"/>
    </row>
    <row r="76" s="69" customFormat="1" spans="1:31">
      <c r="A76" s="173"/>
      <c r="B76" s="173"/>
      <c r="C76" s="173"/>
      <c r="D76" s="173"/>
      <c r="E76" s="173"/>
      <c r="F76" s="173"/>
      <c r="G76" s="173"/>
      <c r="H76" s="173"/>
      <c r="I76" s="173"/>
      <c r="J76" s="173"/>
      <c r="K76" s="173"/>
      <c r="L76" s="173"/>
      <c r="M76" s="173"/>
      <c r="N76" s="173"/>
      <c r="O76" s="173"/>
      <c r="P76" s="173"/>
      <c r="Q76" s="173"/>
      <c r="R76" s="173"/>
      <c r="S76" s="173"/>
      <c r="T76" s="184"/>
      <c r="U76" s="184"/>
      <c r="V76" s="184"/>
      <c r="W76" s="185"/>
      <c r="X76" s="173"/>
      <c r="Y76" s="185"/>
      <c r="Z76" s="185"/>
      <c r="AA76" s="173"/>
      <c r="AB76" s="173"/>
      <c r="AC76" s="173"/>
      <c r="AD76" s="201"/>
      <c r="AE76" s="201"/>
    </row>
    <row r="77" s="69" customFormat="1" spans="1:31">
      <c r="A77" s="173"/>
      <c r="B77" s="173"/>
      <c r="C77" s="173"/>
      <c r="D77" s="173"/>
      <c r="E77" s="173"/>
      <c r="F77" s="173"/>
      <c r="G77" s="173"/>
      <c r="H77" s="173"/>
      <c r="I77" s="173"/>
      <c r="J77" s="173"/>
      <c r="K77" s="173"/>
      <c r="L77" s="173"/>
      <c r="M77" s="173"/>
      <c r="N77" s="173"/>
      <c r="O77" s="173"/>
      <c r="P77" s="173"/>
      <c r="Q77" s="173"/>
      <c r="R77" s="173"/>
      <c r="S77" s="173"/>
      <c r="T77" s="184"/>
      <c r="U77" s="184"/>
      <c r="V77" s="184"/>
      <c r="W77" s="185"/>
      <c r="X77" s="173"/>
      <c r="Y77" s="185"/>
      <c r="Z77" s="185"/>
      <c r="AA77" s="173"/>
      <c r="AB77" s="173"/>
      <c r="AC77" s="173"/>
      <c r="AD77" s="201"/>
      <c r="AE77" s="201"/>
    </row>
    <row r="78" s="69" customFormat="1" spans="1:31">
      <c r="A78" s="173"/>
      <c r="B78" s="173"/>
      <c r="C78" s="173"/>
      <c r="D78" s="173"/>
      <c r="E78" s="173"/>
      <c r="F78" s="173"/>
      <c r="G78" s="173"/>
      <c r="H78" s="173"/>
      <c r="I78" s="173"/>
      <c r="J78" s="173"/>
      <c r="K78" s="173"/>
      <c r="L78" s="173"/>
      <c r="M78" s="173"/>
      <c r="N78" s="173"/>
      <c r="O78" s="173"/>
      <c r="P78" s="173"/>
      <c r="Q78" s="173"/>
      <c r="R78" s="173"/>
      <c r="S78" s="173"/>
      <c r="T78" s="184"/>
      <c r="U78" s="184"/>
      <c r="V78" s="184"/>
      <c r="W78" s="185"/>
      <c r="X78" s="173"/>
      <c r="Y78" s="185"/>
      <c r="Z78" s="185"/>
      <c r="AA78" s="173"/>
      <c r="AB78" s="173"/>
      <c r="AC78" s="173"/>
      <c r="AD78" s="201"/>
      <c r="AE78" s="201"/>
    </row>
    <row r="79" s="69" customFormat="1" spans="1:31">
      <c r="A79" s="173"/>
      <c r="B79" s="173"/>
      <c r="C79" s="173"/>
      <c r="D79" s="173"/>
      <c r="E79" s="173"/>
      <c r="F79" s="173"/>
      <c r="G79" s="173"/>
      <c r="H79" s="173"/>
      <c r="I79" s="173"/>
      <c r="J79" s="173"/>
      <c r="K79" s="173"/>
      <c r="L79" s="173"/>
      <c r="M79" s="173"/>
      <c r="N79" s="173"/>
      <c r="O79" s="173"/>
      <c r="P79" s="173"/>
      <c r="Q79" s="173"/>
      <c r="R79" s="173"/>
      <c r="S79" s="173"/>
      <c r="T79" s="184"/>
      <c r="U79" s="184"/>
      <c r="V79" s="184"/>
      <c r="W79" s="185"/>
      <c r="X79" s="173"/>
      <c r="Y79" s="185"/>
      <c r="Z79" s="185"/>
      <c r="AA79" s="173"/>
      <c r="AB79" s="173"/>
      <c r="AC79" s="173"/>
      <c r="AD79" s="201"/>
      <c r="AE79" s="201"/>
    </row>
    <row r="80" s="69" customFormat="1" spans="1:31">
      <c r="A80" s="173"/>
      <c r="B80" s="173"/>
      <c r="C80" s="173"/>
      <c r="D80" s="173"/>
      <c r="E80" s="173"/>
      <c r="F80" s="173"/>
      <c r="G80" s="173"/>
      <c r="H80" s="173"/>
      <c r="I80" s="173"/>
      <c r="J80" s="173"/>
      <c r="K80" s="173"/>
      <c r="L80" s="173"/>
      <c r="M80" s="173"/>
      <c r="N80" s="173"/>
      <c r="O80" s="173"/>
      <c r="P80" s="173"/>
      <c r="Q80" s="173"/>
      <c r="R80" s="173"/>
      <c r="S80" s="173"/>
      <c r="T80" s="184"/>
      <c r="U80" s="184"/>
      <c r="V80" s="184"/>
      <c r="W80" s="185"/>
      <c r="X80" s="173"/>
      <c r="Y80" s="185"/>
      <c r="Z80" s="185"/>
      <c r="AA80" s="173"/>
      <c r="AB80" s="173"/>
      <c r="AC80" s="173"/>
      <c r="AD80" s="201"/>
      <c r="AE80" s="201"/>
    </row>
    <row r="81" s="69" customFormat="1" spans="1:31">
      <c r="A81" s="173"/>
      <c r="B81" s="173"/>
      <c r="C81" s="173"/>
      <c r="D81" s="173"/>
      <c r="E81" s="173"/>
      <c r="F81" s="173"/>
      <c r="G81" s="173"/>
      <c r="H81" s="173"/>
      <c r="I81" s="173"/>
      <c r="J81" s="173"/>
      <c r="K81" s="173"/>
      <c r="L81" s="173"/>
      <c r="M81" s="173"/>
      <c r="N81" s="173"/>
      <c r="O81" s="173"/>
      <c r="P81" s="173"/>
      <c r="Q81" s="173"/>
      <c r="R81" s="173"/>
      <c r="S81" s="173"/>
      <c r="T81" s="184"/>
      <c r="U81" s="184"/>
      <c r="V81" s="184"/>
      <c r="W81" s="185"/>
      <c r="X81" s="173"/>
      <c r="Y81" s="185"/>
      <c r="Z81" s="185"/>
      <c r="AA81" s="173"/>
      <c r="AB81" s="173"/>
      <c r="AC81" s="173"/>
      <c r="AD81" s="201"/>
      <c r="AE81" s="201"/>
    </row>
    <row r="82" s="69" customFormat="1" spans="1:31">
      <c r="A82" s="173"/>
      <c r="B82" s="173"/>
      <c r="C82" s="173"/>
      <c r="D82" s="173"/>
      <c r="E82" s="173"/>
      <c r="F82" s="173"/>
      <c r="G82" s="173"/>
      <c r="H82" s="173"/>
      <c r="I82" s="173"/>
      <c r="J82" s="173"/>
      <c r="K82" s="173"/>
      <c r="L82" s="173"/>
      <c r="M82" s="173"/>
      <c r="N82" s="173"/>
      <c r="O82" s="173"/>
      <c r="P82" s="173"/>
      <c r="Q82" s="173"/>
      <c r="R82" s="173"/>
      <c r="S82" s="173"/>
      <c r="T82" s="184"/>
      <c r="U82" s="184"/>
      <c r="V82" s="184"/>
      <c r="W82" s="185"/>
      <c r="X82" s="173"/>
      <c r="Y82" s="185"/>
      <c r="Z82" s="185"/>
      <c r="AA82" s="173"/>
      <c r="AB82" s="173"/>
      <c r="AC82" s="173"/>
      <c r="AD82" s="201"/>
      <c r="AE82" s="201"/>
    </row>
    <row r="83" s="69" customFormat="1" spans="1:31">
      <c r="A83" s="173"/>
      <c r="B83" s="173"/>
      <c r="C83" s="173"/>
      <c r="D83" s="173"/>
      <c r="E83" s="173"/>
      <c r="F83" s="173"/>
      <c r="G83" s="173"/>
      <c r="H83" s="173"/>
      <c r="I83" s="173"/>
      <c r="J83" s="173"/>
      <c r="K83" s="173"/>
      <c r="L83" s="173"/>
      <c r="M83" s="173"/>
      <c r="N83" s="173"/>
      <c r="O83" s="173"/>
      <c r="P83" s="173"/>
      <c r="Q83" s="173"/>
      <c r="R83" s="173"/>
      <c r="S83" s="173"/>
      <c r="T83" s="184"/>
      <c r="U83" s="184"/>
      <c r="V83" s="184"/>
      <c r="W83" s="185"/>
      <c r="X83" s="173"/>
      <c r="Y83" s="185"/>
      <c r="Z83" s="185"/>
      <c r="AA83" s="173"/>
      <c r="AB83" s="173"/>
      <c r="AC83" s="173"/>
      <c r="AD83" s="201"/>
      <c r="AE83" s="201"/>
    </row>
    <row r="84" s="69" customFormat="1" spans="1:31">
      <c r="A84" s="173"/>
      <c r="B84" s="173"/>
      <c r="C84" s="173"/>
      <c r="D84" s="173"/>
      <c r="E84" s="173"/>
      <c r="F84" s="173"/>
      <c r="G84" s="173"/>
      <c r="H84" s="173"/>
      <c r="I84" s="173"/>
      <c r="J84" s="173"/>
      <c r="K84" s="173"/>
      <c r="L84" s="173"/>
      <c r="M84" s="173"/>
      <c r="N84" s="173"/>
      <c r="O84" s="173"/>
      <c r="P84" s="173"/>
      <c r="Q84" s="173"/>
      <c r="R84" s="173"/>
      <c r="S84" s="173"/>
      <c r="T84" s="184"/>
      <c r="U84" s="184"/>
      <c r="V84" s="184"/>
      <c r="W84" s="185"/>
      <c r="X84" s="173"/>
      <c r="Y84" s="185"/>
      <c r="Z84" s="185"/>
      <c r="AA84" s="173"/>
      <c r="AB84" s="173"/>
      <c r="AC84" s="173"/>
      <c r="AD84" s="201"/>
      <c r="AE84" s="201"/>
    </row>
    <row r="85" s="69" customFormat="1" spans="1:31">
      <c r="A85" s="173"/>
      <c r="B85" s="173"/>
      <c r="C85" s="173"/>
      <c r="D85" s="173"/>
      <c r="E85" s="173"/>
      <c r="F85" s="173"/>
      <c r="G85" s="173"/>
      <c r="H85" s="173"/>
      <c r="I85" s="173"/>
      <c r="J85" s="173"/>
      <c r="K85" s="173"/>
      <c r="L85" s="173"/>
      <c r="M85" s="173"/>
      <c r="N85" s="173"/>
      <c r="O85" s="173"/>
      <c r="P85" s="173"/>
      <c r="Q85" s="173"/>
      <c r="R85" s="173"/>
      <c r="S85" s="173"/>
      <c r="T85" s="184"/>
      <c r="U85" s="184"/>
      <c r="V85" s="184"/>
      <c r="W85" s="185"/>
      <c r="X85" s="173"/>
      <c r="Y85" s="185"/>
      <c r="Z85" s="185"/>
      <c r="AA85" s="173"/>
      <c r="AB85" s="173"/>
      <c r="AC85" s="173"/>
      <c r="AD85" s="201"/>
      <c r="AE85" s="201"/>
    </row>
    <row r="86" s="69" customFormat="1" spans="1:31">
      <c r="A86" s="173"/>
      <c r="B86" s="173"/>
      <c r="C86" s="173"/>
      <c r="D86" s="173"/>
      <c r="E86" s="173"/>
      <c r="F86" s="173"/>
      <c r="G86" s="173"/>
      <c r="H86" s="173"/>
      <c r="I86" s="173"/>
      <c r="J86" s="173"/>
      <c r="K86" s="173"/>
      <c r="L86" s="173"/>
      <c r="M86" s="173"/>
      <c r="N86" s="173"/>
      <c r="O86" s="173"/>
      <c r="P86" s="173"/>
      <c r="Q86" s="173"/>
      <c r="R86" s="173"/>
      <c r="S86" s="173"/>
      <c r="T86" s="184"/>
      <c r="U86" s="184"/>
      <c r="V86" s="184"/>
      <c r="W86" s="185"/>
      <c r="X86" s="173"/>
      <c r="Y86" s="185"/>
      <c r="Z86" s="185"/>
      <c r="AA86" s="173"/>
      <c r="AB86" s="173"/>
      <c r="AC86" s="173"/>
      <c r="AD86" s="201"/>
      <c r="AE86" s="201"/>
    </row>
    <row r="87" s="69" customFormat="1" spans="1:31">
      <c r="A87" s="173"/>
      <c r="B87" s="173"/>
      <c r="C87" s="173"/>
      <c r="D87" s="173"/>
      <c r="E87" s="173"/>
      <c r="F87" s="173"/>
      <c r="G87" s="173"/>
      <c r="H87" s="173"/>
      <c r="I87" s="173"/>
      <c r="J87" s="173"/>
      <c r="K87" s="173"/>
      <c r="L87" s="173"/>
      <c r="M87" s="173"/>
      <c r="N87" s="173"/>
      <c r="O87" s="173"/>
      <c r="P87" s="173"/>
      <c r="Q87" s="173"/>
      <c r="R87" s="173"/>
      <c r="S87" s="173"/>
      <c r="T87" s="184"/>
      <c r="U87" s="184"/>
      <c r="V87" s="184"/>
      <c r="W87" s="185"/>
      <c r="X87" s="173"/>
      <c r="Y87" s="185"/>
      <c r="Z87" s="185"/>
      <c r="AA87" s="173"/>
      <c r="AB87" s="173"/>
      <c r="AC87" s="173"/>
      <c r="AD87" s="201"/>
      <c r="AE87" s="201"/>
    </row>
    <row r="88" s="69" customFormat="1" spans="1:31">
      <c r="A88" s="173"/>
      <c r="B88" s="173"/>
      <c r="C88" s="173"/>
      <c r="D88" s="173"/>
      <c r="E88" s="173"/>
      <c r="F88" s="173"/>
      <c r="G88" s="173"/>
      <c r="H88" s="173"/>
      <c r="I88" s="173"/>
      <c r="J88" s="173"/>
      <c r="K88" s="173"/>
      <c r="L88" s="173"/>
      <c r="M88" s="173"/>
      <c r="N88" s="173"/>
      <c r="O88" s="173"/>
      <c r="P88" s="173"/>
      <c r="Q88" s="173"/>
      <c r="R88" s="173"/>
      <c r="S88" s="173"/>
      <c r="T88" s="184"/>
      <c r="U88" s="184"/>
      <c r="V88" s="184"/>
      <c r="W88" s="185"/>
      <c r="X88" s="173"/>
      <c r="Y88" s="185"/>
      <c r="Z88" s="185"/>
      <c r="AA88" s="173"/>
      <c r="AB88" s="173"/>
      <c r="AC88" s="173"/>
      <c r="AD88" s="201"/>
      <c r="AE88" s="201"/>
    </row>
    <row r="89" s="69" customFormat="1" spans="1:31">
      <c r="A89" s="173"/>
      <c r="B89" s="173"/>
      <c r="C89" s="173"/>
      <c r="D89" s="173"/>
      <c r="E89" s="173"/>
      <c r="F89" s="173"/>
      <c r="G89" s="173"/>
      <c r="H89" s="173"/>
      <c r="I89" s="173"/>
      <c r="J89" s="173"/>
      <c r="K89" s="173"/>
      <c r="L89" s="173"/>
      <c r="M89" s="173"/>
      <c r="N89" s="173"/>
      <c r="O89" s="173"/>
      <c r="P89" s="173"/>
      <c r="Q89" s="173"/>
      <c r="R89" s="173"/>
      <c r="S89" s="173"/>
      <c r="T89" s="184"/>
      <c r="U89" s="184"/>
      <c r="V89" s="184"/>
      <c r="W89" s="185"/>
      <c r="X89" s="173"/>
      <c r="Y89" s="185"/>
      <c r="Z89" s="185"/>
      <c r="AA89" s="173"/>
      <c r="AB89" s="173"/>
      <c r="AC89" s="173"/>
      <c r="AD89" s="201"/>
      <c r="AE89" s="201"/>
    </row>
    <row r="90" s="69" customFormat="1" spans="1:31">
      <c r="A90" s="173"/>
      <c r="B90" s="173"/>
      <c r="C90" s="173"/>
      <c r="D90" s="173"/>
      <c r="E90" s="173"/>
      <c r="F90" s="173"/>
      <c r="G90" s="173"/>
      <c r="H90" s="173"/>
      <c r="I90" s="173"/>
      <c r="J90" s="173"/>
      <c r="K90" s="173"/>
      <c r="L90" s="173"/>
      <c r="M90" s="173"/>
      <c r="N90" s="173"/>
      <c r="O90" s="173"/>
      <c r="P90" s="173"/>
      <c r="Q90" s="173"/>
      <c r="R90" s="173"/>
      <c r="S90" s="173"/>
      <c r="T90" s="184"/>
      <c r="U90" s="184"/>
      <c r="V90" s="184"/>
      <c r="W90" s="185"/>
      <c r="X90" s="173"/>
      <c r="Y90" s="185"/>
      <c r="Z90" s="185"/>
      <c r="AA90" s="173"/>
      <c r="AB90" s="173"/>
      <c r="AC90" s="173"/>
      <c r="AD90" s="173"/>
      <c r="AE90" s="173"/>
    </row>
    <row r="91" s="69" customFormat="1" spans="1:31">
      <c r="A91" s="173"/>
      <c r="B91" s="173"/>
      <c r="C91" s="173"/>
      <c r="D91" s="173"/>
      <c r="E91" s="173"/>
      <c r="F91" s="173"/>
      <c r="G91" s="173"/>
      <c r="H91" s="173"/>
      <c r="I91" s="173"/>
      <c r="J91" s="173"/>
      <c r="K91" s="173"/>
      <c r="L91" s="173"/>
      <c r="M91" s="173"/>
      <c r="N91" s="173"/>
      <c r="O91" s="173"/>
      <c r="P91" s="173"/>
      <c r="Q91" s="173"/>
      <c r="R91" s="173"/>
      <c r="S91" s="173"/>
      <c r="T91" s="184"/>
      <c r="U91" s="184"/>
      <c r="V91" s="184"/>
      <c r="W91" s="185"/>
      <c r="X91" s="173"/>
      <c r="Y91" s="185"/>
      <c r="Z91" s="185"/>
      <c r="AA91" s="173"/>
      <c r="AB91" s="173"/>
      <c r="AC91" s="173"/>
      <c r="AD91" s="173"/>
      <c r="AE91" s="173"/>
    </row>
    <row r="92" s="69" customFormat="1" spans="1:31">
      <c r="A92" s="173"/>
      <c r="B92" s="173"/>
      <c r="C92" s="173"/>
      <c r="D92" s="173"/>
      <c r="E92" s="173"/>
      <c r="F92" s="173"/>
      <c r="G92" s="173"/>
      <c r="H92" s="173"/>
      <c r="I92" s="173"/>
      <c r="J92" s="173"/>
      <c r="K92" s="173"/>
      <c r="L92" s="173"/>
      <c r="M92" s="173"/>
      <c r="N92" s="173"/>
      <c r="O92" s="173"/>
      <c r="P92" s="173"/>
      <c r="Q92" s="173"/>
      <c r="R92" s="173"/>
      <c r="S92" s="173"/>
      <c r="T92" s="184"/>
      <c r="U92" s="184"/>
      <c r="V92" s="184"/>
      <c r="W92" s="185"/>
      <c r="X92" s="173"/>
      <c r="Y92" s="185"/>
      <c r="Z92" s="185"/>
      <c r="AA92" s="173"/>
      <c r="AB92" s="173"/>
      <c r="AC92" s="173"/>
      <c r="AD92" s="173"/>
      <c r="AE92" s="173"/>
    </row>
    <row r="93" s="69" customFormat="1" spans="1:31">
      <c r="A93" s="173"/>
      <c r="B93" s="173"/>
      <c r="C93" s="173"/>
      <c r="D93" s="173"/>
      <c r="E93" s="173"/>
      <c r="F93" s="173"/>
      <c r="G93" s="173"/>
      <c r="H93" s="173"/>
      <c r="I93" s="173"/>
      <c r="J93" s="173"/>
      <c r="K93" s="173"/>
      <c r="L93" s="173"/>
      <c r="M93" s="173"/>
      <c r="N93" s="173"/>
      <c r="O93" s="173"/>
      <c r="P93" s="173"/>
      <c r="Q93" s="173"/>
      <c r="R93" s="173"/>
      <c r="S93" s="173"/>
      <c r="T93" s="184"/>
      <c r="U93" s="184"/>
      <c r="V93" s="184"/>
      <c r="W93" s="185"/>
      <c r="X93" s="173"/>
      <c r="Y93" s="185"/>
      <c r="Z93" s="185"/>
      <c r="AA93" s="173"/>
      <c r="AB93" s="173"/>
      <c r="AC93" s="173"/>
      <c r="AD93" s="173"/>
      <c r="AE93" s="173"/>
    </row>
    <row r="94" s="69" customFormat="1" spans="1:31">
      <c r="A94" s="173"/>
      <c r="B94" s="173"/>
      <c r="C94" s="173"/>
      <c r="D94" s="173"/>
      <c r="E94" s="173"/>
      <c r="F94" s="173"/>
      <c r="G94" s="173"/>
      <c r="H94" s="173"/>
      <c r="I94" s="173"/>
      <c r="J94" s="173"/>
      <c r="K94" s="173"/>
      <c r="L94" s="173"/>
      <c r="M94" s="173"/>
      <c r="N94" s="173"/>
      <c r="O94" s="173"/>
      <c r="P94" s="173"/>
      <c r="Q94" s="173"/>
      <c r="R94" s="173"/>
      <c r="S94" s="173"/>
      <c r="T94" s="184"/>
      <c r="U94" s="184"/>
      <c r="V94" s="184"/>
      <c r="W94" s="185"/>
      <c r="X94" s="173"/>
      <c r="Y94" s="185"/>
      <c r="Z94" s="185"/>
      <c r="AA94" s="173"/>
      <c r="AB94" s="173"/>
      <c r="AC94" s="173"/>
      <c r="AD94" s="173"/>
      <c r="AE94" s="173"/>
    </row>
    <row r="95" s="69" customFormat="1" spans="1:31">
      <c r="A95" s="173"/>
      <c r="B95" s="173"/>
      <c r="C95" s="173"/>
      <c r="D95" s="173"/>
      <c r="E95" s="173"/>
      <c r="F95" s="173"/>
      <c r="G95" s="173"/>
      <c r="H95" s="173"/>
      <c r="I95" s="173"/>
      <c r="J95" s="173"/>
      <c r="K95" s="173"/>
      <c r="L95" s="173"/>
      <c r="M95" s="173"/>
      <c r="N95" s="173"/>
      <c r="O95" s="173"/>
      <c r="P95" s="173"/>
      <c r="Q95" s="173"/>
      <c r="R95" s="173"/>
      <c r="S95" s="173"/>
      <c r="T95" s="184"/>
      <c r="U95" s="184"/>
      <c r="V95" s="184"/>
      <c r="W95" s="185"/>
      <c r="X95" s="173"/>
      <c r="Y95" s="185"/>
      <c r="Z95" s="185"/>
      <c r="AA95" s="173"/>
      <c r="AB95" s="173"/>
      <c r="AC95" s="173"/>
      <c r="AD95" s="173"/>
      <c r="AE95" s="173"/>
    </row>
    <row r="96" s="69" customFormat="1" spans="1:31">
      <c r="A96" s="173"/>
      <c r="B96" s="173"/>
      <c r="C96" s="173"/>
      <c r="D96" s="173"/>
      <c r="E96" s="173"/>
      <c r="F96" s="173"/>
      <c r="G96" s="173"/>
      <c r="H96" s="173"/>
      <c r="I96" s="173"/>
      <c r="J96" s="173"/>
      <c r="K96" s="173"/>
      <c r="L96" s="173"/>
      <c r="M96" s="173"/>
      <c r="N96" s="173"/>
      <c r="O96" s="173"/>
      <c r="P96" s="173"/>
      <c r="Q96" s="173"/>
      <c r="R96" s="173"/>
      <c r="S96" s="173"/>
      <c r="T96" s="184"/>
      <c r="U96" s="184"/>
      <c r="V96" s="184"/>
      <c r="W96" s="185"/>
      <c r="X96" s="173"/>
      <c r="Y96" s="185"/>
      <c r="Z96" s="185"/>
      <c r="AA96" s="173"/>
      <c r="AB96" s="173"/>
      <c r="AC96" s="173"/>
      <c r="AD96" s="173"/>
      <c r="AE96" s="173"/>
    </row>
    <row r="97" s="69" customFormat="1" spans="1:31">
      <c r="A97" s="173"/>
      <c r="B97" s="173"/>
      <c r="C97" s="173"/>
      <c r="D97" s="173"/>
      <c r="E97" s="173"/>
      <c r="F97" s="173"/>
      <c r="G97" s="173"/>
      <c r="H97" s="173"/>
      <c r="I97" s="173"/>
      <c r="J97" s="173"/>
      <c r="K97" s="173"/>
      <c r="L97" s="173"/>
      <c r="M97" s="173"/>
      <c r="N97" s="173"/>
      <c r="O97" s="173"/>
      <c r="P97" s="173"/>
      <c r="Q97" s="173"/>
      <c r="R97" s="173"/>
      <c r="S97" s="173"/>
      <c r="T97" s="184"/>
      <c r="U97" s="184"/>
      <c r="V97" s="184"/>
      <c r="W97" s="185"/>
      <c r="X97" s="173"/>
      <c r="Y97" s="185"/>
      <c r="Z97" s="185"/>
      <c r="AA97" s="173"/>
      <c r="AB97" s="173"/>
      <c r="AC97" s="173"/>
      <c r="AD97" s="173"/>
      <c r="AE97" s="173"/>
    </row>
    <row r="98" s="69" customFormat="1" spans="1:31">
      <c r="A98" s="173"/>
      <c r="B98" s="173"/>
      <c r="C98" s="173"/>
      <c r="D98" s="173"/>
      <c r="E98" s="173"/>
      <c r="F98" s="173"/>
      <c r="G98" s="173"/>
      <c r="H98" s="173"/>
      <c r="I98" s="173"/>
      <c r="J98" s="173"/>
      <c r="K98" s="173"/>
      <c r="L98" s="173"/>
      <c r="M98" s="173"/>
      <c r="N98" s="173"/>
      <c r="O98" s="173"/>
      <c r="P98" s="173"/>
      <c r="Q98" s="173"/>
      <c r="R98" s="173"/>
      <c r="S98" s="173"/>
      <c r="T98" s="184"/>
      <c r="U98" s="184"/>
      <c r="V98" s="184"/>
      <c r="W98" s="185"/>
      <c r="X98" s="173"/>
      <c r="Y98" s="185"/>
      <c r="Z98" s="185"/>
      <c r="AA98" s="173"/>
      <c r="AB98" s="173"/>
      <c r="AC98" s="173"/>
      <c r="AD98" s="173"/>
      <c r="AE98" s="173"/>
    </row>
    <row r="99" s="69" customFormat="1" spans="1:31">
      <c r="A99" s="173"/>
      <c r="B99" s="173"/>
      <c r="C99" s="173"/>
      <c r="D99" s="173"/>
      <c r="E99" s="173"/>
      <c r="F99" s="173"/>
      <c r="G99" s="173"/>
      <c r="H99" s="173"/>
      <c r="I99" s="173"/>
      <c r="J99" s="173"/>
      <c r="K99" s="173"/>
      <c r="L99" s="173"/>
      <c r="M99" s="173"/>
      <c r="N99" s="173"/>
      <c r="O99" s="173"/>
      <c r="P99" s="173"/>
      <c r="Q99" s="173"/>
      <c r="R99" s="173"/>
      <c r="S99" s="173"/>
      <c r="T99" s="184"/>
      <c r="U99" s="184"/>
      <c r="V99" s="184"/>
      <c r="W99" s="185"/>
      <c r="X99" s="173"/>
      <c r="Y99" s="185"/>
      <c r="Z99" s="185"/>
      <c r="AA99" s="173"/>
      <c r="AB99" s="173"/>
      <c r="AC99" s="173"/>
      <c r="AD99" s="173"/>
      <c r="AE99" s="173"/>
    </row>
    <row r="100" s="69" customFormat="1" spans="1:31">
      <c r="A100" s="173"/>
      <c r="B100" s="173"/>
      <c r="C100" s="173"/>
      <c r="D100" s="173"/>
      <c r="E100" s="173"/>
      <c r="F100" s="173"/>
      <c r="G100" s="173"/>
      <c r="H100" s="173"/>
      <c r="I100" s="173"/>
      <c r="J100" s="173"/>
      <c r="K100" s="173"/>
      <c r="L100" s="173"/>
      <c r="M100" s="173"/>
      <c r="N100" s="173"/>
      <c r="O100" s="173"/>
      <c r="P100" s="173"/>
      <c r="Q100" s="173"/>
      <c r="R100" s="173"/>
      <c r="S100" s="173"/>
      <c r="T100" s="184"/>
      <c r="U100" s="184"/>
      <c r="V100" s="184"/>
      <c r="W100" s="185"/>
      <c r="X100" s="173"/>
      <c r="Y100" s="185"/>
      <c r="Z100" s="185"/>
      <c r="AA100" s="173"/>
      <c r="AB100" s="173"/>
      <c r="AC100" s="173"/>
      <c r="AD100" s="173"/>
      <c r="AE100" s="173"/>
    </row>
    <row r="101" s="69" customFormat="1" spans="1:31">
      <c r="A101" s="173"/>
      <c r="B101" s="173"/>
      <c r="C101" s="173"/>
      <c r="D101" s="173"/>
      <c r="E101" s="173"/>
      <c r="F101" s="173"/>
      <c r="G101" s="173"/>
      <c r="H101" s="173"/>
      <c r="I101" s="173"/>
      <c r="J101" s="173"/>
      <c r="K101" s="173"/>
      <c r="L101" s="173"/>
      <c r="M101" s="173"/>
      <c r="N101" s="173"/>
      <c r="O101" s="173"/>
      <c r="P101" s="173"/>
      <c r="Q101" s="173"/>
      <c r="R101" s="173"/>
      <c r="S101" s="173"/>
      <c r="T101" s="184"/>
      <c r="U101" s="184"/>
      <c r="V101" s="184"/>
      <c r="W101" s="185"/>
      <c r="X101" s="173"/>
      <c r="Y101" s="185"/>
      <c r="Z101" s="185"/>
      <c r="AA101" s="173"/>
      <c r="AB101" s="173"/>
      <c r="AC101" s="173"/>
      <c r="AD101" s="173"/>
      <c r="AE101" s="173"/>
    </row>
    <row r="102" s="69" customFormat="1" spans="1:31">
      <c r="A102" s="173"/>
      <c r="B102" s="173"/>
      <c r="C102" s="173"/>
      <c r="D102" s="173"/>
      <c r="E102" s="173"/>
      <c r="F102" s="173"/>
      <c r="G102" s="173"/>
      <c r="H102" s="173"/>
      <c r="I102" s="173"/>
      <c r="J102" s="173"/>
      <c r="K102" s="173"/>
      <c r="L102" s="173"/>
      <c r="M102" s="173"/>
      <c r="N102" s="173"/>
      <c r="O102" s="173"/>
      <c r="P102" s="173"/>
      <c r="Q102" s="173"/>
      <c r="R102" s="173"/>
      <c r="S102" s="173"/>
      <c r="T102" s="184"/>
      <c r="U102" s="184"/>
      <c r="V102" s="184"/>
      <c r="W102" s="185"/>
      <c r="X102" s="173"/>
      <c r="Y102" s="185"/>
      <c r="Z102" s="185"/>
      <c r="AA102" s="173"/>
      <c r="AB102" s="173"/>
      <c r="AC102" s="173"/>
      <c r="AD102" s="173"/>
      <c r="AE102" s="173"/>
    </row>
    <row r="103" s="69" customFormat="1" spans="1:31">
      <c r="A103" s="173"/>
      <c r="B103" s="173"/>
      <c r="C103" s="173"/>
      <c r="D103" s="173"/>
      <c r="E103" s="173"/>
      <c r="F103" s="173"/>
      <c r="G103" s="173"/>
      <c r="H103" s="173"/>
      <c r="I103" s="173"/>
      <c r="J103" s="173"/>
      <c r="K103" s="173"/>
      <c r="L103" s="173"/>
      <c r="M103" s="173"/>
      <c r="N103" s="173"/>
      <c r="O103" s="173"/>
      <c r="P103" s="173"/>
      <c r="Q103" s="173"/>
      <c r="R103" s="173"/>
      <c r="S103" s="173"/>
      <c r="T103" s="184"/>
      <c r="U103" s="184"/>
      <c r="V103" s="184"/>
      <c r="W103" s="185"/>
      <c r="X103" s="173"/>
      <c r="Y103" s="185"/>
      <c r="Z103" s="185"/>
      <c r="AA103" s="173"/>
      <c r="AB103" s="173"/>
      <c r="AC103" s="173"/>
      <c r="AD103" s="173"/>
      <c r="AE103" s="173"/>
    </row>
    <row r="104" s="69" customFormat="1" spans="1:31">
      <c r="A104" s="173"/>
      <c r="B104" s="173"/>
      <c r="C104" s="173"/>
      <c r="D104" s="173"/>
      <c r="E104" s="173"/>
      <c r="F104" s="173"/>
      <c r="G104" s="173"/>
      <c r="H104" s="173"/>
      <c r="I104" s="173"/>
      <c r="J104" s="173"/>
      <c r="K104" s="173"/>
      <c r="L104" s="173"/>
      <c r="M104" s="173"/>
      <c r="N104" s="173"/>
      <c r="O104" s="173"/>
      <c r="P104" s="173"/>
      <c r="Q104" s="173"/>
      <c r="R104" s="173"/>
      <c r="S104" s="173"/>
      <c r="T104" s="184"/>
      <c r="U104" s="184"/>
      <c r="V104" s="184"/>
      <c r="W104" s="185"/>
      <c r="X104" s="173"/>
      <c r="Y104" s="185"/>
      <c r="Z104" s="185"/>
      <c r="AA104" s="173"/>
      <c r="AB104" s="173"/>
      <c r="AC104" s="173"/>
      <c r="AD104" s="173"/>
      <c r="AE104" s="173"/>
    </row>
    <row r="105" s="69" customFormat="1" spans="1:31">
      <c r="A105" s="173"/>
      <c r="B105" s="173"/>
      <c r="C105" s="173"/>
      <c r="D105" s="173"/>
      <c r="E105" s="173"/>
      <c r="F105" s="173"/>
      <c r="G105" s="173"/>
      <c r="H105" s="173"/>
      <c r="I105" s="173"/>
      <c r="J105" s="173"/>
      <c r="K105" s="173"/>
      <c r="L105" s="173"/>
      <c r="M105" s="173"/>
      <c r="N105" s="173"/>
      <c r="O105" s="173"/>
      <c r="P105" s="173"/>
      <c r="Q105" s="173"/>
      <c r="R105" s="173"/>
      <c r="S105" s="173"/>
      <c r="T105" s="184"/>
      <c r="U105" s="184"/>
      <c r="V105" s="184"/>
      <c r="W105" s="185"/>
      <c r="X105" s="173"/>
      <c r="Y105" s="185"/>
      <c r="Z105" s="185"/>
      <c r="AA105" s="173"/>
      <c r="AB105" s="173"/>
      <c r="AC105" s="173"/>
      <c r="AD105" s="173"/>
      <c r="AE105" s="173"/>
    </row>
    <row r="106" s="69" customFormat="1" spans="1:31">
      <c r="A106" s="173"/>
      <c r="B106" s="173"/>
      <c r="C106" s="173"/>
      <c r="D106" s="173"/>
      <c r="E106" s="173"/>
      <c r="F106" s="173"/>
      <c r="G106" s="173"/>
      <c r="H106" s="173"/>
      <c r="I106" s="173"/>
      <c r="J106" s="173"/>
      <c r="K106" s="173"/>
      <c r="L106" s="173"/>
      <c r="M106" s="173"/>
      <c r="N106" s="173"/>
      <c r="O106" s="173"/>
      <c r="P106" s="173"/>
      <c r="Q106" s="173"/>
      <c r="R106" s="173"/>
      <c r="S106" s="173"/>
      <c r="T106" s="184"/>
      <c r="U106" s="184"/>
      <c r="V106" s="184"/>
      <c r="W106" s="185"/>
      <c r="X106" s="173"/>
      <c r="Y106" s="185"/>
      <c r="Z106" s="185"/>
      <c r="AA106" s="173"/>
      <c r="AB106" s="173"/>
      <c r="AC106" s="173"/>
      <c r="AD106" s="173"/>
      <c r="AE106" s="173"/>
    </row>
    <row r="107" s="69" customFormat="1" spans="1:31">
      <c r="A107" s="173"/>
      <c r="B107" s="173"/>
      <c r="C107" s="173"/>
      <c r="D107" s="173"/>
      <c r="E107" s="173"/>
      <c r="F107" s="173"/>
      <c r="G107" s="173"/>
      <c r="H107" s="173"/>
      <c r="I107" s="173"/>
      <c r="J107" s="173"/>
      <c r="K107" s="173"/>
      <c r="L107" s="173"/>
      <c r="M107" s="173"/>
      <c r="N107" s="173"/>
      <c r="O107" s="173"/>
      <c r="P107" s="173"/>
      <c r="Q107" s="173"/>
      <c r="R107" s="173"/>
      <c r="S107" s="173"/>
      <c r="T107" s="184"/>
      <c r="U107" s="184"/>
      <c r="V107" s="184"/>
      <c r="W107" s="185"/>
      <c r="X107" s="173"/>
      <c r="Y107" s="185"/>
      <c r="Z107" s="185"/>
      <c r="AA107" s="173"/>
      <c r="AB107" s="173"/>
      <c r="AC107" s="173"/>
      <c r="AD107" s="173"/>
      <c r="AE107" s="173"/>
    </row>
    <row r="108" s="69" customFormat="1" spans="1:31">
      <c r="A108" s="173"/>
      <c r="B108" s="173"/>
      <c r="C108" s="173"/>
      <c r="D108" s="173"/>
      <c r="E108" s="173"/>
      <c r="F108" s="173"/>
      <c r="G108" s="173"/>
      <c r="H108" s="173"/>
      <c r="I108" s="173"/>
      <c r="J108" s="173"/>
      <c r="K108" s="173"/>
      <c r="L108" s="173"/>
      <c r="M108" s="173"/>
      <c r="N108" s="173"/>
      <c r="O108" s="173"/>
      <c r="P108" s="173"/>
      <c r="Q108" s="173"/>
      <c r="R108" s="173"/>
      <c r="S108" s="173"/>
      <c r="T108" s="184"/>
      <c r="U108" s="184"/>
      <c r="V108" s="184"/>
      <c r="W108" s="185"/>
      <c r="X108" s="173"/>
      <c r="Y108" s="185"/>
      <c r="Z108" s="185"/>
      <c r="AA108" s="173"/>
      <c r="AB108" s="173"/>
      <c r="AC108" s="173"/>
      <c r="AD108" s="173"/>
      <c r="AE108" s="173"/>
    </row>
    <row r="109" s="69" customFormat="1" spans="1:31">
      <c r="A109" s="173"/>
      <c r="B109" s="173"/>
      <c r="C109" s="173"/>
      <c r="D109" s="173"/>
      <c r="E109" s="173"/>
      <c r="F109" s="173"/>
      <c r="G109" s="173"/>
      <c r="H109" s="173"/>
      <c r="I109" s="173"/>
      <c r="J109" s="173"/>
      <c r="K109" s="173"/>
      <c r="L109" s="173"/>
      <c r="M109" s="173"/>
      <c r="N109" s="173"/>
      <c r="O109" s="173"/>
      <c r="P109" s="173"/>
      <c r="Q109" s="173"/>
      <c r="R109" s="173"/>
      <c r="S109" s="173"/>
      <c r="T109" s="184"/>
      <c r="U109" s="184"/>
      <c r="V109" s="184"/>
      <c r="W109" s="185"/>
      <c r="X109" s="173"/>
      <c r="Y109" s="185"/>
      <c r="Z109" s="185"/>
      <c r="AA109" s="173"/>
      <c r="AB109" s="173"/>
      <c r="AC109" s="173"/>
      <c r="AD109" s="173"/>
      <c r="AE109" s="173"/>
    </row>
    <row r="110" s="69" customFormat="1" spans="1:31">
      <c r="A110" s="173"/>
      <c r="B110" s="173"/>
      <c r="C110" s="173"/>
      <c r="D110" s="173"/>
      <c r="E110" s="173"/>
      <c r="F110" s="173"/>
      <c r="G110" s="173"/>
      <c r="H110" s="173"/>
      <c r="I110" s="173"/>
      <c r="J110" s="173"/>
      <c r="K110" s="173"/>
      <c r="L110" s="173"/>
      <c r="M110" s="173"/>
      <c r="N110" s="173"/>
      <c r="O110" s="173"/>
      <c r="P110" s="173"/>
      <c r="Q110" s="173"/>
      <c r="R110" s="173"/>
      <c r="S110" s="173"/>
      <c r="T110" s="184"/>
      <c r="U110" s="184"/>
      <c r="V110" s="184"/>
      <c r="W110" s="185"/>
      <c r="X110" s="173"/>
      <c r="Y110" s="185"/>
      <c r="Z110" s="185"/>
      <c r="AA110" s="173"/>
      <c r="AB110" s="173"/>
      <c r="AC110" s="173"/>
      <c r="AD110" s="173"/>
      <c r="AE110" s="173"/>
    </row>
    <row r="111" s="69" customFormat="1" spans="1:31">
      <c r="A111" s="173"/>
      <c r="B111" s="173"/>
      <c r="C111" s="173"/>
      <c r="D111" s="173"/>
      <c r="E111" s="173"/>
      <c r="F111" s="173"/>
      <c r="G111" s="173"/>
      <c r="H111" s="173"/>
      <c r="I111" s="173"/>
      <c r="J111" s="173"/>
      <c r="K111" s="173"/>
      <c r="L111" s="173"/>
      <c r="M111" s="173"/>
      <c r="N111" s="173"/>
      <c r="O111" s="173"/>
      <c r="P111" s="173"/>
      <c r="Q111" s="173"/>
      <c r="R111" s="173"/>
      <c r="S111" s="173"/>
      <c r="T111" s="184"/>
      <c r="U111" s="184"/>
      <c r="V111" s="184"/>
      <c r="W111" s="185"/>
      <c r="X111" s="173"/>
      <c r="Y111" s="185"/>
      <c r="Z111" s="185"/>
      <c r="AA111" s="173"/>
      <c r="AB111" s="173"/>
      <c r="AC111" s="173"/>
      <c r="AD111" s="173"/>
      <c r="AE111" s="173"/>
    </row>
    <row r="112" s="69" customFormat="1" spans="1:31">
      <c r="A112" s="173"/>
      <c r="B112" s="173"/>
      <c r="C112" s="173"/>
      <c r="D112" s="173"/>
      <c r="E112" s="173"/>
      <c r="F112" s="173"/>
      <c r="G112" s="173"/>
      <c r="H112" s="173"/>
      <c r="I112" s="173"/>
      <c r="J112" s="173"/>
      <c r="K112" s="173"/>
      <c r="L112" s="173"/>
      <c r="M112" s="173"/>
      <c r="N112" s="173"/>
      <c r="O112" s="173"/>
      <c r="P112" s="173"/>
      <c r="Q112" s="173"/>
      <c r="R112" s="173"/>
      <c r="S112" s="173"/>
      <c r="T112" s="184"/>
      <c r="U112" s="184"/>
      <c r="V112" s="184"/>
      <c r="W112" s="185"/>
      <c r="X112" s="173"/>
      <c r="Y112" s="185"/>
      <c r="Z112" s="185"/>
      <c r="AA112" s="173"/>
      <c r="AB112" s="173"/>
      <c r="AC112" s="173"/>
      <c r="AD112" s="173"/>
      <c r="AE112" s="173"/>
    </row>
    <row r="113" s="69" customFormat="1" spans="1:31">
      <c r="A113" s="173"/>
      <c r="B113" s="173"/>
      <c r="C113" s="173"/>
      <c r="D113" s="173"/>
      <c r="E113" s="173"/>
      <c r="F113" s="173"/>
      <c r="G113" s="173"/>
      <c r="H113" s="173"/>
      <c r="I113" s="173"/>
      <c r="J113" s="173"/>
      <c r="K113" s="173"/>
      <c r="L113" s="173"/>
      <c r="M113" s="173"/>
      <c r="N113" s="173"/>
      <c r="O113" s="173"/>
      <c r="P113" s="173"/>
      <c r="Q113" s="173"/>
      <c r="R113" s="173"/>
      <c r="S113" s="173"/>
      <c r="T113" s="184"/>
      <c r="U113" s="184"/>
      <c r="V113" s="184"/>
      <c r="W113" s="185"/>
      <c r="X113" s="173"/>
      <c r="Y113" s="185"/>
      <c r="Z113" s="185"/>
      <c r="AA113" s="173"/>
      <c r="AB113" s="173"/>
      <c r="AC113" s="173"/>
      <c r="AD113" s="173"/>
      <c r="AE113" s="173"/>
    </row>
    <row r="114" s="69" customFormat="1" spans="1:31">
      <c r="A114" s="173"/>
      <c r="B114" s="173"/>
      <c r="C114" s="173"/>
      <c r="D114" s="173"/>
      <c r="E114" s="173"/>
      <c r="F114" s="173"/>
      <c r="G114" s="173"/>
      <c r="H114" s="173"/>
      <c r="I114" s="173"/>
      <c r="J114" s="173"/>
      <c r="K114" s="173"/>
      <c r="L114" s="173"/>
      <c r="M114" s="173"/>
      <c r="N114" s="173"/>
      <c r="O114" s="173"/>
      <c r="P114" s="173"/>
      <c r="Q114" s="173"/>
      <c r="R114" s="173"/>
      <c r="S114" s="173"/>
      <c r="T114" s="184"/>
      <c r="U114" s="184"/>
      <c r="V114" s="184"/>
      <c r="W114" s="185"/>
      <c r="X114" s="173"/>
      <c r="Y114" s="185"/>
      <c r="Z114" s="185"/>
      <c r="AA114" s="173"/>
      <c r="AB114" s="173"/>
      <c r="AC114" s="173"/>
      <c r="AD114" s="173"/>
      <c r="AE114" s="173"/>
    </row>
    <row r="115" s="69" customFormat="1" spans="1:31">
      <c r="A115" s="173"/>
      <c r="B115" s="173"/>
      <c r="C115" s="173"/>
      <c r="D115" s="173"/>
      <c r="E115" s="173"/>
      <c r="F115" s="173"/>
      <c r="G115" s="173"/>
      <c r="H115" s="173"/>
      <c r="I115" s="173"/>
      <c r="J115" s="173"/>
      <c r="K115" s="173"/>
      <c r="L115" s="173"/>
      <c r="M115" s="173"/>
      <c r="N115" s="173"/>
      <c r="O115" s="173"/>
      <c r="P115" s="173"/>
      <c r="Q115" s="173"/>
      <c r="R115" s="173"/>
      <c r="S115" s="173"/>
      <c r="T115" s="184"/>
      <c r="U115" s="184"/>
      <c r="V115" s="184"/>
      <c r="W115" s="185"/>
      <c r="X115" s="173"/>
      <c r="Y115" s="185"/>
      <c r="Z115" s="185"/>
      <c r="AA115" s="173"/>
      <c r="AB115" s="173"/>
      <c r="AC115" s="173"/>
      <c r="AD115" s="173"/>
      <c r="AE115" s="173"/>
    </row>
    <row r="116" s="69" customFormat="1" spans="1:31">
      <c r="A116" s="173"/>
      <c r="B116" s="173"/>
      <c r="C116" s="173"/>
      <c r="D116" s="173"/>
      <c r="E116" s="173"/>
      <c r="F116" s="173"/>
      <c r="G116" s="173"/>
      <c r="H116" s="173"/>
      <c r="I116" s="173"/>
      <c r="J116" s="173"/>
      <c r="K116" s="173"/>
      <c r="L116" s="173"/>
      <c r="M116" s="173"/>
      <c r="N116" s="173"/>
      <c r="O116" s="173"/>
      <c r="P116" s="173"/>
      <c r="Q116" s="173"/>
      <c r="R116" s="173"/>
      <c r="S116" s="173"/>
      <c r="T116" s="184"/>
      <c r="U116" s="184"/>
      <c r="V116" s="184"/>
      <c r="W116" s="185"/>
      <c r="X116" s="173"/>
      <c r="Y116" s="185"/>
      <c r="Z116" s="185"/>
      <c r="AA116" s="173"/>
      <c r="AB116" s="173"/>
      <c r="AC116" s="173"/>
      <c r="AD116" s="173"/>
      <c r="AE116" s="173"/>
    </row>
    <row r="117" s="69" customFormat="1" spans="1:31">
      <c r="A117" s="173"/>
      <c r="B117" s="173"/>
      <c r="C117" s="173"/>
      <c r="D117" s="173"/>
      <c r="E117" s="173"/>
      <c r="F117" s="173"/>
      <c r="G117" s="173"/>
      <c r="H117" s="173"/>
      <c r="I117" s="173"/>
      <c r="J117" s="173"/>
      <c r="K117" s="173"/>
      <c r="L117" s="173"/>
      <c r="M117" s="173"/>
      <c r="N117" s="173"/>
      <c r="O117" s="173"/>
      <c r="P117" s="173"/>
      <c r="Q117" s="173"/>
      <c r="R117" s="173"/>
      <c r="S117" s="173"/>
      <c r="T117" s="184"/>
      <c r="U117" s="184"/>
      <c r="V117" s="184"/>
      <c r="W117" s="185"/>
      <c r="X117" s="173"/>
      <c r="Y117" s="185"/>
      <c r="Z117" s="185"/>
      <c r="AA117" s="173"/>
      <c r="AB117" s="173"/>
      <c r="AC117" s="173"/>
      <c r="AD117" s="173"/>
      <c r="AE117" s="173"/>
    </row>
    <row r="118" s="69" customFormat="1" spans="1:31">
      <c r="A118" s="173"/>
      <c r="B118" s="173"/>
      <c r="C118" s="173"/>
      <c r="D118" s="173"/>
      <c r="E118" s="173"/>
      <c r="F118" s="173"/>
      <c r="G118" s="173"/>
      <c r="H118" s="173"/>
      <c r="I118" s="173"/>
      <c r="J118" s="173"/>
      <c r="K118" s="173"/>
      <c r="L118" s="173"/>
      <c r="M118" s="173"/>
      <c r="N118" s="173"/>
      <c r="O118" s="173"/>
      <c r="P118" s="173"/>
      <c r="Q118" s="173"/>
      <c r="R118" s="173"/>
      <c r="S118" s="173"/>
      <c r="T118" s="184"/>
      <c r="U118" s="184"/>
      <c r="V118" s="184"/>
      <c r="W118" s="185"/>
      <c r="X118" s="173"/>
      <c r="Y118" s="185"/>
      <c r="Z118" s="185"/>
      <c r="AA118" s="173"/>
      <c r="AB118" s="173"/>
      <c r="AC118" s="173"/>
      <c r="AD118" s="173"/>
      <c r="AE118" s="173"/>
    </row>
    <row r="119" s="69" customFormat="1" spans="1:31">
      <c r="A119" s="173"/>
      <c r="B119" s="173"/>
      <c r="C119" s="173"/>
      <c r="D119" s="173"/>
      <c r="E119" s="173"/>
      <c r="F119" s="173"/>
      <c r="G119" s="173"/>
      <c r="H119" s="173"/>
      <c r="I119" s="173"/>
      <c r="J119" s="173"/>
      <c r="K119" s="173"/>
      <c r="L119" s="173"/>
      <c r="M119" s="173"/>
      <c r="N119" s="173"/>
      <c r="O119" s="173"/>
      <c r="P119" s="173"/>
      <c r="Q119" s="173"/>
      <c r="R119" s="173"/>
      <c r="S119" s="173"/>
      <c r="T119" s="184"/>
      <c r="U119" s="184"/>
      <c r="V119" s="184"/>
      <c r="W119" s="185"/>
      <c r="X119" s="173"/>
      <c r="Y119" s="185"/>
      <c r="Z119" s="185"/>
      <c r="AA119" s="173"/>
      <c r="AB119" s="173"/>
      <c r="AC119" s="173"/>
      <c r="AD119" s="173"/>
      <c r="AE119" s="173"/>
    </row>
    <row r="120" s="69" customFormat="1" spans="1:31">
      <c r="A120" s="173"/>
      <c r="B120" s="173"/>
      <c r="C120" s="173"/>
      <c r="D120" s="173"/>
      <c r="E120" s="173"/>
      <c r="F120" s="173"/>
      <c r="G120" s="173"/>
      <c r="H120" s="173"/>
      <c r="I120" s="173"/>
      <c r="J120" s="173"/>
      <c r="K120" s="173"/>
      <c r="L120" s="173"/>
      <c r="M120" s="173"/>
      <c r="N120" s="173"/>
      <c r="O120" s="173"/>
      <c r="P120" s="173"/>
      <c r="Q120" s="173"/>
      <c r="R120" s="173"/>
      <c r="S120" s="173"/>
      <c r="T120" s="184"/>
      <c r="U120" s="184"/>
      <c r="V120" s="184"/>
      <c r="W120" s="185"/>
      <c r="X120" s="173"/>
      <c r="Y120" s="185"/>
      <c r="Z120" s="185"/>
      <c r="AA120" s="173"/>
      <c r="AB120" s="173"/>
      <c r="AC120" s="173"/>
      <c r="AD120" s="173"/>
      <c r="AE120" s="173"/>
    </row>
    <row r="121" s="69" customFormat="1" spans="1:31">
      <c r="A121" s="173"/>
      <c r="B121" s="173"/>
      <c r="C121" s="173"/>
      <c r="D121" s="173"/>
      <c r="E121" s="173"/>
      <c r="F121" s="173"/>
      <c r="G121" s="173"/>
      <c r="H121" s="173"/>
      <c r="I121" s="173"/>
      <c r="J121" s="173"/>
      <c r="K121" s="173"/>
      <c r="L121" s="173"/>
      <c r="M121" s="173"/>
      <c r="N121" s="173"/>
      <c r="O121" s="173"/>
      <c r="P121" s="173"/>
      <c r="Q121" s="173"/>
      <c r="R121" s="173"/>
      <c r="S121" s="173"/>
      <c r="T121" s="184"/>
      <c r="U121" s="184"/>
      <c r="V121" s="184"/>
      <c r="W121" s="185"/>
      <c r="X121" s="173"/>
      <c r="Y121" s="185"/>
      <c r="Z121" s="185"/>
      <c r="AA121" s="173"/>
      <c r="AB121" s="173"/>
      <c r="AC121" s="173"/>
      <c r="AD121" s="173"/>
      <c r="AE121" s="173"/>
    </row>
    <row r="122" s="69" customFormat="1" spans="1:31">
      <c r="A122" s="173"/>
      <c r="B122" s="173"/>
      <c r="C122" s="173"/>
      <c r="D122" s="173"/>
      <c r="E122" s="173"/>
      <c r="F122" s="173"/>
      <c r="G122" s="173"/>
      <c r="H122" s="173"/>
      <c r="I122" s="173"/>
      <c r="J122" s="173"/>
      <c r="K122" s="173"/>
      <c r="L122" s="173"/>
      <c r="M122" s="173"/>
      <c r="N122" s="173"/>
      <c r="O122" s="173"/>
      <c r="P122" s="173"/>
      <c r="Q122" s="173"/>
      <c r="R122" s="173"/>
      <c r="S122" s="173"/>
      <c r="T122" s="184"/>
      <c r="U122" s="184"/>
      <c r="V122" s="184"/>
      <c r="W122" s="185"/>
      <c r="X122" s="173"/>
      <c r="Y122" s="185"/>
      <c r="Z122" s="185"/>
      <c r="AA122" s="173"/>
      <c r="AB122" s="173"/>
      <c r="AC122" s="173"/>
      <c r="AD122" s="173"/>
      <c r="AE122" s="173"/>
    </row>
    <row r="123" s="69" customFormat="1" spans="1:31">
      <c r="A123" s="173"/>
      <c r="B123" s="173"/>
      <c r="C123" s="173"/>
      <c r="D123" s="173"/>
      <c r="E123" s="173"/>
      <c r="F123" s="173"/>
      <c r="G123" s="173"/>
      <c r="H123" s="173"/>
      <c r="I123" s="173"/>
      <c r="J123" s="173"/>
      <c r="K123" s="173"/>
      <c r="L123" s="173"/>
      <c r="M123" s="173"/>
      <c r="N123" s="173"/>
      <c r="O123" s="173"/>
      <c r="P123" s="173"/>
      <c r="Q123" s="173"/>
      <c r="R123" s="173"/>
      <c r="S123" s="173"/>
      <c r="T123" s="184"/>
      <c r="U123" s="184"/>
      <c r="V123" s="184"/>
      <c r="W123" s="185"/>
      <c r="X123" s="173"/>
      <c r="Y123" s="185"/>
      <c r="Z123" s="185"/>
      <c r="AA123" s="173"/>
      <c r="AB123" s="173"/>
      <c r="AC123" s="173"/>
      <c r="AD123" s="173"/>
      <c r="AE123" s="173"/>
    </row>
    <row r="124" s="69" customFormat="1" spans="1:31">
      <c r="A124" s="173"/>
      <c r="B124" s="173"/>
      <c r="C124" s="173"/>
      <c r="D124" s="173"/>
      <c r="E124" s="173"/>
      <c r="F124" s="173"/>
      <c r="G124" s="173"/>
      <c r="H124" s="173"/>
      <c r="I124" s="173"/>
      <c r="J124" s="173"/>
      <c r="K124" s="173"/>
      <c r="L124" s="173"/>
      <c r="M124" s="173"/>
      <c r="N124" s="173"/>
      <c r="O124" s="173"/>
      <c r="P124" s="173"/>
      <c r="Q124" s="173"/>
      <c r="R124" s="173"/>
      <c r="S124" s="173"/>
      <c r="T124" s="184"/>
      <c r="U124" s="184"/>
      <c r="V124" s="184"/>
      <c r="W124" s="185"/>
      <c r="X124" s="173"/>
      <c r="Y124" s="185"/>
      <c r="Z124" s="185"/>
      <c r="AA124" s="173"/>
      <c r="AB124" s="173"/>
      <c r="AC124" s="173"/>
      <c r="AD124" s="173"/>
      <c r="AE124" s="173"/>
    </row>
    <row r="125" s="69" customFormat="1" spans="1:31">
      <c r="A125" s="173"/>
      <c r="B125" s="173"/>
      <c r="C125" s="173"/>
      <c r="D125" s="173"/>
      <c r="E125" s="173"/>
      <c r="F125" s="173"/>
      <c r="G125" s="173"/>
      <c r="H125" s="173"/>
      <c r="I125" s="173"/>
      <c r="J125" s="173"/>
      <c r="K125" s="173"/>
      <c r="L125" s="173"/>
      <c r="M125" s="173"/>
      <c r="N125" s="173"/>
      <c r="O125" s="173"/>
      <c r="P125" s="173"/>
      <c r="Q125" s="173"/>
      <c r="R125" s="173"/>
      <c r="S125" s="173"/>
      <c r="T125" s="184"/>
      <c r="U125" s="184"/>
      <c r="V125" s="184"/>
      <c r="W125" s="185"/>
      <c r="X125" s="173"/>
      <c r="Y125" s="185"/>
      <c r="Z125" s="185"/>
      <c r="AA125" s="173"/>
      <c r="AB125" s="173"/>
      <c r="AC125" s="173"/>
      <c r="AD125" s="173"/>
      <c r="AE125" s="173"/>
    </row>
    <row r="126" s="69" customFormat="1" spans="1:31">
      <c r="A126" s="173"/>
      <c r="B126" s="173"/>
      <c r="C126" s="173"/>
      <c r="D126" s="173"/>
      <c r="E126" s="173"/>
      <c r="F126" s="173"/>
      <c r="G126" s="173"/>
      <c r="H126" s="173"/>
      <c r="I126" s="173"/>
      <c r="J126" s="173"/>
      <c r="K126" s="173"/>
      <c r="L126" s="173"/>
      <c r="M126" s="173"/>
      <c r="N126" s="173"/>
      <c r="O126" s="173"/>
      <c r="P126" s="173"/>
      <c r="Q126" s="173"/>
      <c r="R126" s="173"/>
      <c r="S126" s="173"/>
      <c r="T126" s="184"/>
      <c r="U126" s="184"/>
      <c r="V126" s="184"/>
      <c r="W126" s="185"/>
      <c r="X126" s="173"/>
      <c r="Y126" s="185"/>
      <c r="Z126" s="185"/>
      <c r="AA126" s="173"/>
      <c r="AB126" s="173"/>
      <c r="AC126" s="173"/>
      <c r="AD126" s="173"/>
      <c r="AE126" s="173"/>
    </row>
    <row r="127" s="69" customFormat="1" spans="1:31">
      <c r="A127" s="173"/>
      <c r="B127" s="173"/>
      <c r="C127" s="173"/>
      <c r="D127" s="173"/>
      <c r="E127" s="173"/>
      <c r="F127" s="173"/>
      <c r="G127" s="173"/>
      <c r="H127" s="173"/>
      <c r="I127" s="173"/>
      <c r="J127" s="173"/>
      <c r="K127" s="173"/>
      <c r="L127" s="173"/>
      <c r="M127" s="173"/>
      <c r="N127" s="173"/>
      <c r="O127" s="173"/>
      <c r="P127" s="173"/>
      <c r="Q127" s="173"/>
      <c r="R127" s="173"/>
      <c r="S127" s="173"/>
      <c r="T127" s="184"/>
      <c r="U127" s="184"/>
      <c r="V127" s="184"/>
      <c r="W127" s="185"/>
      <c r="X127" s="173"/>
      <c r="Y127" s="185"/>
      <c r="Z127" s="185"/>
      <c r="AA127" s="173"/>
      <c r="AB127" s="173"/>
      <c r="AC127" s="173"/>
      <c r="AD127" s="173"/>
      <c r="AE127" s="173"/>
    </row>
    <row r="128" s="69" customFormat="1" spans="1:31">
      <c r="A128" s="173"/>
      <c r="B128" s="173"/>
      <c r="C128" s="173"/>
      <c r="D128" s="173"/>
      <c r="E128" s="173"/>
      <c r="F128" s="173"/>
      <c r="G128" s="173"/>
      <c r="H128" s="173"/>
      <c r="I128" s="173"/>
      <c r="J128" s="173"/>
      <c r="K128" s="173"/>
      <c r="L128" s="173"/>
      <c r="M128" s="173"/>
      <c r="N128" s="173"/>
      <c r="O128" s="173"/>
      <c r="P128" s="173"/>
      <c r="Q128" s="173"/>
      <c r="R128" s="173"/>
      <c r="S128" s="173"/>
      <c r="T128" s="184"/>
      <c r="U128" s="184"/>
      <c r="V128" s="184"/>
      <c r="W128" s="185"/>
      <c r="X128" s="173"/>
      <c r="Y128" s="185"/>
      <c r="Z128" s="185"/>
      <c r="AA128" s="173"/>
      <c r="AB128" s="173"/>
      <c r="AC128" s="173"/>
      <c r="AD128" s="173"/>
      <c r="AE128" s="173"/>
    </row>
    <row r="129" s="69" customFormat="1" spans="1:31">
      <c r="A129" s="173"/>
      <c r="B129" s="173"/>
      <c r="C129" s="173"/>
      <c r="D129" s="173"/>
      <c r="E129" s="173"/>
      <c r="F129" s="173"/>
      <c r="G129" s="173"/>
      <c r="H129" s="173"/>
      <c r="I129" s="173"/>
      <c r="J129" s="173"/>
      <c r="K129" s="173"/>
      <c r="L129" s="173"/>
      <c r="M129" s="173"/>
      <c r="N129" s="173"/>
      <c r="O129" s="173"/>
      <c r="P129" s="173"/>
      <c r="Q129" s="173"/>
      <c r="R129" s="173"/>
      <c r="S129" s="173"/>
      <c r="T129" s="184"/>
      <c r="U129" s="184"/>
      <c r="V129" s="184"/>
      <c r="W129" s="185"/>
      <c r="X129" s="173"/>
      <c r="Y129" s="185"/>
      <c r="Z129" s="185"/>
      <c r="AA129" s="173"/>
      <c r="AB129" s="173"/>
      <c r="AC129" s="173"/>
      <c r="AD129" s="173"/>
      <c r="AE129" s="173"/>
    </row>
    <row r="130" s="69" customFormat="1" spans="1:31">
      <c r="A130" s="173"/>
      <c r="B130" s="173"/>
      <c r="C130" s="173"/>
      <c r="D130" s="173"/>
      <c r="E130" s="173"/>
      <c r="F130" s="173"/>
      <c r="G130" s="173"/>
      <c r="H130" s="173"/>
      <c r="I130" s="173"/>
      <c r="J130" s="173"/>
      <c r="K130" s="173"/>
      <c r="L130" s="173"/>
      <c r="M130" s="173"/>
      <c r="N130" s="173"/>
      <c r="O130" s="173"/>
      <c r="P130" s="173"/>
      <c r="Q130" s="173"/>
      <c r="R130" s="173"/>
      <c r="S130" s="173"/>
      <c r="T130" s="184"/>
      <c r="U130" s="184"/>
      <c r="V130" s="184"/>
      <c r="W130" s="185"/>
      <c r="X130" s="173"/>
      <c r="Y130" s="185"/>
      <c r="Z130" s="185"/>
      <c r="AA130" s="173"/>
      <c r="AB130" s="173"/>
      <c r="AC130" s="173"/>
      <c r="AD130" s="173"/>
      <c r="AE130" s="173"/>
    </row>
    <row r="131" s="69" customFormat="1" spans="1:31">
      <c r="A131" s="173"/>
      <c r="B131" s="173"/>
      <c r="C131" s="173"/>
      <c r="D131" s="173"/>
      <c r="E131" s="173"/>
      <c r="F131" s="173"/>
      <c r="G131" s="173"/>
      <c r="H131" s="173"/>
      <c r="I131" s="173"/>
      <c r="J131" s="173"/>
      <c r="K131" s="173"/>
      <c r="L131" s="173"/>
      <c r="M131" s="173"/>
      <c r="N131" s="173"/>
      <c r="O131" s="173"/>
      <c r="P131" s="173"/>
      <c r="Q131" s="173"/>
      <c r="R131" s="173"/>
      <c r="S131" s="173"/>
      <c r="T131" s="184"/>
      <c r="U131" s="184"/>
      <c r="V131" s="184"/>
      <c r="W131" s="185"/>
      <c r="X131" s="173"/>
      <c r="Y131" s="185"/>
      <c r="Z131" s="185"/>
      <c r="AA131" s="173"/>
      <c r="AB131" s="173"/>
      <c r="AC131" s="173"/>
      <c r="AD131" s="173"/>
      <c r="AE131" s="173"/>
    </row>
    <row r="132" s="69" customFormat="1" spans="1:31">
      <c r="A132" s="173"/>
      <c r="B132" s="173"/>
      <c r="C132" s="173"/>
      <c r="D132" s="173"/>
      <c r="E132" s="173"/>
      <c r="F132" s="173"/>
      <c r="G132" s="173"/>
      <c r="H132" s="173"/>
      <c r="I132" s="173"/>
      <c r="J132" s="173"/>
      <c r="K132" s="173"/>
      <c r="L132" s="173"/>
      <c r="M132" s="173"/>
      <c r="N132" s="173"/>
      <c r="O132" s="173"/>
      <c r="P132" s="173"/>
      <c r="Q132" s="173"/>
      <c r="R132" s="173"/>
      <c r="S132" s="173"/>
      <c r="T132" s="184"/>
      <c r="U132" s="184"/>
      <c r="V132" s="184"/>
      <c r="W132" s="185"/>
      <c r="X132" s="173"/>
      <c r="Y132" s="185"/>
      <c r="Z132" s="185"/>
      <c r="AA132" s="173"/>
      <c r="AB132" s="173"/>
      <c r="AC132" s="173"/>
      <c r="AD132" s="173"/>
      <c r="AE132" s="173"/>
    </row>
    <row r="133" s="69" customFormat="1" spans="1:31">
      <c r="A133" s="173"/>
      <c r="B133" s="173"/>
      <c r="C133" s="173"/>
      <c r="D133" s="173"/>
      <c r="E133" s="173"/>
      <c r="F133" s="173"/>
      <c r="G133" s="173"/>
      <c r="H133" s="173"/>
      <c r="I133" s="173"/>
      <c r="J133" s="173"/>
      <c r="K133" s="173"/>
      <c r="L133" s="173"/>
      <c r="M133" s="173"/>
      <c r="N133" s="173"/>
      <c r="O133" s="173"/>
      <c r="P133" s="173"/>
      <c r="Q133" s="173"/>
      <c r="R133" s="173"/>
      <c r="S133" s="173"/>
      <c r="T133" s="184"/>
      <c r="U133" s="184"/>
      <c r="V133" s="184"/>
      <c r="W133" s="185"/>
      <c r="X133" s="173"/>
      <c r="Y133" s="185"/>
      <c r="Z133" s="185"/>
      <c r="AA133" s="173"/>
      <c r="AB133" s="173"/>
      <c r="AC133" s="173"/>
      <c r="AD133" s="173"/>
      <c r="AE133" s="173"/>
    </row>
    <row r="134" s="69" customFormat="1" spans="1:31">
      <c r="A134" s="173"/>
      <c r="B134" s="173"/>
      <c r="C134" s="173"/>
      <c r="D134" s="173"/>
      <c r="E134" s="173"/>
      <c r="F134" s="173"/>
      <c r="G134" s="173"/>
      <c r="H134" s="173"/>
      <c r="I134" s="173"/>
      <c r="J134" s="173"/>
      <c r="K134" s="173"/>
      <c r="L134" s="173"/>
      <c r="M134" s="173"/>
      <c r="N134" s="173"/>
      <c r="O134" s="173"/>
      <c r="P134" s="173"/>
      <c r="Q134" s="173"/>
      <c r="R134" s="173"/>
      <c r="S134" s="173"/>
      <c r="T134" s="184"/>
      <c r="U134" s="184"/>
      <c r="V134" s="184"/>
      <c r="W134" s="185"/>
      <c r="X134" s="173"/>
      <c r="Y134" s="185"/>
      <c r="Z134" s="185"/>
      <c r="AA134" s="173"/>
      <c r="AB134" s="173"/>
      <c r="AC134" s="173"/>
      <c r="AD134" s="173"/>
      <c r="AE134" s="173"/>
    </row>
    <row r="135" s="69" customFormat="1" spans="1:31">
      <c r="A135" s="173"/>
      <c r="B135" s="173"/>
      <c r="C135" s="173"/>
      <c r="D135" s="173"/>
      <c r="E135" s="173"/>
      <c r="F135" s="173"/>
      <c r="G135" s="173"/>
      <c r="H135" s="173"/>
      <c r="I135" s="173"/>
      <c r="J135" s="173"/>
      <c r="K135" s="173"/>
      <c r="L135" s="173"/>
      <c r="M135" s="173"/>
      <c r="N135" s="173"/>
      <c r="O135" s="173"/>
      <c r="P135" s="173"/>
      <c r="Q135" s="173"/>
      <c r="R135" s="173"/>
      <c r="S135" s="173"/>
      <c r="T135" s="184"/>
      <c r="U135" s="184"/>
      <c r="V135" s="184"/>
      <c r="W135" s="185"/>
      <c r="X135" s="173"/>
      <c r="Y135" s="185"/>
      <c r="Z135" s="185"/>
      <c r="AA135" s="173"/>
      <c r="AB135" s="173"/>
      <c r="AC135" s="173"/>
      <c r="AD135" s="173"/>
      <c r="AE135" s="173"/>
    </row>
    <row r="136" s="69" customFormat="1" spans="1:31">
      <c r="A136" s="173"/>
      <c r="B136" s="173"/>
      <c r="C136" s="173"/>
      <c r="D136" s="173"/>
      <c r="E136" s="173"/>
      <c r="F136" s="173"/>
      <c r="G136" s="173"/>
      <c r="H136" s="173"/>
      <c r="I136" s="173"/>
      <c r="J136" s="173"/>
      <c r="K136" s="173"/>
      <c r="L136" s="173"/>
      <c r="M136" s="173"/>
      <c r="N136" s="173"/>
      <c r="O136" s="173"/>
      <c r="P136" s="173"/>
      <c r="Q136" s="173"/>
      <c r="R136" s="173"/>
      <c r="S136" s="173"/>
      <c r="T136" s="184"/>
      <c r="U136" s="184"/>
      <c r="V136" s="184"/>
      <c r="W136" s="185"/>
      <c r="X136" s="173"/>
      <c r="Y136" s="185"/>
      <c r="Z136" s="185"/>
      <c r="AA136" s="173"/>
      <c r="AB136" s="173"/>
      <c r="AC136" s="173"/>
      <c r="AD136" s="173"/>
      <c r="AE136" s="173"/>
    </row>
    <row r="137" s="69" customFormat="1" spans="1:31">
      <c r="A137" s="173"/>
      <c r="B137" s="173"/>
      <c r="C137" s="173"/>
      <c r="D137" s="173"/>
      <c r="E137" s="173"/>
      <c r="F137" s="173"/>
      <c r="G137" s="173"/>
      <c r="H137" s="173"/>
      <c r="I137" s="173"/>
      <c r="J137" s="173"/>
      <c r="K137" s="173"/>
      <c r="L137" s="173"/>
      <c r="M137" s="173"/>
      <c r="N137" s="173"/>
      <c r="O137" s="173"/>
      <c r="P137" s="173"/>
      <c r="Q137" s="173"/>
      <c r="R137" s="173"/>
      <c r="S137" s="173"/>
      <c r="T137" s="184"/>
      <c r="U137" s="184"/>
      <c r="V137" s="184"/>
      <c r="W137" s="185"/>
      <c r="X137" s="173"/>
      <c r="Y137" s="185"/>
      <c r="Z137" s="185"/>
      <c r="AA137" s="173"/>
      <c r="AB137" s="173"/>
      <c r="AC137" s="173"/>
      <c r="AD137" s="173"/>
      <c r="AE137" s="173"/>
    </row>
    <row r="138" s="69" customFormat="1" spans="1:31">
      <c r="A138" s="173"/>
      <c r="B138" s="173"/>
      <c r="C138" s="173"/>
      <c r="D138" s="173"/>
      <c r="E138" s="173"/>
      <c r="F138" s="173"/>
      <c r="G138" s="173"/>
      <c r="H138" s="173"/>
      <c r="I138" s="173"/>
      <c r="J138" s="173"/>
      <c r="K138" s="173"/>
      <c r="L138" s="173"/>
      <c r="M138" s="173"/>
      <c r="N138" s="173"/>
      <c r="O138" s="173"/>
      <c r="P138" s="173"/>
      <c r="Q138" s="173"/>
      <c r="R138" s="173"/>
      <c r="S138" s="173"/>
      <c r="T138" s="184"/>
      <c r="U138" s="184"/>
      <c r="V138" s="184"/>
      <c r="W138" s="185"/>
      <c r="X138" s="173"/>
      <c r="Y138" s="185"/>
      <c r="Z138" s="185"/>
      <c r="AA138" s="173"/>
      <c r="AB138" s="173"/>
      <c r="AC138" s="173"/>
      <c r="AD138" s="173"/>
      <c r="AE138" s="173"/>
    </row>
    <row r="139" s="69" customFormat="1" spans="1:31">
      <c r="A139" s="173"/>
      <c r="B139" s="173"/>
      <c r="C139" s="173"/>
      <c r="D139" s="173"/>
      <c r="E139" s="173"/>
      <c r="F139" s="173"/>
      <c r="G139" s="173"/>
      <c r="H139" s="173"/>
      <c r="I139" s="173"/>
      <c r="J139" s="173"/>
      <c r="K139" s="173"/>
      <c r="L139" s="173"/>
      <c r="M139" s="173"/>
      <c r="N139" s="173"/>
      <c r="O139" s="173"/>
      <c r="P139" s="173"/>
      <c r="Q139" s="173"/>
      <c r="R139" s="173"/>
      <c r="S139" s="173"/>
      <c r="T139" s="184"/>
      <c r="U139" s="184"/>
      <c r="V139" s="184"/>
      <c r="W139" s="185"/>
      <c r="X139" s="173"/>
      <c r="Y139" s="185"/>
      <c r="Z139" s="185"/>
      <c r="AA139" s="173"/>
      <c r="AB139" s="173"/>
      <c r="AC139" s="173"/>
      <c r="AD139" s="173"/>
      <c r="AE139" s="173"/>
    </row>
    <row r="140" s="69" customFormat="1" spans="1:31">
      <c r="A140" s="173"/>
      <c r="B140" s="173"/>
      <c r="C140" s="173"/>
      <c r="D140" s="173"/>
      <c r="E140" s="173"/>
      <c r="F140" s="173"/>
      <c r="G140" s="173"/>
      <c r="H140" s="173"/>
      <c r="I140" s="173"/>
      <c r="J140" s="173"/>
      <c r="K140" s="173"/>
      <c r="L140" s="173"/>
      <c r="M140" s="173"/>
      <c r="N140" s="173"/>
      <c r="O140" s="173"/>
      <c r="P140" s="173"/>
      <c r="Q140" s="173"/>
      <c r="R140" s="173"/>
      <c r="S140" s="173"/>
      <c r="T140" s="184"/>
      <c r="U140" s="184"/>
      <c r="V140" s="184"/>
      <c r="W140" s="185"/>
      <c r="X140" s="173"/>
      <c r="Y140" s="185"/>
      <c r="Z140" s="185"/>
      <c r="AA140" s="173"/>
      <c r="AB140" s="173"/>
      <c r="AC140" s="173"/>
      <c r="AD140" s="173"/>
      <c r="AE140" s="173"/>
    </row>
    <row r="141" s="69" customFormat="1" spans="1:31">
      <c r="A141" s="173"/>
      <c r="B141" s="173"/>
      <c r="C141" s="173"/>
      <c r="D141" s="173"/>
      <c r="E141" s="173"/>
      <c r="F141" s="173"/>
      <c r="G141" s="173"/>
      <c r="H141" s="173"/>
      <c r="I141" s="173"/>
      <c r="J141" s="173"/>
      <c r="K141" s="173"/>
      <c r="L141" s="173"/>
      <c r="M141" s="173"/>
      <c r="N141" s="173"/>
      <c r="O141" s="173"/>
      <c r="P141" s="173"/>
      <c r="Q141" s="173"/>
      <c r="R141" s="173"/>
      <c r="S141" s="173"/>
      <c r="T141" s="184"/>
      <c r="U141" s="184"/>
      <c r="V141" s="184"/>
      <c r="W141" s="185"/>
      <c r="X141" s="173"/>
      <c r="Y141" s="185"/>
      <c r="Z141" s="185"/>
      <c r="AA141" s="173"/>
      <c r="AB141" s="173"/>
      <c r="AC141" s="173"/>
      <c r="AD141" s="173"/>
      <c r="AE141" s="173"/>
    </row>
    <row r="142" s="69" customFormat="1" spans="1:31">
      <c r="A142" s="173"/>
      <c r="B142" s="173"/>
      <c r="C142" s="173"/>
      <c r="D142" s="173"/>
      <c r="E142" s="173"/>
      <c r="F142" s="173"/>
      <c r="G142" s="173"/>
      <c r="H142" s="173"/>
      <c r="I142" s="173"/>
      <c r="J142" s="173"/>
      <c r="K142" s="173"/>
      <c r="L142" s="173"/>
      <c r="M142" s="173"/>
      <c r="N142" s="173"/>
      <c r="O142" s="173"/>
      <c r="P142" s="173"/>
      <c r="Q142" s="173"/>
      <c r="R142" s="173"/>
      <c r="S142" s="173"/>
      <c r="T142" s="184"/>
      <c r="U142" s="184"/>
      <c r="V142" s="184"/>
      <c r="W142" s="185"/>
      <c r="X142" s="173"/>
      <c r="Y142" s="185"/>
      <c r="Z142" s="185"/>
      <c r="AA142" s="173"/>
      <c r="AB142" s="173"/>
      <c r="AC142" s="173"/>
      <c r="AD142" s="173"/>
      <c r="AE142" s="173"/>
    </row>
    <row r="143" s="69" customFormat="1" spans="1:31">
      <c r="A143" s="173"/>
      <c r="B143" s="173"/>
      <c r="C143" s="173"/>
      <c r="D143" s="173"/>
      <c r="E143" s="173"/>
      <c r="F143" s="173"/>
      <c r="G143" s="173"/>
      <c r="H143" s="173"/>
      <c r="I143" s="173"/>
      <c r="J143" s="173"/>
      <c r="K143" s="173"/>
      <c r="L143" s="173"/>
      <c r="M143" s="173"/>
      <c r="N143" s="173"/>
      <c r="O143" s="173"/>
      <c r="P143" s="173"/>
      <c r="Q143" s="173"/>
      <c r="R143" s="173"/>
      <c r="S143" s="173"/>
      <c r="T143" s="184"/>
      <c r="U143" s="184"/>
      <c r="V143" s="184"/>
      <c r="W143" s="185"/>
      <c r="X143" s="173"/>
      <c r="Y143" s="185"/>
      <c r="Z143" s="185"/>
      <c r="AA143" s="173"/>
      <c r="AB143" s="173"/>
      <c r="AC143" s="173"/>
      <c r="AD143" s="173"/>
      <c r="AE143" s="173"/>
    </row>
    <row r="144" s="69" customFormat="1" spans="1:31">
      <c r="A144" s="173"/>
      <c r="B144" s="173"/>
      <c r="C144" s="173"/>
      <c r="D144" s="173"/>
      <c r="E144" s="173"/>
      <c r="F144" s="173"/>
      <c r="G144" s="173"/>
      <c r="H144" s="173"/>
      <c r="I144" s="173"/>
      <c r="J144" s="173"/>
      <c r="K144" s="173"/>
      <c r="L144" s="173"/>
      <c r="M144" s="173"/>
      <c r="N144" s="173"/>
      <c r="O144" s="173"/>
      <c r="P144" s="173"/>
      <c r="Q144" s="173"/>
      <c r="R144" s="173"/>
      <c r="S144" s="173"/>
      <c r="T144" s="184"/>
      <c r="U144" s="184"/>
      <c r="V144" s="184"/>
      <c r="W144" s="185"/>
      <c r="X144" s="173"/>
      <c r="Y144" s="185"/>
      <c r="Z144" s="185"/>
      <c r="AA144" s="173"/>
      <c r="AB144" s="173"/>
      <c r="AC144" s="173"/>
      <c r="AD144" s="173"/>
      <c r="AE144" s="173"/>
    </row>
    <row r="145" s="69" customFormat="1" spans="1:31">
      <c r="A145" s="173"/>
      <c r="B145" s="173"/>
      <c r="C145" s="173"/>
      <c r="D145" s="173"/>
      <c r="E145" s="173"/>
      <c r="F145" s="173"/>
      <c r="G145" s="173"/>
      <c r="H145" s="173"/>
      <c r="I145" s="173"/>
      <c r="J145" s="173"/>
      <c r="K145" s="173"/>
      <c r="L145" s="173"/>
      <c r="M145" s="173"/>
      <c r="N145" s="173"/>
      <c r="O145" s="173"/>
      <c r="P145" s="173"/>
      <c r="Q145" s="173"/>
      <c r="R145" s="173"/>
      <c r="S145" s="173"/>
      <c r="T145" s="184"/>
      <c r="U145" s="184"/>
      <c r="V145" s="184"/>
      <c r="W145" s="185"/>
      <c r="X145" s="173"/>
      <c r="Y145" s="185"/>
      <c r="Z145" s="185"/>
      <c r="AA145" s="173"/>
      <c r="AB145" s="173"/>
      <c r="AC145" s="173"/>
      <c r="AD145" s="173"/>
      <c r="AE145" s="173"/>
    </row>
    <row r="146" s="69" customFormat="1" spans="1:31">
      <c r="A146" s="173"/>
      <c r="B146" s="173"/>
      <c r="C146" s="173"/>
      <c r="D146" s="173"/>
      <c r="E146" s="173"/>
      <c r="F146" s="173"/>
      <c r="G146" s="173"/>
      <c r="H146" s="173"/>
      <c r="I146" s="173"/>
      <c r="J146" s="173"/>
      <c r="K146" s="173"/>
      <c r="L146" s="173"/>
      <c r="M146" s="173"/>
      <c r="N146" s="173"/>
      <c r="O146" s="173"/>
      <c r="P146" s="173"/>
      <c r="Q146" s="173"/>
      <c r="R146" s="173"/>
      <c r="S146" s="173"/>
      <c r="T146" s="184"/>
      <c r="U146" s="184"/>
      <c r="V146" s="184"/>
      <c r="W146" s="185"/>
      <c r="X146" s="173"/>
      <c r="Y146" s="185"/>
      <c r="Z146" s="185"/>
      <c r="AA146" s="173"/>
      <c r="AB146" s="173"/>
      <c r="AC146" s="173"/>
      <c r="AD146" s="173"/>
      <c r="AE146" s="173"/>
    </row>
    <row r="147" s="69" customFormat="1" spans="1:31">
      <c r="A147" s="173"/>
      <c r="B147" s="173"/>
      <c r="C147" s="173"/>
      <c r="D147" s="173"/>
      <c r="E147" s="173"/>
      <c r="F147" s="173"/>
      <c r="G147" s="173"/>
      <c r="H147" s="173"/>
      <c r="I147" s="173"/>
      <c r="J147" s="173"/>
      <c r="K147" s="173"/>
      <c r="L147" s="173"/>
      <c r="M147" s="173"/>
      <c r="N147" s="173"/>
      <c r="O147" s="173"/>
      <c r="P147" s="173"/>
      <c r="Q147" s="173"/>
      <c r="R147" s="173"/>
      <c r="S147" s="173"/>
      <c r="T147" s="184"/>
      <c r="U147" s="184"/>
      <c r="V147" s="184"/>
      <c r="W147" s="185"/>
      <c r="X147" s="173"/>
      <c r="Y147" s="185"/>
      <c r="Z147" s="185"/>
      <c r="AA147" s="173"/>
      <c r="AB147" s="173"/>
      <c r="AC147" s="173"/>
      <c r="AD147" s="173"/>
      <c r="AE147" s="173"/>
    </row>
    <row r="148" s="69" customFormat="1" spans="1:31">
      <c r="A148" s="173"/>
      <c r="B148" s="173"/>
      <c r="C148" s="173"/>
      <c r="D148" s="173"/>
      <c r="E148" s="173"/>
      <c r="F148" s="173"/>
      <c r="G148" s="173"/>
      <c r="H148" s="173"/>
      <c r="I148" s="173"/>
      <c r="J148" s="173"/>
      <c r="K148" s="173"/>
      <c r="L148" s="173"/>
      <c r="M148" s="173"/>
      <c r="N148" s="173"/>
      <c r="O148" s="173"/>
      <c r="P148" s="173"/>
      <c r="Q148" s="173"/>
      <c r="R148" s="173"/>
      <c r="S148" s="173"/>
      <c r="T148" s="184"/>
      <c r="U148" s="184"/>
      <c r="V148" s="184"/>
      <c r="W148" s="185"/>
      <c r="X148" s="173"/>
      <c r="Y148" s="185"/>
      <c r="Z148" s="185"/>
      <c r="AA148" s="173"/>
      <c r="AB148" s="173"/>
      <c r="AC148" s="173"/>
      <c r="AD148" s="173"/>
      <c r="AE148" s="173"/>
    </row>
    <row r="149" s="69" customFormat="1" spans="1:31">
      <c r="A149" s="173"/>
      <c r="B149" s="173"/>
      <c r="C149" s="173"/>
      <c r="D149" s="173"/>
      <c r="E149" s="173"/>
      <c r="F149" s="173"/>
      <c r="G149" s="173"/>
      <c r="H149" s="173"/>
      <c r="I149" s="173"/>
      <c r="J149" s="173"/>
      <c r="K149" s="173"/>
      <c r="L149" s="173"/>
      <c r="M149" s="173"/>
      <c r="N149" s="173"/>
      <c r="O149" s="173"/>
      <c r="P149" s="173"/>
      <c r="Q149" s="173"/>
      <c r="R149" s="173"/>
      <c r="S149" s="173"/>
      <c r="T149" s="184"/>
      <c r="U149" s="184"/>
      <c r="V149" s="184"/>
      <c r="W149" s="185"/>
      <c r="X149" s="173"/>
      <c r="Y149" s="185"/>
      <c r="Z149" s="185"/>
      <c r="AA149" s="173"/>
      <c r="AB149" s="173"/>
      <c r="AC149" s="173"/>
      <c r="AD149" s="173"/>
      <c r="AE149" s="173"/>
    </row>
    <row r="150" s="69" customFormat="1" spans="1:31">
      <c r="A150" s="173"/>
      <c r="B150" s="173"/>
      <c r="C150" s="173"/>
      <c r="D150" s="173"/>
      <c r="E150" s="173"/>
      <c r="F150" s="173"/>
      <c r="G150" s="173"/>
      <c r="H150" s="173"/>
      <c r="I150" s="173"/>
      <c r="J150" s="173"/>
      <c r="K150" s="173"/>
      <c r="L150" s="173"/>
      <c r="M150" s="173"/>
      <c r="N150" s="173"/>
      <c r="O150" s="173"/>
      <c r="P150" s="173"/>
      <c r="Q150" s="173"/>
      <c r="R150" s="173"/>
      <c r="S150" s="173"/>
      <c r="T150" s="184"/>
      <c r="U150" s="184"/>
      <c r="V150" s="184"/>
      <c r="W150" s="185"/>
      <c r="X150" s="173"/>
      <c r="Y150" s="185"/>
      <c r="Z150" s="185"/>
      <c r="AA150" s="173"/>
      <c r="AB150" s="173"/>
      <c r="AC150" s="173"/>
      <c r="AD150" s="173"/>
      <c r="AE150" s="173"/>
    </row>
    <row r="151" s="69" customFormat="1" spans="1:31">
      <c r="A151" s="173"/>
      <c r="B151" s="173"/>
      <c r="C151" s="173"/>
      <c r="D151" s="173"/>
      <c r="E151" s="173"/>
      <c r="F151" s="173"/>
      <c r="G151" s="173"/>
      <c r="H151" s="173"/>
      <c r="I151" s="173"/>
      <c r="J151" s="173"/>
      <c r="K151" s="173"/>
      <c r="L151" s="173"/>
      <c r="M151" s="173"/>
      <c r="N151" s="173"/>
      <c r="O151" s="173"/>
      <c r="P151" s="173"/>
      <c r="Q151" s="173"/>
      <c r="R151" s="173"/>
      <c r="S151" s="173"/>
      <c r="T151" s="184"/>
      <c r="U151" s="184"/>
      <c r="V151" s="184"/>
      <c r="W151" s="185"/>
      <c r="X151" s="173"/>
      <c r="Y151" s="185"/>
      <c r="Z151" s="185"/>
      <c r="AA151" s="173"/>
      <c r="AB151" s="173"/>
      <c r="AC151" s="173"/>
      <c r="AD151" s="173"/>
      <c r="AE151" s="173"/>
    </row>
    <row r="152" s="69" customFormat="1" spans="1:31">
      <c r="A152" s="173"/>
      <c r="B152" s="173"/>
      <c r="C152" s="173"/>
      <c r="D152" s="173"/>
      <c r="E152" s="173"/>
      <c r="F152" s="173"/>
      <c r="G152" s="173"/>
      <c r="H152" s="173"/>
      <c r="I152" s="173"/>
      <c r="J152" s="173"/>
      <c r="K152" s="173"/>
      <c r="L152" s="173"/>
      <c r="M152" s="173"/>
      <c r="N152" s="173"/>
      <c r="O152" s="173"/>
      <c r="P152" s="173"/>
      <c r="Q152" s="173"/>
      <c r="R152" s="173"/>
      <c r="S152" s="173"/>
      <c r="T152" s="184"/>
      <c r="U152" s="184"/>
      <c r="V152" s="184"/>
      <c r="W152" s="185"/>
      <c r="X152" s="173"/>
      <c r="Y152" s="185"/>
      <c r="Z152" s="185"/>
      <c r="AA152" s="173"/>
      <c r="AB152" s="173"/>
      <c r="AC152" s="173"/>
      <c r="AD152" s="173"/>
      <c r="AE152" s="173"/>
    </row>
    <row r="153" s="69" customFormat="1" spans="1:31">
      <c r="A153" s="173"/>
      <c r="B153" s="173"/>
      <c r="C153" s="173"/>
      <c r="D153" s="173"/>
      <c r="E153" s="173"/>
      <c r="F153" s="173"/>
      <c r="G153" s="173"/>
      <c r="H153" s="173"/>
      <c r="I153" s="173"/>
      <c r="J153" s="173"/>
      <c r="K153" s="173"/>
      <c r="L153" s="173"/>
      <c r="M153" s="173"/>
      <c r="N153" s="173"/>
      <c r="O153" s="173"/>
      <c r="P153" s="173"/>
      <c r="Q153" s="173"/>
      <c r="R153" s="173"/>
      <c r="S153" s="173"/>
      <c r="T153" s="184"/>
      <c r="U153" s="184"/>
      <c r="V153" s="184"/>
      <c r="W153" s="185"/>
      <c r="X153" s="173"/>
      <c r="Y153" s="185"/>
      <c r="Z153" s="185"/>
      <c r="AA153" s="173"/>
      <c r="AB153" s="173"/>
      <c r="AC153" s="173"/>
      <c r="AD153" s="173"/>
      <c r="AE153" s="173"/>
    </row>
    <row r="154" s="69" customFormat="1" spans="1:31">
      <c r="A154" s="173"/>
      <c r="B154" s="173"/>
      <c r="C154" s="173"/>
      <c r="D154" s="173"/>
      <c r="E154" s="173"/>
      <c r="F154" s="173"/>
      <c r="G154" s="173"/>
      <c r="H154" s="173"/>
      <c r="I154" s="173"/>
      <c r="J154" s="173"/>
      <c r="K154" s="173"/>
      <c r="L154" s="173"/>
      <c r="M154" s="173"/>
      <c r="N154" s="173"/>
      <c r="O154" s="173"/>
      <c r="P154" s="173"/>
      <c r="Q154" s="173"/>
      <c r="R154" s="173"/>
      <c r="S154" s="173"/>
      <c r="T154" s="184"/>
      <c r="U154" s="184"/>
      <c r="V154" s="184"/>
      <c r="W154" s="185"/>
      <c r="X154" s="173"/>
      <c r="Y154" s="185"/>
      <c r="Z154" s="185"/>
      <c r="AA154" s="173"/>
      <c r="AB154" s="173"/>
      <c r="AC154" s="173"/>
      <c r="AD154" s="173"/>
      <c r="AE154" s="173"/>
    </row>
    <row r="155" s="69" customFormat="1" spans="1:31">
      <c r="A155" s="173"/>
      <c r="B155" s="173"/>
      <c r="C155" s="173"/>
      <c r="D155" s="173"/>
      <c r="E155" s="173"/>
      <c r="F155" s="173"/>
      <c r="G155" s="173"/>
      <c r="H155" s="173"/>
      <c r="I155" s="173"/>
      <c r="J155" s="173"/>
      <c r="K155" s="173"/>
      <c r="L155" s="173"/>
      <c r="M155" s="173"/>
      <c r="N155" s="173"/>
      <c r="O155" s="173"/>
      <c r="P155" s="173"/>
      <c r="Q155" s="173"/>
      <c r="R155" s="173"/>
      <c r="S155" s="173"/>
      <c r="T155" s="184"/>
      <c r="U155" s="184"/>
      <c r="V155" s="184"/>
      <c r="W155" s="185"/>
      <c r="X155" s="173"/>
      <c r="Y155" s="185"/>
      <c r="Z155" s="185"/>
      <c r="AA155" s="173"/>
      <c r="AB155" s="173"/>
      <c r="AC155" s="173"/>
      <c r="AD155" s="173"/>
      <c r="AE155" s="173"/>
    </row>
    <row r="156" s="69" customFormat="1" spans="1:31">
      <c r="A156" s="173"/>
      <c r="B156" s="173"/>
      <c r="C156" s="173"/>
      <c r="D156" s="173"/>
      <c r="E156" s="173"/>
      <c r="F156" s="173"/>
      <c r="G156" s="173"/>
      <c r="H156" s="173"/>
      <c r="I156" s="173"/>
      <c r="J156" s="173"/>
      <c r="K156" s="173"/>
      <c r="L156" s="173"/>
      <c r="M156" s="173"/>
      <c r="N156" s="173"/>
      <c r="O156" s="173"/>
      <c r="P156" s="173"/>
      <c r="Q156" s="173"/>
      <c r="R156" s="173"/>
      <c r="S156" s="173"/>
      <c r="T156" s="184"/>
      <c r="U156" s="184"/>
      <c r="V156" s="184"/>
      <c r="W156" s="185"/>
      <c r="X156" s="173"/>
      <c r="Y156" s="185"/>
      <c r="Z156" s="185"/>
      <c r="AA156" s="173"/>
      <c r="AB156" s="173"/>
      <c r="AC156" s="173"/>
      <c r="AD156" s="173"/>
      <c r="AE156" s="173"/>
    </row>
    <row r="157" s="69" customFormat="1" spans="1:31">
      <c r="A157" s="173"/>
      <c r="B157" s="173"/>
      <c r="C157" s="173"/>
      <c r="D157" s="173"/>
      <c r="E157" s="173"/>
      <c r="F157" s="173"/>
      <c r="G157" s="173"/>
      <c r="H157" s="173"/>
      <c r="I157" s="173"/>
      <c r="J157" s="173"/>
      <c r="K157" s="173"/>
      <c r="L157" s="173"/>
      <c r="M157" s="173"/>
      <c r="N157" s="173"/>
      <c r="O157" s="173"/>
      <c r="P157" s="173"/>
      <c r="Q157" s="173"/>
      <c r="R157" s="173"/>
      <c r="S157" s="173"/>
      <c r="T157" s="184"/>
      <c r="U157" s="184"/>
      <c r="V157" s="184"/>
      <c r="W157" s="185"/>
      <c r="X157" s="173"/>
      <c r="Y157" s="185"/>
      <c r="Z157" s="185"/>
      <c r="AA157" s="173"/>
      <c r="AB157" s="173"/>
      <c r="AC157" s="173"/>
      <c r="AD157" s="173"/>
      <c r="AE157" s="173"/>
    </row>
    <row r="158" s="69" customFormat="1" spans="1:31">
      <c r="A158" s="173"/>
      <c r="B158" s="173"/>
      <c r="C158" s="173"/>
      <c r="D158" s="173"/>
      <c r="E158" s="173"/>
      <c r="F158" s="173"/>
      <c r="G158" s="173"/>
      <c r="H158" s="173"/>
      <c r="I158" s="173"/>
      <c r="J158" s="173"/>
      <c r="K158" s="173"/>
      <c r="L158" s="173"/>
      <c r="M158" s="173"/>
      <c r="N158" s="173"/>
      <c r="O158" s="173"/>
      <c r="P158" s="173"/>
      <c r="Q158" s="173"/>
      <c r="R158" s="173"/>
      <c r="S158" s="173"/>
      <c r="T158" s="184"/>
      <c r="U158" s="184"/>
      <c r="V158" s="184"/>
      <c r="W158" s="185"/>
      <c r="X158" s="173"/>
      <c r="Y158" s="185"/>
      <c r="Z158" s="185"/>
      <c r="AA158" s="173"/>
      <c r="AB158" s="173"/>
      <c r="AC158" s="173"/>
      <c r="AD158" s="173"/>
      <c r="AE158" s="173"/>
    </row>
    <row r="159" s="69" customFormat="1" spans="1:31">
      <c r="A159" s="173"/>
      <c r="B159" s="173"/>
      <c r="C159" s="173"/>
      <c r="D159" s="173"/>
      <c r="E159" s="173"/>
      <c r="F159" s="173"/>
      <c r="G159" s="173"/>
      <c r="H159" s="173"/>
      <c r="I159" s="173"/>
      <c r="J159" s="173"/>
      <c r="K159" s="173"/>
      <c r="L159" s="173"/>
      <c r="M159" s="173"/>
      <c r="N159" s="173"/>
      <c r="O159" s="173"/>
      <c r="P159" s="173"/>
      <c r="Q159" s="173"/>
      <c r="R159" s="173"/>
      <c r="S159" s="173"/>
      <c r="T159" s="184"/>
      <c r="U159" s="184"/>
      <c r="V159" s="184"/>
      <c r="W159" s="185"/>
      <c r="X159" s="173"/>
      <c r="Y159" s="185"/>
      <c r="Z159" s="185"/>
      <c r="AA159" s="173"/>
      <c r="AB159" s="173"/>
      <c r="AC159" s="173"/>
      <c r="AD159" s="173"/>
      <c r="AE159" s="173"/>
    </row>
    <row r="160" s="69" customFormat="1" spans="1:31">
      <c r="A160" s="173"/>
      <c r="B160" s="173"/>
      <c r="C160" s="173"/>
      <c r="D160" s="173"/>
      <c r="E160" s="173"/>
      <c r="F160" s="173"/>
      <c r="G160" s="173"/>
      <c r="H160" s="173"/>
      <c r="I160" s="173"/>
      <c r="J160" s="173"/>
      <c r="K160" s="173"/>
      <c r="L160" s="173"/>
      <c r="M160" s="173"/>
      <c r="N160" s="173"/>
      <c r="O160" s="173"/>
      <c r="P160" s="173"/>
      <c r="Q160" s="173"/>
      <c r="R160" s="173"/>
      <c r="S160" s="173"/>
      <c r="T160" s="184"/>
      <c r="U160" s="184"/>
      <c r="V160" s="184"/>
      <c r="W160" s="185"/>
      <c r="X160" s="173"/>
      <c r="Y160" s="185"/>
      <c r="Z160" s="185"/>
      <c r="AA160" s="173"/>
      <c r="AB160" s="173"/>
      <c r="AC160" s="173"/>
      <c r="AD160" s="173"/>
      <c r="AE160" s="173"/>
    </row>
    <row r="161" s="69" customFormat="1" spans="1:31">
      <c r="A161" s="173"/>
      <c r="B161" s="173"/>
      <c r="C161" s="173"/>
      <c r="D161" s="173"/>
      <c r="E161" s="173"/>
      <c r="F161" s="173"/>
      <c r="G161" s="173"/>
      <c r="H161" s="173"/>
      <c r="I161" s="173"/>
      <c r="J161" s="173"/>
      <c r="K161" s="173"/>
      <c r="L161" s="173"/>
      <c r="M161" s="173"/>
      <c r="N161" s="173"/>
      <c r="O161" s="173"/>
      <c r="P161" s="173"/>
      <c r="Q161" s="173"/>
      <c r="R161" s="173"/>
      <c r="S161" s="173"/>
      <c r="T161" s="184"/>
      <c r="U161" s="184"/>
      <c r="V161" s="184"/>
      <c r="W161" s="185"/>
      <c r="X161" s="173"/>
      <c r="Y161" s="185"/>
      <c r="Z161" s="185"/>
      <c r="AA161" s="173"/>
      <c r="AB161" s="173"/>
      <c r="AC161" s="173"/>
      <c r="AD161" s="173"/>
      <c r="AE161" s="173"/>
    </row>
    <row r="162" s="69" customFormat="1" spans="1:31">
      <c r="A162" s="173"/>
      <c r="B162" s="173"/>
      <c r="C162" s="173"/>
      <c r="D162" s="173"/>
      <c r="E162" s="173"/>
      <c r="F162" s="173"/>
      <c r="G162" s="173"/>
      <c r="H162" s="173"/>
      <c r="I162" s="173"/>
      <c r="J162" s="173"/>
      <c r="K162" s="173"/>
      <c r="L162" s="173"/>
      <c r="M162" s="173"/>
      <c r="N162" s="173"/>
      <c r="O162" s="173"/>
      <c r="P162" s="173"/>
      <c r="Q162" s="173"/>
      <c r="R162" s="173"/>
      <c r="S162" s="173"/>
      <c r="T162" s="184"/>
      <c r="U162" s="184"/>
      <c r="V162" s="184"/>
      <c r="W162" s="185"/>
      <c r="X162" s="173"/>
      <c r="Y162" s="185"/>
      <c r="Z162" s="185"/>
      <c r="AA162" s="173"/>
      <c r="AB162" s="173"/>
      <c r="AC162" s="173"/>
      <c r="AD162" s="173"/>
      <c r="AE162" s="173"/>
    </row>
    <row r="163" s="69" customFormat="1" spans="1:31">
      <c r="A163" s="173"/>
      <c r="B163" s="173"/>
      <c r="C163" s="173"/>
      <c r="D163" s="173"/>
      <c r="E163" s="173"/>
      <c r="F163" s="173"/>
      <c r="G163" s="173"/>
      <c r="H163" s="173"/>
      <c r="I163" s="173"/>
      <c r="J163" s="173"/>
      <c r="K163" s="173"/>
      <c r="L163" s="173"/>
      <c r="M163" s="173"/>
      <c r="N163" s="173"/>
      <c r="O163" s="173"/>
      <c r="P163" s="173"/>
      <c r="Q163" s="173"/>
      <c r="R163" s="173"/>
      <c r="S163" s="173"/>
      <c r="T163" s="184"/>
      <c r="U163" s="184"/>
      <c r="V163" s="184"/>
      <c r="W163" s="185"/>
      <c r="X163" s="173"/>
      <c r="Y163" s="185"/>
      <c r="Z163" s="185"/>
      <c r="AA163" s="173"/>
      <c r="AB163" s="173"/>
      <c r="AC163" s="173"/>
      <c r="AD163" s="173"/>
      <c r="AE163" s="173"/>
    </row>
    <row r="164" s="69" customFormat="1" spans="1:31">
      <c r="A164" s="173"/>
      <c r="B164" s="173"/>
      <c r="C164" s="173"/>
      <c r="D164" s="173"/>
      <c r="E164" s="173"/>
      <c r="F164" s="173"/>
      <c r="G164" s="173"/>
      <c r="H164" s="173"/>
      <c r="I164" s="173"/>
      <c r="J164" s="173"/>
      <c r="K164" s="173"/>
      <c r="L164" s="173"/>
      <c r="M164" s="173"/>
      <c r="N164" s="173"/>
      <c r="O164" s="173"/>
      <c r="P164" s="173"/>
      <c r="Q164" s="173"/>
      <c r="R164" s="173"/>
      <c r="S164" s="173"/>
      <c r="T164" s="184"/>
      <c r="U164" s="184"/>
      <c r="V164" s="184"/>
      <c r="W164" s="185"/>
      <c r="X164" s="173"/>
      <c r="Y164" s="185"/>
      <c r="Z164" s="185"/>
      <c r="AA164" s="173"/>
      <c r="AB164" s="173"/>
      <c r="AC164" s="173"/>
      <c r="AD164" s="173"/>
      <c r="AE164" s="173"/>
    </row>
    <row r="165" s="69" customFormat="1" spans="1:31">
      <c r="A165" s="173"/>
      <c r="B165" s="173"/>
      <c r="C165" s="173"/>
      <c r="D165" s="173"/>
      <c r="E165" s="173"/>
      <c r="F165" s="173"/>
      <c r="G165" s="173"/>
      <c r="H165" s="173"/>
      <c r="I165" s="173"/>
      <c r="J165" s="173"/>
      <c r="K165" s="173"/>
      <c r="L165" s="173"/>
      <c r="M165" s="173"/>
      <c r="N165" s="173"/>
      <c r="O165" s="173"/>
      <c r="P165" s="173"/>
      <c r="Q165" s="173"/>
      <c r="R165" s="173"/>
      <c r="S165" s="173"/>
      <c r="T165" s="184"/>
      <c r="U165" s="184"/>
      <c r="V165" s="184"/>
      <c r="W165" s="185"/>
      <c r="X165" s="173"/>
      <c r="Y165" s="185"/>
      <c r="Z165" s="185"/>
      <c r="AA165" s="173"/>
      <c r="AB165" s="173"/>
      <c r="AC165" s="173"/>
      <c r="AD165" s="173"/>
      <c r="AE165" s="173"/>
    </row>
    <row r="166" s="69" customFormat="1" spans="1:31">
      <c r="A166" s="173"/>
      <c r="B166" s="173"/>
      <c r="C166" s="173"/>
      <c r="D166" s="173"/>
      <c r="E166" s="173"/>
      <c r="F166" s="173"/>
      <c r="G166" s="173"/>
      <c r="H166" s="173"/>
      <c r="I166" s="173"/>
      <c r="J166" s="173"/>
      <c r="K166" s="173"/>
      <c r="L166" s="173"/>
      <c r="M166" s="173"/>
      <c r="N166" s="173"/>
      <c r="O166" s="173"/>
      <c r="P166" s="173"/>
      <c r="Q166" s="173"/>
      <c r="R166" s="173"/>
      <c r="S166" s="173"/>
      <c r="T166" s="184"/>
      <c r="U166" s="184"/>
      <c r="V166" s="184"/>
      <c r="W166" s="185"/>
      <c r="X166" s="173"/>
      <c r="Y166" s="185"/>
      <c r="Z166" s="185"/>
      <c r="AA166" s="173"/>
      <c r="AB166" s="173"/>
      <c r="AC166" s="173"/>
      <c r="AD166" s="173"/>
      <c r="AE166" s="173"/>
    </row>
    <row r="167" s="69" customFormat="1" spans="1:31">
      <c r="A167" s="173"/>
      <c r="B167" s="173"/>
      <c r="C167" s="173"/>
      <c r="D167" s="173"/>
      <c r="E167" s="173"/>
      <c r="F167" s="173"/>
      <c r="G167" s="173"/>
      <c r="H167" s="173"/>
      <c r="I167" s="173"/>
      <c r="J167" s="173"/>
      <c r="K167" s="173"/>
      <c r="L167" s="173"/>
      <c r="M167" s="173"/>
      <c r="N167" s="173"/>
      <c r="O167" s="173"/>
      <c r="P167" s="173"/>
      <c r="Q167" s="173"/>
      <c r="R167" s="173"/>
      <c r="S167" s="173"/>
      <c r="T167" s="184"/>
      <c r="U167" s="184"/>
      <c r="V167" s="184"/>
      <c r="W167" s="185"/>
      <c r="X167" s="173"/>
      <c r="Y167" s="185"/>
      <c r="Z167" s="185"/>
      <c r="AA167" s="173"/>
      <c r="AB167" s="173"/>
      <c r="AC167" s="173"/>
      <c r="AD167" s="173"/>
      <c r="AE167" s="173"/>
    </row>
    <row r="168" s="69" customFormat="1" spans="1:31">
      <c r="A168" s="173"/>
      <c r="B168" s="173"/>
      <c r="C168" s="173"/>
      <c r="D168" s="173"/>
      <c r="E168" s="173"/>
      <c r="F168" s="173"/>
      <c r="G168" s="173"/>
      <c r="H168" s="173"/>
      <c r="I168" s="173"/>
      <c r="J168" s="173"/>
      <c r="K168" s="173"/>
      <c r="L168" s="173"/>
      <c r="M168" s="173"/>
      <c r="N168" s="173"/>
      <c r="O168" s="173"/>
      <c r="P168" s="173"/>
      <c r="Q168" s="173"/>
      <c r="R168" s="173"/>
      <c r="S168" s="173"/>
      <c r="T168" s="184"/>
      <c r="U168" s="184"/>
      <c r="V168" s="184"/>
      <c r="W168" s="185"/>
      <c r="X168" s="173"/>
      <c r="Y168" s="185"/>
      <c r="Z168" s="185"/>
      <c r="AA168" s="173"/>
      <c r="AB168" s="173"/>
      <c r="AC168" s="173"/>
      <c r="AD168" s="173"/>
      <c r="AE168" s="173"/>
    </row>
    <row r="169" s="69" customFormat="1" spans="1:31">
      <c r="A169" s="173"/>
      <c r="B169" s="173"/>
      <c r="C169" s="173"/>
      <c r="D169" s="173"/>
      <c r="E169" s="173"/>
      <c r="F169" s="173"/>
      <c r="G169" s="173"/>
      <c r="H169" s="173"/>
      <c r="I169" s="173"/>
      <c r="J169" s="173"/>
      <c r="K169" s="173"/>
      <c r="L169" s="173"/>
      <c r="M169" s="173"/>
      <c r="N169" s="173"/>
      <c r="O169" s="173"/>
      <c r="P169" s="173"/>
      <c r="Q169" s="173"/>
      <c r="R169" s="173"/>
      <c r="S169" s="173"/>
      <c r="T169" s="184"/>
      <c r="U169" s="184"/>
      <c r="V169" s="184"/>
      <c r="W169" s="185"/>
      <c r="X169" s="173"/>
      <c r="Y169" s="185"/>
      <c r="Z169" s="185"/>
      <c r="AA169" s="173"/>
      <c r="AB169" s="173"/>
      <c r="AC169" s="173"/>
      <c r="AD169" s="173"/>
      <c r="AE169" s="173"/>
    </row>
    <row r="170" s="69" customFormat="1" spans="1:31">
      <c r="A170" s="173"/>
      <c r="B170" s="173"/>
      <c r="C170" s="173"/>
      <c r="D170" s="173"/>
      <c r="E170" s="173"/>
      <c r="F170" s="173"/>
      <c r="G170" s="173"/>
      <c r="H170" s="173"/>
      <c r="I170" s="173"/>
      <c r="J170" s="173"/>
      <c r="K170" s="173"/>
      <c r="L170" s="173"/>
      <c r="M170" s="173"/>
      <c r="N170" s="173"/>
      <c r="O170" s="173"/>
      <c r="P170" s="173"/>
      <c r="Q170" s="173"/>
      <c r="R170" s="173"/>
      <c r="S170" s="173"/>
      <c r="T170" s="184"/>
      <c r="U170" s="184"/>
      <c r="V170" s="184"/>
      <c r="W170" s="185"/>
      <c r="X170" s="173"/>
      <c r="Y170" s="185"/>
      <c r="Z170" s="185"/>
      <c r="AA170" s="173"/>
      <c r="AB170" s="173"/>
      <c r="AC170" s="173"/>
      <c r="AD170" s="173"/>
      <c r="AE170" s="173"/>
    </row>
    <row r="171" s="69" customFormat="1" spans="1:31">
      <c r="A171" s="173"/>
      <c r="B171" s="173"/>
      <c r="C171" s="173"/>
      <c r="D171" s="173"/>
      <c r="E171" s="173"/>
      <c r="F171" s="173"/>
      <c r="G171" s="173"/>
      <c r="H171" s="173"/>
      <c r="I171" s="173"/>
      <c r="J171" s="173"/>
      <c r="K171" s="173"/>
      <c r="L171" s="173"/>
      <c r="M171" s="173"/>
      <c r="N171" s="173"/>
      <c r="O171" s="173"/>
      <c r="P171" s="173"/>
      <c r="Q171" s="173"/>
      <c r="R171" s="173"/>
      <c r="S171" s="173"/>
      <c r="T171" s="184"/>
      <c r="U171" s="184"/>
      <c r="V171" s="184"/>
      <c r="W171" s="185"/>
      <c r="X171" s="173"/>
      <c r="Y171" s="185"/>
      <c r="Z171" s="185"/>
      <c r="AA171" s="173"/>
      <c r="AB171" s="173"/>
      <c r="AC171" s="173"/>
      <c r="AD171" s="173"/>
      <c r="AE171" s="173"/>
    </row>
    <row r="172" s="69" customFormat="1" spans="1:31">
      <c r="A172" s="173"/>
      <c r="B172" s="173"/>
      <c r="C172" s="173"/>
      <c r="D172" s="173"/>
      <c r="E172" s="173"/>
      <c r="F172" s="173"/>
      <c r="G172" s="173"/>
      <c r="H172" s="173"/>
      <c r="I172" s="173"/>
      <c r="J172" s="173"/>
      <c r="K172" s="173"/>
      <c r="L172" s="173"/>
      <c r="M172" s="173"/>
      <c r="N172" s="173"/>
      <c r="O172" s="173"/>
      <c r="P172" s="173"/>
      <c r="Q172" s="173"/>
      <c r="R172" s="173"/>
      <c r="S172" s="173"/>
      <c r="T172" s="184"/>
      <c r="U172" s="184"/>
      <c r="V172" s="184"/>
      <c r="W172" s="185"/>
      <c r="X172" s="173"/>
      <c r="Y172" s="185"/>
      <c r="Z172" s="185"/>
      <c r="AA172" s="173"/>
      <c r="AB172" s="173"/>
      <c r="AC172" s="173"/>
      <c r="AD172" s="173"/>
      <c r="AE172" s="173"/>
    </row>
    <row r="173" s="69" customFormat="1" spans="1:31">
      <c r="A173" s="173"/>
      <c r="B173" s="173"/>
      <c r="C173" s="173"/>
      <c r="D173" s="173"/>
      <c r="E173" s="173"/>
      <c r="F173" s="173"/>
      <c r="G173" s="173"/>
      <c r="H173" s="173"/>
      <c r="I173" s="173"/>
      <c r="J173" s="173"/>
      <c r="K173" s="173"/>
      <c r="L173" s="173"/>
      <c r="M173" s="173"/>
      <c r="N173" s="173"/>
      <c r="O173" s="173"/>
      <c r="P173" s="173"/>
      <c r="Q173" s="173"/>
      <c r="R173" s="173"/>
      <c r="S173" s="173"/>
      <c r="T173" s="184"/>
      <c r="U173" s="184"/>
      <c r="V173" s="184"/>
      <c r="W173" s="185"/>
      <c r="X173" s="173"/>
      <c r="Y173" s="185"/>
      <c r="Z173" s="185"/>
      <c r="AA173" s="173"/>
      <c r="AB173" s="173"/>
      <c r="AC173" s="173"/>
      <c r="AD173" s="173"/>
      <c r="AE173" s="173"/>
    </row>
    <row r="174" s="69" customFormat="1" spans="1:31">
      <c r="A174" s="173"/>
      <c r="B174" s="173"/>
      <c r="C174" s="173"/>
      <c r="D174" s="173"/>
      <c r="E174" s="173"/>
      <c r="F174" s="173"/>
      <c r="G174" s="173"/>
      <c r="H174" s="173"/>
      <c r="I174" s="173"/>
      <c r="J174" s="173"/>
      <c r="K174" s="173"/>
      <c r="L174" s="173"/>
      <c r="M174" s="173"/>
      <c r="N174" s="173"/>
      <c r="O174" s="173"/>
      <c r="P174" s="173"/>
      <c r="Q174" s="173"/>
      <c r="R174" s="173"/>
      <c r="S174" s="173"/>
      <c r="T174" s="184"/>
      <c r="U174" s="184"/>
      <c r="V174" s="184"/>
      <c r="W174" s="185"/>
      <c r="X174" s="173"/>
      <c r="Y174" s="185"/>
      <c r="Z174" s="185"/>
      <c r="AA174" s="173"/>
      <c r="AB174" s="173"/>
      <c r="AC174" s="173"/>
      <c r="AD174" s="173"/>
      <c r="AE174" s="173"/>
    </row>
    <row r="175" s="69" customFormat="1" spans="1:31">
      <c r="A175" s="173"/>
      <c r="B175" s="173"/>
      <c r="C175" s="173"/>
      <c r="D175" s="173"/>
      <c r="E175" s="173"/>
      <c r="F175" s="173"/>
      <c r="G175" s="173"/>
      <c r="H175" s="173"/>
      <c r="I175" s="173"/>
      <c r="J175" s="173"/>
      <c r="K175" s="173"/>
      <c r="L175" s="173"/>
      <c r="M175" s="173"/>
      <c r="N175" s="173"/>
      <c r="O175" s="173"/>
      <c r="P175" s="173"/>
      <c r="Q175" s="173"/>
      <c r="R175" s="173"/>
      <c r="S175" s="173"/>
      <c r="T175" s="184"/>
      <c r="U175" s="184"/>
      <c r="V175" s="184"/>
      <c r="W175" s="185"/>
      <c r="X175" s="173"/>
      <c r="Y175" s="185"/>
      <c r="Z175" s="185"/>
      <c r="AA175" s="173"/>
      <c r="AB175" s="173"/>
      <c r="AC175" s="173"/>
      <c r="AD175" s="173"/>
      <c r="AE175" s="173"/>
    </row>
    <row r="176" s="69" customFormat="1" spans="1:31">
      <c r="A176" s="173"/>
      <c r="B176" s="173"/>
      <c r="C176" s="173"/>
      <c r="D176" s="173"/>
      <c r="E176" s="173"/>
      <c r="F176" s="173"/>
      <c r="G176" s="173"/>
      <c r="H176" s="173"/>
      <c r="I176" s="173"/>
      <c r="J176" s="173"/>
      <c r="K176" s="173"/>
      <c r="L176" s="173"/>
      <c r="M176" s="173"/>
      <c r="N176" s="173"/>
      <c r="O176" s="173"/>
      <c r="P176" s="173"/>
      <c r="Q176" s="173"/>
      <c r="R176" s="173"/>
      <c r="S176" s="173"/>
      <c r="T176" s="184"/>
      <c r="U176" s="184"/>
      <c r="V176" s="184"/>
      <c r="W176" s="185"/>
      <c r="X176" s="173"/>
      <c r="Y176" s="185"/>
      <c r="Z176" s="185"/>
      <c r="AA176" s="173"/>
      <c r="AB176" s="173"/>
      <c r="AC176" s="173"/>
      <c r="AD176" s="173"/>
      <c r="AE176" s="173"/>
    </row>
    <row r="177" s="69" customFormat="1" spans="1:31">
      <c r="A177" s="173"/>
      <c r="B177" s="173"/>
      <c r="C177" s="173"/>
      <c r="D177" s="173"/>
      <c r="E177" s="173"/>
      <c r="F177" s="173"/>
      <c r="G177" s="173"/>
      <c r="H177" s="173"/>
      <c r="I177" s="173"/>
      <c r="J177" s="173"/>
      <c r="K177" s="173"/>
      <c r="L177" s="173"/>
      <c r="M177" s="173"/>
      <c r="N177" s="173"/>
      <c r="O177" s="173"/>
      <c r="P177" s="173"/>
      <c r="Q177" s="173"/>
      <c r="R177" s="173"/>
      <c r="S177" s="173"/>
      <c r="T177" s="184"/>
      <c r="U177" s="184"/>
      <c r="V177" s="184"/>
      <c r="W177" s="185"/>
      <c r="X177" s="173"/>
      <c r="Y177" s="185"/>
      <c r="Z177" s="185"/>
      <c r="AA177" s="173"/>
      <c r="AB177" s="173"/>
      <c r="AC177" s="173"/>
      <c r="AD177" s="173"/>
      <c r="AE177" s="173"/>
    </row>
    <row r="178" s="69" customFormat="1" spans="1:31">
      <c r="A178" s="173"/>
      <c r="B178" s="173"/>
      <c r="C178" s="173"/>
      <c r="D178" s="173"/>
      <c r="E178" s="173"/>
      <c r="F178" s="173"/>
      <c r="G178" s="173"/>
      <c r="H178" s="173"/>
      <c r="I178" s="173"/>
      <c r="J178" s="173"/>
      <c r="K178" s="173"/>
      <c r="L178" s="173"/>
      <c r="M178" s="173"/>
      <c r="N178" s="173"/>
      <c r="O178" s="173"/>
      <c r="P178" s="173"/>
      <c r="Q178" s="173"/>
      <c r="R178" s="173"/>
      <c r="S178" s="173"/>
      <c r="T178" s="184"/>
      <c r="U178" s="184"/>
      <c r="V178" s="184"/>
      <c r="W178" s="185"/>
      <c r="X178" s="173"/>
      <c r="Y178" s="185"/>
      <c r="Z178" s="185"/>
      <c r="AA178" s="173"/>
      <c r="AB178" s="173"/>
      <c r="AC178" s="173"/>
      <c r="AD178" s="173"/>
      <c r="AE178" s="173"/>
    </row>
    <row r="179" s="69" customFormat="1" spans="1:31">
      <c r="A179" s="173"/>
      <c r="B179" s="173"/>
      <c r="C179" s="173"/>
      <c r="D179" s="173"/>
      <c r="E179" s="173"/>
      <c r="F179" s="173"/>
      <c r="G179" s="173"/>
      <c r="H179" s="173"/>
      <c r="I179" s="173"/>
      <c r="J179" s="173"/>
      <c r="K179" s="173"/>
      <c r="L179" s="173"/>
      <c r="M179" s="173"/>
      <c r="N179" s="173"/>
      <c r="O179" s="173"/>
      <c r="P179" s="173"/>
      <c r="Q179" s="173"/>
      <c r="R179" s="173"/>
      <c r="S179" s="173"/>
      <c r="T179" s="184"/>
      <c r="U179" s="184"/>
      <c r="V179" s="184"/>
      <c r="W179" s="185"/>
      <c r="X179" s="173"/>
      <c r="Y179" s="185"/>
      <c r="Z179" s="185"/>
      <c r="AA179" s="173"/>
      <c r="AB179" s="173"/>
      <c r="AC179" s="173"/>
      <c r="AD179" s="173"/>
      <c r="AE179" s="173"/>
    </row>
    <row r="180" s="69" customFormat="1" spans="1:31">
      <c r="A180" s="173"/>
      <c r="B180" s="173"/>
      <c r="C180" s="173"/>
      <c r="D180" s="173"/>
      <c r="E180" s="173"/>
      <c r="F180" s="173"/>
      <c r="G180" s="173"/>
      <c r="H180" s="173"/>
      <c r="I180" s="173"/>
      <c r="J180" s="173"/>
      <c r="K180" s="173"/>
      <c r="L180" s="173"/>
      <c r="M180" s="173"/>
      <c r="N180" s="173"/>
      <c r="O180" s="173"/>
      <c r="P180" s="173"/>
      <c r="Q180" s="173"/>
      <c r="R180" s="173"/>
      <c r="S180" s="173"/>
      <c r="T180" s="184"/>
      <c r="U180" s="184"/>
      <c r="V180" s="184"/>
      <c r="W180" s="185"/>
      <c r="X180" s="173"/>
      <c r="Y180" s="185"/>
      <c r="Z180" s="185"/>
      <c r="AA180" s="173"/>
      <c r="AB180" s="173"/>
      <c r="AC180" s="173"/>
      <c r="AD180" s="173"/>
      <c r="AE180" s="173"/>
    </row>
    <row r="181" s="69" customFormat="1" spans="1:31">
      <c r="A181" s="173"/>
      <c r="B181" s="173"/>
      <c r="C181" s="173"/>
      <c r="D181" s="173"/>
      <c r="E181" s="173"/>
      <c r="F181" s="173"/>
      <c r="G181" s="173"/>
      <c r="H181" s="173"/>
      <c r="I181" s="173"/>
      <c r="J181" s="173"/>
      <c r="K181" s="173"/>
      <c r="L181" s="173"/>
      <c r="M181" s="173"/>
      <c r="N181" s="173"/>
      <c r="O181" s="173"/>
      <c r="P181" s="173"/>
      <c r="Q181" s="173"/>
      <c r="R181" s="173"/>
      <c r="S181" s="173"/>
      <c r="T181" s="184"/>
      <c r="U181" s="184"/>
      <c r="V181" s="184"/>
      <c r="W181" s="185"/>
      <c r="X181" s="173"/>
      <c r="Y181" s="185"/>
      <c r="Z181" s="185"/>
      <c r="AA181" s="173"/>
      <c r="AB181" s="173"/>
      <c r="AC181" s="173"/>
      <c r="AD181" s="173"/>
      <c r="AE181" s="173"/>
    </row>
    <row r="182" s="69" customFormat="1" spans="1:31">
      <c r="A182" s="173"/>
      <c r="B182" s="173"/>
      <c r="C182" s="173"/>
      <c r="D182" s="173"/>
      <c r="E182" s="173"/>
      <c r="F182" s="173"/>
      <c r="G182" s="173"/>
      <c r="H182" s="173"/>
      <c r="I182" s="173"/>
      <c r="J182" s="173"/>
      <c r="K182" s="173"/>
      <c r="L182" s="173"/>
      <c r="M182" s="173"/>
      <c r="N182" s="173"/>
      <c r="O182" s="173"/>
      <c r="P182" s="173"/>
      <c r="Q182" s="173"/>
      <c r="R182" s="173"/>
      <c r="S182" s="173"/>
      <c r="T182" s="184"/>
      <c r="U182" s="184"/>
      <c r="V182" s="184"/>
      <c r="W182" s="185"/>
      <c r="X182" s="173"/>
      <c r="Y182" s="185"/>
      <c r="Z182" s="185"/>
      <c r="AA182" s="173"/>
      <c r="AB182" s="173"/>
      <c r="AC182" s="173"/>
      <c r="AD182" s="173"/>
      <c r="AE182" s="173"/>
    </row>
    <row r="183" s="69" customFormat="1" spans="1:31">
      <c r="A183" s="173"/>
      <c r="B183" s="173"/>
      <c r="C183" s="173"/>
      <c r="D183" s="173"/>
      <c r="E183" s="173"/>
      <c r="F183" s="173"/>
      <c r="G183" s="173"/>
      <c r="H183" s="173"/>
      <c r="I183" s="173"/>
      <c r="J183" s="173"/>
      <c r="K183" s="173"/>
      <c r="L183" s="173"/>
      <c r="M183" s="173"/>
      <c r="N183" s="173"/>
      <c r="O183" s="173"/>
      <c r="P183" s="173"/>
      <c r="Q183" s="173"/>
      <c r="R183" s="173"/>
      <c r="S183" s="173"/>
      <c r="T183" s="184"/>
      <c r="U183" s="184"/>
      <c r="V183" s="184"/>
      <c r="W183" s="185"/>
      <c r="X183" s="173"/>
      <c r="Y183" s="185"/>
      <c r="Z183" s="185"/>
      <c r="AA183" s="173"/>
      <c r="AB183" s="173"/>
      <c r="AC183" s="173"/>
      <c r="AD183" s="173"/>
      <c r="AE183" s="173"/>
    </row>
    <row r="184" s="69" customFormat="1" spans="1:31">
      <c r="A184" s="173"/>
      <c r="B184" s="173"/>
      <c r="C184" s="173"/>
      <c r="D184" s="173"/>
      <c r="E184" s="173"/>
      <c r="F184" s="173"/>
      <c r="G184" s="173"/>
      <c r="H184" s="173"/>
      <c r="I184" s="173"/>
      <c r="J184" s="173"/>
      <c r="K184" s="173"/>
      <c r="L184" s="173"/>
      <c r="M184" s="173"/>
      <c r="N184" s="173"/>
      <c r="O184" s="173"/>
      <c r="P184" s="173"/>
      <c r="Q184" s="173"/>
      <c r="R184" s="173"/>
      <c r="S184" s="173"/>
      <c r="T184" s="184"/>
      <c r="U184" s="184"/>
      <c r="V184" s="184"/>
      <c r="W184" s="185"/>
      <c r="X184" s="173"/>
      <c r="Y184" s="185"/>
      <c r="Z184" s="185"/>
      <c r="AA184" s="173"/>
      <c r="AB184" s="173"/>
      <c r="AC184" s="173"/>
      <c r="AD184" s="173"/>
      <c r="AE184" s="173"/>
    </row>
    <row r="185" s="69" customFormat="1" spans="1:31">
      <c r="A185" s="173"/>
      <c r="B185" s="173"/>
      <c r="C185" s="173"/>
      <c r="D185" s="173"/>
      <c r="E185" s="173"/>
      <c r="F185" s="173"/>
      <c r="G185" s="173"/>
      <c r="H185" s="173"/>
      <c r="I185" s="173"/>
      <c r="J185" s="173"/>
      <c r="K185" s="173"/>
      <c r="L185" s="173"/>
      <c r="M185" s="173"/>
      <c r="N185" s="173"/>
      <c r="O185" s="173"/>
      <c r="P185" s="173"/>
      <c r="Q185" s="173"/>
      <c r="R185" s="173"/>
      <c r="S185" s="173"/>
      <c r="T185" s="184"/>
      <c r="U185" s="184"/>
      <c r="V185" s="184"/>
      <c r="W185" s="185"/>
      <c r="X185" s="173"/>
      <c r="Y185" s="185"/>
      <c r="Z185" s="185"/>
      <c r="AA185" s="173"/>
      <c r="AB185" s="173"/>
      <c r="AC185" s="173"/>
      <c r="AD185" s="173"/>
      <c r="AE185" s="173"/>
    </row>
    <row r="186" s="69" customFormat="1" spans="1:31">
      <c r="A186" s="173"/>
      <c r="B186" s="173"/>
      <c r="C186" s="173"/>
      <c r="D186" s="173"/>
      <c r="E186" s="173"/>
      <c r="F186" s="173"/>
      <c r="G186" s="173"/>
      <c r="H186" s="173"/>
      <c r="I186" s="173"/>
      <c r="J186" s="173"/>
      <c r="K186" s="173"/>
      <c r="L186" s="173"/>
      <c r="M186" s="173"/>
      <c r="N186" s="173"/>
      <c r="O186" s="173"/>
      <c r="P186" s="173"/>
      <c r="Q186" s="173"/>
      <c r="R186" s="173"/>
      <c r="S186" s="173"/>
      <c r="T186" s="184"/>
      <c r="U186" s="184"/>
      <c r="V186" s="184"/>
      <c r="W186" s="185"/>
      <c r="X186" s="173"/>
      <c r="Y186" s="185"/>
      <c r="Z186" s="185"/>
      <c r="AA186" s="173"/>
      <c r="AB186" s="173"/>
      <c r="AC186" s="173"/>
      <c r="AD186" s="173"/>
      <c r="AE186" s="173"/>
    </row>
    <row r="187" s="69" customFormat="1" spans="1:31">
      <c r="A187" s="173"/>
      <c r="B187" s="173"/>
      <c r="C187" s="173"/>
      <c r="D187" s="173"/>
      <c r="E187" s="173"/>
      <c r="F187" s="173"/>
      <c r="G187" s="173"/>
      <c r="H187" s="173"/>
      <c r="I187" s="173"/>
      <c r="J187" s="173"/>
      <c r="K187" s="173"/>
      <c r="L187" s="173"/>
      <c r="M187" s="173"/>
      <c r="N187" s="173"/>
      <c r="O187" s="173"/>
      <c r="P187" s="173"/>
      <c r="Q187" s="173"/>
      <c r="R187" s="173"/>
      <c r="S187" s="173"/>
      <c r="T187" s="184"/>
      <c r="U187" s="184"/>
      <c r="V187" s="184"/>
      <c r="W187" s="185"/>
      <c r="X187" s="173"/>
      <c r="Y187" s="185"/>
      <c r="Z187" s="185"/>
      <c r="AA187" s="173"/>
      <c r="AB187" s="173"/>
      <c r="AC187" s="173"/>
      <c r="AD187" s="173"/>
      <c r="AE187" s="173"/>
    </row>
    <row r="188" s="69" customFormat="1" spans="1:31">
      <c r="A188" s="173"/>
      <c r="B188" s="173"/>
      <c r="C188" s="173"/>
      <c r="D188" s="173"/>
      <c r="E188" s="173"/>
      <c r="F188" s="173"/>
      <c r="G188" s="173"/>
      <c r="H188" s="173"/>
      <c r="I188" s="173"/>
      <c r="J188" s="173"/>
      <c r="K188" s="173"/>
      <c r="L188" s="173"/>
      <c r="M188" s="173"/>
      <c r="N188" s="173"/>
      <c r="O188" s="173"/>
      <c r="P188" s="173"/>
      <c r="Q188" s="173"/>
      <c r="R188" s="173"/>
      <c r="S188" s="173"/>
      <c r="T188" s="184"/>
      <c r="U188" s="184"/>
      <c r="V188" s="184"/>
      <c r="W188" s="185"/>
      <c r="X188" s="173"/>
      <c r="Y188" s="185"/>
      <c r="Z188" s="185"/>
      <c r="AA188" s="173"/>
      <c r="AB188" s="173"/>
      <c r="AC188" s="173"/>
      <c r="AD188" s="173"/>
      <c r="AE188" s="173"/>
    </row>
    <row r="189" s="69" customFormat="1" spans="1:31">
      <c r="A189" s="173"/>
      <c r="B189" s="173"/>
      <c r="C189" s="173"/>
      <c r="D189" s="173"/>
      <c r="E189" s="173"/>
      <c r="F189" s="173"/>
      <c r="G189" s="173"/>
      <c r="H189" s="173"/>
      <c r="I189" s="173"/>
      <c r="J189" s="173"/>
      <c r="K189" s="173"/>
      <c r="L189" s="173"/>
      <c r="M189" s="173"/>
      <c r="N189" s="173"/>
      <c r="O189" s="173"/>
      <c r="P189" s="173"/>
      <c r="Q189" s="173"/>
      <c r="R189" s="173"/>
      <c r="S189" s="173"/>
      <c r="T189" s="184"/>
      <c r="U189" s="184"/>
      <c r="V189" s="184"/>
      <c r="Y189" s="185"/>
      <c r="Z189" s="185"/>
      <c r="AA189" s="173"/>
      <c r="AB189" s="173"/>
      <c r="AC189" s="173"/>
      <c r="AD189" s="173"/>
      <c r="AE189" s="173"/>
    </row>
  </sheetData>
  <mergeCells count="87">
    <mergeCell ref="A1:AD1"/>
    <mergeCell ref="D2:K2"/>
    <mergeCell ref="L2:S2"/>
    <mergeCell ref="T2:V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A44:C44"/>
    <mergeCell ref="B45:C45"/>
    <mergeCell ref="B46:C46"/>
    <mergeCell ref="B47:C47"/>
    <mergeCell ref="B48:C48"/>
    <mergeCell ref="B49:C49"/>
    <mergeCell ref="B50:C50"/>
    <mergeCell ref="B51:C51"/>
    <mergeCell ref="B52:C52"/>
    <mergeCell ref="B53:C53"/>
    <mergeCell ref="B54:C54"/>
    <mergeCell ref="B55:C55"/>
    <mergeCell ref="B56:C56"/>
    <mergeCell ref="A57:C57"/>
    <mergeCell ref="A58:C58"/>
    <mergeCell ref="A2:A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2:W4"/>
    <mergeCell ref="X2:X4"/>
    <mergeCell ref="Y2:Y4"/>
    <mergeCell ref="Z2:Z4"/>
    <mergeCell ref="AA2:AA4"/>
    <mergeCell ref="AB2:AB4"/>
    <mergeCell ref="AC2:AC4"/>
    <mergeCell ref="AD2:AD4"/>
    <mergeCell ref="B2:C4"/>
  </mergeCells>
  <conditionalFormatting sqref="J22">
    <cfRule type="expression" dxfId="0" priority="9">
      <formula>"MOD(ROW(),2)"</formula>
    </cfRule>
    <cfRule type="expression" dxfId="1" priority="10">
      <formula>MOD(ROW(),1)</formula>
    </cfRule>
  </conditionalFormatting>
  <conditionalFormatting sqref="D5:I43">
    <cfRule type="expression" dxfId="0" priority="244">
      <formula>"MOD(ROW(),2)"</formula>
    </cfRule>
    <cfRule type="expression" dxfId="1" priority="245">
      <formula>MOD(ROW(),1)</formula>
    </cfRule>
  </conditionalFormatting>
  <conditionalFormatting sqref="J5:J21 J23:J43">
    <cfRule type="expression" dxfId="0" priority="240">
      <formula>"MOD(ROW(),2)"</formula>
    </cfRule>
    <cfRule type="expression" dxfId="1" priority="241">
      <formula>MOD(ROW(),1)</formula>
    </cfRule>
  </conditionalFormatting>
  <conditionalFormatting sqref="R5:R17 R19:R21 R23:R43">
    <cfRule type="expression" dxfId="0" priority="2">
      <formula>"MOD(ROW(),2)"</formula>
    </cfRule>
    <cfRule type="expression" dxfId="1" priority="3">
      <formula>MOD(ROW(),1)</formula>
    </cfRule>
  </conditionalFormatting>
  <pageMargins left="0.511805555555556" right="0.511805555555556" top="1" bottom="1" header="0.5" footer="0.5"/>
  <pageSetup paperSize="9" scale="95" orientation="landscape" horizontalDpi="600"/>
  <headerFooter>
    <oddFooter>&amp;C第 &amp;P 页，共 &amp;N 页</oddFooter>
  </headerFooter>
  <ignoredErrors>
    <ignoredError sqref="D22:X22 J18 AA18:AC18 Y22:AD22 R18:Z18"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152"/>
  <sheetViews>
    <sheetView zoomScaleSheetLayoutView="90" workbookViewId="0">
      <pane ySplit="2" topLeftCell="A899" activePane="bottomLeft" state="frozen"/>
      <selection/>
      <selection pane="bottomLeft" activeCell="C926" sqref="C926"/>
    </sheetView>
  </sheetViews>
  <sheetFormatPr defaultColWidth="9" defaultRowHeight="25" customHeight="1"/>
  <cols>
    <col min="1" max="1" width="5.125" style="95" customWidth="1"/>
    <col min="2" max="2" width="14.9166666666667" style="95" customWidth="1"/>
    <col min="3" max="3" width="35" style="101" customWidth="1"/>
    <col min="4" max="4" width="34" style="101" customWidth="1"/>
    <col min="5" max="5" width="14.1083333333333" style="102" customWidth="1"/>
    <col min="6" max="6" width="8.125" style="102" customWidth="1"/>
    <col min="7" max="8" width="5.875" style="102" customWidth="1"/>
    <col min="9" max="9" width="6.25" style="102" customWidth="1"/>
    <col min="10" max="10" width="8.125" style="102" customWidth="1"/>
    <col min="11" max="11" width="5.48333333333333" style="102" customWidth="1"/>
    <col min="12" max="12" width="6.19166666666667" style="102" customWidth="1"/>
    <col min="13" max="13" width="6.5" style="102" customWidth="1"/>
    <col min="14" max="14" width="7.875" style="102" customWidth="1"/>
    <col min="15" max="16384" width="9" style="95"/>
  </cols>
  <sheetData>
    <row r="1" s="95" customFormat="1" ht="45" customHeight="1" spans="1:14">
      <c r="A1" s="103" t="s">
        <v>81</v>
      </c>
      <c r="B1" s="103"/>
      <c r="C1" s="104"/>
      <c r="D1" s="104"/>
      <c r="E1" s="103"/>
      <c r="F1" s="103"/>
      <c r="G1" s="103"/>
      <c r="H1" s="103"/>
      <c r="I1" s="103"/>
      <c r="J1" s="103"/>
      <c r="K1" s="103"/>
      <c r="L1" s="103"/>
      <c r="M1" s="103"/>
      <c r="N1" s="103"/>
    </row>
    <row r="2" s="96" customFormat="1" ht="52" customHeight="1" spans="1:14">
      <c r="A2" s="47" t="s">
        <v>1</v>
      </c>
      <c r="B2" s="47" t="s">
        <v>82</v>
      </c>
      <c r="C2" s="47" t="s">
        <v>83</v>
      </c>
      <c r="D2" s="47" t="s">
        <v>84</v>
      </c>
      <c r="E2" s="47" t="s">
        <v>85</v>
      </c>
      <c r="F2" s="47" t="s">
        <v>86</v>
      </c>
      <c r="G2" s="47" t="s">
        <v>87</v>
      </c>
      <c r="H2" s="47" t="s">
        <v>9</v>
      </c>
      <c r="I2" s="47" t="s">
        <v>88</v>
      </c>
      <c r="J2" s="47" t="s">
        <v>89</v>
      </c>
      <c r="K2" s="47" t="s">
        <v>90</v>
      </c>
      <c r="L2" s="47" t="s">
        <v>91</v>
      </c>
      <c r="M2" s="47" t="s">
        <v>92</v>
      </c>
      <c r="N2" s="47" t="s">
        <v>13</v>
      </c>
    </row>
    <row r="3" s="97" customFormat="1" hidden="1" customHeight="1" spans="1:14">
      <c r="A3" s="48">
        <v>1</v>
      </c>
      <c r="B3" s="60" t="s">
        <v>26</v>
      </c>
      <c r="C3" s="53" t="s">
        <v>93</v>
      </c>
      <c r="D3" s="53" t="s">
        <v>94</v>
      </c>
      <c r="E3" s="51" t="s">
        <v>14</v>
      </c>
      <c r="F3" s="51" t="s">
        <v>95</v>
      </c>
      <c r="G3" s="56" t="s">
        <v>95</v>
      </c>
      <c r="H3" s="56" t="s">
        <v>95</v>
      </c>
      <c r="I3" s="56" t="s">
        <v>95</v>
      </c>
      <c r="J3" s="56" t="s">
        <v>95</v>
      </c>
      <c r="K3" s="56" t="s">
        <v>96</v>
      </c>
      <c r="L3" s="56" t="s">
        <v>96</v>
      </c>
      <c r="M3" s="56" t="s">
        <v>95</v>
      </c>
      <c r="N3" s="48"/>
    </row>
    <row r="4" s="97" customFormat="1" hidden="1" customHeight="1" spans="1:14">
      <c r="A4" s="48">
        <v>2</v>
      </c>
      <c r="B4" s="60" t="s">
        <v>26</v>
      </c>
      <c r="C4" s="53" t="s">
        <v>97</v>
      </c>
      <c r="D4" s="53"/>
      <c r="E4" s="51" t="s">
        <v>14</v>
      </c>
      <c r="F4" s="51" t="s">
        <v>95</v>
      </c>
      <c r="G4" s="56" t="s">
        <v>95</v>
      </c>
      <c r="H4" s="56" t="s">
        <v>95</v>
      </c>
      <c r="I4" s="56" t="s">
        <v>95</v>
      </c>
      <c r="J4" s="56" t="s">
        <v>95</v>
      </c>
      <c r="K4" s="56" t="s">
        <v>96</v>
      </c>
      <c r="L4" s="56" t="s">
        <v>96</v>
      </c>
      <c r="M4" s="56" t="s">
        <v>95</v>
      </c>
      <c r="N4" s="48"/>
    </row>
    <row r="5" s="97" customFormat="1" hidden="1" customHeight="1" spans="1:14">
      <c r="A5" s="48">
        <v>3</v>
      </c>
      <c r="B5" s="60" t="s">
        <v>26</v>
      </c>
      <c r="C5" s="53" t="s">
        <v>98</v>
      </c>
      <c r="D5" s="53"/>
      <c r="E5" s="51" t="s">
        <v>16</v>
      </c>
      <c r="F5" s="51" t="s">
        <v>96</v>
      </c>
      <c r="G5" s="56" t="s">
        <v>96</v>
      </c>
      <c r="H5" s="56" t="s">
        <v>96</v>
      </c>
      <c r="I5" s="56" t="s">
        <v>95</v>
      </c>
      <c r="J5" s="56" t="s">
        <v>95</v>
      </c>
      <c r="K5" s="56" t="s">
        <v>96</v>
      </c>
      <c r="L5" s="56" t="s">
        <v>96</v>
      </c>
      <c r="M5" s="56" t="s">
        <v>95</v>
      </c>
      <c r="N5" s="86" t="s">
        <v>99</v>
      </c>
    </row>
    <row r="6" s="97" customFormat="1" ht="38" hidden="1" customHeight="1" spans="1:14">
      <c r="A6" s="48">
        <v>4</v>
      </c>
      <c r="B6" s="60" t="s">
        <v>26</v>
      </c>
      <c r="C6" s="53" t="s">
        <v>100</v>
      </c>
      <c r="D6" s="53"/>
      <c r="E6" s="51" t="s">
        <v>16</v>
      </c>
      <c r="F6" s="51" t="s">
        <v>95</v>
      </c>
      <c r="G6" s="56" t="s">
        <v>95</v>
      </c>
      <c r="H6" s="56" t="s">
        <v>95</v>
      </c>
      <c r="I6" s="56" t="s">
        <v>95</v>
      </c>
      <c r="J6" s="56" t="s">
        <v>95</v>
      </c>
      <c r="K6" s="56" t="s">
        <v>96</v>
      </c>
      <c r="L6" s="56" t="s">
        <v>96</v>
      </c>
      <c r="M6" s="56" t="s">
        <v>95</v>
      </c>
      <c r="N6" s="48"/>
    </row>
    <row r="7" s="97" customFormat="1" hidden="1" customHeight="1" spans="1:14">
      <c r="A7" s="48">
        <v>5</v>
      </c>
      <c r="B7" s="60" t="s">
        <v>26</v>
      </c>
      <c r="C7" s="53" t="s">
        <v>101</v>
      </c>
      <c r="D7" s="53" t="s">
        <v>102</v>
      </c>
      <c r="E7" s="51" t="s">
        <v>19</v>
      </c>
      <c r="F7" s="51" t="s">
        <v>95</v>
      </c>
      <c r="G7" s="52" t="s">
        <v>95</v>
      </c>
      <c r="H7" s="52" t="s">
        <v>95</v>
      </c>
      <c r="I7" s="56" t="s">
        <v>95</v>
      </c>
      <c r="J7" s="56" t="s">
        <v>95</v>
      </c>
      <c r="K7" s="52" t="s">
        <v>96</v>
      </c>
      <c r="L7" s="56" t="s">
        <v>96</v>
      </c>
      <c r="M7" s="52" t="s">
        <v>95</v>
      </c>
      <c r="N7" s="48"/>
    </row>
    <row r="8" s="97" customFormat="1" hidden="1" customHeight="1" spans="1:14">
      <c r="A8" s="48">
        <v>6</v>
      </c>
      <c r="B8" s="60" t="s">
        <v>26</v>
      </c>
      <c r="C8" s="50"/>
      <c r="D8" s="53" t="s">
        <v>103</v>
      </c>
      <c r="E8" s="51" t="s">
        <v>19</v>
      </c>
      <c r="F8" s="51" t="s">
        <v>95</v>
      </c>
      <c r="G8" s="52" t="s">
        <v>95</v>
      </c>
      <c r="H8" s="52" t="s">
        <v>95</v>
      </c>
      <c r="I8" s="56" t="s">
        <v>95</v>
      </c>
      <c r="J8" s="56" t="s">
        <v>95</v>
      </c>
      <c r="K8" s="52" t="s">
        <v>96</v>
      </c>
      <c r="L8" s="56" t="s">
        <v>96</v>
      </c>
      <c r="M8" s="52" t="s">
        <v>95</v>
      </c>
      <c r="N8" s="48"/>
    </row>
    <row r="9" s="97" customFormat="1" hidden="1" customHeight="1" spans="1:14">
      <c r="A9" s="48">
        <v>7</v>
      </c>
      <c r="B9" s="60" t="s">
        <v>26</v>
      </c>
      <c r="C9" s="53" t="s">
        <v>104</v>
      </c>
      <c r="D9" s="53" t="s">
        <v>105</v>
      </c>
      <c r="E9" s="51" t="s">
        <v>19</v>
      </c>
      <c r="F9" s="51" t="s">
        <v>95</v>
      </c>
      <c r="G9" s="56" t="s">
        <v>95</v>
      </c>
      <c r="H9" s="56" t="s">
        <v>95</v>
      </c>
      <c r="I9" s="56" t="s">
        <v>95</v>
      </c>
      <c r="J9" s="56" t="s">
        <v>95</v>
      </c>
      <c r="K9" s="56" t="s">
        <v>96</v>
      </c>
      <c r="L9" s="56" t="s">
        <v>96</v>
      </c>
      <c r="M9" s="56" t="s">
        <v>95</v>
      </c>
      <c r="N9" s="48"/>
    </row>
    <row r="10" s="69" customFormat="1" ht="30" hidden="1" customHeight="1" spans="1:14">
      <c r="A10" s="48">
        <v>8</v>
      </c>
      <c r="B10" s="60" t="s">
        <v>26</v>
      </c>
      <c r="C10" s="88" t="s">
        <v>106</v>
      </c>
      <c r="D10" s="105"/>
      <c r="E10" s="51" t="s">
        <v>19</v>
      </c>
      <c r="F10" s="51" t="s">
        <v>95</v>
      </c>
      <c r="G10" s="61" t="s">
        <v>95</v>
      </c>
      <c r="H10" s="61" t="s">
        <v>95</v>
      </c>
      <c r="I10" s="61" t="s">
        <v>95</v>
      </c>
      <c r="J10" s="61" t="s">
        <v>95</v>
      </c>
      <c r="K10" s="61" t="s">
        <v>96</v>
      </c>
      <c r="L10" s="61" t="s">
        <v>96</v>
      </c>
      <c r="M10" s="61" t="s">
        <v>95</v>
      </c>
      <c r="N10" s="66"/>
    </row>
    <row r="11" s="69" customFormat="1" ht="30" hidden="1" customHeight="1" spans="1:14">
      <c r="A11" s="48">
        <v>9</v>
      </c>
      <c r="B11" s="60" t="s">
        <v>26</v>
      </c>
      <c r="C11" s="88" t="s">
        <v>107</v>
      </c>
      <c r="D11" s="105"/>
      <c r="E11" s="51" t="s">
        <v>19</v>
      </c>
      <c r="F11" s="51" t="s">
        <v>95</v>
      </c>
      <c r="G11" s="61" t="s">
        <v>95</v>
      </c>
      <c r="H11" s="61" t="s">
        <v>95</v>
      </c>
      <c r="I11" s="61" t="s">
        <v>95</v>
      </c>
      <c r="J11" s="61" t="s">
        <v>95</v>
      </c>
      <c r="K11" s="61" t="s">
        <v>96</v>
      </c>
      <c r="L11" s="61" t="s">
        <v>96</v>
      </c>
      <c r="M11" s="61" t="s">
        <v>95</v>
      </c>
      <c r="N11" s="66"/>
    </row>
    <row r="12" s="69" customFormat="1" ht="30" hidden="1" customHeight="1" spans="1:14">
      <c r="A12" s="48">
        <v>10</v>
      </c>
      <c r="B12" s="60" t="s">
        <v>26</v>
      </c>
      <c r="C12" s="88" t="s">
        <v>108</v>
      </c>
      <c r="D12" s="105"/>
      <c r="E12" s="51" t="s">
        <v>19</v>
      </c>
      <c r="F12" s="51" t="s">
        <v>95</v>
      </c>
      <c r="G12" s="61" t="s">
        <v>95</v>
      </c>
      <c r="H12" s="61" t="s">
        <v>95</v>
      </c>
      <c r="I12" s="61" t="s">
        <v>95</v>
      </c>
      <c r="J12" s="61" t="s">
        <v>95</v>
      </c>
      <c r="K12" s="61" t="s">
        <v>96</v>
      </c>
      <c r="L12" s="61" t="s">
        <v>96</v>
      </c>
      <c r="M12" s="61" t="s">
        <v>95</v>
      </c>
      <c r="N12" s="66"/>
    </row>
    <row r="13" s="97" customFormat="1" hidden="1" customHeight="1" spans="1:14">
      <c r="A13" s="48">
        <v>11</v>
      </c>
      <c r="B13" s="60" t="s">
        <v>26</v>
      </c>
      <c r="C13" s="53" t="s">
        <v>109</v>
      </c>
      <c r="D13" s="53"/>
      <c r="E13" s="51" t="s">
        <v>15</v>
      </c>
      <c r="F13" s="51" t="s">
        <v>96</v>
      </c>
      <c r="G13" s="56" t="s">
        <v>96</v>
      </c>
      <c r="H13" s="56" t="s">
        <v>96</v>
      </c>
      <c r="I13" s="56" t="s">
        <v>95</v>
      </c>
      <c r="J13" s="56" t="s">
        <v>95</v>
      </c>
      <c r="K13" s="56" t="s">
        <v>96</v>
      </c>
      <c r="L13" s="56" t="s">
        <v>96</v>
      </c>
      <c r="M13" s="56" t="s">
        <v>95</v>
      </c>
      <c r="N13" s="86" t="s">
        <v>99</v>
      </c>
    </row>
    <row r="14" s="97" customFormat="1" hidden="1" customHeight="1" spans="1:14">
      <c r="A14" s="48">
        <v>12</v>
      </c>
      <c r="B14" s="60" t="s">
        <v>26</v>
      </c>
      <c r="C14" s="106" t="s">
        <v>110</v>
      </c>
      <c r="D14" s="53"/>
      <c r="E14" s="56" t="s">
        <v>14</v>
      </c>
      <c r="F14" s="56" t="s">
        <v>96</v>
      </c>
      <c r="G14" s="56" t="s">
        <v>96</v>
      </c>
      <c r="H14" s="56" t="s">
        <v>96</v>
      </c>
      <c r="I14" s="56" t="s">
        <v>95</v>
      </c>
      <c r="J14" s="56" t="s">
        <v>95</v>
      </c>
      <c r="K14" s="56" t="s">
        <v>96</v>
      </c>
      <c r="L14" s="56" t="s">
        <v>96</v>
      </c>
      <c r="M14" s="56" t="s">
        <v>95</v>
      </c>
      <c r="N14" s="86"/>
    </row>
    <row r="15" s="97" customFormat="1" hidden="1" customHeight="1" spans="1:14">
      <c r="A15" s="48">
        <v>13</v>
      </c>
      <c r="B15" s="60" t="s">
        <v>26</v>
      </c>
      <c r="C15" s="106" t="s">
        <v>111</v>
      </c>
      <c r="D15" s="53"/>
      <c r="E15" s="56" t="s">
        <v>14</v>
      </c>
      <c r="F15" s="56" t="s">
        <v>96</v>
      </c>
      <c r="G15" s="56" t="s">
        <v>96</v>
      </c>
      <c r="H15" s="56" t="s">
        <v>96</v>
      </c>
      <c r="I15" s="56" t="s">
        <v>95</v>
      </c>
      <c r="J15" s="56" t="s">
        <v>95</v>
      </c>
      <c r="K15" s="56" t="s">
        <v>96</v>
      </c>
      <c r="L15" s="56" t="s">
        <v>96</v>
      </c>
      <c r="M15" s="56" t="s">
        <v>95</v>
      </c>
      <c r="N15" s="86"/>
    </row>
    <row r="16" s="95" customFormat="1" hidden="1" customHeight="1" spans="1:14">
      <c r="A16" s="48">
        <v>14</v>
      </c>
      <c r="B16" s="56" t="s">
        <v>26</v>
      </c>
      <c r="C16" s="83" t="s">
        <v>112</v>
      </c>
      <c r="D16" s="63"/>
      <c r="E16" s="56" t="s">
        <v>19</v>
      </c>
      <c r="F16" s="56" t="s">
        <v>96</v>
      </c>
      <c r="G16" s="56" t="s">
        <v>96</v>
      </c>
      <c r="H16" s="56" t="s">
        <v>96</v>
      </c>
      <c r="I16" s="56" t="s">
        <v>95</v>
      </c>
      <c r="J16" s="56" t="s">
        <v>95</v>
      </c>
      <c r="K16" s="56" t="s">
        <v>96</v>
      </c>
      <c r="L16" s="56" t="s">
        <v>96</v>
      </c>
      <c r="M16" s="56" t="s">
        <v>95</v>
      </c>
      <c r="N16" s="54"/>
    </row>
    <row r="17" s="95" customFormat="1" ht="20" hidden="1" customHeight="1" spans="1:14">
      <c r="A17" s="48">
        <v>15</v>
      </c>
      <c r="B17" s="56" t="s">
        <v>26</v>
      </c>
      <c r="C17" s="83" t="s">
        <v>113</v>
      </c>
      <c r="D17" s="63"/>
      <c r="E17" s="56" t="s">
        <v>19</v>
      </c>
      <c r="F17" s="56" t="s">
        <v>96</v>
      </c>
      <c r="G17" s="56" t="s">
        <v>96</v>
      </c>
      <c r="H17" s="56" t="s">
        <v>96</v>
      </c>
      <c r="I17" s="56" t="s">
        <v>95</v>
      </c>
      <c r="J17" s="56" t="s">
        <v>95</v>
      </c>
      <c r="K17" s="56" t="s">
        <v>96</v>
      </c>
      <c r="L17" s="56" t="s">
        <v>96</v>
      </c>
      <c r="M17" s="56" t="s">
        <v>95</v>
      </c>
      <c r="N17" s="54"/>
    </row>
    <row r="18" s="95" customFormat="1" ht="20" hidden="1" customHeight="1" spans="1:14">
      <c r="A18" s="48">
        <v>16</v>
      </c>
      <c r="B18" s="56" t="s">
        <v>26</v>
      </c>
      <c r="C18" s="83" t="s">
        <v>114</v>
      </c>
      <c r="D18" s="63"/>
      <c r="E18" s="56" t="s">
        <v>19</v>
      </c>
      <c r="F18" s="56" t="s">
        <v>96</v>
      </c>
      <c r="G18" s="56" t="s">
        <v>96</v>
      </c>
      <c r="H18" s="56" t="s">
        <v>96</v>
      </c>
      <c r="I18" s="56" t="s">
        <v>95</v>
      </c>
      <c r="J18" s="56" t="s">
        <v>95</v>
      </c>
      <c r="K18" s="56" t="s">
        <v>96</v>
      </c>
      <c r="L18" s="56" t="s">
        <v>96</v>
      </c>
      <c r="M18" s="56" t="s">
        <v>95</v>
      </c>
      <c r="N18" s="54"/>
    </row>
    <row r="19" s="95" customFormat="1" ht="20" hidden="1" customHeight="1" spans="1:14">
      <c r="A19" s="48">
        <v>17</v>
      </c>
      <c r="B19" s="56" t="s">
        <v>26</v>
      </c>
      <c r="C19" s="83" t="s">
        <v>115</v>
      </c>
      <c r="D19" s="63"/>
      <c r="E19" s="56" t="s">
        <v>19</v>
      </c>
      <c r="F19" s="56" t="s">
        <v>96</v>
      </c>
      <c r="G19" s="56" t="s">
        <v>96</v>
      </c>
      <c r="H19" s="56" t="s">
        <v>96</v>
      </c>
      <c r="I19" s="56" t="s">
        <v>95</v>
      </c>
      <c r="J19" s="56" t="s">
        <v>95</v>
      </c>
      <c r="K19" s="56" t="s">
        <v>96</v>
      </c>
      <c r="L19" s="56" t="s">
        <v>96</v>
      </c>
      <c r="M19" s="56" t="s">
        <v>95</v>
      </c>
      <c r="N19" s="54"/>
    </row>
    <row r="20" s="95" customFormat="1" ht="20" hidden="1" customHeight="1" spans="1:14">
      <c r="A20" s="48">
        <v>18</v>
      </c>
      <c r="B20" s="56" t="s">
        <v>26</v>
      </c>
      <c r="C20" s="83" t="s">
        <v>116</v>
      </c>
      <c r="D20" s="107"/>
      <c r="E20" s="56" t="s">
        <v>19</v>
      </c>
      <c r="F20" s="56" t="s">
        <v>96</v>
      </c>
      <c r="G20" s="56" t="s">
        <v>96</v>
      </c>
      <c r="H20" s="56" t="s">
        <v>96</v>
      </c>
      <c r="I20" s="56" t="s">
        <v>95</v>
      </c>
      <c r="J20" s="56" t="s">
        <v>95</v>
      </c>
      <c r="K20" s="56" t="s">
        <v>96</v>
      </c>
      <c r="L20" s="56" t="s">
        <v>96</v>
      </c>
      <c r="M20" s="56" t="s">
        <v>95</v>
      </c>
      <c r="N20" s="54"/>
    </row>
    <row r="21" s="95" customFormat="1" ht="20" hidden="1" customHeight="1" spans="1:14">
      <c r="A21" s="48">
        <v>19</v>
      </c>
      <c r="B21" s="56" t="s">
        <v>26</v>
      </c>
      <c r="C21" s="83" t="s">
        <v>117</v>
      </c>
      <c r="D21" s="63"/>
      <c r="E21" s="56" t="s">
        <v>19</v>
      </c>
      <c r="F21" s="56" t="s">
        <v>96</v>
      </c>
      <c r="G21" s="56" t="s">
        <v>96</v>
      </c>
      <c r="H21" s="56" t="s">
        <v>96</v>
      </c>
      <c r="I21" s="56" t="s">
        <v>95</v>
      </c>
      <c r="J21" s="56" t="s">
        <v>95</v>
      </c>
      <c r="K21" s="56" t="s">
        <v>96</v>
      </c>
      <c r="L21" s="56" t="s">
        <v>96</v>
      </c>
      <c r="M21" s="56" t="s">
        <v>95</v>
      </c>
      <c r="N21" s="54"/>
    </row>
    <row r="22" s="95" customFormat="1" hidden="1" customHeight="1" spans="1:14">
      <c r="A22" s="48">
        <v>20</v>
      </c>
      <c r="B22" s="56" t="s">
        <v>26</v>
      </c>
      <c r="C22" s="83" t="s">
        <v>118</v>
      </c>
      <c r="D22" s="63"/>
      <c r="E22" s="56" t="s">
        <v>19</v>
      </c>
      <c r="F22" s="56" t="s">
        <v>96</v>
      </c>
      <c r="G22" s="56" t="s">
        <v>96</v>
      </c>
      <c r="H22" s="56" t="s">
        <v>96</v>
      </c>
      <c r="I22" s="56" t="s">
        <v>95</v>
      </c>
      <c r="J22" s="56" t="s">
        <v>95</v>
      </c>
      <c r="K22" s="56" t="s">
        <v>96</v>
      </c>
      <c r="L22" s="56" t="s">
        <v>96</v>
      </c>
      <c r="M22" s="56" t="s">
        <v>95</v>
      </c>
      <c r="N22" s="54"/>
    </row>
    <row r="23" s="95" customFormat="1" hidden="1" customHeight="1" spans="1:14">
      <c r="A23" s="48">
        <v>21</v>
      </c>
      <c r="B23" s="56" t="s">
        <v>26</v>
      </c>
      <c r="C23" s="83" t="s">
        <v>119</v>
      </c>
      <c r="D23" s="63"/>
      <c r="E23" s="56" t="s">
        <v>19</v>
      </c>
      <c r="F23" s="56" t="s">
        <v>96</v>
      </c>
      <c r="G23" s="56" t="s">
        <v>96</v>
      </c>
      <c r="H23" s="56" t="s">
        <v>96</v>
      </c>
      <c r="I23" s="56" t="s">
        <v>95</v>
      </c>
      <c r="J23" s="56" t="s">
        <v>95</v>
      </c>
      <c r="K23" s="56" t="s">
        <v>96</v>
      </c>
      <c r="L23" s="56" t="s">
        <v>96</v>
      </c>
      <c r="M23" s="56" t="s">
        <v>95</v>
      </c>
      <c r="N23" s="54"/>
    </row>
    <row r="24" s="95" customFormat="1" hidden="1" customHeight="1" spans="1:14">
      <c r="A24" s="48">
        <v>22</v>
      </c>
      <c r="B24" s="56" t="s">
        <v>26</v>
      </c>
      <c r="C24" s="83" t="s">
        <v>120</v>
      </c>
      <c r="D24" s="63"/>
      <c r="E24" s="56" t="s">
        <v>19</v>
      </c>
      <c r="F24" s="56" t="s">
        <v>96</v>
      </c>
      <c r="G24" s="56" t="s">
        <v>96</v>
      </c>
      <c r="H24" s="56" t="s">
        <v>96</v>
      </c>
      <c r="I24" s="56" t="s">
        <v>95</v>
      </c>
      <c r="J24" s="56" t="s">
        <v>95</v>
      </c>
      <c r="K24" s="56" t="s">
        <v>96</v>
      </c>
      <c r="L24" s="56" t="s">
        <v>96</v>
      </c>
      <c r="M24" s="56" t="s">
        <v>95</v>
      </c>
      <c r="N24" s="54"/>
    </row>
    <row r="25" s="36" customFormat="1" ht="24.75" hidden="1" customHeight="1" spans="1:14">
      <c r="A25" s="48">
        <v>23</v>
      </c>
      <c r="B25" s="56" t="s">
        <v>27</v>
      </c>
      <c r="C25" s="83" t="s">
        <v>121</v>
      </c>
      <c r="D25" s="83"/>
      <c r="E25" s="52" t="s">
        <v>14</v>
      </c>
      <c r="F25" s="52" t="s">
        <v>95</v>
      </c>
      <c r="G25" s="56" t="s">
        <v>95</v>
      </c>
      <c r="H25" s="56" t="s">
        <v>95</v>
      </c>
      <c r="I25" s="56" t="s">
        <v>95</v>
      </c>
      <c r="J25" s="56" t="s">
        <v>95</v>
      </c>
      <c r="K25" s="56" t="s">
        <v>96</v>
      </c>
      <c r="L25" s="56" t="s">
        <v>96</v>
      </c>
      <c r="M25" s="56" t="s">
        <v>96</v>
      </c>
      <c r="N25" s="58"/>
    </row>
    <row r="26" s="36" customFormat="1" ht="24.75" hidden="1" customHeight="1" spans="1:14">
      <c r="A26" s="48">
        <v>24</v>
      </c>
      <c r="B26" s="56" t="s">
        <v>27</v>
      </c>
      <c r="C26" s="108" t="s">
        <v>122</v>
      </c>
      <c r="D26" s="83" t="s">
        <v>123</v>
      </c>
      <c r="E26" s="52" t="s">
        <v>14</v>
      </c>
      <c r="F26" s="52" t="s">
        <v>95</v>
      </c>
      <c r="G26" s="52" t="s">
        <v>95</v>
      </c>
      <c r="H26" s="52" t="s">
        <v>95</v>
      </c>
      <c r="I26" s="56" t="s">
        <v>95</v>
      </c>
      <c r="J26" s="56" t="s">
        <v>95</v>
      </c>
      <c r="K26" s="52" t="s">
        <v>96</v>
      </c>
      <c r="L26" s="52" t="s">
        <v>96</v>
      </c>
      <c r="M26" s="52" t="s">
        <v>95</v>
      </c>
      <c r="N26" s="58"/>
    </row>
    <row r="27" s="36" customFormat="1" ht="24.75" hidden="1" customHeight="1" spans="1:14">
      <c r="A27" s="48">
        <v>25</v>
      </c>
      <c r="B27" s="56" t="s">
        <v>27</v>
      </c>
      <c r="C27" s="109"/>
      <c r="D27" s="83" t="s">
        <v>124</v>
      </c>
      <c r="E27" s="52" t="s">
        <v>14</v>
      </c>
      <c r="F27" s="52" t="s">
        <v>95</v>
      </c>
      <c r="G27" s="52" t="s">
        <v>95</v>
      </c>
      <c r="H27" s="52" t="s">
        <v>95</v>
      </c>
      <c r="I27" s="56" t="s">
        <v>95</v>
      </c>
      <c r="J27" s="56" t="s">
        <v>95</v>
      </c>
      <c r="K27" s="52" t="s">
        <v>96</v>
      </c>
      <c r="L27" s="52" t="s">
        <v>96</v>
      </c>
      <c r="M27" s="52" t="s">
        <v>95</v>
      </c>
      <c r="N27" s="58"/>
    </row>
    <row r="28" s="36" customFormat="1" ht="24.75" hidden="1" customHeight="1" spans="1:14">
      <c r="A28" s="48">
        <v>26</v>
      </c>
      <c r="B28" s="56" t="s">
        <v>27</v>
      </c>
      <c r="C28" s="109"/>
      <c r="D28" s="83" t="s">
        <v>125</v>
      </c>
      <c r="E28" s="52" t="s">
        <v>14</v>
      </c>
      <c r="F28" s="52" t="s">
        <v>95</v>
      </c>
      <c r="G28" s="52" t="s">
        <v>95</v>
      </c>
      <c r="H28" s="52" t="s">
        <v>95</v>
      </c>
      <c r="I28" s="56" t="s">
        <v>95</v>
      </c>
      <c r="J28" s="56" t="s">
        <v>95</v>
      </c>
      <c r="K28" s="52" t="s">
        <v>96</v>
      </c>
      <c r="L28" s="52" t="s">
        <v>96</v>
      </c>
      <c r="M28" s="52" t="s">
        <v>95</v>
      </c>
      <c r="N28" s="58"/>
    </row>
    <row r="29" s="36" customFormat="1" ht="24.75" hidden="1" customHeight="1" spans="1:14">
      <c r="A29" s="48">
        <v>27</v>
      </c>
      <c r="B29" s="56" t="s">
        <v>27</v>
      </c>
      <c r="C29" s="110"/>
      <c r="D29" s="83" t="s">
        <v>126</v>
      </c>
      <c r="E29" s="52" t="s">
        <v>14</v>
      </c>
      <c r="F29" s="52" t="s">
        <v>95</v>
      </c>
      <c r="G29" s="52" t="s">
        <v>95</v>
      </c>
      <c r="H29" s="52" t="s">
        <v>95</v>
      </c>
      <c r="I29" s="56" t="s">
        <v>95</v>
      </c>
      <c r="J29" s="56" t="s">
        <v>95</v>
      </c>
      <c r="K29" s="52" t="s">
        <v>96</v>
      </c>
      <c r="L29" s="52" t="s">
        <v>96</v>
      </c>
      <c r="M29" s="52" t="s">
        <v>95</v>
      </c>
      <c r="N29" s="58"/>
    </row>
    <row r="30" s="36" customFormat="1" ht="24.75" hidden="1" customHeight="1" spans="1:14">
      <c r="A30" s="48">
        <v>28</v>
      </c>
      <c r="B30" s="56" t="s">
        <v>27</v>
      </c>
      <c r="C30" s="83" t="s">
        <v>127</v>
      </c>
      <c r="D30" s="83" t="s">
        <v>128</v>
      </c>
      <c r="E30" s="52" t="s">
        <v>14</v>
      </c>
      <c r="F30" s="52" t="s">
        <v>95</v>
      </c>
      <c r="G30" s="56" t="s">
        <v>95</v>
      </c>
      <c r="H30" s="56" t="s">
        <v>95</v>
      </c>
      <c r="I30" s="56" t="s">
        <v>95</v>
      </c>
      <c r="J30" s="56" t="s">
        <v>95</v>
      </c>
      <c r="K30" s="56" t="s">
        <v>96</v>
      </c>
      <c r="L30" s="56" t="s">
        <v>95</v>
      </c>
      <c r="M30" s="56" t="s">
        <v>95</v>
      </c>
      <c r="N30" s="58"/>
    </row>
    <row r="31" s="36" customFormat="1" ht="24.75" hidden="1" customHeight="1" spans="1:14">
      <c r="A31" s="48">
        <v>29</v>
      </c>
      <c r="B31" s="56" t="s">
        <v>27</v>
      </c>
      <c r="C31" s="83" t="s">
        <v>129</v>
      </c>
      <c r="D31" s="83"/>
      <c r="E31" s="52" t="s">
        <v>17</v>
      </c>
      <c r="F31" s="52" t="s">
        <v>95</v>
      </c>
      <c r="G31" s="56" t="s">
        <v>95</v>
      </c>
      <c r="H31" s="56" t="s">
        <v>95</v>
      </c>
      <c r="I31" s="56" t="s">
        <v>95</v>
      </c>
      <c r="J31" s="56" t="s">
        <v>95</v>
      </c>
      <c r="K31" s="56" t="s">
        <v>96</v>
      </c>
      <c r="L31" s="56" t="s">
        <v>96</v>
      </c>
      <c r="M31" s="56" t="s">
        <v>95</v>
      </c>
      <c r="N31" s="58"/>
    </row>
    <row r="32" s="36" customFormat="1" ht="24.75" hidden="1" customHeight="1" spans="1:14">
      <c r="A32" s="48">
        <v>30</v>
      </c>
      <c r="B32" s="56" t="s">
        <v>27</v>
      </c>
      <c r="C32" s="83" t="s">
        <v>130</v>
      </c>
      <c r="D32" s="83"/>
      <c r="E32" s="52" t="s">
        <v>19</v>
      </c>
      <c r="F32" s="52" t="s">
        <v>95</v>
      </c>
      <c r="G32" s="56" t="s">
        <v>95</v>
      </c>
      <c r="H32" s="56" t="s">
        <v>95</v>
      </c>
      <c r="I32" s="56" t="s">
        <v>95</v>
      </c>
      <c r="J32" s="56" t="s">
        <v>95</v>
      </c>
      <c r="K32" s="56" t="s">
        <v>96</v>
      </c>
      <c r="L32" s="56" t="s">
        <v>96</v>
      </c>
      <c r="M32" s="56" t="s">
        <v>95</v>
      </c>
      <c r="N32" s="58"/>
    </row>
    <row r="33" s="36" customFormat="1" ht="24.75" hidden="1" customHeight="1" spans="1:14">
      <c r="A33" s="48">
        <v>31</v>
      </c>
      <c r="B33" s="56" t="s">
        <v>27</v>
      </c>
      <c r="C33" s="83" t="s">
        <v>131</v>
      </c>
      <c r="D33" s="83"/>
      <c r="E33" s="52" t="s">
        <v>19</v>
      </c>
      <c r="F33" s="52" t="s">
        <v>95</v>
      </c>
      <c r="G33" s="56" t="s">
        <v>95</v>
      </c>
      <c r="H33" s="56" t="s">
        <v>95</v>
      </c>
      <c r="I33" s="56" t="s">
        <v>95</v>
      </c>
      <c r="J33" s="56" t="s">
        <v>95</v>
      </c>
      <c r="K33" s="56" t="s">
        <v>96</v>
      </c>
      <c r="L33" s="56" t="s">
        <v>96</v>
      </c>
      <c r="M33" s="56" t="s">
        <v>95</v>
      </c>
      <c r="N33" s="58"/>
    </row>
    <row r="34" s="36" customFormat="1" ht="24.75" hidden="1" customHeight="1" spans="1:14">
      <c r="A34" s="48">
        <v>32</v>
      </c>
      <c r="B34" s="56" t="s">
        <v>27</v>
      </c>
      <c r="C34" s="83" t="s">
        <v>132</v>
      </c>
      <c r="D34" s="83"/>
      <c r="E34" s="52" t="s">
        <v>19</v>
      </c>
      <c r="F34" s="52" t="s">
        <v>95</v>
      </c>
      <c r="G34" s="56" t="s">
        <v>95</v>
      </c>
      <c r="H34" s="56" t="s">
        <v>95</v>
      </c>
      <c r="I34" s="56" t="s">
        <v>95</v>
      </c>
      <c r="J34" s="56" t="s">
        <v>95</v>
      </c>
      <c r="K34" s="56" t="s">
        <v>96</v>
      </c>
      <c r="L34" s="56" t="s">
        <v>96</v>
      </c>
      <c r="M34" s="56" t="s">
        <v>95</v>
      </c>
      <c r="N34" s="58"/>
    </row>
    <row r="35" s="36" customFormat="1" ht="24.75" hidden="1" customHeight="1" spans="1:14">
      <c r="A35" s="48">
        <v>33</v>
      </c>
      <c r="B35" s="56" t="s">
        <v>27</v>
      </c>
      <c r="C35" s="83" t="s">
        <v>133</v>
      </c>
      <c r="D35" s="83"/>
      <c r="E35" s="52" t="s">
        <v>19</v>
      </c>
      <c r="F35" s="52" t="s">
        <v>95</v>
      </c>
      <c r="G35" s="56" t="s">
        <v>95</v>
      </c>
      <c r="H35" s="56" t="s">
        <v>95</v>
      </c>
      <c r="I35" s="56" t="s">
        <v>95</v>
      </c>
      <c r="J35" s="56" t="s">
        <v>95</v>
      </c>
      <c r="K35" s="56" t="s">
        <v>96</v>
      </c>
      <c r="L35" s="56" t="s">
        <v>96</v>
      </c>
      <c r="M35" s="56" t="s">
        <v>95</v>
      </c>
      <c r="N35" s="58"/>
    </row>
    <row r="36" s="36" customFormat="1" ht="24.75" hidden="1" customHeight="1" spans="1:14">
      <c r="A36" s="48">
        <v>34</v>
      </c>
      <c r="B36" s="56" t="s">
        <v>27</v>
      </c>
      <c r="C36" s="83" t="s">
        <v>134</v>
      </c>
      <c r="D36" s="83" t="s">
        <v>135</v>
      </c>
      <c r="E36" s="52" t="s">
        <v>19</v>
      </c>
      <c r="F36" s="52" t="s">
        <v>95</v>
      </c>
      <c r="G36" s="56" t="s">
        <v>95</v>
      </c>
      <c r="H36" s="56" t="s">
        <v>95</v>
      </c>
      <c r="I36" s="56" t="s">
        <v>95</v>
      </c>
      <c r="J36" s="56" t="s">
        <v>95</v>
      </c>
      <c r="K36" s="56" t="s">
        <v>96</v>
      </c>
      <c r="L36" s="56" t="s">
        <v>96</v>
      </c>
      <c r="M36" s="56" t="s">
        <v>95</v>
      </c>
      <c r="N36" s="58"/>
    </row>
    <row r="37" s="36" customFormat="1" ht="24.75" hidden="1" customHeight="1" spans="1:14">
      <c r="A37" s="48">
        <v>35</v>
      </c>
      <c r="B37" s="56" t="s">
        <v>27</v>
      </c>
      <c r="C37" s="83" t="s">
        <v>136</v>
      </c>
      <c r="D37" s="83"/>
      <c r="E37" s="52" t="s">
        <v>15</v>
      </c>
      <c r="F37" s="52" t="s">
        <v>95</v>
      </c>
      <c r="G37" s="56" t="s">
        <v>95</v>
      </c>
      <c r="H37" s="56" t="s">
        <v>95</v>
      </c>
      <c r="I37" s="56" t="s">
        <v>95</v>
      </c>
      <c r="J37" s="56" t="s">
        <v>95</v>
      </c>
      <c r="K37" s="56" t="s">
        <v>96</v>
      </c>
      <c r="L37" s="56" t="s">
        <v>96</v>
      </c>
      <c r="M37" s="56" t="s">
        <v>96</v>
      </c>
      <c r="N37" s="58"/>
    </row>
    <row r="38" s="36" customFormat="1" ht="43" hidden="1" customHeight="1" spans="1:14">
      <c r="A38" s="48">
        <v>36</v>
      </c>
      <c r="B38" s="56" t="s">
        <v>27</v>
      </c>
      <c r="C38" s="83" t="s">
        <v>137</v>
      </c>
      <c r="D38" s="83"/>
      <c r="E38" s="52" t="s">
        <v>15</v>
      </c>
      <c r="F38" s="52" t="s">
        <v>95</v>
      </c>
      <c r="G38" s="56" t="s">
        <v>95</v>
      </c>
      <c r="H38" s="56" t="s">
        <v>95</v>
      </c>
      <c r="I38" s="56" t="s">
        <v>95</v>
      </c>
      <c r="J38" s="56" t="s">
        <v>95</v>
      </c>
      <c r="K38" s="56" t="s">
        <v>96</v>
      </c>
      <c r="L38" s="56" t="s">
        <v>96</v>
      </c>
      <c r="M38" s="56" t="s">
        <v>96</v>
      </c>
      <c r="N38" s="58"/>
    </row>
    <row r="39" s="95" customFormat="1" hidden="1" customHeight="1" spans="1:14">
      <c r="A39" s="48">
        <v>37</v>
      </c>
      <c r="B39" s="56" t="s">
        <v>27</v>
      </c>
      <c r="C39" s="28" t="s">
        <v>138</v>
      </c>
      <c r="D39" s="63"/>
      <c r="E39" s="52" t="s">
        <v>14</v>
      </c>
      <c r="F39" s="56" t="s">
        <v>96</v>
      </c>
      <c r="G39" s="56" t="s">
        <v>96</v>
      </c>
      <c r="H39" s="56" t="s">
        <v>96</v>
      </c>
      <c r="I39" s="56" t="s">
        <v>95</v>
      </c>
      <c r="J39" s="56" t="s">
        <v>95</v>
      </c>
      <c r="K39" s="56" t="s">
        <v>96</v>
      </c>
      <c r="L39" s="56" t="s">
        <v>96</v>
      </c>
      <c r="M39" s="56" t="s">
        <v>95</v>
      </c>
      <c r="N39" s="54"/>
    </row>
    <row r="40" s="95" customFormat="1" hidden="1" customHeight="1" spans="1:14">
      <c r="A40" s="48">
        <v>38</v>
      </c>
      <c r="B40" s="56" t="s">
        <v>27</v>
      </c>
      <c r="C40" s="28" t="s">
        <v>139</v>
      </c>
      <c r="D40" s="63"/>
      <c r="E40" s="52" t="s">
        <v>14</v>
      </c>
      <c r="F40" s="56" t="s">
        <v>96</v>
      </c>
      <c r="G40" s="56" t="s">
        <v>96</v>
      </c>
      <c r="H40" s="56" t="s">
        <v>96</v>
      </c>
      <c r="I40" s="56" t="s">
        <v>95</v>
      </c>
      <c r="J40" s="56" t="s">
        <v>95</v>
      </c>
      <c r="K40" s="56" t="s">
        <v>96</v>
      </c>
      <c r="L40" s="56" t="s">
        <v>96</v>
      </c>
      <c r="M40" s="56" t="s">
        <v>95</v>
      </c>
      <c r="N40" s="54"/>
    </row>
    <row r="41" s="95" customFormat="1" hidden="1" customHeight="1" spans="1:14">
      <c r="A41" s="48">
        <v>39</v>
      </c>
      <c r="B41" s="56" t="s">
        <v>27</v>
      </c>
      <c r="C41" s="28" t="s">
        <v>140</v>
      </c>
      <c r="D41" s="63"/>
      <c r="E41" s="52" t="s">
        <v>14</v>
      </c>
      <c r="F41" s="56" t="s">
        <v>96</v>
      </c>
      <c r="G41" s="56" t="s">
        <v>96</v>
      </c>
      <c r="H41" s="56" t="s">
        <v>96</v>
      </c>
      <c r="I41" s="56" t="s">
        <v>95</v>
      </c>
      <c r="J41" s="56" t="s">
        <v>95</v>
      </c>
      <c r="K41" s="56" t="s">
        <v>96</v>
      </c>
      <c r="L41" s="56" t="s">
        <v>96</v>
      </c>
      <c r="M41" s="56" t="s">
        <v>95</v>
      </c>
      <c r="N41" s="111"/>
    </row>
    <row r="42" s="36" customFormat="1" ht="24.75" hidden="1" customHeight="1" spans="1:14">
      <c r="A42" s="48">
        <v>40</v>
      </c>
      <c r="B42" s="56" t="s">
        <v>27</v>
      </c>
      <c r="C42" s="83" t="s">
        <v>141</v>
      </c>
      <c r="D42" s="83"/>
      <c r="E42" s="52" t="s">
        <v>19</v>
      </c>
      <c r="F42" s="56" t="s">
        <v>96</v>
      </c>
      <c r="G42" s="56" t="s">
        <v>96</v>
      </c>
      <c r="H42" s="56" t="s">
        <v>96</v>
      </c>
      <c r="I42" s="56" t="s">
        <v>95</v>
      </c>
      <c r="J42" s="56" t="s">
        <v>95</v>
      </c>
      <c r="K42" s="56" t="s">
        <v>96</v>
      </c>
      <c r="L42" s="56" t="s">
        <v>96</v>
      </c>
      <c r="M42" s="56" t="s">
        <v>95</v>
      </c>
      <c r="N42" s="54"/>
    </row>
    <row r="43" s="36" customFormat="1" ht="24.75" hidden="1" customHeight="1" spans="1:14">
      <c r="A43" s="48">
        <v>41</v>
      </c>
      <c r="B43" s="56" t="s">
        <v>27</v>
      </c>
      <c r="C43" s="83" t="s">
        <v>142</v>
      </c>
      <c r="D43" s="83"/>
      <c r="E43" s="56" t="s">
        <v>19</v>
      </c>
      <c r="F43" s="56" t="s">
        <v>96</v>
      </c>
      <c r="G43" s="56" t="s">
        <v>96</v>
      </c>
      <c r="H43" s="56" t="s">
        <v>96</v>
      </c>
      <c r="I43" s="56" t="s">
        <v>95</v>
      </c>
      <c r="J43" s="56" t="s">
        <v>95</v>
      </c>
      <c r="K43" s="56" t="s">
        <v>96</v>
      </c>
      <c r="L43" s="56" t="s">
        <v>96</v>
      </c>
      <c r="M43" s="56" t="s">
        <v>95</v>
      </c>
      <c r="N43" s="54"/>
    </row>
    <row r="44" s="36" customFormat="1" ht="24.75" hidden="1" customHeight="1" spans="1:14">
      <c r="A44" s="48">
        <v>42</v>
      </c>
      <c r="B44" s="56" t="s">
        <v>27</v>
      </c>
      <c r="C44" s="83" t="s">
        <v>143</v>
      </c>
      <c r="D44" s="83"/>
      <c r="E44" s="56" t="s">
        <v>19</v>
      </c>
      <c r="F44" s="56" t="s">
        <v>96</v>
      </c>
      <c r="G44" s="56" t="s">
        <v>96</v>
      </c>
      <c r="H44" s="56" t="s">
        <v>96</v>
      </c>
      <c r="I44" s="56" t="s">
        <v>95</v>
      </c>
      <c r="J44" s="56" t="s">
        <v>95</v>
      </c>
      <c r="K44" s="56" t="s">
        <v>96</v>
      </c>
      <c r="L44" s="56" t="s">
        <v>96</v>
      </c>
      <c r="M44" s="56" t="s">
        <v>95</v>
      </c>
      <c r="N44" s="54"/>
    </row>
    <row r="45" s="36" customFormat="1" ht="24.75" hidden="1" customHeight="1" spans="1:14">
      <c r="A45" s="48">
        <v>43</v>
      </c>
      <c r="B45" s="56" t="s">
        <v>27</v>
      </c>
      <c r="C45" s="83" t="s">
        <v>144</v>
      </c>
      <c r="D45" s="83"/>
      <c r="E45" s="52" t="s">
        <v>19</v>
      </c>
      <c r="F45" s="56" t="s">
        <v>96</v>
      </c>
      <c r="G45" s="56" t="s">
        <v>96</v>
      </c>
      <c r="H45" s="56" t="s">
        <v>96</v>
      </c>
      <c r="I45" s="56" t="s">
        <v>95</v>
      </c>
      <c r="J45" s="56" t="s">
        <v>95</v>
      </c>
      <c r="K45" s="56" t="s">
        <v>96</v>
      </c>
      <c r="L45" s="56" t="s">
        <v>96</v>
      </c>
      <c r="M45" s="56" t="s">
        <v>95</v>
      </c>
      <c r="N45" s="54"/>
    </row>
    <row r="46" s="36" customFormat="1" ht="24.75" hidden="1" customHeight="1" spans="1:14">
      <c r="A46" s="48">
        <v>44</v>
      </c>
      <c r="B46" s="56" t="s">
        <v>27</v>
      </c>
      <c r="C46" s="83" t="s">
        <v>145</v>
      </c>
      <c r="D46" s="83"/>
      <c r="E46" s="52" t="s">
        <v>19</v>
      </c>
      <c r="F46" s="56" t="s">
        <v>96</v>
      </c>
      <c r="G46" s="56" t="s">
        <v>96</v>
      </c>
      <c r="H46" s="56" t="s">
        <v>96</v>
      </c>
      <c r="I46" s="56" t="s">
        <v>95</v>
      </c>
      <c r="J46" s="56" t="s">
        <v>95</v>
      </c>
      <c r="K46" s="56" t="s">
        <v>96</v>
      </c>
      <c r="L46" s="56" t="s">
        <v>96</v>
      </c>
      <c r="M46" s="56" t="s">
        <v>95</v>
      </c>
      <c r="N46" s="54"/>
    </row>
    <row r="47" s="36" customFormat="1" ht="24.75" hidden="1" customHeight="1" spans="1:14">
      <c r="A47" s="48">
        <v>45</v>
      </c>
      <c r="B47" s="56" t="s">
        <v>27</v>
      </c>
      <c r="C47" s="83" t="s">
        <v>146</v>
      </c>
      <c r="D47" s="83"/>
      <c r="E47" s="52" t="s">
        <v>19</v>
      </c>
      <c r="F47" s="56" t="s">
        <v>96</v>
      </c>
      <c r="G47" s="56" t="s">
        <v>96</v>
      </c>
      <c r="H47" s="56" t="s">
        <v>96</v>
      </c>
      <c r="I47" s="56" t="s">
        <v>95</v>
      </c>
      <c r="J47" s="56" t="s">
        <v>95</v>
      </c>
      <c r="K47" s="56" t="s">
        <v>96</v>
      </c>
      <c r="L47" s="56" t="s">
        <v>96</v>
      </c>
      <c r="M47" s="56" t="s">
        <v>95</v>
      </c>
      <c r="N47" s="54"/>
    </row>
    <row r="48" s="36" customFormat="1" ht="24.75" hidden="1" customHeight="1" spans="1:14">
      <c r="A48" s="48">
        <v>46</v>
      </c>
      <c r="B48" s="56" t="s">
        <v>27</v>
      </c>
      <c r="C48" s="83" t="s">
        <v>147</v>
      </c>
      <c r="D48" s="55"/>
      <c r="E48" s="56" t="s">
        <v>17</v>
      </c>
      <c r="F48" s="56" t="s">
        <v>96</v>
      </c>
      <c r="G48" s="56" t="s">
        <v>96</v>
      </c>
      <c r="H48" s="56" t="s">
        <v>96</v>
      </c>
      <c r="I48" s="56" t="s">
        <v>95</v>
      </c>
      <c r="J48" s="56" t="s">
        <v>95</v>
      </c>
      <c r="K48" s="56" t="s">
        <v>96</v>
      </c>
      <c r="L48" s="56" t="s">
        <v>96</v>
      </c>
      <c r="M48" s="56" t="s">
        <v>95</v>
      </c>
      <c r="N48" s="54"/>
    </row>
    <row r="49" s="36" customFormat="1" ht="24.75" hidden="1" customHeight="1" spans="1:14">
      <c r="A49" s="48">
        <v>47</v>
      </c>
      <c r="B49" s="56" t="s">
        <v>27</v>
      </c>
      <c r="C49" s="83" t="s">
        <v>148</v>
      </c>
      <c r="D49" s="55"/>
      <c r="E49" s="56" t="s">
        <v>17</v>
      </c>
      <c r="F49" s="56" t="s">
        <v>96</v>
      </c>
      <c r="G49" s="56" t="s">
        <v>96</v>
      </c>
      <c r="H49" s="56" t="s">
        <v>96</v>
      </c>
      <c r="I49" s="56" t="s">
        <v>95</v>
      </c>
      <c r="J49" s="56" t="s">
        <v>95</v>
      </c>
      <c r="K49" s="56" t="s">
        <v>96</v>
      </c>
      <c r="L49" s="56" t="s">
        <v>96</v>
      </c>
      <c r="M49" s="56" t="s">
        <v>95</v>
      </c>
      <c r="N49" s="54"/>
    </row>
    <row r="50" s="36" customFormat="1" ht="24.75" hidden="1" customHeight="1" spans="1:14">
      <c r="A50" s="48">
        <v>48</v>
      </c>
      <c r="B50" s="56" t="s">
        <v>27</v>
      </c>
      <c r="C50" s="83" t="s">
        <v>149</v>
      </c>
      <c r="D50" s="55"/>
      <c r="E50" s="56" t="s">
        <v>17</v>
      </c>
      <c r="F50" s="56" t="s">
        <v>96</v>
      </c>
      <c r="G50" s="56" t="s">
        <v>96</v>
      </c>
      <c r="H50" s="56" t="s">
        <v>96</v>
      </c>
      <c r="I50" s="56" t="s">
        <v>96</v>
      </c>
      <c r="J50" s="56" t="s">
        <v>96</v>
      </c>
      <c r="K50" s="56" t="s">
        <v>96</v>
      </c>
      <c r="L50" s="56" t="s">
        <v>96</v>
      </c>
      <c r="M50" s="56" t="s">
        <v>96</v>
      </c>
      <c r="N50" s="54"/>
    </row>
    <row r="51" s="36" customFormat="1" ht="24.75" hidden="1" customHeight="1" spans="1:14">
      <c r="A51" s="48">
        <v>49</v>
      </c>
      <c r="B51" s="56" t="s">
        <v>27</v>
      </c>
      <c r="C51" s="83" t="s">
        <v>150</v>
      </c>
      <c r="D51" s="55"/>
      <c r="E51" s="56" t="s">
        <v>17</v>
      </c>
      <c r="F51" s="56" t="s">
        <v>96</v>
      </c>
      <c r="G51" s="56" t="s">
        <v>96</v>
      </c>
      <c r="H51" s="56" t="s">
        <v>96</v>
      </c>
      <c r="I51" s="56" t="s">
        <v>96</v>
      </c>
      <c r="J51" s="56" t="s">
        <v>96</v>
      </c>
      <c r="K51" s="56" t="s">
        <v>96</v>
      </c>
      <c r="L51" s="56" t="s">
        <v>96</v>
      </c>
      <c r="M51" s="56" t="s">
        <v>96</v>
      </c>
      <c r="N51" s="54"/>
    </row>
    <row r="52" s="36" customFormat="1" ht="33" hidden="1" customHeight="1" spans="1:14">
      <c r="A52" s="48">
        <v>50</v>
      </c>
      <c r="B52" s="56" t="s">
        <v>27</v>
      </c>
      <c r="C52" s="83" t="s">
        <v>151</v>
      </c>
      <c r="D52" s="83"/>
      <c r="E52" s="56" t="s">
        <v>16</v>
      </c>
      <c r="F52" s="56" t="s">
        <v>96</v>
      </c>
      <c r="G52" s="56" t="s">
        <v>96</v>
      </c>
      <c r="H52" s="56" t="s">
        <v>96</v>
      </c>
      <c r="I52" s="56" t="s">
        <v>95</v>
      </c>
      <c r="J52" s="56" t="s">
        <v>95</v>
      </c>
      <c r="K52" s="56" t="s">
        <v>96</v>
      </c>
      <c r="L52" s="56" t="s">
        <v>96</v>
      </c>
      <c r="M52" s="56" t="s">
        <v>96</v>
      </c>
      <c r="N52" s="54"/>
    </row>
    <row r="53" s="36" customFormat="1" ht="39" hidden="1" customHeight="1" spans="1:14">
      <c r="A53" s="48">
        <v>51</v>
      </c>
      <c r="B53" s="56" t="s">
        <v>27</v>
      </c>
      <c r="C53" s="83" t="s">
        <v>152</v>
      </c>
      <c r="D53" s="83"/>
      <c r="E53" s="56" t="s">
        <v>16</v>
      </c>
      <c r="F53" s="56" t="s">
        <v>96</v>
      </c>
      <c r="G53" s="56" t="s">
        <v>96</v>
      </c>
      <c r="H53" s="56" t="s">
        <v>96</v>
      </c>
      <c r="I53" s="56" t="s">
        <v>95</v>
      </c>
      <c r="J53" s="56" t="s">
        <v>95</v>
      </c>
      <c r="K53" s="56" t="s">
        <v>96</v>
      </c>
      <c r="L53" s="56" t="s">
        <v>96</v>
      </c>
      <c r="M53" s="56" t="s">
        <v>96</v>
      </c>
      <c r="N53" s="54"/>
    </row>
    <row r="54" s="36" customFormat="1" ht="24.75" hidden="1" customHeight="1" spans="1:14">
      <c r="A54" s="48">
        <v>52</v>
      </c>
      <c r="B54" s="56" t="s">
        <v>27</v>
      </c>
      <c r="C54" s="83" t="s">
        <v>153</v>
      </c>
      <c r="D54" s="55"/>
      <c r="E54" s="52" t="s">
        <v>19</v>
      </c>
      <c r="F54" s="56" t="s">
        <v>96</v>
      </c>
      <c r="G54" s="56" t="s">
        <v>96</v>
      </c>
      <c r="H54" s="56" t="s">
        <v>96</v>
      </c>
      <c r="I54" s="56" t="s">
        <v>95</v>
      </c>
      <c r="J54" s="56" t="s">
        <v>95</v>
      </c>
      <c r="K54" s="56" t="s">
        <v>96</v>
      </c>
      <c r="L54" s="56" t="s">
        <v>96</v>
      </c>
      <c r="M54" s="56" t="s">
        <v>95</v>
      </c>
      <c r="N54" s="54"/>
    </row>
    <row r="55" s="36" customFormat="1" ht="24.75" hidden="1" customHeight="1" spans="1:14">
      <c r="A55" s="48">
        <v>53</v>
      </c>
      <c r="B55" s="56" t="s">
        <v>27</v>
      </c>
      <c r="C55" s="83" t="s">
        <v>154</v>
      </c>
      <c r="D55" s="55"/>
      <c r="E55" s="52" t="s">
        <v>19</v>
      </c>
      <c r="F55" s="56" t="s">
        <v>96</v>
      </c>
      <c r="G55" s="56" t="s">
        <v>96</v>
      </c>
      <c r="H55" s="56" t="s">
        <v>96</v>
      </c>
      <c r="I55" s="56" t="s">
        <v>96</v>
      </c>
      <c r="J55" s="56" t="s">
        <v>96</v>
      </c>
      <c r="K55" s="56" t="s">
        <v>96</v>
      </c>
      <c r="L55" s="56" t="s">
        <v>96</v>
      </c>
      <c r="M55" s="56" t="s">
        <v>96</v>
      </c>
      <c r="N55" s="54"/>
    </row>
    <row r="56" s="36" customFormat="1" ht="19" hidden="1" customHeight="1" spans="1:14">
      <c r="A56" s="48">
        <v>54</v>
      </c>
      <c r="B56" s="56" t="s">
        <v>28</v>
      </c>
      <c r="C56" s="83" t="s">
        <v>155</v>
      </c>
      <c r="D56" s="83" t="s">
        <v>156</v>
      </c>
      <c r="E56" s="52" t="s">
        <v>14</v>
      </c>
      <c r="F56" s="52" t="s">
        <v>95</v>
      </c>
      <c r="G56" s="56" t="s">
        <v>95</v>
      </c>
      <c r="H56" s="56" t="s">
        <v>95</v>
      </c>
      <c r="I56" s="56" t="s">
        <v>95</v>
      </c>
      <c r="J56" s="52" t="s">
        <v>95</v>
      </c>
      <c r="K56" s="52" t="s">
        <v>96</v>
      </c>
      <c r="L56" s="56" t="s">
        <v>96</v>
      </c>
      <c r="M56" s="52" t="s">
        <v>95</v>
      </c>
      <c r="N56" s="58"/>
    </row>
    <row r="57" s="36" customFormat="1" ht="19" hidden="1" customHeight="1" spans="1:14">
      <c r="A57" s="48">
        <v>55</v>
      </c>
      <c r="B57" s="56" t="s">
        <v>28</v>
      </c>
      <c r="C57" s="55"/>
      <c r="D57" s="83" t="s">
        <v>157</v>
      </c>
      <c r="E57" s="52" t="s">
        <v>14</v>
      </c>
      <c r="F57" s="52" t="s">
        <v>95</v>
      </c>
      <c r="G57" s="56" t="s">
        <v>95</v>
      </c>
      <c r="H57" s="56" t="s">
        <v>95</v>
      </c>
      <c r="I57" s="56" t="s">
        <v>95</v>
      </c>
      <c r="J57" s="52" t="s">
        <v>95</v>
      </c>
      <c r="K57" s="52" t="s">
        <v>96</v>
      </c>
      <c r="L57" s="56" t="s">
        <v>96</v>
      </c>
      <c r="M57" s="52" t="s">
        <v>95</v>
      </c>
      <c r="N57" s="58"/>
    </row>
    <row r="58" s="36" customFormat="1" ht="19" hidden="1" customHeight="1" spans="1:14">
      <c r="A58" s="48">
        <v>56</v>
      </c>
      <c r="B58" s="56" t="s">
        <v>28</v>
      </c>
      <c r="C58" s="55"/>
      <c r="D58" s="83" t="s">
        <v>158</v>
      </c>
      <c r="E58" s="52" t="s">
        <v>14</v>
      </c>
      <c r="F58" s="52" t="s">
        <v>95</v>
      </c>
      <c r="G58" s="56" t="s">
        <v>95</v>
      </c>
      <c r="H58" s="56" t="s">
        <v>95</v>
      </c>
      <c r="I58" s="56" t="s">
        <v>95</v>
      </c>
      <c r="J58" s="52" t="s">
        <v>95</v>
      </c>
      <c r="K58" s="52" t="s">
        <v>96</v>
      </c>
      <c r="L58" s="56" t="s">
        <v>96</v>
      </c>
      <c r="M58" s="52" t="s">
        <v>95</v>
      </c>
      <c r="N58" s="58"/>
    </row>
    <row r="59" s="36" customFormat="1" ht="19" hidden="1" customHeight="1" spans="1:14">
      <c r="A59" s="48">
        <v>57</v>
      </c>
      <c r="B59" s="56" t="s">
        <v>28</v>
      </c>
      <c r="C59" s="55"/>
      <c r="D59" s="83" t="s">
        <v>159</v>
      </c>
      <c r="E59" s="52" t="s">
        <v>14</v>
      </c>
      <c r="F59" s="52" t="s">
        <v>95</v>
      </c>
      <c r="G59" s="56" t="s">
        <v>95</v>
      </c>
      <c r="H59" s="56" t="s">
        <v>95</v>
      </c>
      <c r="I59" s="56" t="s">
        <v>95</v>
      </c>
      <c r="J59" s="52" t="s">
        <v>95</v>
      </c>
      <c r="K59" s="52" t="s">
        <v>96</v>
      </c>
      <c r="L59" s="56" t="s">
        <v>96</v>
      </c>
      <c r="M59" s="52" t="s">
        <v>95</v>
      </c>
      <c r="N59" s="58"/>
    </row>
    <row r="60" s="36" customFormat="1" ht="19" hidden="1" customHeight="1" spans="1:14">
      <c r="A60" s="48">
        <v>58</v>
      </c>
      <c r="B60" s="56" t="s">
        <v>28</v>
      </c>
      <c r="C60" s="55"/>
      <c r="D60" s="83" t="s">
        <v>160</v>
      </c>
      <c r="E60" s="52" t="s">
        <v>14</v>
      </c>
      <c r="F60" s="52" t="s">
        <v>95</v>
      </c>
      <c r="G60" s="56" t="s">
        <v>95</v>
      </c>
      <c r="H60" s="56" t="s">
        <v>95</v>
      </c>
      <c r="I60" s="56" t="s">
        <v>95</v>
      </c>
      <c r="J60" s="52" t="s">
        <v>95</v>
      </c>
      <c r="K60" s="52" t="s">
        <v>96</v>
      </c>
      <c r="L60" s="56" t="s">
        <v>96</v>
      </c>
      <c r="M60" s="52" t="s">
        <v>95</v>
      </c>
      <c r="N60" s="58"/>
    </row>
    <row r="61" s="36" customFormat="1" ht="19" hidden="1" customHeight="1" spans="1:14">
      <c r="A61" s="48">
        <v>59</v>
      </c>
      <c r="B61" s="56" t="s">
        <v>28</v>
      </c>
      <c r="C61" s="55"/>
      <c r="D61" s="83" t="s">
        <v>161</v>
      </c>
      <c r="E61" s="52" t="s">
        <v>14</v>
      </c>
      <c r="F61" s="52" t="s">
        <v>95</v>
      </c>
      <c r="G61" s="56" t="s">
        <v>95</v>
      </c>
      <c r="H61" s="56" t="s">
        <v>95</v>
      </c>
      <c r="I61" s="56" t="s">
        <v>95</v>
      </c>
      <c r="J61" s="52" t="s">
        <v>95</v>
      </c>
      <c r="K61" s="52" t="s">
        <v>96</v>
      </c>
      <c r="L61" s="56" t="s">
        <v>96</v>
      </c>
      <c r="M61" s="52" t="s">
        <v>95</v>
      </c>
      <c r="N61" s="58"/>
    </row>
    <row r="62" s="36" customFormat="1" ht="19" hidden="1" customHeight="1" spans="1:14">
      <c r="A62" s="48">
        <v>60</v>
      </c>
      <c r="B62" s="56" t="s">
        <v>28</v>
      </c>
      <c r="C62" s="55"/>
      <c r="D62" s="83" t="s">
        <v>162</v>
      </c>
      <c r="E62" s="52" t="s">
        <v>14</v>
      </c>
      <c r="F62" s="52" t="s">
        <v>95</v>
      </c>
      <c r="G62" s="56" t="s">
        <v>95</v>
      </c>
      <c r="H62" s="56" t="s">
        <v>95</v>
      </c>
      <c r="I62" s="56" t="s">
        <v>95</v>
      </c>
      <c r="J62" s="52" t="s">
        <v>95</v>
      </c>
      <c r="K62" s="52" t="s">
        <v>96</v>
      </c>
      <c r="L62" s="56" t="s">
        <v>96</v>
      </c>
      <c r="M62" s="52" t="s">
        <v>95</v>
      </c>
      <c r="N62" s="58"/>
    </row>
    <row r="63" s="36" customFormat="1" ht="19" hidden="1" customHeight="1" spans="1:14">
      <c r="A63" s="48">
        <v>61</v>
      </c>
      <c r="B63" s="56" t="s">
        <v>28</v>
      </c>
      <c r="C63" s="55"/>
      <c r="D63" s="83" t="s">
        <v>163</v>
      </c>
      <c r="E63" s="52" t="s">
        <v>14</v>
      </c>
      <c r="F63" s="52" t="s">
        <v>95</v>
      </c>
      <c r="G63" s="56" t="s">
        <v>95</v>
      </c>
      <c r="H63" s="56" t="s">
        <v>95</v>
      </c>
      <c r="I63" s="56" t="s">
        <v>95</v>
      </c>
      <c r="J63" s="52" t="s">
        <v>95</v>
      </c>
      <c r="K63" s="52" t="s">
        <v>96</v>
      </c>
      <c r="L63" s="56" t="s">
        <v>96</v>
      </c>
      <c r="M63" s="52" t="s">
        <v>95</v>
      </c>
      <c r="N63" s="58"/>
    </row>
    <row r="64" s="36" customFormat="1" ht="19" hidden="1" customHeight="1" spans="1:14">
      <c r="A64" s="48">
        <v>62</v>
      </c>
      <c r="B64" s="56" t="s">
        <v>28</v>
      </c>
      <c r="C64" s="55"/>
      <c r="D64" s="83" t="s">
        <v>164</v>
      </c>
      <c r="E64" s="52" t="s">
        <v>14</v>
      </c>
      <c r="F64" s="52" t="s">
        <v>95</v>
      </c>
      <c r="G64" s="56" t="s">
        <v>95</v>
      </c>
      <c r="H64" s="56" t="s">
        <v>95</v>
      </c>
      <c r="I64" s="56" t="s">
        <v>95</v>
      </c>
      <c r="J64" s="52" t="s">
        <v>95</v>
      </c>
      <c r="K64" s="52" t="s">
        <v>96</v>
      </c>
      <c r="L64" s="56" t="s">
        <v>96</v>
      </c>
      <c r="M64" s="52" t="s">
        <v>95</v>
      </c>
      <c r="N64" s="58"/>
    </row>
    <row r="65" s="36" customFormat="1" ht="19" hidden="1" customHeight="1" spans="1:14">
      <c r="A65" s="48">
        <v>63</v>
      </c>
      <c r="B65" s="56" t="s">
        <v>28</v>
      </c>
      <c r="C65" s="55"/>
      <c r="D65" s="83" t="s">
        <v>165</v>
      </c>
      <c r="E65" s="52" t="s">
        <v>14</v>
      </c>
      <c r="F65" s="52" t="s">
        <v>95</v>
      </c>
      <c r="G65" s="56" t="s">
        <v>95</v>
      </c>
      <c r="H65" s="56" t="s">
        <v>95</v>
      </c>
      <c r="I65" s="56" t="s">
        <v>95</v>
      </c>
      <c r="J65" s="52" t="s">
        <v>95</v>
      </c>
      <c r="K65" s="52" t="s">
        <v>96</v>
      </c>
      <c r="L65" s="56" t="s">
        <v>96</v>
      </c>
      <c r="M65" s="52" t="s">
        <v>95</v>
      </c>
      <c r="N65" s="58"/>
    </row>
    <row r="66" s="36" customFormat="1" ht="19" hidden="1" customHeight="1" spans="1:14">
      <c r="A66" s="48">
        <v>64</v>
      </c>
      <c r="B66" s="56" t="s">
        <v>28</v>
      </c>
      <c r="C66" s="55"/>
      <c r="D66" s="83" t="s">
        <v>166</v>
      </c>
      <c r="E66" s="52" t="s">
        <v>14</v>
      </c>
      <c r="F66" s="52" t="s">
        <v>95</v>
      </c>
      <c r="G66" s="56" t="s">
        <v>95</v>
      </c>
      <c r="H66" s="56" t="s">
        <v>95</v>
      </c>
      <c r="I66" s="56" t="s">
        <v>95</v>
      </c>
      <c r="J66" s="52" t="s">
        <v>95</v>
      </c>
      <c r="K66" s="52" t="s">
        <v>96</v>
      </c>
      <c r="L66" s="56" t="s">
        <v>96</v>
      </c>
      <c r="M66" s="52" t="s">
        <v>95</v>
      </c>
      <c r="N66" s="58"/>
    </row>
    <row r="67" s="36" customFormat="1" ht="19" hidden="1" customHeight="1" spans="1:14">
      <c r="A67" s="48">
        <v>65</v>
      </c>
      <c r="B67" s="56" t="s">
        <v>28</v>
      </c>
      <c r="C67" s="83" t="s">
        <v>167</v>
      </c>
      <c r="D67" s="83" t="s">
        <v>168</v>
      </c>
      <c r="E67" s="52" t="s">
        <v>14</v>
      </c>
      <c r="F67" s="52" t="s">
        <v>95</v>
      </c>
      <c r="G67" s="56" t="s">
        <v>95</v>
      </c>
      <c r="H67" s="56" t="s">
        <v>95</v>
      </c>
      <c r="I67" s="56" t="s">
        <v>95</v>
      </c>
      <c r="J67" s="52" t="s">
        <v>95</v>
      </c>
      <c r="K67" s="52" t="s">
        <v>96</v>
      </c>
      <c r="L67" s="56" t="s">
        <v>96</v>
      </c>
      <c r="M67" s="52" t="s">
        <v>95</v>
      </c>
      <c r="N67" s="58"/>
    </row>
    <row r="68" s="36" customFormat="1" ht="19" hidden="1" customHeight="1" spans="1:14">
      <c r="A68" s="48">
        <v>66</v>
      </c>
      <c r="B68" s="56" t="s">
        <v>28</v>
      </c>
      <c r="C68" s="55"/>
      <c r="D68" s="83" t="s">
        <v>169</v>
      </c>
      <c r="E68" s="52" t="s">
        <v>14</v>
      </c>
      <c r="F68" s="52" t="s">
        <v>95</v>
      </c>
      <c r="G68" s="56" t="s">
        <v>95</v>
      </c>
      <c r="H68" s="56" t="s">
        <v>95</v>
      </c>
      <c r="I68" s="56" t="s">
        <v>95</v>
      </c>
      <c r="J68" s="52" t="s">
        <v>95</v>
      </c>
      <c r="K68" s="52" t="s">
        <v>96</v>
      </c>
      <c r="L68" s="56" t="s">
        <v>96</v>
      </c>
      <c r="M68" s="52" t="s">
        <v>95</v>
      </c>
      <c r="N68" s="58"/>
    </row>
    <row r="69" s="36" customFormat="1" ht="19" hidden="1" customHeight="1" spans="1:14">
      <c r="A69" s="48">
        <v>67</v>
      </c>
      <c r="B69" s="56" t="s">
        <v>28</v>
      </c>
      <c r="C69" s="55"/>
      <c r="D69" s="83" t="s">
        <v>170</v>
      </c>
      <c r="E69" s="52" t="s">
        <v>14</v>
      </c>
      <c r="F69" s="52" t="s">
        <v>95</v>
      </c>
      <c r="G69" s="56" t="s">
        <v>95</v>
      </c>
      <c r="H69" s="56" t="s">
        <v>95</v>
      </c>
      <c r="I69" s="56" t="s">
        <v>95</v>
      </c>
      <c r="J69" s="52" t="s">
        <v>95</v>
      </c>
      <c r="K69" s="52" t="s">
        <v>96</v>
      </c>
      <c r="L69" s="56" t="s">
        <v>96</v>
      </c>
      <c r="M69" s="52" t="s">
        <v>95</v>
      </c>
      <c r="N69" s="58"/>
    </row>
    <row r="70" s="36" customFormat="1" ht="19" hidden="1" customHeight="1" spans="1:14">
      <c r="A70" s="48">
        <v>68</v>
      </c>
      <c r="B70" s="56" t="s">
        <v>28</v>
      </c>
      <c r="C70" s="55"/>
      <c r="D70" s="83" t="s">
        <v>171</v>
      </c>
      <c r="E70" s="52" t="s">
        <v>14</v>
      </c>
      <c r="F70" s="52" t="s">
        <v>95</v>
      </c>
      <c r="G70" s="56" t="s">
        <v>95</v>
      </c>
      <c r="H70" s="56" t="s">
        <v>95</v>
      </c>
      <c r="I70" s="56" t="s">
        <v>95</v>
      </c>
      <c r="J70" s="52" t="s">
        <v>95</v>
      </c>
      <c r="K70" s="52" t="s">
        <v>96</v>
      </c>
      <c r="L70" s="56" t="s">
        <v>96</v>
      </c>
      <c r="M70" s="52" t="s">
        <v>95</v>
      </c>
      <c r="N70" s="58"/>
    </row>
    <row r="71" s="36" customFormat="1" ht="19" hidden="1" customHeight="1" spans="1:14">
      <c r="A71" s="48">
        <v>69</v>
      </c>
      <c r="B71" s="56" t="s">
        <v>28</v>
      </c>
      <c r="C71" s="55"/>
      <c r="D71" s="83" t="s">
        <v>172</v>
      </c>
      <c r="E71" s="52" t="s">
        <v>14</v>
      </c>
      <c r="F71" s="52" t="s">
        <v>95</v>
      </c>
      <c r="G71" s="56" t="s">
        <v>95</v>
      </c>
      <c r="H71" s="56" t="s">
        <v>95</v>
      </c>
      <c r="I71" s="56" t="s">
        <v>95</v>
      </c>
      <c r="J71" s="52" t="s">
        <v>95</v>
      </c>
      <c r="K71" s="52" t="s">
        <v>96</v>
      </c>
      <c r="L71" s="56" t="s">
        <v>96</v>
      </c>
      <c r="M71" s="52" t="s">
        <v>95</v>
      </c>
      <c r="N71" s="58"/>
    </row>
    <row r="72" s="36" customFormat="1" ht="19" hidden="1" customHeight="1" spans="1:14">
      <c r="A72" s="48">
        <v>70</v>
      </c>
      <c r="B72" s="56" t="s">
        <v>28</v>
      </c>
      <c r="C72" s="55"/>
      <c r="D72" s="83" t="s">
        <v>173</v>
      </c>
      <c r="E72" s="52" t="s">
        <v>14</v>
      </c>
      <c r="F72" s="52" t="s">
        <v>95</v>
      </c>
      <c r="G72" s="56" t="s">
        <v>95</v>
      </c>
      <c r="H72" s="56" t="s">
        <v>95</v>
      </c>
      <c r="I72" s="56" t="s">
        <v>95</v>
      </c>
      <c r="J72" s="52" t="s">
        <v>95</v>
      </c>
      <c r="K72" s="52" t="s">
        <v>96</v>
      </c>
      <c r="L72" s="56" t="s">
        <v>96</v>
      </c>
      <c r="M72" s="52" t="s">
        <v>95</v>
      </c>
      <c r="N72" s="58"/>
    </row>
    <row r="73" s="36" customFormat="1" ht="19" hidden="1" customHeight="1" spans="1:14">
      <c r="A73" s="48">
        <v>71</v>
      </c>
      <c r="B73" s="56" t="s">
        <v>28</v>
      </c>
      <c r="C73" s="55"/>
      <c r="D73" s="83" t="s">
        <v>174</v>
      </c>
      <c r="E73" s="52" t="s">
        <v>14</v>
      </c>
      <c r="F73" s="52" t="s">
        <v>95</v>
      </c>
      <c r="G73" s="56" t="s">
        <v>95</v>
      </c>
      <c r="H73" s="56" t="s">
        <v>95</v>
      </c>
      <c r="I73" s="56" t="s">
        <v>95</v>
      </c>
      <c r="J73" s="52" t="s">
        <v>95</v>
      </c>
      <c r="K73" s="52" t="s">
        <v>96</v>
      </c>
      <c r="L73" s="56" t="s">
        <v>96</v>
      </c>
      <c r="M73" s="52" t="s">
        <v>95</v>
      </c>
      <c r="N73" s="58"/>
    </row>
    <row r="74" s="36" customFormat="1" ht="24.75" hidden="1" customHeight="1" spans="1:14">
      <c r="A74" s="48">
        <v>72</v>
      </c>
      <c r="B74" s="56" t="s">
        <v>28</v>
      </c>
      <c r="C74" s="83" t="s">
        <v>175</v>
      </c>
      <c r="D74" s="83"/>
      <c r="E74" s="52" t="s">
        <v>17</v>
      </c>
      <c r="F74" s="52" t="s">
        <v>95</v>
      </c>
      <c r="G74" s="56" t="s">
        <v>95</v>
      </c>
      <c r="H74" s="56" t="s">
        <v>95</v>
      </c>
      <c r="I74" s="56" t="s">
        <v>95</v>
      </c>
      <c r="J74" s="52" t="s">
        <v>95</v>
      </c>
      <c r="K74" s="52" t="s">
        <v>96</v>
      </c>
      <c r="L74" s="56" t="s">
        <v>96</v>
      </c>
      <c r="M74" s="52" t="s">
        <v>95</v>
      </c>
      <c r="N74" s="58"/>
    </row>
    <row r="75" s="36" customFormat="1" ht="24.75" hidden="1" customHeight="1" spans="1:14">
      <c r="A75" s="48">
        <v>73</v>
      </c>
      <c r="B75" s="56" t="s">
        <v>28</v>
      </c>
      <c r="C75" s="83" t="s">
        <v>176</v>
      </c>
      <c r="D75" s="83"/>
      <c r="E75" s="52" t="s">
        <v>17</v>
      </c>
      <c r="F75" s="52" t="s">
        <v>95</v>
      </c>
      <c r="G75" s="56" t="s">
        <v>95</v>
      </c>
      <c r="H75" s="56" t="s">
        <v>95</v>
      </c>
      <c r="I75" s="56" t="s">
        <v>95</v>
      </c>
      <c r="J75" s="52" t="s">
        <v>95</v>
      </c>
      <c r="K75" s="52" t="s">
        <v>96</v>
      </c>
      <c r="L75" s="56" t="s">
        <v>96</v>
      </c>
      <c r="M75" s="52" t="s">
        <v>95</v>
      </c>
      <c r="N75" s="58"/>
    </row>
    <row r="76" s="36" customFormat="1" ht="24.75" hidden="1" customHeight="1" spans="1:14">
      <c r="A76" s="48">
        <v>74</v>
      </c>
      <c r="B76" s="56" t="s">
        <v>28</v>
      </c>
      <c r="C76" s="83" t="s">
        <v>177</v>
      </c>
      <c r="D76" s="83"/>
      <c r="E76" s="52" t="s">
        <v>17</v>
      </c>
      <c r="F76" s="52" t="s">
        <v>95</v>
      </c>
      <c r="G76" s="56" t="s">
        <v>95</v>
      </c>
      <c r="H76" s="56" t="s">
        <v>95</v>
      </c>
      <c r="I76" s="56" t="s">
        <v>95</v>
      </c>
      <c r="J76" s="52" t="s">
        <v>95</v>
      </c>
      <c r="K76" s="52" t="s">
        <v>96</v>
      </c>
      <c r="L76" s="56" t="s">
        <v>96</v>
      </c>
      <c r="M76" s="52" t="s">
        <v>95</v>
      </c>
      <c r="N76" s="58"/>
    </row>
    <row r="77" s="36" customFormat="1" ht="24.75" hidden="1" customHeight="1" spans="1:14">
      <c r="A77" s="48">
        <v>75</v>
      </c>
      <c r="B77" s="56" t="s">
        <v>28</v>
      </c>
      <c r="C77" s="83" t="s">
        <v>178</v>
      </c>
      <c r="D77" s="83"/>
      <c r="E77" s="52" t="s">
        <v>17</v>
      </c>
      <c r="F77" s="52" t="s">
        <v>95</v>
      </c>
      <c r="G77" s="56" t="s">
        <v>95</v>
      </c>
      <c r="H77" s="56" t="s">
        <v>95</v>
      </c>
      <c r="I77" s="56" t="s">
        <v>95</v>
      </c>
      <c r="J77" s="52" t="s">
        <v>95</v>
      </c>
      <c r="K77" s="52" t="s">
        <v>96</v>
      </c>
      <c r="L77" s="56" t="s">
        <v>96</v>
      </c>
      <c r="M77" s="52" t="s">
        <v>95</v>
      </c>
      <c r="N77" s="58"/>
    </row>
    <row r="78" s="36" customFormat="1" ht="24.75" hidden="1" customHeight="1" spans="1:14">
      <c r="A78" s="48">
        <v>76</v>
      </c>
      <c r="B78" s="56" t="s">
        <v>28</v>
      </c>
      <c r="C78" s="83" t="s">
        <v>179</v>
      </c>
      <c r="D78" s="83"/>
      <c r="E78" s="52" t="s">
        <v>16</v>
      </c>
      <c r="F78" s="52" t="s">
        <v>95</v>
      </c>
      <c r="G78" s="56" t="s">
        <v>95</v>
      </c>
      <c r="H78" s="56" t="s">
        <v>95</v>
      </c>
      <c r="I78" s="56" t="s">
        <v>95</v>
      </c>
      <c r="J78" s="52" t="s">
        <v>95</v>
      </c>
      <c r="K78" s="52" t="s">
        <v>96</v>
      </c>
      <c r="L78" s="56" t="s">
        <v>96</v>
      </c>
      <c r="M78" s="52" t="s">
        <v>95</v>
      </c>
      <c r="N78" s="58"/>
    </row>
    <row r="79" s="36" customFormat="1" ht="24.75" hidden="1" customHeight="1" spans="1:14">
      <c r="A79" s="48">
        <v>77</v>
      </c>
      <c r="B79" s="56" t="s">
        <v>28</v>
      </c>
      <c r="C79" s="83" t="s">
        <v>180</v>
      </c>
      <c r="D79" s="83"/>
      <c r="E79" s="52" t="s">
        <v>16</v>
      </c>
      <c r="F79" s="52" t="s">
        <v>95</v>
      </c>
      <c r="G79" s="56" t="s">
        <v>95</v>
      </c>
      <c r="H79" s="56" t="s">
        <v>95</v>
      </c>
      <c r="I79" s="56" t="s">
        <v>95</v>
      </c>
      <c r="J79" s="52" t="s">
        <v>95</v>
      </c>
      <c r="K79" s="52" t="s">
        <v>96</v>
      </c>
      <c r="L79" s="56" t="s">
        <v>96</v>
      </c>
      <c r="M79" s="52" t="s">
        <v>95</v>
      </c>
      <c r="N79" s="58"/>
    </row>
    <row r="80" s="36" customFormat="1" ht="24.75" hidden="1" customHeight="1" spans="1:14">
      <c r="A80" s="48">
        <v>78</v>
      </c>
      <c r="B80" s="56" t="s">
        <v>28</v>
      </c>
      <c r="C80" s="83" t="s">
        <v>181</v>
      </c>
      <c r="D80" s="83"/>
      <c r="E80" s="52" t="s">
        <v>16</v>
      </c>
      <c r="F80" s="52" t="s">
        <v>95</v>
      </c>
      <c r="G80" s="56" t="s">
        <v>95</v>
      </c>
      <c r="H80" s="56" t="s">
        <v>95</v>
      </c>
      <c r="I80" s="56" t="s">
        <v>95</v>
      </c>
      <c r="J80" s="52" t="s">
        <v>95</v>
      </c>
      <c r="K80" s="52" t="s">
        <v>96</v>
      </c>
      <c r="L80" s="56" t="s">
        <v>96</v>
      </c>
      <c r="M80" s="52" t="s">
        <v>95</v>
      </c>
      <c r="N80" s="58"/>
    </row>
    <row r="81" s="36" customFormat="1" ht="24.75" hidden="1" customHeight="1" spans="1:14">
      <c r="A81" s="48">
        <v>79</v>
      </c>
      <c r="B81" s="56" t="s">
        <v>28</v>
      </c>
      <c r="C81" s="83" t="s">
        <v>182</v>
      </c>
      <c r="D81" s="83"/>
      <c r="E81" s="52" t="s">
        <v>16</v>
      </c>
      <c r="F81" s="52" t="s">
        <v>95</v>
      </c>
      <c r="G81" s="56" t="s">
        <v>95</v>
      </c>
      <c r="H81" s="56" t="s">
        <v>95</v>
      </c>
      <c r="I81" s="56" t="s">
        <v>95</v>
      </c>
      <c r="J81" s="52" t="s">
        <v>95</v>
      </c>
      <c r="K81" s="52" t="s">
        <v>96</v>
      </c>
      <c r="L81" s="56" t="s">
        <v>96</v>
      </c>
      <c r="M81" s="52" t="s">
        <v>95</v>
      </c>
      <c r="N81" s="58"/>
    </row>
    <row r="82" s="36" customFormat="1" ht="24.75" hidden="1" customHeight="1" spans="1:14">
      <c r="A82" s="48">
        <v>80</v>
      </c>
      <c r="B82" s="56" t="s">
        <v>28</v>
      </c>
      <c r="C82" s="83" t="s">
        <v>183</v>
      </c>
      <c r="D82" s="83"/>
      <c r="E82" s="52" t="s">
        <v>19</v>
      </c>
      <c r="F82" s="52" t="s">
        <v>95</v>
      </c>
      <c r="G82" s="56" t="s">
        <v>95</v>
      </c>
      <c r="H82" s="56" t="s">
        <v>95</v>
      </c>
      <c r="I82" s="56" t="s">
        <v>95</v>
      </c>
      <c r="J82" s="52" t="s">
        <v>95</v>
      </c>
      <c r="K82" s="52" t="s">
        <v>96</v>
      </c>
      <c r="L82" s="56" t="s">
        <v>96</v>
      </c>
      <c r="M82" s="52" t="s">
        <v>95</v>
      </c>
      <c r="N82" s="58"/>
    </row>
    <row r="83" s="95" customFormat="1" ht="36" hidden="1" customHeight="1" spans="1:14">
      <c r="A83" s="48">
        <v>81</v>
      </c>
      <c r="B83" s="52" t="s">
        <v>28</v>
      </c>
      <c r="C83" s="83" t="s">
        <v>184</v>
      </c>
      <c r="D83" s="55"/>
      <c r="E83" s="52" t="s">
        <v>15</v>
      </c>
      <c r="F83" s="56" t="s">
        <v>96</v>
      </c>
      <c r="G83" s="56" t="s">
        <v>96</v>
      </c>
      <c r="H83" s="56" t="s">
        <v>96</v>
      </c>
      <c r="I83" s="56" t="s">
        <v>95</v>
      </c>
      <c r="J83" s="52" t="s">
        <v>95</v>
      </c>
      <c r="K83" s="52" t="s">
        <v>96</v>
      </c>
      <c r="L83" s="56" t="s">
        <v>96</v>
      </c>
      <c r="M83" s="52" t="s">
        <v>95</v>
      </c>
      <c r="N83" s="54"/>
    </row>
    <row r="84" s="95" customFormat="1" ht="35" hidden="1" customHeight="1" spans="1:14">
      <c r="A84" s="48">
        <v>82</v>
      </c>
      <c r="B84" s="52" t="s">
        <v>28</v>
      </c>
      <c r="C84" s="83" t="s">
        <v>185</v>
      </c>
      <c r="D84" s="55"/>
      <c r="E84" s="52" t="s">
        <v>16</v>
      </c>
      <c r="F84" s="56" t="s">
        <v>96</v>
      </c>
      <c r="G84" s="56" t="s">
        <v>96</v>
      </c>
      <c r="H84" s="56" t="s">
        <v>96</v>
      </c>
      <c r="I84" s="56" t="s">
        <v>95</v>
      </c>
      <c r="J84" s="52" t="s">
        <v>95</v>
      </c>
      <c r="K84" s="52" t="s">
        <v>96</v>
      </c>
      <c r="L84" s="56" t="s">
        <v>96</v>
      </c>
      <c r="M84" s="52" t="s">
        <v>95</v>
      </c>
      <c r="N84" s="54"/>
    </row>
    <row r="85" s="95" customFormat="1" hidden="1" customHeight="1" spans="1:14">
      <c r="A85" s="48">
        <v>83</v>
      </c>
      <c r="B85" s="52" t="s">
        <v>28</v>
      </c>
      <c r="C85" s="83" t="s">
        <v>186</v>
      </c>
      <c r="D85" s="55"/>
      <c r="E85" s="56" t="s">
        <v>19</v>
      </c>
      <c r="F85" s="56" t="s">
        <v>96</v>
      </c>
      <c r="G85" s="56" t="s">
        <v>96</v>
      </c>
      <c r="H85" s="56" t="s">
        <v>96</v>
      </c>
      <c r="I85" s="56" t="s">
        <v>95</v>
      </c>
      <c r="J85" s="52" t="s">
        <v>95</v>
      </c>
      <c r="K85" s="52" t="s">
        <v>96</v>
      </c>
      <c r="L85" s="56" t="s">
        <v>96</v>
      </c>
      <c r="M85" s="52" t="s">
        <v>95</v>
      </c>
      <c r="N85" s="54"/>
    </row>
    <row r="86" s="95" customFormat="1" hidden="1" customHeight="1" spans="1:14">
      <c r="A86" s="48">
        <v>84</v>
      </c>
      <c r="B86" s="52" t="s">
        <v>28</v>
      </c>
      <c r="C86" s="83" t="s">
        <v>187</v>
      </c>
      <c r="D86" s="83" t="s">
        <v>188</v>
      </c>
      <c r="E86" s="56" t="s">
        <v>19</v>
      </c>
      <c r="F86" s="56" t="s">
        <v>96</v>
      </c>
      <c r="G86" s="56" t="s">
        <v>96</v>
      </c>
      <c r="H86" s="56" t="s">
        <v>96</v>
      </c>
      <c r="I86" s="56" t="s">
        <v>95</v>
      </c>
      <c r="J86" s="52" t="s">
        <v>95</v>
      </c>
      <c r="K86" s="52" t="s">
        <v>96</v>
      </c>
      <c r="L86" s="56" t="s">
        <v>96</v>
      </c>
      <c r="M86" s="52" t="s">
        <v>95</v>
      </c>
      <c r="N86" s="54"/>
    </row>
    <row r="87" s="95" customFormat="1" hidden="1" customHeight="1" spans="1:14">
      <c r="A87" s="48">
        <v>85</v>
      </c>
      <c r="B87" s="52" t="s">
        <v>28</v>
      </c>
      <c r="C87" s="55"/>
      <c r="D87" s="83" t="s">
        <v>189</v>
      </c>
      <c r="E87" s="56" t="s">
        <v>19</v>
      </c>
      <c r="F87" s="56" t="s">
        <v>96</v>
      </c>
      <c r="G87" s="56" t="s">
        <v>96</v>
      </c>
      <c r="H87" s="56" t="s">
        <v>96</v>
      </c>
      <c r="I87" s="56" t="s">
        <v>95</v>
      </c>
      <c r="J87" s="52" t="s">
        <v>95</v>
      </c>
      <c r="K87" s="52" t="s">
        <v>96</v>
      </c>
      <c r="L87" s="56" t="s">
        <v>96</v>
      </c>
      <c r="M87" s="52" t="s">
        <v>95</v>
      </c>
      <c r="N87" s="54"/>
    </row>
    <row r="88" s="95" customFormat="1" hidden="1" customHeight="1" spans="1:14">
      <c r="A88" s="48">
        <v>86</v>
      </c>
      <c r="B88" s="52" t="s">
        <v>28</v>
      </c>
      <c r="C88" s="55"/>
      <c r="D88" s="83" t="s">
        <v>190</v>
      </c>
      <c r="E88" s="56" t="s">
        <v>19</v>
      </c>
      <c r="F88" s="56" t="s">
        <v>96</v>
      </c>
      <c r="G88" s="56" t="s">
        <v>96</v>
      </c>
      <c r="H88" s="56" t="s">
        <v>96</v>
      </c>
      <c r="I88" s="56" t="s">
        <v>95</v>
      </c>
      <c r="J88" s="52" t="s">
        <v>95</v>
      </c>
      <c r="K88" s="52" t="s">
        <v>96</v>
      </c>
      <c r="L88" s="56" t="s">
        <v>96</v>
      </c>
      <c r="M88" s="52" t="s">
        <v>95</v>
      </c>
      <c r="N88" s="54"/>
    </row>
    <row r="89" s="95" customFormat="1" hidden="1" customHeight="1" spans="1:14">
      <c r="A89" s="48">
        <v>87</v>
      </c>
      <c r="B89" s="52" t="s">
        <v>28</v>
      </c>
      <c r="C89" s="112" t="s">
        <v>191</v>
      </c>
      <c r="D89" s="83" t="s">
        <v>192</v>
      </c>
      <c r="E89" s="56" t="s">
        <v>19</v>
      </c>
      <c r="F89" s="56" t="s">
        <v>96</v>
      </c>
      <c r="G89" s="56" t="s">
        <v>96</v>
      </c>
      <c r="H89" s="56" t="s">
        <v>96</v>
      </c>
      <c r="I89" s="56" t="s">
        <v>95</v>
      </c>
      <c r="J89" s="52" t="s">
        <v>95</v>
      </c>
      <c r="K89" s="52" t="s">
        <v>96</v>
      </c>
      <c r="L89" s="56" t="s">
        <v>96</v>
      </c>
      <c r="M89" s="52" t="s">
        <v>95</v>
      </c>
      <c r="N89" s="54"/>
    </row>
    <row r="90" s="95" customFormat="1" hidden="1" customHeight="1" spans="1:14">
      <c r="A90" s="48">
        <v>88</v>
      </c>
      <c r="B90" s="52" t="s">
        <v>28</v>
      </c>
      <c r="C90" s="81"/>
      <c r="D90" s="83" t="s">
        <v>193</v>
      </c>
      <c r="E90" s="56" t="s">
        <v>19</v>
      </c>
      <c r="F90" s="56" t="s">
        <v>96</v>
      </c>
      <c r="G90" s="56" t="s">
        <v>96</v>
      </c>
      <c r="H90" s="56" t="s">
        <v>96</v>
      </c>
      <c r="I90" s="56" t="s">
        <v>95</v>
      </c>
      <c r="J90" s="52" t="s">
        <v>95</v>
      </c>
      <c r="K90" s="52" t="s">
        <v>96</v>
      </c>
      <c r="L90" s="56" t="s">
        <v>96</v>
      </c>
      <c r="M90" s="52" t="s">
        <v>95</v>
      </c>
      <c r="N90" s="54"/>
    </row>
    <row r="91" s="95" customFormat="1" ht="35" hidden="1" customHeight="1" spans="1:14">
      <c r="A91" s="48">
        <v>89</v>
      </c>
      <c r="B91" s="52" t="s">
        <v>28</v>
      </c>
      <c r="C91" s="83" t="s">
        <v>194</v>
      </c>
      <c r="D91" s="55"/>
      <c r="E91" s="56" t="s">
        <v>19</v>
      </c>
      <c r="F91" s="56" t="s">
        <v>96</v>
      </c>
      <c r="G91" s="56" t="s">
        <v>96</v>
      </c>
      <c r="H91" s="56" t="s">
        <v>96</v>
      </c>
      <c r="I91" s="56" t="s">
        <v>95</v>
      </c>
      <c r="J91" s="52" t="s">
        <v>95</v>
      </c>
      <c r="K91" s="52" t="s">
        <v>96</v>
      </c>
      <c r="L91" s="56" t="s">
        <v>96</v>
      </c>
      <c r="M91" s="52" t="s">
        <v>95</v>
      </c>
      <c r="N91" s="54"/>
    </row>
    <row r="92" s="95" customFormat="1" hidden="1" customHeight="1" spans="1:14">
      <c r="A92" s="48">
        <v>90</v>
      </c>
      <c r="B92" s="52" t="s">
        <v>28</v>
      </c>
      <c r="C92" s="112" t="s">
        <v>195</v>
      </c>
      <c r="D92" s="83" t="s">
        <v>196</v>
      </c>
      <c r="E92" s="56" t="s">
        <v>19</v>
      </c>
      <c r="F92" s="56" t="s">
        <v>96</v>
      </c>
      <c r="G92" s="56" t="s">
        <v>96</v>
      </c>
      <c r="H92" s="56" t="s">
        <v>96</v>
      </c>
      <c r="I92" s="56" t="s">
        <v>95</v>
      </c>
      <c r="J92" s="52" t="s">
        <v>95</v>
      </c>
      <c r="K92" s="52" t="s">
        <v>96</v>
      </c>
      <c r="L92" s="56" t="s">
        <v>96</v>
      </c>
      <c r="M92" s="52" t="s">
        <v>95</v>
      </c>
      <c r="N92" s="54"/>
    </row>
    <row r="93" s="95" customFormat="1" hidden="1" customHeight="1" spans="1:14">
      <c r="A93" s="48">
        <v>91</v>
      </c>
      <c r="B93" s="52" t="s">
        <v>28</v>
      </c>
      <c r="C93" s="81"/>
      <c r="D93" s="83" t="s">
        <v>197</v>
      </c>
      <c r="E93" s="56" t="s">
        <v>19</v>
      </c>
      <c r="F93" s="56" t="s">
        <v>96</v>
      </c>
      <c r="G93" s="56" t="s">
        <v>96</v>
      </c>
      <c r="H93" s="56" t="s">
        <v>96</v>
      </c>
      <c r="I93" s="56" t="s">
        <v>95</v>
      </c>
      <c r="J93" s="52" t="s">
        <v>95</v>
      </c>
      <c r="K93" s="52" t="s">
        <v>96</v>
      </c>
      <c r="L93" s="56" t="s">
        <v>96</v>
      </c>
      <c r="M93" s="52" t="s">
        <v>95</v>
      </c>
      <c r="N93" s="54"/>
    </row>
    <row r="94" s="95" customFormat="1" hidden="1" customHeight="1" spans="1:14">
      <c r="A94" s="48">
        <v>92</v>
      </c>
      <c r="B94" s="52" t="s">
        <v>28</v>
      </c>
      <c r="C94" s="81"/>
      <c r="D94" s="83" t="s">
        <v>198</v>
      </c>
      <c r="E94" s="56" t="s">
        <v>19</v>
      </c>
      <c r="F94" s="56" t="s">
        <v>96</v>
      </c>
      <c r="G94" s="56" t="s">
        <v>96</v>
      </c>
      <c r="H94" s="56" t="s">
        <v>96</v>
      </c>
      <c r="I94" s="56" t="s">
        <v>95</v>
      </c>
      <c r="J94" s="52" t="s">
        <v>95</v>
      </c>
      <c r="K94" s="52" t="s">
        <v>96</v>
      </c>
      <c r="L94" s="56" t="s">
        <v>96</v>
      </c>
      <c r="M94" s="52" t="s">
        <v>95</v>
      </c>
      <c r="N94" s="54"/>
    </row>
    <row r="95" s="97" customFormat="1" hidden="1" customHeight="1" spans="1:14">
      <c r="A95" s="48">
        <v>93</v>
      </c>
      <c r="B95" s="60" t="s">
        <v>29</v>
      </c>
      <c r="C95" s="53" t="s">
        <v>199</v>
      </c>
      <c r="D95" s="53"/>
      <c r="E95" s="51" t="s">
        <v>14</v>
      </c>
      <c r="F95" s="51" t="s">
        <v>95</v>
      </c>
      <c r="G95" s="52" t="s">
        <v>95</v>
      </c>
      <c r="H95" s="52" t="s">
        <v>95</v>
      </c>
      <c r="I95" s="56" t="s">
        <v>95</v>
      </c>
      <c r="J95" s="56" t="s">
        <v>95</v>
      </c>
      <c r="K95" s="52" t="s">
        <v>96</v>
      </c>
      <c r="L95" s="56" t="s">
        <v>96</v>
      </c>
      <c r="M95" s="52" t="s">
        <v>95</v>
      </c>
      <c r="N95" s="49"/>
    </row>
    <row r="96" s="97" customFormat="1" hidden="1" customHeight="1" spans="1:14">
      <c r="A96" s="48">
        <v>94</v>
      </c>
      <c r="B96" s="60" t="s">
        <v>29</v>
      </c>
      <c r="C96" s="53" t="s">
        <v>200</v>
      </c>
      <c r="D96" s="53"/>
      <c r="E96" s="51" t="s">
        <v>14</v>
      </c>
      <c r="F96" s="51" t="s">
        <v>95</v>
      </c>
      <c r="G96" s="52" t="s">
        <v>95</v>
      </c>
      <c r="H96" s="52" t="s">
        <v>95</v>
      </c>
      <c r="I96" s="56" t="s">
        <v>95</v>
      </c>
      <c r="J96" s="56" t="s">
        <v>95</v>
      </c>
      <c r="K96" s="52" t="s">
        <v>96</v>
      </c>
      <c r="L96" s="56" t="s">
        <v>96</v>
      </c>
      <c r="M96" s="52" t="s">
        <v>95</v>
      </c>
      <c r="N96" s="49"/>
    </row>
    <row r="97" s="97" customFormat="1" hidden="1" customHeight="1" spans="1:14">
      <c r="A97" s="48">
        <v>95</v>
      </c>
      <c r="B97" s="60" t="s">
        <v>29</v>
      </c>
      <c r="C97" s="53" t="s">
        <v>201</v>
      </c>
      <c r="D97" s="53"/>
      <c r="E97" s="51" t="s">
        <v>14</v>
      </c>
      <c r="F97" s="51" t="s">
        <v>95</v>
      </c>
      <c r="G97" s="52" t="s">
        <v>95</v>
      </c>
      <c r="H97" s="52" t="s">
        <v>95</v>
      </c>
      <c r="I97" s="56" t="s">
        <v>95</v>
      </c>
      <c r="J97" s="56" t="s">
        <v>95</v>
      </c>
      <c r="K97" s="52" t="s">
        <v>96</v>
      </c>
      <c r="L97" s="56" t="s">
        <v>96</v>
      </c>
      <c r="M97" s="52" t="s">
        <v>95</v>
      </c>
      <c r="N97" s="49"/>
    </row>
    <row r="98" s="97" customFormat="1" hidden="1" customHeight="1" spans="1:14">
      <c r="A98" s="48">
        <v>96</v>
      </c>
      <c r="B98" s="60" t="s">
        <v>29</v>
      </c>
      <c r="C98" s="53" t="s">
        <v>202</v>
      </c>
      <c r="D98" s="53" t="s">
        <v>203</v>
      </c>
      <c r="E98" s="51" t="s">
        <v>14</v>
      </c>
      <c r="F98" s="51" t="s">
        <v>95</v>
      </c>
      <c r="G98" s="52" t="s">
        <v>95</v>
      </c>
      <c r="H98" s="52" t="s">
        <v>95</v>
      </c>
      <c r="I98" s="56" t="s">
        <v>95</v>
      </c>
      <c r="J98" s="56" t="s">
        <v>95</v>
      </c>
      <c r="K98" s="52" t="s">
        <v>96</v>
      </c>
      <c r="L98" s="56" t="s">
        <v>96</v>
      </c>
      <c r="M98" s="52" t="s">
        <v>95</v>
      </c>
      <c r="N98" s="49"/>
    </row>
    <row r="99" s="97" customFormat="1" hidden="1" customHeight="1" spans="1:14">
      <c r="A99" s="48">
        <v>97</v>
      </c>
      <c r="B99" s="60" t="s">
        <v>29</v>
      </c>
      <c r="C99" s="50"/>
      <c r="D99" s="53" t="s">
        <v>204</v>
      </c>
      <c r="E99" s="51" t="s">
        <v>14</v>
      </c>
      <c r="F99" s="51" t="s">
        <v>95</v>
      </c>
      <c r="G99" s="52" t="s">
        <v>95</v>
      </c>
      <c r="H99" s="52" t="s">
        <v>95</v>
      </c>
      <c r="I99" s="56" t="s">
        <v>95</v>
      </c>
      <c r="J99" s="56" t="s">
        <v>95</v>
      </c>
      <c r="K99" s="52" t="s">
        <v>96</v>
      </c>
      <c r="L99" s="56" t="s">
        <v>96</v>
      </c>
      <c r="M99" s="52" t="s">
        <v>95</v>
      </c>
      <c r="N99" s="49"/>
    </row>
    <row r="100" s="97" customFormat="1" hidden="1" customHeight="1" spans="1:14">
      <c r="A100" s="48">
        <v>98</v>
      </c>
      <c r="B100" s="60" t="s">
        <v>29</v>
      </c>
      <c r="C100" s="50"/>
      <c r="D100" s="53" t="s">
        <v>205</v>
      </c>
      <c r="E100" s="51" t="s">
        <v>14</v>
      </c>
      <c r="F100" s="51" t="s">
        <v>95</v>
      </c>
      <c r="G100" s="52" t="s">
        <v>95</v>
      </c>
      <c r="H100" s="52" t="s">
        <v>95</v>
      </c>
      <c r="I100" s="56" t="s">
        <v>95</v>
      </c>
      <c r="J100" s="56" t="s">
        <v>95</v>
      </c>
      <c r="K100" s="52" t="s">
        <v>96</v>
      </c>
      <c r="L100" s="56" t="s">
        <v>96</v>
      </c>
      <c r="M100" s="52" t="s">
        <v>95</v>
      </c>
      <c r="N100" s="49"/>
    </row>
    <row r="101" s="97" customFormat="1" hidden="1" customHeight="1" spans="1:14">
      <c r="A101" s="48">
        <v>99</v>
      </c>
      <c r="B101" s="60" t="s">
        <v>29</v>
      </c>
      <c r="C101" s="53" t="s">
        <v>206</v>
      </c>
      <c r="D101" s="53"/>
      <c r="E101" s="51" t="s">
        <v>14</v>
      </c>
      <c r="F101" s="51" t="s">
        <v>95</v>
      </c>
      <c r="G101" s="52" t="s">
        <v>95</v>
      </c>
      <c r="H101" s="52" t="s">
        <v>95</v>
      </c>
      <c r="I101" s="56" t="s">
        <v>95</v>
      </c>
      <c r="J101" s="56" t="s">
        <v>95</v>
      </c>
      <c r="K101" s="52" t="s">
        <v>96</v>
      </c>
      <c r="L101" s="56" t="s">
        <v>96</v>
      </c>
      <c r="M101" s="52" t="s">
        <v>95</v>
      </c>
      <c r="N101" s="49"/>
    </row>
    <row r="102" s="97" customFormat="1" hidden="1" customHeight="1" spans="1:14">
      <c r="A102" s="48">
        <v>100</v>
      </c>
      <c r="B102" s="60" t="s">
        <v>29</v>
      </c>
      <c r="C102" s="53" t="s">
        <v>207</v>
      </c>
      <c r="D102" s="53"/>
      <c r="E102" s="51" t="s">
        <v>14</v>
      </c>
      <c r="F102" s="51" t="s">
        <v>95</v>
      </c>
      <c r="G102" s="52" t="s">
        <v>95</v>
      </c>
      <c r="H102" s="52" t="s">
        <v>95</v>
      </c>
      <c r="I102" s="56" t="s">
        <v>95</v>
      </c>
      <c r="J102" s="56" t="s">
        <v>95</v>
      </c>
      <c r="K102" s="52" t="s">
        <v>96</v>
      </c>
      <c r="L102" s="56" t="s">
        <v>96</v>
      </c>
      <c r="M102" s="52" t="s">
        <v>95</v>
      </c>
      <c r="N102" s="49"/>
    </row>
    <row r="103" s="97" customFormat="1" hidden="1" customHeight="1" spans="1:14">
      <c r="A103" s="48">
        <v>101</v>
      </c>
      <c r="B103" s="60" t="s">
        <v>29</v>
      </c>
      <c r="C103" s="53" t="s">
        <v>208</v>
      </c>
      <c r="D103" s="53"/>
      <c r="E103" s="51" t="s">
        <v>14</v>
      </c>
      <c r="F103" s="51" t="s">
        <v>95</v>
      </c>
      <c r="G103" s="52" t="s">
        <v>95</v>
      </c>
      <c r="H103" s="52" t="s">
        <v>95</v>
      </c>
      <c r="I103" s="56" t="s">
        <v>95</v>
      </c>
      <c r="J103" s="56" t="s">
        <v>95</v>
      </c>
      <c r="K103" s="52" t="s">
        <v>96</v>
      </c>
      <c r="L103" s="56" t="s">
        <v>96</v>
      </c>
      <c r="M103" s="52" t="s">
        <v>95</v>
      </c>
      <c r="N103" s="49"/>
    </row>
    <row r="104" s="97" customFormat="1" hidden="1" customHeight="1" spans="1:14">
      <c r="A104" s="48">
        <v>102</v>
      </c>
      <c r="B104" s="60" t="s">
        <v>29</v>
      </c>
      <c r="C104" s="53" t="s">
        <v>209</v>
      </c>
      <c r="D104" s="53" t="s">
        <v>210</v>
      </c>
      <c r="E104" s="51" t="s">
        <v>14</v>
      </c>
      <c r="F104" s="51" t="s">
        <v>95</v>
      </c>
      <c r="G104" s="52" t="s">
        <v>95</v>
      </c>
      <c r="H104" s="52" t="s">
        <v>95</v>
      </c>
      <c r="I104" s="56" t="s">
        <v>95</v>
      </c>
      <c r="J104" s="56" t="s">
        <v>95</v>
      </c>
      <c r="K104" s="52" t="s">
        <v>96</v>
      </c>
      <c r="L104" s="56" t="s">
        <v>96</v>
      </c>
      <c r="M104" s="52" t="s">
        <v>95</v>
      </c>
      <c r="N104" s="49"/>
    </row>
    <row r="105" s="97" customFormat="1" hidden="1" customHeight="1" spans="1:14">
      <c r="A105" s="48">
        <v>103</v>
      </c>
      <c r="B105" s="60" t="s">
        <v>29</v>
      </c>
      <c r="C105" s="50"/>
      <c r="D105" s="53" t="s">
        <v>211</v>
      </c>
      <c r="E105" s="51" t="s">
        <v>14</v>
      </c>
      <c r="F105" s="51" t="s">
        <v>95</v>
      </c>
      <c r="G105" s="52" t="s">
        <v>95</v>
      </c>
      <c r="H105" s="52" t="s">
        <v>95</v>
      </c>
      <c r="I105" s="56" t="s">
        <v>95</v>
      </c>
      <c r="J105" s="56" t="s">
        <v>95</v>
      </c>
      <c r="K105" s="52" t="s">
        <v>96</v>
      </c>
      <c r="L105" s="56" t="s">
        <v>96</v>
      </c>
      <c r="M105" s="52" t="s">
        <v>95</v>
      </c>
      <c r="N105" s="49"/>
    </row>
    <row r="106" s="97" customFormat="1" hidden="1" customHeight="1" spans="1:14">
      <c r="A106" s="48">
        <v>104</v>
      </c>
      <c r="B106" s="60" t="s">
        <v>29</v>
      </c>
      <c r="C106" s="53" t="s">
        <v>212</v>
      </c>
      <c r="D106" s="53" t="s">
        <v>213</v>
      </c>
      <c r="E106" s="51" t="s">
        <v>14</v>
      </c>
      <c r="F106" s="51" t="s">
        <v>95</v>
      </c>
      <c r="G106" s="52" t="s">
        <v>95</v>
      </c>
      <c r="H106" s="52" t="s">
        <v>95</v>
      </c>
      <c r="I106" s="56" t="s">
        <v>95</v>
      </c>
      <c r="J106" s="56" t="s">
        <v>95</v>
      </c>
      <c r="K106" s="52" t="s">
        <v>96</v>
      </c>
      <c r="L106" s="56" t="s">
        <v>96</v>
      </c>
      <c r="M106" s="52" t="s">
        <v>95</v>
      </c>
      <c r="N106" s="49"/>
    </row>
    <row r="107" s="97" customFormat="1" hidden="1" customHeight="1" spans="1:14">
      <c r="A107" s="48">
        <v>105</v>
      </c>
      <c r="B107" s="60" t="s">
        <v>29</v>
      </c>
      <c r="C107" s="53" t="s">
        <v>214</v>
      </c>
      <c r="D107" s="53"/>
      <c r="E107" s="51" t="s">
        <v>14</v>
      </c>
      <c r="F107" s="51" t="s">
        <v>95</v>
      </c>
      <c r="G107" s="52" t="s">
        <v>95</v>
      </c>
      <c r="H107" s="52" t="s">
        <v>95</v>
      </c>
      <c r="I107" s="56" t="s">
        <v>95</v>
      </c>
      <c r="J107" s="56" t="s">
        <v>95</v>
      </c>
      <c r="K107" s="52" t="s">
        <v>96</v>
      </c>
      <c r="L107" s="56" t="s">
        <v>96</v>
      </c>
      <c r="M107" s="52" t="s">
        <v>95</v>
      </c>
      <c r="N107" s="49"/>
    </row>
    <row r="108" s="97" customFormat="1" hidden="1" customHeight="1" spans="1:14">
      <c r="A108" s="48">
        <v>106</v>
      </c>
      <c r="B108" s="60" t="s">
        <v>29</v>
      </c>
      <c r="C108" s="53" t="s">
        <v>215</v>
      </c>
      <c r="D108" s="53" t="s">
        <v>216</v>
      </c>
      <c r="E108" s="51" t="s">
        <v>14</v>
      </c>
      <c r="F108" s="51" t="s">
        <v>95</v>
      </c>
      <c r="G108" s="56" t="s">
        <v>95</v>
      </c>
      <c r="H108" s="56" t="s">
        <v>95</v>
      </c>
      <c r="I108" s="56" t="s">
        <v>95</v>
      </c>
      <c r="J108" s="56" t="s">
        <v>95</v>
      </c>
      <c r="K108" s="52" t="s">
        <v>96</v>
      </c>
      <c r="L108" s="56" t="s">
        <v>96</v>
      </c>
      <c r="M108" s="52" t="s">
        <v>95</v>
      </c>
      <c r="N108" s="49"/>
    </row>
    <row r="109" s="97" customFormat="1" hidden="1" customHeight="1" spans="1:14">
      <c r="A109" s="48">
        <v>107</v>
      </c>
      <c r="B109" s="60" t="s">
        <v>29</v>
      </c>
      <c r="C109" s="53" t="s">
        <v>217</v>
      </c>
      <c r="D109" s="53"/>
      <c r="E109" s="51" t="s">
        <v>14</v>
      </c>
      <c r="F109" s="51" t="s">
        <v>95</v>
      </c>
      <c r="G109" s="52" t="s">
        <v>95</v>
      </c>
      <c r="H109" s="52" t="s">
        <v>95</v>
      </c>
      <c r="I109" s="52" t="s">
        <v>95</v>
      </c>
      <c r="J109" s="52" t="s">
        <v>95</v>
      </c>
      <c r="K109" s="52" t="s">
        <v>96</v>
      </c>
      <c r="L109" s="56" t="s">
        <v>96</v>
      </c>
      <c r="M109" s="52" t="s">
        <v>96</v>
      </c>
      <c r="N109" s="49"/>
    </row>
    <row r="110" s="95" customFormat="1" hidden="1" customHeight="1" spans="1:14">
      <c r="A110" s="48">
        <v>108</v>
      </c>
      <c r="B110" s="52" t="s">
        <v>29</v>
      </c>
      <c r="C110" s="83" t="s">
        <v>218</v>
      </c>
      <c r="D110" s="55"/>
      <c r="E110" s="52" t="s">
        <v>15</v>
      </c>
      <c r="F110" s="56" t="s">
        <v>96</v>
      </c>
      <c r="G110" s="56" t="s">
        <v>96</v>
      </c>
      <c r="H110" s="56" t="s">
        <v>96</v>
      </c>
      <c r="I110" s="56" t="s">
        <v>96</v>
      </c>
      <c r="J110" s="56" t="s">
        <v>96</v>
      </c>
      <c r="K110" s="52" t="s">
        <v>96</v>
      </c>
      <c r="L110" s="56" t="s">
        <v>96</v>
      </c>
      <c r="M110" s="52" t="s">
        <v>96</v>
      </c>
      <c r="N110" s="54"/>
    </row>
    <row r="111" s="95" customFormat="1" hidden="1" customHeight="1" spans="1:14">
      <c r="A111" s="48">
        <v>109</v>
      </c>
      <c r="B111" s="52" t="s">
        <v>29</v>
      </c>
      <c r="C111" s="83" t="s">
        <v>219</v>
      </c>
      <c r="D111" s="55"/>
      <c r="E111" s="52" t="s">
        <v>15</v>
      </c>
      <c r="F111" s="56" t="s">
        <v>96</v>
      </c>
      <c r="G111" s="56" t="s">
        <v>96</v>
      </c>
      <c r="H111" s="56" t="s">
        <v>96</v>
      </c>
      <c r="I111" s="56" t="s">
        <v>95</v>
      </c>
      <c r="J111" s="56" t="s">
        <v>95</v>
      </c>
      <c r="K111" s="52" t="s">
        <v>96</v>
      </c>
      <c r="L111" s="56" t="s">
        <v>96</v>
      </c>
      <c r="M111" s="52" t="s">
        <v>95</v>
      </c>
      <c r="N111" s="54"/>
    </row>
    <row r="112" s="95" customFormat="1" hidden="1" customHeight="1" spans="1:14">
      <c r="A112" s="48">
        <v>110</v>
      </c>
      <c r="B112" s="52" t="s">
        <v>29</v>
      </c>
      <c r="C112" s="83" t="s">
        <v>220</v>
      </c>
      <c r="D112" s="55"/>
      <c r="E112" s="56" t="s">
        <v>19</v>
      </c>
      <c r="F112" s="56" t="s">
        <v>96</v>
      </c>
      <c r="G112" s="56" t="s">
        <v>96</v>
      </c>
      <c r="H112" s="56" t="s">
        <v>96</v>
      </c>
      <c r="I112" s="56" t="s">
        <v>95</v>
      </c>
      <c r="J112" s="56" t="s">
        <v>95</v>
      </c>
      <c r="K112" s="52" t="s">
        <v>96</v>
      </c>
      <c r="L112" s="56" t="s">
        <v>96</v>
      </c>
      <c r="M112" s="52" t="s">
        <v>95</v>
      </c>
      <c r="N112" s="54"/>
    </row>
    <row r="113" s="95" customFormat="1" hidden="1" customHeight="1" spans="1:14">
      <c r="A113" s="48">
        <v>111</v>
      </c>
      <c r="B113" s="52" t="s">
        <v>29</v>
      </c>
      <c r="C113" s="83" t="s">
        <v>221</v>
      </c>
      <c r="D113" s="55"/>
      <c r="E113" s="52" t="s">
        <v>15</v>
      </c>
      <c r="F113" s="56" t="s">
        <v>96</v>
      </c>
      <c r="G113" s="56" t="s">
        <v>96</v>
      </c>
      <c r="H113" s="56" t="s">
        <v>96</v>
      </c>
      <c r="I113" s="56" t="s">
        <v>96</v>
      </c>
      <c r="J113" s="56" t="s">
        <v>96</v>
      </c>
      <c r="K113" s="52" t="s">
        <v>96</v>
      </c>
      <c r="L113" s="56" t="s">
        <v>96</v>
      </c>
      <c r="M113" s="52" t="s">
        <v>96</v>
      </c>
      <c r="N113" s="54"/>
    </row>
    <row r="114" s="95" customFormat="1" hidden="1" customHeight="1" spans="1:14">
      <c r="A114" s="48">
        <v>112</v>
      </c>
      <c r="B114" s="52" t="s">
        <v>29</v>
      </c>
      <c r="C114" s="83" t="s">
        <v>222</v>
      </c>
      <c r="D114" s="55"/>
      <c r="E114" s="56" t="s">
        <v>19</v>
      </c>
      <c r="F114" s="56" t="s">
        <v>96</v>
      </c>
      <c r="G114" s="56" t="s">
        <v>96</v>
      </c>
      <c r="H114" s="56" t="s">
        <v>96</v>
      </c>
      <c r="I114" s="56" t="s">
        <v>95</v>
      </c>
      <c r="J114" s="56" t="s">
        <v>95</v>
      </c>
      <c r="K114" s="52" t="s">
        <v>96</v>
      </c>
      <c r="L114" s="56" t="s">
        <v>95</v>
      </c>
      <c r="M114" s="52" t="s">
        <v>95</v>
      </c>
      <c r="N114" s="54"/>
    </row>
    <row r="115" s="95" customFormat="1" hidden="1" customHeight="1" spans="1:14">
      <c r="A115" s="48">
        <v>113</v>
      </c>
      <c r="B115" s="52" t="s">
        <v>29</v>
      </c>
      <c r="C115" s="83" t="s">
        <v>223</v>
      </c>
      <c r="D115" s="55"/>
      <c r="E115" s="56" t="s">
        <v>19</v>
      </c>
      <c r="F115" s="56" t="s">
        <v>96</v>
      </c>
      <c r="G115" s="56" t="s">
        <v>96</v>
      </c>
      <c r="H115" s="56" t="s">
        <v>96</v>
      </c>
      <c r="I115" s="56" t="s">
        <v>96</v>
      </c>
      <c r="J115" s="56" t="s">
        <v>96</v>
      </c>
      <c r="K115" s="52" t="s">
        <v>96</v>
      </c>
      <c r="L115" s="56" t="s">
        <v>96</v>
      </c>
      <c r="M115" s="52" t="s">
        <v>95</v>
      </c>
      <c r="N115" s="54"/>
    </row>
    <row r="116" s="95" customFormat="1" hidden="1" customHeight="1" spans="1:14">
      <c r="A116" s="48">
        <v>114</v>
      </c>
      <c r="B116" s="52" t="s">
        <v>29</v>
      </c>
      <c r="C116" s="83" t="s">
        <v>224</v>
      </c>
      <c r="D116" s="107"/>
      <c r="E116" s="56" t="s">
        <v>19</v>
      </c>
      <c r="F116" s="56" t="s">
        <v>96</v>
      </c>
      <c r="G116" s="56" t="s">
        <v>96</v>
      </c>
      <c r="H116" s="56" t="s">
        <v>96</v>
      </c>
      <c r="I116" s="56" t="s">
        <v>95</v>
      </c>
      <c r="J116" s="56" t="s">
        <v>95</v>
      </c>
      <c r="K116" s="52" t="s">
        <v>96</v>
      </c>
      <c r="L116" s="56" t="s">
        <v>96</v>
      </c>
      <c r="M116" s="52" t="s">
        <v>95</v>
      </c>
      <c r="N116" s="54"/>
    </row>
    <row r="117" s="95" customFormat="1" hidden="1" customHeight="1" spans="1:14">
      <c r="A117" s="48">
        <v>115</v>
      </c>
      <c r="B117" s="52" t="s">
        <v>29</v>
      </c>
      <c r="C117" s="83" t="s">
        <v>225</v>
      </c>
      <c r="D117" s="63"/>
      <c r="E117" s="52" t="s">
        <v>14</v>
      </c>
      <c r="F117" s="56" t="s">
        <v>96</v>
      </c>
      <c r="G117" s="56" t="s">
        <v>96</v>
      </c>
      <c r="H117" s="56" t="s">
        <v>96</v>
      </c>
      <c r="I117" s="56" t="s">
        <v>95</v>
      </c>
      <c r="J117" s="56" t="s">
        <v>95</v>
      </c>
      <c r="K117" s="52" t="s">
        <v>96</v>
      </c>
      <c r="L117" s="56" t="s">
        <v>96</v>
      </c>
      <c r="M117" s="52" t="s">
        <v>95</v>
      </c>
      <c r="N117" s="54"/>
    </row>
    <row r="118" s="95" customFormat="1" hidden="1" customHeight="1" spans="1:14">
      <c r="A118" s="48">
        <v>116</v>
      </c>
      <c r="B118" s="52" t="s">
        <v>29</v>
      </c>
      <c r="C118" s="83" t="s">
        <v>226</v>
      </c>
      <c r="D118" s="55"/>
      <c r="E118" s="52" t="s">
        <v>15</v>
      </c>
      <c r="F118" s="56" t="s">
        <v>96</v>
      </c>
      <c r="G118" s="56" t="s">
        <v>96</v>
      </c>
      <c r="H118" s="56" t="s">
        <v>96</v>
      </c>
      <c r="I118" s="56" t="s">
        <v>95</v>
      </c>
      <c r="J118" s="56" t="s">
        <v>95</v>
      </c>
      <c r="K118" s="52" t="s">
        <v>96</v>
      </c>
      <c r="L118" s="56" t="s">
        <v>96</v>
      </c>
      <c r="M118" s="52" t="s">
        <v>96</v>
      </c>
      <c r="N118" s="54"/>
    </row>
    <row r="119" s="95" customFormat="1" hidden="1" customHeight="1" spans="1:14">
      <c r="A119" s="48">
        <v>117</v>
      </c>
      <c r="B119" s="52" t="s">
        <v>29</v>
      </c>
      <c r="C119" s="83" t="s">
        <v>227</v>
      </c>
      <c r="D119" s="55"/>
      <c r="E119" s="56" t="s">
        <v>19</v>
      </c>
      <c r="F119" s="56" t="s">
        <v>96</v>
      </c>
      <c r="G119" s="56" t="s">
        <v>96</v>
      </c>
      <c r="H119" s="56" t="s">
        <v>96</v>
      </c>
      <c r="I119" s="56" t="s">
        <v>95</v>
      </c>
      <c r="J119" s="56" t="s">
        <v>95</v>
      </c>
      <c r="K119" s="52" t="s">
        <v>96</v>
      </c>
      <c r="L119" s="56" t="s">
        <v>96</v>
      </c>
      <c r="M119" s="52" t="s">
        <v>96</v>
      </c>
      <c r="N119" s="54"/>
    </row>
    <row r="120" s="95" customFormat="1" hidden="1" customHeight="1" spans="1:14">
      <c r="A120" s="48">
        <v>118</v>
      </c>
      <c r="B120" s="52" t="s">
        <v>29</v>
      </c>
      <c r="C120" s="83" t="s">
        <v>228</v>
      </c>
      <c r="D120" s="55"/>
      <c r="E120" s="56" t="s">
        <v>19</v>
      </c>
      <c r="F120" s="56" t="s">
        <v>96</v>
      </c>
      <c r="G120" s="56" t="s">
        <v>96</v>
      </c>
      <c r="H120" s="56" t="s">
        <v>96</v>
      </c>
      <c r="I120" s="56" t="s">
        <v>95</v>
      </c>
      <c r="J120" s="56" t="s">
        <v>95</v>
      </c>
      <c r="K120" s="52" t="s">
        <v>96</v>
      </c>
      <c r="L120" s="56" t="s">
        <v>96</v>
      </c>
      <c r="M120" s="52" t="s">
        <v>96</v>
      </c>
      <c r="N120" s="54"/>
    </row>
    <row r="121" s="95" customFormat="1" hidden="1" customHeight="1" spans="1:14">
      <c r="A121" s="48">
        <v>119</v>
      </c>
      <c r="B121" s="52" t="s">
        <v>29</v>
      </c>
      <c r="C121" s="83" t="s">
        <v>229</v>
      </c>
      <c r="D121" s="55"/>
      <c r="E121" s="52" t="s">
        <v>15</v>
      </c>
      <c r="F121" s="56" t="s">
        <v>96</v>
      </c>
      <c r="G121" s="56" t="s">
        <v>96</v>
      </c>
      <c r="H121" s="56" t="s">
        <v>96</v>
      </c>
      <c r="I121" s="56" t="s">
        <v>95</v>
      </c>
      <c r="J121" s="56" t="s">
        <v>95</v>
      </c>
      <c r="K121" s="52" t="s">
        <v>96</v>
      </c>
      <c r="L121" s="56" t="s">
        <v>96</v>
      </c>
      <c r="M121" s="52" t="s">
        <v>95</v>
      </c>
      <c r="N121" s="54"/>
    </row>
    <row r="122" s="95" customFormat="1" hidden="1" customHeight="1" spans="1:14">
      <c r="A122" s="48">
        <v>120</v>
      </c>
      <c r="B122" s="52" t="s">
        <v>29</v>
      </c>
      <c r="C122" s="83" t="s">
        <v>230</v>
      </c>
      <c r="D122" s="113" t="s">
        <v>231</v>
      </c>
      <c r="E122" s="52" t="s">
        <v>15</v>
      </c>
      <c r="F122" s="56" t="s">
        <v>96</v>
      </c>
      <c r="G122" s="56" t="s">
        <v>96</v>
      </c>
      <c r="H122" s="56" t="s">
        <v>96</v>
      </c>
      <c r="I122" s="56" t="s">
        <v>95</v>
      </c>
      <c r="J122" s="56" t="s">
        <v>95</v>
      </c>
      <c r="K122" s="52" t="s">
        <v>96</v>
      </c>
      <c r="L122" s="56" t="s">
        <v>96</v>
      </c>
      <c r="M122" s="52" t="s">
        <v>95</v>
      </c>
      <c r="N122" s="54"/>
    </row>
    <row r="123" s="95" customFormat="1" hidden="1" customHeight="1" spans="1:14">
      <c r="A123" s="48">
        <v>121</v>
      </c>
      <c r="B123" s="52" t="s">
        <v>29</v>
      </c>
      <c r="C123" s="55"/>
      <c r="D123" s="113" t="s">
        <v>232</v>
      </c>
      <c r="E123" s="52" t="s">
        <v>15</v>
      </c>
      <c r="F123" s="56" t="s">
        <v>96</v>
      </c>
      <c r="G123" s="56" t="s">
        <v>96</v>
      </c>
      <c r="H123" s="56" t="s">
        <v>96</v>
      </c>
      <c r="I123" s="56" t="s">
        <v>95</v>
      </c>
      <c r="J123" s="56" t="s">
        <v>95</v>
      </c>
      <c r="K123" s="52" t="s">
        <v>96</v>
      </c>
      <c r="L123" s="56" t="s">
        <v>96</v>
      </c>
      <c r="M123" s="52" t="s">
        <v>95</v>
      </c>
      <c r="N123" s="54"/>
    </row>
    <row r="124" s="95" customFormat="1" hidden="1" customHeight="1" spans="1:14">
      <c r="A124" s="48">
        <v>122</v>
      </c>
      <c r="B124" s="52" t="s">
        <v>29</v>
      </c>
      <c r="C124" s="55"/>
      <c r="D124" s="113" t="s">
        <v>233</v>
      </c>
      <c r="E124" s="52" t="s">
        <v>15</v>
      </c>
      <c r="F124" s="56" t="s">
        <v>96</v>
      </c>
      <c r="G124" s="56" t="s">
        <v>96</v>
      </c>
      <c r="H124" s="56" t="s">
        <v>96</v>
      </c>
      <c r="I124" s="56" t="s">
        <v>95</v>
      </c>
      <c r="J124" s="56" t="s">
        <v>95</v>
      </c>
      <c r="K124" s="52" t="s">
        <v>96</v>
      </c>
      <c r="L124" s="56" t="s">
        <v>96</v>
      </c>
      <c r="M124" s="52" t="s">
        <v>95</v>
      </c>
      <c r="N124" s="54"/>
    </row>
    <row r="125" s="95" customFormat="1" hidden="1" customHeight="1" spans="1:14">
      <c r="A125" s="48">
        <v>123</v>
      </c>
      <c r="B125" s="52" t="s">
        <v>29</v>
      </c>
      <c r="C125" s="55"/>
      <c r="D125" s="113" t="s">
        <v>234</v>
      </c>
      <c r="E125" s="52" t="s">
        <v>15</v>
      </c>
      <c r="F125" s="56" t="s">
        <v>96</v>
      </c>
      <c r="G125" s="56" t="s">
        <v>96</v>
      </c>
      <c r="H125" s="56" t="s">
        <v>96</v>
      </c>
      <c r="I125" s="56" t="s">
        <v>95</v>
      </c>
      <c r="J125" s="56" t="s">
        <v>95</v>
      </c>
      <c r="K125" s="52" t="s">
        <v>96</v>
      </c>
      <c r="L125" s="56" t="s">
        <v>96</v>
      </c>
      <c r="M125" s="52" t="s">
        <v>95</v>
      </c>
      <c r="N125" s="54"/>
    </row>
    <row r="126" s="95" customFormat="1" hidden="1" customHeight="1" spans="1:14">
      <c r="A126" s="48">
        <v>124</v>
      </c>
      <c r="B126" s="52" t="s">
        <v>29</v>
      </c>
      <c r="C126" s="55"/>
      <c r="D126" s="113" t="s">
        <v>235</v>
      </c>
      <c r="E126" s="52" t="s">
        <v>15</v>
      </c>
      <c r="F126" s="56" t="s">
        <v>96</v>
      </c>
      <c r="G126" s="56" t="s">
        <v>96</v>
      </c>
      <c r="H126" s="56" t="s">
        <v>96</v>
      </c>
      <c r="I126" s="56" t="s">
        <v>95</v>
      </c>
      <c r="J126" s="56" t="s">
        <v>95</v>
      </c>
      <c r="K126" s="52" t="s">
        <v>96</v>
      </c>
      <c r="L126" s="56" t="s">
        <v>96</v>
      </c>
      <c r="M126" s="52" t="s">
        <v>95</v>
      </c>
      <c r="N126" s="54"/>
    </row>
    <row r="127" s="95" customFormat="1" hidden="1" customHeight="1" spans="1:14">
      <c r="A127" s="48">
        <v>125</v>
      </c>
      <c r="B127" s="52" t="s">
        <v>29</v>
      </c>
      <c r="C127" s="83" t="s">
        <v>236</v>
      </c>
      <c r="D127" s="55"/>
      <c r="E127" s="52" t="s">
        <v>15</v>
      </c>
      <c r="F127" s="56" t="s">
        <v>96</v>
      </c>
      <c r="G127" s="56" t="s">
        <v>96</v>
      </c>
      <c r="H127" s="56" t="s">
        <v>96</v>
      </c>
      <c r="I127" s="56" t="s">
        <v>95</v>
      </c>
      <c r="J127" s="56" t="s">
        <v>95</v>
      </c>
      <c r="K127" s="52" t="s">
        <v>96</v>
      </c>
      <c r="L127" s="56" t="s">
        <v>96</v>
      </c>
      <c r="M127" s="52" t="s">
        <v>95</v>
      </c>
      <c r="N127" s="54"/>
    </row>
    <row r="128" s="95" customFormat="1" hidden="1" customHeight="1" spans="1:14">
      <c r="A128" s="48">
        <v>126</v>
      </c>
      <c r="B128" s="52" t="s">
        <v>29</v>
      </c>
      <c r="C128" s="83" t="s">
        <v>237</v>
      </c>
      <c r="D128" s="55"/>
      <c r="E128" s="52" t="s">
        <v>15</v>
      </c>
      <c r="F128" s="56" t="s">
        <v>96</v>
      </c>
      <c r="G128" s="56" t="s">
        <v>96</v>
      </c>
      <c r="H128" s="56" t="s">
        <v>96</v>
      </c>
      <c r="I128" s="56" t="s">
        <v>95</v>
      </c>
      <c r="J128" s="56" t="s">
        <v>95</v>
      </c>
      <c r="K128" s="52" t="s">
        <v>96</v>
      </c>
      <c r="L128" s="56" t="s">
        <v>96</v>
      </c>
      <c r="M128" s="52" t="s">
        <v>95</v>
      </c>
      <c r="N128" s="54"/>
    </row>
    <row r="129" s="95" customFormat="1" hidden="1" customHeight="1" spans="1:14">
      <c r="A129" s="48">
        <v>127</v>
      </c>
      <c r="B129" s="52" t="s">
        <v>29</v>
      </c>
      <c r="C129" s="83" t="s">
        <v>238</v>
      </c>
      <c r="D129" s="55"/>
      <c r="E129" s="52" t="s">
        <v>15</v>
      </c>
      <c r="F129" s="56" t="s">
        <v>96</v>
      </c>
      <c r="G129" s="56" t="s">
        <v>96</v>
      </c>
      <c r="H129" s="56" t="s">
        <v>96</v>
      </c>
      <c r="I129" s="56" t="s">
        <v>95</v>
      </c>
      <c r="J129" s="56" t="s">
        <v>95</v>
      </c>
      <c r="K129" s="52" t="s">
        <v>96</v>
      </c>
      <c r="L129" s="56" t="s">
        <v>96</v>
      </c>
      <c r="M129" s="52" t="s">
        <v>95</v>
      </c>
      <c r="N129" s="54"/>
    </row>
    <row r="130" s="95" customFormat="1" hidden="1" customHeight="1" spans="1:14">
      <c r="A130" s="48">
        <v>128</v>
      </c>
      <c r="B130" s="52" t="s">
        <v>29</v>
      </c>
      <c r="C130" s="83" t="s">
        <v>239</v>
      </c>
      <c r="D130" s="55"/>
      <c r="E130" s="56" t="s">
        <v>19</v>
      </c>
      <c r="F130" s="56" t="s">
        <v>96</v>
      </c>
      <c r="G130" s="56" t="s">
        <v>96</v>
      </c>
      <c r="H130" s="56" t="s">
        <v>96</v>
      </c>
      <c r="I130" s="56" t="s">
        <v>95</v>
      </c>
      <c r="J130" s="56" t="s">
        <v>95</v>
      </c>
      <c r="K130" s="52" t="s">
        <v>96</v>
      </c>
      <c r="L130" s="56" t="s">
        <v>96</v>
      </c>
      <c r="M130" s="52" t="s">
        <v>95</v>
      </c>
      <c r="N130" s="54"/>
    </row>
    <row r="131" s="95" customFormat="1" hidden="1" customHeight="1" spans="1:14">
      <c r="A131" s="48">
        <v>129</v>
      </c>
      <c r="B131" s="52" t="s">
        <v>29</v>
      </c>
      <c r="C131" s="83" t="s">
        <v>240</v>
      </c>
      <c r="D131" s="55"/>
      <c r="E131" s="56" t="s">
        <v>19</v>
      </c>
      <c r="F131" s="56" t="s">
        <v>96</v>
      </c>
      <c r="G131" s="56" t="s">
        <v>96</v>
      </c>
      <c r="H131" s="56" t="s">
        <v>96</v>
      </c>
      <c r="I131" s="56" t="s">
        <v>95</v>
      </c>
      <c r="J131" s="56" t="s">
        <v>95</v>
      </c>
      <c r="K131" s="52" t="s">
        <v>96</v>
      </c>
      <c r="L131" s="56" t="s">
        <v>96</v>
      </c>
      <c r="M131" s="52" t="s">
        <v>95</v>
      </c>
      <c r="N131" s="54"/>
    </row>
    <row r="132" s="95" customFormat="1" hidden="1" customHeight="1" spans="1:14">
      <c r="A132" s="48">
        <v>130</v>
      </c>
      <c r="B132" s="52" t="s">
        <v>29</v>
      </c>
      <c r="C132" s="83" t="s">
        <v>241</v>
      </c>
      <c r="D132" s="55"/>
      <c r="E132" s="56" t="s">
        <v>19</v>
      </c>
      <c r="F132" s="56" t="s">
        <v>96</v>
      </c>
      <c r="G132" s="56" t="s">
        <v>96</v>
      </c>
      <c r="H132" s="56" t="s">
        <v>96</v>
      </c>
      <c r="I132" s="56" t="s">
        <v>95</v>
      </c>
      <c r="J132" s="56" t="s">
        <v>95</v>
      </c>
      <c r="K132" s="52" t="s">
        <v>96</v>
      </c>
      <c r="L132" s="56" t="s">
        <v>96</v>
      </c>
      <c r="M132" s="52" t="s">
        <v>95</v>
      </c>
      <c r="N132" s="54"/>
    </row>
    <row r="133" s="95" customFormat="1" hidden="1" customHeight="1" spans="1:14">
      <c r="A133" s="48">
        <v>131</v>
      </c>
      <c r="B133" s="52" t="s">
        <v>29</v>
      </c>
      <c r="C133" s="83" t="s">
        <v>242</v>
      </c>
      <c r="D133" s="55"/>
      <c r="E133" s="56" t="s">
        <v>19</v>
      </c>
      <c r="F133" s="56" t="s">
        <v>96</v>
      </c>
      <c r="G133" s="56" t="s">
        <v>96</v>
      </c>
      <c r="H133" s="56" t="s">
        <v>96</v>
      </c>
      <c r="I133" s="56" t="s">
        <v>95</v>
      </c>
      <c r="J133" s="56" t="s">
        <v>95</v>
      </c>
      <c r="K133" s="52" t="s">
        <v>96</v>
      </c>
      <c r="L133" s="56" t="s">
        <v>96</v>
      </c>
      <c r="M133" s="52" t="s">
        <v>95</v>
      </c>
      <c r="N133" s="54"/>
    </row>
    <row r="134" s="95" customFormat="1" ht="20" hidden="1" customHeight="1" spans="1:14">
      <c r="A134" s="48">
        <v>132</v>
      </c>
      <c r="B134" s="52" t="s">
        <v>29</v>
      </c>
      <c r="C134" s="83" t="s">
        <v>243</v>
      </c>
      <c r="D134" s="55"/>
      <c r="E134" s="56" t="s">
        <v>19</v>
      </c>
      <c r="F134" s="56" t="s">
        <v>96</v>
      </c>
      <c r="G134" s="56" t="s">
        <v>96</v>
      </c>
      <c r="H134" s="56" t="s">
        <v>96</v>
      </c>
      <c r="I134" s="56" t="s">
        <v>95</v>
      </c>
      <c r="J134" s="56" t="s">
        <v>95</v>
      </c>
      <c r="K134" s="52" t="s">
        <v>96</v>
      </c>
      <c r="L134" s="56" t="s">
        <v>96</v>
      </c>
      <c r="M134" s="52" t="s">
        <v>95</v>
      </c>
      <c r="N134" s="54"/>
    </row>
    <row r="135" s="95" customFormat="1" ht="20" hidden="1" customHeight="1" spans="1:14">
      <c r="A135" s="48">
        <v>133</v>
      </c>
      <c r="B135" s="52" t="s">
        <v>29</v>
      </c>
      <c r="C135" s="83" t="s">
        <v>244</v>
      </c>
      <c r="D135" s="55"/>
      <c r="E135" s="56" t="s">
        <v>19</v>
      </c>
      <c r="F135" s="56" t="s">
        <v>96</v>
      </c>
      <c r="G135" s="56" t="s">
        <v>96</v>
      </c>
      <c r="H135" s="56" t="s">
        <v>96</v>
      </c>
      <c r="I135" s="56" t="s">
        <v>95</v>
      </c>
      <c r="J135" s="56" t="s">
        <v>95</v>
      </c>
      <c r="K135" s="52" t="s">
        <v>96</v>
      </c>
      <c r="L135" s="56" t="s">
        <v>96</v>
      </c>
      <c r="M135" s="52" t="s">
        <v>95</v>
      </c>
      <c r="N135" s="54"/>
    </row>
    <row r="136" s="95" customFormat="1" ht="20" hidden="1" customHeight="1" spans="1:14">
      <c r="A136" s="48">
        <v>134</v>
      </c>
      <c r="B136" s="52" t="s">
        <v>29</v>
      </c>
      <c r="C136" s="83" t="s">
        <v>245</v>
      </c>
      <c r="D136" s="55"/>
      <c r="E136" s="52" t="s">
        <v>15</v>
      </c>
      <c r="F136" s="56" t="s">
        <v>96</v>
      </c>
      <c r="G136" s="56" t="s">
        <v>96</v>
      </c>
      <c r="H136" s="56" t="s">
        <v>96</v>
      </c>
      <c r="I136" s="56" t="s">
        <v>95</v>
      </c>
      <c r="J136" s="56" t="s">
        <v>95</v>
      </c>
      <c r="K136" s="52" t="s">
        <v>96</v>
      </c>
      <c r="L136" s="56" t="s">
        <v>96</v>
      </c>
      <c r="M136" s="52" t="s">
        <v>95</v>
      </c>
      <c r="N136" s="54"/>
    </row>
    <row r="137" s="95" customFormat="1" ht="20" hidden="1" customHeight="1" spans="1:14">
      <c r="A137" s="48">
        <v>135</v>
      </c>
      <c r="B137" s="52" t="s">
        <v>29</v>
      </c>
      <c r="C137" s="83" t="s">
        <v>246</v>
      </c>
      <c r="D137" s="55"/>
      <c r="E137" s="56" t="s">
        <v>16</v>
      </c>
      <c r="F137" s="56" t="s">
        <v>96</v>
      </c>
      <c r="G137" s="56" t="s">
        <v>96</v>
      </c>
      <c r="H137" s="56" t="s">
        <v>96</v>
      </c>
      <c r="I137" s="52" t="s">
        <v>96</v>
      </c>
      <c r="J137" s="52" t="s">
        <v>96</v>
      </c>
      <c r="K137" s="52" t="s">
        <v>96</v>
      </c>
      <c r="L137" s="56" t="s">
        <v>96</v>
      </c>
      <c r="M137" s="52" t="s">
        <v>95</v>
      </c>
      <c r="N137" s="54"/>
    </row>
    <row r="138" s="97" customFormat="1" ht="20" hidden="1" customHeight="1" spans="1:14">
      <c r="A138" s="48">
        <v>136</v>
      </c>
      <c r="B138" s="56" t="s">
        <v>30</v>
      </c>
      <c r="C138" s="114" t="s">
        <v>247</v>
      </c>
      <c r="D138" s="114"/>
      <c r="E138" s="56" t="s">
        <v>14</v>
      </c>
      <c r="F138" s="26" t="s">
        <v>95</v>
      </c>
      <c r="G138" s="56" t="s">
        <v>95</v>
      </c>
      <c r="H138" s="56" t="s">
        <v>95</v>
      </c>
      <c r="I138" s="56" t="s">
        <v>95</v>
      </c>
      <c r="J138" s="26" t="s">
        <v>95</v>
      </c>
      <c r="K138" s="56" t="s">
        <v>96</v>
      </c>
      <c r="L138" s="56" t="s">
        <v>96</v>
      </c>
      <c r="M138" s="26" t="s">
        <v>95</v>
      </c>
      <c r="N138" s="54"/>
    </row>
    <row r="139" s="97" customFormat="1" ht="20" hidden="1" customHeight="1" spans="1:14">
      <c r="A139" s="48">
        <v>137</v>
      </c>
      <c r="B139" s="56" t="s">
        <v>30</v>
      </c>
      <c r="C139" s="113" t="s">
        <v>248</v>
      </c>
      <c r="D139" s="113"/>
      <c r="E139" s="56" t="s">
        <v>14</v>
      </c>
      <c r="F139" s="52" t="s">
        <v>95</v>
      </c>
      <c r="G139" s="56" t="s">
        <v>95</v>
      </c>
      <c r="H139" s="56" t="s">
        <v>95</v>
      </c>
      <c r="I139" s="56" t="s">
        <v>95</v>
      </c>
      <c r="J139" s="52" t="s">
        <v>95</v>
      </c>
      <c r="K139" s="56" t="s">
        <v>96</v>
      </c>
      <c r="L139" s="56" t="s">
        <v>96</v>
      </c>
      <c r="M139" s="52" t="s">
        <v>95</v>
      </c>
      <c r="N139" s="54"/>
    </row>
    <row r="140" s="97" customFormat="1" ht="20" hidden="1" customHeight="1" spans="1:14">
      <c r="A140" s="48">
        <v>138</v>
      </c>
      <c r="B140" s="56" t="s">
        <v>30</v>
      </c>
      <c r="C140" s="113" t="s">
        <v>249</v>
      </c>
      <c r="D140" s="113" t="s">
        <v>250</v>
      </c>
      <c r="E140" s="56" t="s">
        <v>14</v>
      </c>
      <c r="F140" s="52" t="s">
        <v>95</v>
      </c>
      <c r="G140" s="56" t="s">
        <v>95</v>
      </c>
      <c r="H140" s="56" t="s">
        <v>95</v>
      </c>
      <c r="I140" s="56" t="s">
        <v>95</v>
      </c>
      <c r="J140" s="52" t="s">
        <v>95</v>
      </c>
      <c r="K140" s="56" t="s">
        <v>96</v>
      </c>
      <c r="L140" s="56" t="s">
        <v>96</v>
      </c>
      <c r="M140" s="52" t="s">
        <v>95</v>
      </c>
      <c r="N140" s="54"/>
    </row>
    <row r="141" s="97" customFormat="1" ht="20" hidden="1" customHeight="1" spans="1:14">
      <c r="A141" s="48">
        <v>139</v>
      </c>
      <c r="B141" s="56" t="s">
        <v>30</v>
      </c>
      <c r="C141" s="114" t="s">
        <v>251</v>
      </c>
      <c r="D141" s="114"/>
      <c r="E141" s="56" t="s">
        <v>14</v>
      </c>
      <c r="F141" s="26" t="s">
        <v>95</v>
      </c>
      <c r="G141" s="56" t="s">
        <v>95</v>
      </c>
      <c r="H141" s="56" t="s">
        <v>95</v>
      </c>
      <c r="I141" s="56" t="s">
        <v>95</v>
      </c>
      <c r="J141" s="26" t="s">
        <v>95</v>
      </c>
      <c r="K141" s="56" t="s">
        <v>96</v>
      </c>
      <c r="L141" s="56" t="s">
        <v>96</v>
      </c>
      <c r="M141" s="26" t="s">
        <v>95</v>
      </c>
      <c r="N141" s="54"/>
    </row>
    <row r="142" s="97" customFormat="1" ht="20" hidden="1" customHeight="1" spans="1:14">
      <c r="A142" s="48">
        <v>140</v>
      </c>
      <c r="B142" s="56" t="s">
        <v>30</v>
      </c>
      <c r="C142" s="113" t="s">
        <v>252</v>
      </c>
      <c r="D142" s="113"/>
      <c r="E142" s="56" t="s">
        <v>14</v>
      </c>
      <c r="F142" s="52" t="s">
        <v>95</v>
      </c>
      <c r="G142" s="56" t="s">
        <v>95</v>
      </c>
      <c r="H142" s="56" t="s">
        <v>95</v>
      </c>
      <c r="I142" s="56" t="s">
        <v>95</v>
      </c>
      <c r="J142" s="52" t="s">
        <v>95</v>
      </c>
      <c r="K142" s="56" t="s">
        <v>96</v>
      </c>
      <c r="L142" s="56" t="s">
        <v>96</v>
      </c>
      <c r="M142" s="52" t="s">
        <v>95</v>
      </c>
      <c r="N142" s="54"/>
    </row>
    <row r="143" s="97" customFormat="1" ht="20" hidden="1" customHeight="1" spans="1:14">
      <c r="A143" s="48">
        <v>141</v>
      </c>
      <c r="B143" s="56" t="s">
        <v>30</v>
      </c>
      <c r="C143" s="113" t="s">
        <v>253</v>
      </c>
      <c r="D143" s="113"/>
      <c r="E143" s="56" t="s">
        <v>14</v>
      </c>
      <c r="F143" s="52" t="s">
        <v>95</v>
      </c>
      <c r="G143" s="56" t="s">
        <v>95</v>
      </c>
      <c r="H143" s="56" t="s">
        <v>95</v>
      </c>
      <c r="I143" s="56" t="s">
        <v>95</v>
      </c>
      <c r="J143" s="52" t="s">
        <v>95</v>
      </c>
      <c r="K143" s="56" t="s">
        <v>96</v>
      </c>
      <c r="L143" s="56" t="s">
        <v>96</v>
      </c>
      <c r="M143" s="52" t="s">
        <v>95</v>
      </c>
      <c r="N143" s="54"/>
    </row>
    <row r="144" s="97" customFormat="1" ht="20" hidden="1" customHeight="1" spans="1:14">
      <c r="A144" s="48">
        <v>142</v>
      </c>
      <c r="B144" s="56" t="s">
        <v>30</v>
      </c>
      <c r="C144" s="113" t="s">
        <v>254</v>
      </c>
      <c r="D144" s="63"/>
      <c r="E144" s="56" t="s">
        <v>15</v>
      </c>
      <c r="F144" s="26" t="s">
        <v>96</v>
      </c>
      <c r="G144" s="56" t="s">
        <v>96</v>
      </c>
      <c r="H144" s="56" t="s">
        <v>96</v>
      </c>
      <c r="I144" s="56" t="s">
        <v>95</v>
      </c>
      <c r="J144" s="26" t="s">
        <v>95</v>
      </c>
      <c r="K144" s="56" t="s">
        <v>96</v>
      </c>
      <c r="L144" s="56" t="s">
        <v>96</v>
      </c>
      <c r="M144" s="26" t="s">
        <v>95</v>
      </c>
      <c r="N144" s="54"/>
    </row>
    <row r="145" s="98" customFormat="1" ht="20" hidden="1" customHeight="1" spans="1:14">
      <c r="A145" s="48">
        <v>143</v>
      </c>
      <c r="B145" s="56" t="s">
        <v>30</v>
      </c>
      <c r="C145" s="113" t="s">
        <v>255</v>
      </c>
      <c r="D145" s="63"/>
      <c r="E145" s="52" t="s">
        <v>19</v>
      </c>
      <c r="F145" s="52" t="s">
        <v>96</v>
      </c>
      <c r="G145" s="56" t="s">
        <v>96</v>
      </c>
      <c r="H145" s="56" t="s">
        <v>96</v>
      </c>
      <c r="I145" s="56" t="s">
        <v>95</v>
      </c>
      <c r="J145" s="52" t="s">
        <v>95</v>
      </c>
      <c r="K145" s="56" t="s">
        <v>96</v>
      </c>
      <c r="L145" s="56" t="s">
        <v>96</v>
      </c>
      <c r="M145" s="52" t="s">
        <v>95</v>
      </c>
      <c r="N145" s="54"/>
    </row>
    <row r="146" s="97" customFormat="1" ht="20" hidden="1" customHeight="1" spans="1:14">
      <c r="A146" s="48">
        <v>144</v>
      </c>
      <c r="B146" s="60" t="s">
        <v>31</v>
      </c>
      <c r="C146" s="53" t="s">
        <v>256</v>
      </c>
      <c r="D146" s="53" t="s">
        <v>256</v>
      </c>
      <c r="E146" s="62" t="s">
        <v>14</v>
      </c>
      <c r="F146" s="51" t="s">
        <v>95</v>
      </c>
      <c r="G146" s="56" t="s">
        <v>95</v>
      </c>
      <c r="H146" s="56" t="s">
        <v>95</v>
      </c>
      <c r="I146" s="56" t="s">
        <v>95</v>
      </c>
      <c r="J146" s="56" t="s">
        <v>95</v>
      </c>
      <c r="K146" s="52" t="s">
        <v>96</v>
      </c>
      <c r="L146" s="56" t="s">
        <v>95</v>
      </c>
      <c r="M146" s="52" t="s">
        <v>95</v>
      </c>
      <c r="N146" s="48"/>
    </row>
    <row r="147" s="97" customFormat="1" ht="20" hidden="1" customHeight="1" spans="1:14">
      <c r="A147" s="48">
        <v>145</v>
      </c>
      <c r="B147" s="60" t="s">
        <v>31</v>
      </c>
      <c r="C147" s="50"/>
      <c r="D147" s="53" t="s">
        <v>257</v>
      </c>
      <c r="E147" s="62" t="s">
        <v>14</v>
      </c>
      <c r="F147" s="51" t="s">
        <v>95</v>
      </c>
      <c r="G147" s="56" t="s">
        <v>95</v>
      </c>
      <c r="H147" s="56" t="s">
        <v>95</v>
      </c>
      <c r="I147" s="56" t="s">
        <v>95</v>
      </c>
      <c r="J147" s="56" t="s">
        <v>95</v>
      </c>
      <c r="K147" s="52" t="s">
        <v>96</v>
      </c>
      <c r="L147" s="56" t="s">
        <v>96</v>
      </c>
      <c r="M147" s="52" t="s">
        <v>95</v>
      </c>
      <c r="N147" s="48"/>
    </row>
    <row r="148" s="97" customFormat="1" ht="20" hidden="1" customHeight="1" spans="1:14">
      <c r="A148" s="48">
        <v>146</v>
      </c>
      <c r="B148" s="60" t="s">
        <v>31</v>
      </c>
      <c r="C148" s="50"/>
      <c r="D148" s="53" t="s">
        <v>258</v>
      </c>
      <c r="E148" s="62" t="s">
        <v>14</v>
      </c>
      <c r="F148" s="51" t="s">
        <v>95</v>
      </c>
      <c r="G148" s="56" t="s">
        <v>95</v>
      </c>
      <c r="H148" s="56" t="s">
        <v>95</v>
      </c>
      <c r="I148" s="56" t="s">
        <v>95</v>
      </c>
      <c r="J148" s="56" t="s">
        <v>95</v>
      </c>
      <c r="K148" s="52" t="s">
        <v>96</v>
      </c>
      <c r="L148" s="56" t="s">
        <v>96</v>
      </c>
      <c r="M148" s="52" t="s">
        <v>95</v>
      </c>
      <c r="N148" s="48"/>
    </row>
    <row r="149" s="97" customFormat="1" ht="20" hidden="1" customHeight="1" spans="1:14">
      <c r="A149" s="48">
        <v>147</v>
      </c>
      <c r="B149" s="60" t="s">
        <v>31</v>
      </c>
      <c r="C149" s="50"/>
      <c r="D149" s="53" t="s">
        <v>259</v>
      </c>
      <c r="E149" s="62" t="s">
        <v>14</v>
      </c>
      <c r="F149" s="51" t="s">
        <v>95</v>
      </c>
      <c r="G149" s="56" t="s">
        <v>95</v>
      </c>
      <c r="H149" s="56" t="s">
        <v>95</v>
      </c>
      <c r="I149" s="56" t="s">
        <v>95</v>
      </c>
      <c r="J149" s="56" t="s">
        <v>95</v>
      </c>
      <c r="K149" s="52" t="s">
        <v>96</v>
      </c>
      <c r="L149" s="56" t="s">
        <v>96</v>
      </c>
      <c r="M149" s="52" t="s">
        <v>95</v>
      </c>
      <c r="N149" s="48"/>
    </row>
    <row r="150" s="97" customFormat="1" ht="20" hidden="1" customHeight="1" spans="1:14">
      <c r="A150" s="48">
        <v>148</v>
      </c>
      <c r="B150" s="60" t="s">
        <v>31</v>
      </c>
      <c r="C150" s="53" t="s">
        <v>260</v>
      </c>
      <c r="D150" s="53" t="s">
        <v>261</v>
      </c>
      <c r="E150" s="62" t="s">
        <v>14</v>
      </c>
      <c r="F150" s="51" t="s">
        <v>95</v>
      </c>
      <c r="G150" s="56" t="s">
        <v>95</v>
      </c>
      <c r="H150" s="56" t="s">
        <v>95</v>
      </c>
      <c r="I150" s="56" t="s">
        <v>95</v>
      </c>
      <c r="J150" s="56" t="s">
        <v>95</v>
      </c>
      <c r="K150" s="52" t="s">
        <v>96</v>
      </c>
      <c r="L150" s="56" t="s">
        <v>95</v>
      </c>
      <c r="M150" s="52" t="s">
        <v>95</v>
      </c>
      <c r="N150" s="48"/>
    </row>
    <row r="151" s="97" customFormat="1" ht="20" hidden="1" customHeight="1" spans="1:14">
      <c r="A151" s="48">
        <v>149</v>
      </c>
      <c r="B151" s="60" t="s">
        <v>31</v>
      </c>
      <c r="C151" s="50"/>
      <c r="D151" s="53" t="s">
        <v>262</v>
      </c>
      <c r="E151" s="62" t="s">
        <v>14</v>
      </c>
      <c r="F151" s="51" t="s">
        <v>95</v>
      </c>
      <c r="G151" s="56" t="s">
        <v>95</v>
      </c>
      <c r="H151" s="56" t="s">
        <v>95</v>
      </c>
      <c r="I151" s="56" t="s">
        <v>95</v>
      </c>
      <c r="J151" s="56" t="s">
        <v>95</v>
      </c>
      <c r="K151" s="52" t="s">
        <v>96</v>
      </c>
      <c r="L151" s="56" t="s">
        <v>96</v>
      </c>
      <c r="M151" s="52" t="s">
        <v>95</v>
      </c>
      <c r="N151" s="48"/>
    </row>
    <row r="152" s="97" customFormat="1" ht="20" hidden="1" customHeight="1" spans="1:14">
      <c r="A152" s="48">
        <v>150</v>
      </c>
      <c r="B152" s="60" t="s">
        <v>31</v>
      </c>
      <c r="C152" s="50"/>
      <c r="D152" s="53" t="s">
        <v>263</v>
      </c>
      <c r="E152" s="62" t="s">
        <v>14</v>
      </c>
      <c r="F152" s="51" t="s">
        <v>95</v>
      </c>
      <c r="G152" s="56" t="s">
        <v>95</v>
      </c>
      <c r="H152" s="56" t="s">
        <v>95</v>
      </c>
      <c r="I152" s="56" t="s">
        <v>95</v>
      </c>
      <c r="J152" s="56" t="s">
        <v>95</v>
      </c>
      <c r="K152" s="52" t="s">
        <v>96</v>
      </c>
      <c r="L152" s="56" t="s">
        <v>96</v>
      </c>
      <c r="M152" s="52" t="s">
        <v>95</v>
      </c>
      <c r="N152" s="48"/>
    </row>
    <row r="153" s="97" customFormat="1" ht="20" hidden="1" customHeight="1" spans="1:14">
      <c r="A153" s="48">
        <v>151</v>
      </c>
      <c r="B153" s="60" t="s">
        <v>31</v>
      </c>
      <c r="C153" s="50"/>
      <c r="D153" s="53" t="s">
        <v>264</v>
      </c>
      <c r="E153" s="62" t="s">
        <v>14</v>
      </c>
      <c r="F153" s="51" t="s">
        <v>95</v>
      </c>
      <c r="G153" s="56" t="s">
        <v>95</v>
      </c>
      <c r="H153" s="56" t="s">
        <v>95</v>
      </c>
      <c r="I153" s="56" t="s">
        <v>95</v>
      </c>
      <c r="J153" s="56" t="s">
        <v>95</v>
      </c>
      <c r="K153" s="52" t="s">
        <v>96</v>
      </c>
      <c r="L153" s="56" t="s">
        <v>96</v>
      </c>
      <c r="M153" s="52" t="s">
        <v>95</v>
      </c>
      <c r="N153" s="48"/>
    </row>
    <row r="154" s="97" customFormat="1" ht="20" hidden="1" customHeight="1" spans="1:14">
      <c r="A154" s="48">
        <v>152</v>
      </c>
      <c r="B154" s="60" t="s">
        <v>31</v>
      </c>
      <c r="C154" s="50"/>
      <c r="D154" s="53" t="s">
        <v>265</v>
      </c>
      <c r="E154" s="62" t="s">
        <v>14</v>
      </c>
      <c r="F154" s="51" t="s">
        <v>95</v>
      </c>
      <c r="G154" s="56" t="s">
        <v>95</v>
      </c>
      <c r="H154" s="56" t="s">
        <v>95</v>
      </c>
      <c r="I154" s="56" t="s">
        <v>95</v>
      </c>
      <c r="J154" s="56" t="s">
        <v>95</v>
      </c>
      <c r="K154" s="52" t="s">
        <v>96</v>
      </c>
      <c r="L154" s="56" t="s">
        <v>96</v>
      </c>
      <c r="M154" s="52" t="s">
        <v>95</v>
      </c>
      <c r="N154" s="48"/>
    </row>
    <row r="155" s="36" customFormat="1" ht="24.75" hidden="1" customHeight="1" spans="1:14">
      <c r="A155" s="48">
        <v>153</v>
      </c>
      <c r="B155" s="56" t="s">
        <v>32</v>
      </c>
      <c r="C155" s="83" t="s">
        <v>266</v>
      </c>
      <c r="D155" s="83"/>
      <c r="E155" s="52" t="s">
        <v>15</v>
      </c>
      <c r="F155" s="52" t="s">
        <v>95</v>
      </c>
      <c r="G155" s="56" t="s">
        <v>95</v>
      </c>
      <c r="H155" s="56" t="s">
        <v>95</v>
      </c>
      <c r="I155" s="56" t="s">
        <v>95</v>
      </c>
      <c r="J155" s="56" t="s">
        <v>95</v>
      </c>
      <c r="K155" s="52" t="s">
        <v>96</v>
      </c>
      <c r="L155" s="56" t="s">
        <v>95</v>
      </c>
      <c r="M155" s="52" t="s">
        <v>95</v>
      </c>
      <c r="N155" s="58"/>
    </row>
    <row r="156" s="36" customFormat="1" ht="24.75" hidden="1" customHeight="1" spans="1:14">
      <c r="A156" s="48">
        <v>154</v>
      </c>
      <c r="B156" s="56" t="s">
        <v>32</v>
      </c>
      <c r="C156" s="83" t="s">
        <v>267</v>
      </c>
      <c r="D156" s="115"/>
      <c r="E156" s="52" t="s">
        <v>16</v>
      </c>
      <c r="F156" s="56" t="s">
        <v>96</v>
      </c>
      <c r="G156" s="56" t="s">
        <v>96</v>
      </c>
      <c r="H156" s="56" t="s">
        <v>96</v>
      </c>
      <c r="I156" s="56" t="s">
        <v>95</v>
      </c>
      <c r="J156" s="52" t="s">
        <v>95</v>
      </c>
      <c r="K156" s="52" t="s">
        <v>96</v>
      </c>
      <c r="L156" s="56" t="s">
        <v>96</v>
      </c>
      <c r="M156" s="52" t="s">
        <v>95</v>
      </c>
      <c r="N156" s="54"/>
    </row>
    <row r="157" s="36" customFormat="1" ht="24.75" hidden="1" customHeight="1" spans="1:14">
      <c r="A157" s="48">
        <v>155</v>
      </c>
      <c r="B157" s="56" t="s">
        <v>32</v>
      </c>
      <c r="C157" s="83" t="s">
        <v>268</v>
      </c>
      <c r="D157" s="115"/>
      <c r="E157" s="52" t="s">
        <v>19</v>
      </c>
      <c r="F157" s="56" t="s">
        <v>96</v>
      </c>
      <c r="G157" s="56" t="s">
        <v>96</v>
      </c>
      <c r="H157" s="56" t="s">
        <v>96</v>
      </c>
      <c r="I157" s="56" t="s">
        <v>95</v>
      </c>
      <c r="J157" s="52" t="s">
        <v>95</v>
      </c>
      <c r="K157" s="52" t="s">
        <v>96</v>
      </c>
      <c r="L157" s="56" t="s">
        <v>96</v>
      </c>
      <c r="M157" s="52" t="s">
        <v>95</v>
      </c>
      <c r="N157" s="54"/>
    </row>
    <row r="158" s="97" customFormat="1" hidden="1" customHeight="1" spans="1:14">
      <c r="A158" s="48">
        <v>156</v>
      </c>
      <c r="B158" s="60" t="s">
        <v>33</v>
      </c>
      <c r="C158" s="53" t="s">
        <v>269</v>
      </c>
      <c r="D158" s="53"/>
      <c r="E158" s="62" t="s">
        <v>17</v>
      </c>
      <c r="F158" s="51" t="s">
        <v>96</v>
      </c>
      <c r="G158" s="56" t="s">
        <v>96</v>
      </c>
      <c r="H158" s="56" t="s">
        <v>96</v>
      </c>
      <c r="I158" s="56" t="s">
        <v>95</v>
      </c>
      <c r="J158" s="56" t="s">
        <v>95</v>
      </c>
      <c r="K158" s="52" t="s">
        <v>96</v>
      </c>
      <c r="L158" s="56" t="s">
        <v>96</v>
      </c>
      <c r="M158" s="52" t="s">
        <v>95</v>
      </c>
      <c r="N158" s="116" t="s">
        <v>99</v>
      </c>
    </row>
    <row r="159" s="97" customFormat="1" hidden="1" customHeight="1" spans="1:14">
      <c r="A159" s="48">
        <v>157</v>
      </c>
      <c r="B159" s="60" t="s">
        <v>33</v>
      </c>
      <c r="C159" s="53" t="s">
        <v>270</v>
      </c>
      <c r="D159" s="53"/>
      <c r="E159" s="62" t="s">
        <v>17</v>
      </c>
      <c r="F159" s="51" t="s">
        <v>96</v>
      </c>
      <c r="G159" s="56" t="s">
        <v>96</v>
      </c>
      <c r="H159" s="56" t="s">
        <v>96</v>
      </c>
      <c r="I159" s="56" t="s">
        <v>95</v>
      </c>
      <c r="J159" s="56" t="s">
        <v>95</v>
      </c>
      <c r="K159" s="52" t="s">
        <v>96</v>
      </c>
      <c r="L159" s="56" t="s">
        <v>96</v>
      </c>
      <c r="M159" s="52" t="s">
        <v>95</v>
      </c>
      <c r="N159" s="116" t="s">
        <v>99</v>
      </c>
    </row>
    <row r="160" s="97" customFormat="1" hidden="1" customHeight="1" spans="1:14">
      <c r="A160" s="48">
        <v>158</v>
      </c>
      <c r="B160" s="60" t="s">
        <v>33</v>
      </c>
      <c r="C160" s="53" t="s">
        <v>271</v>
      </c>
      <c r="D160" s="53"/>
      <c r="E160" s="62" t="s">
        <v>17</v>
      </c>
      <c r="F160" s="51" t="s">
        <v>96</v>
      </c>
      <c r="G160" s="56" t="s">
        <v>96</v>
      </c>
      <c r="H160" s="56" t="s">
        <v>96</v>
      </c>
      <c r="I160" s="56" t="s">
        <v>95</v>
      </c>
      <c r="J160" s="56" t="s">
        <v>95</v>
      </c>
      <c r="K160" s="52" t="s">
        <v>96</v>
      </c>
      <c r="L160" s="56" t="s">
        <v>96</v>
      </c>
      <c r="M160" s="52" t="s">
        <v>95</v>
      </c>
      <c r="N160" s="116" t="s">
        <v>99</v>
      </c>
    </row>
    <row r="161" s="97" customFormat="1" hidden="1" customHeight="1" spans="1:14">
      <c r="A161" s="48">
        <v>159</v>
      </c>
      <c r="B161" s="60" t="s">
        <v>33</v>
      </c>
      <c r="C161" s="53" t="s">
        <v>272</v>
      </c>
      <c r="D161" s="53" t="s">
        <v>273</v>
      </c>
      <c r="E161" s="62" t="s">
        <v>17</v>
      </c>
      <c r="F161" s="51" t="s">
        <v>96</v>
      </c>
      <c r="G161" s="56" t="s">
        <v>96</v>
      </c>
      <c r="H161" s="56" t="s">
        <v>96</v>
      </c>
      <c r="I161" s="56" t="s">
        <v>95</v>
      </c>
      <c r="J161" s="56" t="s">
        <v>95</v>
      </c>
      <c r="K161" s="52" t="s">
        <v>96</v>
      </c>
      <c r="L161" s="56" t="s">
        <v>96</v>
      </c>
      <c r="M161" s="52" t="s">
        <v>95</v>
      </c>
      <c r="N161" s="116" t="s">
        <v>99</v>
      </c>
    </row>
    <row r="162" s="97" customFormat="1" hidden="1" customHeight="1" spans="1:14">
      <c r="A162" s="48">
        <v>160</v>
      </c>
      <c r="B162" s="60" t="s">
        <v>33</v>
      </c>
      <c r="C162" s="50" t="s">
        <v>274</v>
      </c>
      <c r="D162" s="50" t="s">
        <v>275</v>
      </c>
      <c r="E162" s="62" t="s">
        <v>17</v>
      </c>
      <c r="F162" s="51" t="s">
        <v>96</v>
      </c>
      <c r="G162" s="56" t="s">
        <v>96</v>
      </c>
      <c r="H162" s="56" t="s">
        <v>96</v>
      </c>
      <c r="I162" s="56" t="s">
        <v>95</v>
      </c>
      <c r="J162" s="56" t="s">
        <v>95</v>
      </c>
      <c r="K162" s="52" t="s">
        <v>96</v>
      </c>
      <c r="L162" s="56" t="s">
        <v>96</v>
      </c>
      <c r="M162" s="52" t="s">
        <v>95</v>
      </c>
      <c r="N162" s="116" t="s">
        <v>99</v>
      </c>
    </row>
    <row r="163" s="97" customFormat="1" hidden="1" customHeight="1" spans="1:14">
      <c r="A163" s="48">
        <v>161</v>
      </c>
      <c r="B163" s="60" t="s">
        <v>33</v>
      </c>
      <c r="C163" s="53" t="s">
        <v>276</v>
      </c>
      <c r="D163" s="53"/>
      <c r="E163" s="62" t="s">
        <v>17</v>
      </c>
      <c r="F163" s="51" t="s">
        <v>96</v>
      </c>
      <c r="G163" s="56" t="s">
        <v>96</v>
      </c>
      <c r="H163" s="56" t="s">
        <v>96</v>
      </c>
      <c r="I163" s="56" t="s">
        <v>95</v>
      </c>
      <c r="J163" s="56" t="s">
        <v>95</v>
      </c>
      <c r="K163" s="52" t="s">
        <v>96</v>
      </c>
      <c r="L163" s="56" t="s">
        <v>96</v>
      </c>
      <c r="M163" s="52" t="s">
        <v>95</v>
      </c>
      <c r="N163" s="116" t="s">
        <v>99</v>
      </c>
    </row>
    <row r="164" s="97" customFormat="1" hidden="1" customHeight="1" spans="1:14">
      <c r="A164" s="48">
        <v>162</v>
      </c>
      <c r="B164" s="60" t="s">
        <v>33</v>
      </c>
      <c r="C164" s="53" t="s">
        <v>277</v>
      </c>
      <c r="D164" s="53"/>
      <c r="E164" s="62" t="s">
        <v>17</v>
      </c>
      <c r="F164" s="51" t="s">
        <v>96</v>
      </c>
      <c r="G164" s="56" t="s">
        <v>96</v>
      </c>
      <c r="H164" s="56" t="s">
        <v>96</v>
      </c>
      <c r="I164" s="56" t="s">
        <v>95</v>
      </c>
      <c r="J164" s="56" t="s">
        <v>95</v>
      </c>
      <c r="K164" s="52" t="s">
        <v>96</v>
      </c>
      <c r="L164" s="56" t="s">
        <v>96</v>
      </c>
      <c r="M164" s="52" t="s">
        <v>95</v>
      </c>
      <c r="N164" s="116" t="s">
        <v>99</v>
      </c>
    </row>
    <row r="165" s="97" customFormat="1" hidden="1" customHeight="1" spans="1:14">
      <c r="A165" s="48">
        <v>163</v>
      </c>
      <c r="B165" s="60" t="s">
        <v>33</v>
      </c>
      <c r="C165" s="53" t="s">
        <v>278</v>
      </c>
      <c r="D165" s="53"/>
      <c r="E165" s="62" t="s">
        <v>17</v>
      </c>
      <c r="F165" s="51" t="s">
        <v>96</v>
      </c>
      <c r="G165" s="56" t="s">
        <v>96</v>
      </c>
      <c r="H165" s="56" t="s">
        <v>96</v>
      </c>
      <c r="I165" s="56" t="s">
        <v>95</v>
      </c>
      <c r="J165" s="56" t="s">
        <v>95</v>
      </c>
      <c r="K165" s="52" t="s">
        <v>96</v>
      </c>
      <c r="L165" s="56" t="s">
        <v>96</v>
      </c>
      <c r="M165" s="52" t="s">
        <v>95</v>
      </c>
      <c r="N165" s="116" t="s">
        <v>99</v>
      </c>
    </row>
    <row r="166" s="97" customFormat="1" hidden="1" customHeight="1" spans="1:14">
      <c r="A166" s="48">
        <v>164</v>
      </c>
      <c r="B166" s="60" t="s">
        <v>33</v>
      </c>
      <c r="C166" s="53" t="s">
        <v>279</v>
      </c>
      <c r="D166" s="53"/>
      <c r="E166" s="62" t="s">
        <v>17</v>
      </c>
      <c r="F166" s="51" t="s">
        <v>96</v>
      </c>
      <c r="G166" s="56" t="s">
        <v>96</v>
      </c>
      <c r="H166" s="56" t="s">
        <v>96</v>
      </c>
      <c r="I166" s="56" t="s">
        <v>95</v>
      </c>
      <c r="J166" s="56" t="s">
        <v>95</v>
      </c>
      <c r="K166" s="52" t="s">
        <v>96</v>
      </c>
      <c r="L166" s="56" t="s">
        <v>96</v>
      </c>
      <c r="M166" s="52" t="s">
        <v>95</v>
      </c>
      <c r="N166" s="116" t="s">
        <v>99</v>
      </c>
    </row>
    <row r="167" s="97" customFormat="1" hidden="1" customHeight="1" spans="1:14">
      <c r="A167" s="48">
        <v>165</v>
      </c>
      <c r="B167" s="60" t="s">
        <v>33</v>
      </c>
      <c r="C167" s="53" t="s">
        <v>280</v>
      </c>
      <c r="D167" s="53" t="s">
        <v>281</v>
      </c>
      <c r="E167" s="62" t="s">
        <v>17</v>
      </c>
      <c r="F167" s="51" t="s">
        <v>96</v>
      </c>
      <c r="G167" s="56" t="s">
        <v>96</v>
      </c>
      <c r="H167" s="56" t="s">
        <v>96</v>
      </c>
      <c r="I167" s="56" t="s">
        <v>95</v>
      </c>
      <c r="J167" s="56" t="s">
        <v>95</v>
      </c>
      <c r="K167" s="52" t="s">
        <v>96</v>
      </c>
      <c r="L167" s="56" t="s">
        <v>96</v>
      </c>
      <c r="M167" s="52" t="s">
        <v>95</v>
      </c>
      <c r="N167" s="116" t="s">
        <v>99</v>
      </c>
    </row>
    <row r="168" s="97" customFormat="1" hidden="1" customHeight="1" spans="1:14">
      <c r="A168" s="48">
        <v>166</v>
      </c>
      <c r="B168" s="60" t="s">
        <v>33</v>
      </c>
      <c r="C168" s="53" t="s">
        <v>282</v>
      </c>
      <c r="D168" s="53"/>
      <c r="E168" s="62" t="s">
        <v>17</v>
      </c>
      <c r="F168" s="51" t="s">
        <v>96</v>
      </c>
      <c r="G168" s="56" t="s">
        <v>96</v>
      </c>
      <c r="H168" s="56" t="s">
        <v>96</v>
      </c>
      <c r="I168" s="56" t="s">
        <v>95</v>
      </c>
      <c r="J168" s="56" t="s">
        <v>95</v>
      </c>
      <c r="K168" s="52" t="s">
        <v>96</v>
      </c>
      <c r="L168" s="56" t="s">
        <v>96</v>
      </c>
      <c r="M168" s="52" t="s">
        <v>95</v>
      </c>
      <c r="N168" s="116" t="s">
        <v>99</v>
      </c>
    </row>
    <row r="169" s="97" customFormat="1" hidden="1" customHeight="1" spans="1:14">
      <c r="A169" s="48">
        <v>167</v>
      </c>
      <c r="B169" s="60" t="s">
        <v>33</v>
      </c>
      <c r="C169" s="53" t="s">
        <v>283</v>
      </c>
      <c r="D169" s="53" t="s">
        <v>284</v>
      </c>
      <c r="E169" s="62" t="s">
        <v>17</v>
      </c>
      <c r="F169" s="51" t="s">
        <v>96</v>
      </c>
      <c r="G169" s="56" t="s">
        <v>96</v>
      </c>
      <c r="H169" s="56" t="s">
        <v>96</v>
      </c>
      <c r="I169" s="56" t="s">
        <v>95</v>
      </c>
      <c r="J169" s="56" t="s">
        <v>95</v>
      </c>
      <c r="K169" s="52" t="s">
        <v>96</v>
      </c>
      <c r="L169" s="56" t="s">
        <v>96</v>
      </c>
      <c r="M169" s="52" t="s">
        <v>95</v>
      </c>
      <c r="N169" s="116" t="s">
        <v>99</v>
      </c>
    </row>
    <row r="170" s="97" customFormat="1" hidden="1" customHeight="1" spans="1:14">
      <c r="A170" s="48">
        <v>168</v>
      </c>
      <c r="B170" s="60" t="s">
        <v>33</v>
      </c>
      <c r="C170" s="53" t="s">
        <v>285</v>
      </c>
      <c r="D170" s="53"/>
      <c r="E170" s="62" t="s">
        <v>17</v>
      </c>
      <c r="F170" s="51" t="s">
        <v>96</v>
      </c>
      <c r="G170" s="56" t="s">
        <v>96</v>
      </c>
      <c r="H170" s="56" t="s">
        <v>96</v>
      </c>
      <c r="I170" s="56" t="s">
        <v>95</v>
      </c>
      <c r="J170" s="56" t="s">
        <v>95</v>
      </c>
      <c r="K170" s="52" t="s">
        <v>96</v>
      </c>
      <c r="L170" s="56" t="s">
        <v>96</v>
      </c>
      <c r="M170" s="52" t="s">
        <v>95</v>
      </c>
      <c r="N170" s="116" t="s">
        <v>99</v>
      </c>
    </row>
    <row r="171" s="97" customFormat="1" hidden="1" customHeight="1" spans="1:14">
      <c r="A171" s="48">
        <v>169</v>
      </c>
      <c r="B171" s="60" t="s">
        <v>33</v>
      </c>
      <c r="C171" s="53" t="s">
        <v>286</v>
      </c>
      <c r="D171" s="53"/>
      <c r="E171" s="62" t="s">
        <v>17</v>
      </c>
      <c r="F171" s="51" t="s">
        <v>96</v>
      </c>
      <c r="G171" s="56" t="s">
        <v>96</v>
      </c>
      <c r="H171" s="56" t="s">
        <v>96</v>
      </c>
      <c r="I171" s="56" t="s">
        <v>95</v>
      </c>
      <c r="J171" s="56" t="s">
        <v>95</v>
      </c>
      <c r="K171" s="52" t="s">
        <v>96</v>
      </c>
      <c r="L171" s="56" t="s">
        <v>96</v>
      </c>
      <c r="M171" s="52" t="s">
        <v>95</v>
      </c>
      <c r="N171" s="116" t="s">
        <v>99</v>
      </c>
    </row>
    <row r="172" s="97" customFormat="1" hidden="1" customHeight="1" spans="1:14">
      <c r="A172" s="48">
        <v>170</v>
      </c>
      <c r="B172" s="60" t="s">
        <v>33</v>
      </c>
      <c r="C172" s="53" t="s">
        <v>287</v>
      </c>
      <c r="D172" s="53"/>
      <c r="E172" s="62" t="s">
        <v>17</v>
      </c>
      <c r="F172" s="51" t="s">
        <v>96</v>
      </c>
      <c r="G172" s="56" t="s">
        <v>96</v>
      </c>
      <c r="H172" s="56" t="s">
        <v>96</v>
      </c>
      <c r="I172" s="56" t="s">
        <v>95</v>
      </c>
      <c r="J172" s="56" t="s">
        <v>95</v>
      </c>
      <c r="K172" s="52" t="s">
        <v>96</v>
      </c>
      <c r="L172" s="56" t="s">
        <v>96</v>
      </c>
      <c r="M172" s="52" t="s">
        <v>95</v>
      </c>
      <c r="N172" s="116" t="s">
        <v>99</v>
      </c>
    </row>
    <row r="173" s="97" customFormat="1" hidden="1" customHeight="1" spans="1:14">
      <c r="A173" s="48">
        <v>171</v>
      </c>
      <c r="B173" s="60" t="s">
        <v>33</v>
      </c>
      <c r="C173" s="53" t="s">
        <v>288</v>
      </c>
      <c r="D173" s="53" t="s">
        <v>289</v>
      </c>
      <c r="E173" s="62" t="s">
        <v>17</v>
      </c>
      <c r="F173" s="51" t="s">
        <v>96</v>
      </c>
      <c r="G173" s="56" t="s">
        <v>96</v>
      </c>
      <c r="H173" s="56" t="s">
        <v>96</v>
      </c>
      <c r="I173" s="56" t="s">
        <v>95</v>
      </c>
      <c r="J173" s="56" t="s">
        <v>95</v>
      </c>
      <c r="K173" s="52" t="s">
        <v>96</v>
      </c>
      <c r="L173" s="56" t="s">
        <v>96</v>
      </c>
      <c r="M173" s="52" t="s">
        <v>95</v>
      </c>
      <c r="N173" s="116" t="s">
        <v>99</v>
      </c>
    </row>
    <row r="174" s="97" customFormat="1" hidden="1" customHeight="1" spans="1:14">
      <c r="A174" s="48">
        <v>172</v>
      </c>
      <c r="B174" s="60" t="s">
        <v>33</v>
      </c>
      <c r="C174" s="53" t="s">
        <v>290</v>
      </c>
      <c r="D174" s="53" t="s">
        <v>291</v>
      </c>
      <c r="E174" s="62" t="s">
        <v>17</v>
      </c>
      <c r="F174" s="51" t="s">
        <v>96</v>
      </c>
      <c r="G174" s="56" t="s">
        <v>96</v>
      </c>
      <c r="H174" s="56" t="s">
        <v>96</v>
      </c>
      <c r="I174" s="56" t="s">
        <v>95</v>
      </c>
      <c r="J174" s="56" t="s">
        <v>95</v>
      </c>
      <c r="K174" s="52" t="s">
        <v>96</v>
      </c>
      <c r="L174" s="56" t="s">
        <v>96</v>
      </c>
      <c r="M174" s="52" t="s">
        <v>95</v>
      </c>
      <c r="N174" s="116" t="s">
        <v>99</v>
      </c>
    </row>
    <row r="175" s="97" customFormat="1" hidden="1" customHeight="1" spans="1:14">
      <c r="A175" s="48">
        <v>173</v>
      </c>
      <c r="B175" s="60" t="s">
        <v>33</v>
      </c>
      <c r="C175" s="53" t="s">
        <v>292</v>
      </c>
      <c r="D175" s="53"/>
      <c r="E175" s="62" t="s">
        <v>15</v>
      </c>
      <c r="F175" s="51" t="s">
        <v>95</v>
      </c>
      <c r="G175" s="56" t="s">
        <v>96</v>
      </c>
      <c r="H175" s="56" t="s">
        <v>96</v>
      </c>
      <c r="I175" s="56" t="s">
        <v>95</v>
      </c>
      <c r="J175" s="56" t="s">
        <v>95</v>
      </c>
      <c r="K175" s="52" t="s">
        <v>96</v>
      </c>
      <c r="L175" s="56" t="s">
        <v>96</v>
      </c>
      <c r="M175" s="52" t="s">
        <v>95</v>
      </c>
      <c r="N175" s="48"/>
    </row>
    <row r="176" s="97" customFormat="1" hidden="1" customHeight="1" spans="1:14">
      <c r="A176" s="48">
        <v>174</v>
      </c>
      <c r="B176" s="60" t="s">
        <v>33</v>
      </c>
      <c r="C176" s="53" t="s">
        <v>293</v>
      </c>
      <c r="D176" s="53"/>
      <c r="E176" s="62" t="s">
        <v>15</v>
      </c>
      <c r="F176" s="51" t="s">
        <v>95</v>
      </c>
      <c r="G176" s="56" t="s">
        <v>96</v>
      </c>
      <c r="H176" s="56" t="s">
        <v>96</v>
      </c>
      <c r="I176" s="56" t="s">
        <v>95</v>
      </c>
      <c r="J176" s="56" t="s">
        <v>95</v>
      </c>
      <c r="K176" s="52" t="s">
        <v>96</v>
      </c>
      <c r="L176" s="56" t="s">
        <v>96</v>
      </c>
      <c r="M176" s="52" t="s">
        <v>95</v>
      </c>
      <c r="N176" s="48"/>
    </row>
    <row r="177" s="97" customFormat="1" hidden="1" customHeight="1" spans="1:14">
      <c r="A177" s="48">
        <v>175</v>
      </c>
      <c r="B177" s="60" t="s">
        <v>33</v>
      </c>
      <c r="C177" s="53" t="s">
        <v>294</v>
      </c>
      <c r="D177" s="53"/>
      <c r="E177" s="62" t="s">
        <v>15</v>
      </c>
      <c r="F177" s="51" t="s">
        <v>95</v>
      </c>
      <c r="G177" s="56" t="s">
        <v>96</v>
      </c>
      <c r="H177" s="56" t="s">
        <v>96</v>
      </c>
      <c r="I177" s="56" t="s">
        <v>95</v>
      </c>
      <c r="J177" s="56" t="s">
        <v>95</v>
      </c>
      <c r="K177" s="52" t="s">
        <v>96</v>
      </c>
      <c r="L177" s="56" t="s">
        <v>96</v>
      </c>
      <c r="M177" s="52" t="s">
        <v>95</v>
      </c>
      <c r="N177" s="48"/>
    </row>
    <row r="178" s="95" customFormat="1" hidden="1" customHeight="1" spans="1:14">
      <c r="A178" s="48">
        <v>176</v>
      </c>
      <c r="B178" s="60" t="s">
        <v>33</v>
      </c>
      <c r="C178" s="83" t="s">
        <v>295</v>
      </c>
      <c r="D178" s="55"/>
      <c r="E178" s="52" t="s">
        <v>15</v>
      </c>
      <c r="F178" s="56" t="s">
        <v>96</v>
      </c>
      <c r="G178" s="56" t="s">
        <v>96</v>
      </c>
      <c r="H178" s="56" t="s">
        <v>96</v>
      </c>
      <c r="I178" s="56" t="s">
        <v>95</v>
      </c>
      <c r="J178" s="56" t="s">
        <v>95</v>
      </c>
      <c r="K178" s="52" t="s">
        <v>96</v>
      </c>
      <c r="L178" s="56" t="s">
        <v>96</v>
      </c>
      <c r="M178" s="52" t="s">
        <v>95</v>
      </c>
      <c r="N178" s="54"/>
    </row>
    <row r="179" s="95" customFormat="1" hidden="1" customHeight="1" spans="1:14">
      <c r="A179" s="48">
        <v>177</v>
      </c>
      <c r="B179" s="60" t="s">
        <v>33</v>
      </c>
      <c r="C179" s="83" t="s">
        <v>296</v>
      </c>
      <c r="D179" s="107"/>
      <c r="E179" s="52" t="s">
        <v>17</v>
      </c>
      <c r="F179" s="56" t="s">
        <v>96</v>
      </c>
      <c r="G179" s="56" t="s">
        <v>96</v>
      </c>
      <c r="H179" s="56" t="s">
        <v>96</v>
      </c>
      <c r="I179" s="56" t="s">
        <v>95</v>
      </c>
      <c r="J179" s="56" t="s">
        <v>95</v>
      </c>
      <c r="K179" s="52" t="s">
        <v>96</v>
      </c>
      <c r="L179" s="56" t="s">
        <v>96</v>
      </c>
      <c r="M179" s="52" t="s">
        <v>95</v>
      </c>
      <c r="N179" s="54"/>
    </row>
    <row r="180" s="95" customFormat="1" hidden="1" customHeight="1" spans="1:14">
      <c r="A180" s="48">
        <v>178</v>
      </c>
      <c r="B180" s="60" t="s">
        <v>33</v>
      </c>
      <c r="C180" s="83" t="s">
        <v>297</v>
      </c>
      <c r="D180" s="107"/>
      <c r="E180" s="52" t="s">
        <v>17</v>
      </c>
      <c r="F180" s="56" t="s">
        <v>96</v>
      </c>
      <c r="G180" s="56" t="s">
        <v>96</v>
      </c>
      <c r="H180" s="56" t="s">
        <v>96</v>
      </c>
      <c r="I180" s="56" t="s">
        <v>95</v>
      </c>
      <c r="J180" s="56" t="s">
        <v>95</v>
      </c>
      <c r="K180" s="52" t="s">
        <v>96</v>
      </c>
      <c r="L180" s="56" t="s">
        <v>96</v>
      </c>
      <c r="M180" s="52" t="s">
        <v>95</v>
      </c>
      <c r="N180" s="54"/>
    </row>
    <row r="181" s="95" customFormat="1" hidden="1" customHeight="1" spans="1:14">
      <c r="A181" s="48">
        <v>179</v>
      </c>
      <c r="B181" s="60" t="s">
        <v>33</v>
      </c>
      <c r="C181" s="83" t="s">
        <v>298</v>
      </c>
      <c r="D181" s="107"/>
      <c r="E181" s="52" t="s">
        <v>17</v>
      </c>
      <c r="F181" s="56" t="s">
        <v>96</v>
      </c>
      <c r="G181" s="56" t="s">
        <v>96</v>
      </c>
      <c r="H181" s="56" t="s">
        <v>96</v>
      </c>
      <c r="I181" s="56" t="s">
        <v>95</v>
      </c>
      <c r="J181" s="56" t="s">
        <v>95</v>
      </c>
      <c r="K181" s="52" t="s">
        <v>96</v>
      </c>
      <c r="L181" s="56" t="s">
        <v>96</v>
      </c>
      <c r="M181" s="52" t="s">
        <v>95</v>
      </c>
      <c r="N181" s="54"/>
    </row>
    <row r="182" s="95" customFormat="1" hidden="1" customHeight="1" spans="1:14">
      <c r="A182" s="48">
        <v>180</v>
      </c>
      <c r="B182" s="60" t="s">
        <v>33</v>
      </c>
      <c r="C182" s="83" t="s">
        <v>299</v>
      </c>
      <c r="D182" s="55"/>
      <c r="E182" s="52" t="s">
        <v>17</v>
      </c>
      <c r="F182" s="56" t="s">
        <v>96</v>
      </c>
      <c r="G182" s="56" t="s">
        <v>96</v>
      </c>
      <c r="H182" s="56" t="s">
        <v>96</v>
      </c>
      <c r="I182" s="56" t="s">
        <v>95</v>
      </c>
      <c r="J182" s="56" t="s">
        <v>95</v>
      </c>
      <c r="K182" s="52" t="s">
        <v>96</v>
      </c>
      <c r="L182" s="56" t="s">
        <v>96</v>
      </c>
      <c r="M182" s="52" t="s">
        <v>95</v>
      </c>
      <c r="N182" s="54"/>
    </row>
    <row r="183" s="95" customFormat="1" hidden="1" customHeight="1" spans="1:14">
      <c r="A183" s="48">
        <v>181</v>
      </c>
      <c r="B183" s="60" t="s">
        <v>33</v>
      </c>
      <c r="C183" s="83" t="s">
        <v>300</v>
      </c>
      <c r="D183" s="55"/>
      <c r="E183" s="52" t="s">
        <v>17</v>
      </c>
      <c r="F183" s="56" t="s">
        <v>96</v>
      </c>
      <c r="G183" s="56" t="s">
        <v>96</v>
      </c>
      <c r="H183" s="56" t="s">
        <v>96</v>
      </c>
      <c r="I183" s="56" t="s">
        <v>95</v>
      </c>
      <c r="J183" s="56" t="s">
        <v>95</v>
      </c>
      <c r="K183" s="52" t="s">
        <v>96</v>
      </c>
      <c r="L183" s="56" t="s">
        <v>96</v>
      </c>
      <c r="M183" s="52" t="s">
        <v>95</v>
      </c>
      <c r="N183" s="54"/>
    </row>
    <row r="184" s="95" customFormat="1" hidden="1" customHeight="1" spans="1:14">
      <c r="A184" s="48">
        <v>182</v>
      </c>
      <c r="B184" s="60" t="s">
        <v>33</v>
      </c>
      <c r="C184" s="83" t="s">
        <v>301</v>
      </c>
      <c r="D184" s="55"/>
      <c r="E184" s="52" t="s">
        <v>17</v>
      </c>
      <c r="F184" s="56" t="s">
        <v>96</v>
      </c>
      <c r="G184" s="56" t="s">
        <v>96</v>
      </c>
      <c r="H184" s="56" t="s">
        <v>96</v>
      </c>
      <c r="I184" s="56" t="s">
        <v>95</v>
      </c>
      <c r="J184" s="56" t="s">
        <v>95</v>
      </c>
      <c r="K184" s="52" t="s">
        <v>96</v>
      </c>
      <c r="L184" s="56" t="s">
        <v>96</v>
      </c>
      <c r="M184" s="52" t="s">
        <v>95</v>
      </c>
      <c r="N184" s="54"/>
    </row>
    <row r="185" s="95" customFormat="1" hidden="1" customHeight="1" spans="1:14">
      <c r="A185" s="48">
        <v>183</v>
      </c>
      <c r="B185" s="60" t="s">
        <v>33</v>
      </c>
      <c r="C185" s="83" t="s">
        <v>302</v>
      </c>
      <c r="D185" s="55"/>
      <c r="E185" s="52" t="s">
        <v>15</v>
      </c>
      <c r="F185" s="56" t="s">
        <v>96</v>
      </c>
      <c r="G185" s="56" t="s">
        <v>96</v>
      </c>
      <c r="H185" s="56" t="s">
        <v>96</v>
      </c>
      <c r="I185" s="56" t="s">
        <v>95</v>
      </c>
      <c r="J185" s="56" t="s">
        <v>95</v>
      </c>
      <c r="K185" s="52" t="s">
        <v>96</v>
      </c>
      <c r="L185" s="56" t="s">
        <v>96</v>
      </c>
      <c r="M185" s="52" t="s">
        <v>95</v>
      </c>
      <c r="N185" s="54"/>
    </row>
    <row r="186" s="95" customFormat="1" hidden="1" customHeight="1" spans="1:14">
      <c r="A186" s="48">
        <v>184</v>
      </c>
      <c r="B186" s="60" t="s">
        <v>33</v>
      </c>
      <c r="C186" s="83" t="s">
        <v>303</v>
      </c>
      <c r="D186" s="55"/>
      <c r="E186" s="52" t="s">
        <v>16</v>
      </c>
      <c r="F186" s="56" t="s">
        <v>96</v>
      </c>
      <c r="G186" s="56" t="s">
        <v>96</v>
      </c>
      <c r="H186" s="56" t="s">
        <v>96</v>
      </c>
      <c r="I186" s="56" t="s">
        <v>95</v>
      </c>
      <c r="J186" s="56" t="s">
        <v>95</v>
      </c>
      <c r="K186" s="52" t="s">
        <v>96</v>
      </c>
      <c r="L186" s="56" t="s">
        <v>96</v>
      </c>
      <c r="M186" s="52" t="s">
        <v>95</v>
      </c>
      <c r="N186" s="54"/>
    </row>
    <row r="187" s="95" customFormat="1" hidden="1" customHeight="1" spans="1:14">
      <c r="A187" s="48">
        <v>185</v>
      </c>
      <c r="B187" s="60" t="s">
        <v>33</v>
      </c>
      <c r="C187" s="83" t="s">
        <v>304</v>
      </c>
      <c r="D187" s="55"/>
      <c r="E187" s="52" t="s">
        <v>16</v>
      </c>
      <c r="F187" s="56" t="s">
        <v>96</v>
      </c>
      <c r="G187" s="56" t="s">
        <v>96</v>
      </c>
      <c r="H187" s="56" t="s">
        <v>96</v>
      </c>
      <c r="I187" s="56" t="s">
        <v>95</v>
      </c>
      <c r="J187" s="56" t="s">
        <v>95</v>
      </c>
      <c r="K187" s="52" t="s">
        <v>96</v>
      </c>
      <c r="L187" s="56" t="s">
        <v>96</v>
      </c>
      <c r="M187" s="52" t="s">
        <v>95</v>
      </c>
      <c r="N187" s="54"/>
    </row>
    <row r="188" s="95" customFormat="1" hidden="1" customHeight="1" spans="1:14">
      <c r="A188" s="48">
        <v>186</v>
      </c>
      <c r="B188" s="60" t="s">
        <v>33</v>
      </c>
      <c r="C188" s="83" t="s">
        <v>305</v>
      </c>
      <c r="D188" s="55"/>
      <c r="E188" s="52" t="s">
        <v>16</v>
      </c>
      <c r="F188" s="56" t="s">
        <v>96</v>
      </c>
      <c r="G188" s="56" t="s">
        <v>96</v>
      </c>
      <c r="H188" s="56" t="s">
        <v>96</v>
      </c>
      <c r="I188" s="56" t="s">
        <v>95</v>
      </c>
      <c r="J188" s="56" t="s">
        <v>95</v>
      </c>
      <c r="K188" s="52" t="s">
        <v>96</v>
      </c>
      <c r="L188" s="56" t="s">
        <v>96</v>
      </c>
      <c r="M188" s="52" t="s">
        <v>95</v>
      </c>
      <c r="N188" s="54"/>
    </row>
    <row r="189" s="95" customFormat="1" hidden="1" customHeight="1" spans="1:14">
      <c r="A189" s="48">
        <v>187</v>
      </c>
      <c r="B189" s="60" t="s">
        <v>33</v>
      </c>
      <c r="C189" s="83" t="s">
        <v>306</v>
      </c>
      <c r="D189" s="55"/>
      <c r="E189" s="52" t="s">
        <v>16</v>
      </c>
      <c r="F189" s="56" t="s">
        <v>96</v>
      </c>
      <c r="G189" s="56" t="s">
        <v>96</v>
      </c>
      <c r="H189" s="56" t="s">
        <v>96</v>
      </c>
      <c r="I189" s="56" t="s">
        <v>95</v>
      </c>
      <c r="J189" s="56" t="s">
        <v>95</v>
      </c>
      <c r="K189" s="52" t="s">
        <v>96</v>
      </c>
      <c r="L189" s="56" t="s">
        <v>96</v>
      </c>
      <c r="M189" s="52" t="s">
        <v>95</v>
      </c>
      <c r="N189" s="54"/>
    </row>
    <row r="190" s="95" customFormat="1" hidden="1" customHeight="1" spans="1:14">
      <c r="A190" s="48">
        <v>188</v>
      </c>
      <c r="B190" s="60" t="s">
        <v>33</v>
      </c>
      <c r="C190" s="83" t="s">
        <v>307</v>
      </c>
      <c r="D190" s="55"/>
      <c r="E190" s="52" t="s">
        <v>16</v>
      </c>
      <c r="F190" s="56" t="s">
        <v>96</v>
      </c>
      <c r="G190" s="56" t="s">
        <v>96</v>
      </c>
      <c r="H190" s="56" t="s">
        <v>96</v>
      </c>
      <c r="I190" s="56" t="s">
        <v>95</v>
      </c>
      <c r="J190" s="56" t="s">
        <v>95</v>
      </c>
      <c r="K190" s="52" t="s">
        <v>96</v>
      </c>
      <c r="L190" s="56" t="s">
        <v>96</v>
      </c>
      <c r="M190" s="52" t="s">
        <v>95</v>
      </c>
      <c r="N190" s="54"/>
    </row>
    <row r="191" s="95" customFormat="1" hidden="1" customHeight="1" spans="1:14">
      <c r="A191" s="48">
        <v>189</v>
      </c>
      <c r="B191" s="60" t="s">
        <v>33</v>
      </c>
      <c r="C191" s="83" t="s">
        <v>308</v>
      </c>
      <c r="D191" s="55"/>
      <c r="E191" s="52" t="s">
        <v>17</v>
      </c>
      <c r="F191" s="56" t="s">
        <v>96</v>
      </c>
      <c r="G191" s="56" t="s">
        <v>96</v>
      </c>
      <c r="H191" s="56" t="s">
        <v>96</v>
      </c>
      <c r="I191" s="56" t="s">
        <v>95</v>
      </c>
      <c r="J191" s="56" t="s">
        <v>95</v>
      </c>
      <c r="K191" s="52" t="s">
        <v>96</v>
      </c>
      <c r="L191" s="56" t="s">
        <v>96</v>
      </c>
      <c r="M191" s="52" t="s">
        <v>95</v>
      </c>
      <c r="N191" s="54"/>
    </row>
    <row r="192" s="95" customFormat="1" hidden="1" customHeight="1" spans="1:14">
      <c r="A192" s="48">
        <v>190</v>
      </c>
      <c r="B192" s="60" t="s">
        <v>33</v>
      </c>
      <c r="C192" s="83" t="s">
        <v>309</v>
      </c>
      <c r="D192" s="55"/>
      <c r="E192" s="52" t="s">
        <v>17</v>
      </c>
      <c r="F192" s="56" t="s">
        <v>96</v>
      </c>
      <c r="G192" s="56" t="s">
        <v>96</v>
      </c>
      <c r="H192" s="56" t="s">
        <v>96</v>
      </c>
      <c r="I192" s="56" t="s">
        <v>95</v>
      </c>
      <c r="J192" s="56" t="s">
        <v>95</v>
      </c>
      <c r="K192" s="52" t="s">
        <v>96</v>
      </c>
      <c r="L192" s="56" t="s">
        <v>96</v>
      </c>
      <c r="M192" s="52" t="s">
        <v>95</v>
      </c>
      <c r="N192" s="54"/>
    </row>
    <row r="193" s="95" customFormat="1" hidden="1" customHeight="1" spans="1:14">
      <c r="A193" s="48">
        <v>191</v>
      </c>
      <c r="B193" s="60" t="s">
        <v>33</v>
      </c>
      <c r="C193" s="83" t="s">
        <v>310</v>
      </c>
      <c r="D193" s="55"/>
      <c r="E193" s="52" t="s">
        <v>17</v>
      </c>
      <c r="F193" s="56" t="s">
        <v>96</v>
      </c>
      <c r="G193" s="56" t="s">
        <v>96</v>
      </c>
      <c r="H193" s="56" t="s">
        <v>96</v>
      </c>
      <c r="I193" s="56" t="s">
        <v>95</v>
      </c>
      <c r="J193" s="56" t="s">
        <v>95</v>
      </c>
      <c r="K193" s="52" t="s">
        <v>96</v>
      </c>
      <c r="L193" s="56" t="s">
        <v>96</v>
      </c>
      <c r="M193" s="52" t="s">
        <v>95</v>
      </c>
      <c r="N193" s="54"/>
    </row>
    <row r="194" s="95" customFormat="1" hidden="1" customHeight="1" spans="1:14">
      <c r="A194" s="48">
        <v>192</v>
      </c>
      <c r="B194" s="60" t="s">
        <v>33</v>
      </c>
      <c r="C194" s="83" t="s">
        <v>311</v>
      </c>
      <c r="D194" s="55"/>
      <c r="E194" s="52" t="s">
        <v>17</v>
      </c>
      <c r="F194" s="56" t="s">
        <v>96</v>
      </c>
      <c r="G194" s="56" t="s">
        <v>96</v>
      </c>
      <c r="H194" s="56" t="s">
        <v>96</v>
      </c>
      <c r="I194" s="56" t="s">
        <v>95</v>
      </c>
      <c r="J194" s="56" t="s">
        <v>95</v>
      </c>
      <c r="K194" s="52" t="s">
        <v>96</v>
      </c>
      <c r="L194" s="56" t="s">
        <v>96</v>
      </c>
      <c r="M194" s="52" t="s">
        <v>95</v>
      </c>
      <c r="N194" s="54"/>
    </row>
    <row r="195" s="95" customFormat="1" hidden="1" customHeight="1" spans="1:14">
      <c r="A195" s="48">
        <v>193</v>
      </c>
      <c r="B195" s="60" t="s">
        <v>33</v>
      </c>
      <c r="C195" s="83" t="s">
        <v>312</v>
      </c>
      <c r="D195" s="55"/>
      <c r="E195" s="52" t="s">
        <v>17</v>
      </c>
      <c r="F195" s="56" t="s">
        <v>96</v>
      </c>
      <c r="G195" s="56" t="s">
        <v>96</v>
      </c>
      <c r="H195" s="56" t="s">
        <v>96</v>
      </c>
      <c r="I195" s="56" t="s">
        <v>95</v>
      </c>
      <c r="J195" s="56" t="s">
        <v>95</v>
      </c>
      <c r="K195" s="52" t="s">
        <v>96</v>
      </c>
      <c r="L195" s="56" t="s">
        <v>96</v>
      </c>
      <c r="M195" s="52" t="s">
        <v>95</v>
      </c>
      <c r="N195" s="54"/>
    </row>
    <row r="196" s="95" customFormat="1" hidden="1" customHeight="1" spans="1:14">
      <c r="A196" s="48">
        <v>194</v>
      </c>
      <c r="B196" s="60" t="s">
        <v>33</v>
      </c>
      <c r="C196" s="83" t="s">
        <v>313</v>
      </c>
      <c r="D196" s="55"/>
      <c r="E196" s="52" t="s">
        <v>17</v>
      </c>
      <c r="F196" s="56" t="s">
        <v>96</v>
      </c>
      <c r="G196" s="56" t="s">
        <v>96</v>
      </c>
      <c r="H196" s="56" t="s">
        <v>96</v>
      </c>
      <c r="I196" s="56" t="s">
        <v>95</v>
      </c>
      <c r="J196" s="56" t="s">
        <v>95</v>
      </c>
      <c r="K196" s="52" t="s">
        <v>96</v>
      </c>
      <c r="L196" s="56" t="s">
        <v>96</v>
      </c>
      <c r="M196" s="52" t="s">
        <v>95</v>
      </c>
      <c r="N196" s="54"/>
    </row>
    <row r="197" s="95" customFormat="1" ht="39" hidden="1" customHeight="1" spans="1:14">
      <c r="A197" s="48">
        <v>195</v>
      </c>
      <c r="B197" s="60" t="s">
        <v>33</v>
      </c>
      <c r="C197" s="83" t="s">
        <v>314</v>
      </c>
      <c r="D197" s="55"/>
      <c r="E197" s="52" t="s">
        <v>17</v>
      </c>
      <c r="F197" s="56" t="s">
        <v>96</v>
      </c>
      <c r="G197" s="56" t="s">
        <v>96</v>
      </c>
      <c r="H197" s="56" t="s">
        <v>96</v>
      </c>
      <c r="I197" s="56" t="s">
        <v>95</v>
      </c>
      <c r="J197" s="56" t="s">
        <v>95</v>
      </c>
      <c r="K197" s="52" t="s">
        <v>96</v>
      </c>
      <c r="L197" s="56" t="s">
        <v>96</v>
      </c>
      <c r="M197" s="52" t="s">
        <v>95</v>
      </c>
      <c r="N197" s="54"/>
    </row>
    <row r="198" s="95" customFormat="1" ht="42" hidden="1" customHeight="1" spans="1:14">
      <c r="A198" s="48">
        <v>196</v>
      </c>
      <c r="B198" s="60" t="s">
        <v>33</v>
      </c>
      <c r="C198" s="83" t="s">
        <v>315</v>
      </c>
      <c r="D198" s="55"/>
      <c r="E198" s="52" t="s">
        <v>17</v>
      </c>
      <c r="F198" s="56" t="s">
        <v>96</v>
      </c>
      <c r="G198" s="56" t="s">
        <v>96</v>
      </c>
      <c r="H198" s="56" t="s">
        <v>96</v>
      </c>
      <c r="I198" s="56" t="s">
        <v>95</v>
      </c>
      <c r="J198" s="56" t="s">
        <v>95</v>
      </c>
      <c r="K198" s="52" t="s">
        <v>96</v>
      </c>
      <c r="L198" s="56" t="s">
        <v>96</v>
      </c>
      <c r="M198" s="52" t="s">
        <v>95</v>
      </c>
      <c r="N198" s="54"/>
    </row>
    <row r="199" s="95" customFormat="1" hidden="1" customHeight="1" spans="1:14">
      <c r="A199" s="48">
        <v>197</v>
      </c>
      <c r="B199" s="60" t="s">
        <v>33</v>
      </c>
      <c r="C199" s="83" t="s">
        <v>316</v>
      </c>
      <c r="D199" s="55"/>
      <c r="E199" s="52" t="s">
        <v>17</v>
      </c>
      <c r="F199" s="56" t="s">
        <v>96</v>
      </c>
      <c r="G199" s="56" t="s">
        <v>96</v>
      </c>
      <c r="H199" s="56" t="s">
        <v>96</v>
      </c>
      <c r="I199" s="56" t="s">
        <v>95</v>
      </c>
      <c r="J199" s="56" t="s">
        <v>95</v>
      </c>
      <c r="K199" s="52" t="s">
        <v>96</v>
      </c>
      <c r="L199" s="56" t="s">
        <v>96</v>
      </c>
      <c r="M199" s="52" t="s">
        <v>95</v>
      </c>
      <c r="N199" s="54"/>
    </row>
    <row r="200" s="95" customFormat="1" hidden="1" customHeight="1" spans="1:14">
      <c r="A200" s="48">
        <v>198</v>
      </c>
      <c r="B200" s="60" t="s">
        <v>33</v>
      </c>
      <c r="C200" s="83" t="s">
        <v>317</v>
      </c>
      <c r="D200" s="55"/>
      <c r="E200" s="52" t="s">
        <v>17</v>
      </c>
      <c r="F200" s="56" t="s">
        <v>96</v>
      </c>
      <c r="G200" s="56" t="s">
        <v>96</v>
      </c>
      <c r="H200" s="56" t="s">
        <v>96</v>
      </c>
      <c r="I200" s="56" t="s">
        <v>95</v>
      </c>
      <c r="J200" s="56" t="s">
        <v>95</v>
      </c>
      <c r="K200" s="52" t="s">
        <v>96</v>
      </c>
      <c r="L200" s="56" t="s">
        <v>96</v>
      </c>
      <c r="M200" s="52" t="s">
        <v>95</v>
      </c>
      <c r="N200" s="54"/>
    </row>
    <row r="201" s="95" customFormat="1" hidden="1" customHeight="1" spans="1:14">
      <c r="A201" s="48">
        <v>199</v>
      </c>
      <c r="B201" s="60" t="s">
        <v>33</v>
      </c>
      <c r="C201" s="83" t="s">
        <v>318</v>
      </c>
      <c r="D201" s="55"/>
      <c r="E201" s="52" t="s">
        <v>19</v>
      </c>
      <c r="F201" s="56" t="s">
        <v>96</v>
      </c>
      <c r="G201" s="56" t="s">
        <v>96</v>
      </c>
      <c r="H201" s="56" t="s">
        <v>96</v>
      </c>
      <c r="I201" s="56" t="s">
        <v>95</v>
      </c>
      <c r="J201" s="56" t="s">
        <v>95</v>
      </c>
      <c r="K201" s="52" t="s">
        <v>96</v>
      </c>
      <c r="L201" s="56" t="s">
        <v>96</v>
      </c>
      <c r="M201" s="52" t="s">
        <v>95</v>
      </c>
      <c r="N201" s="54"/>
    </row>
    <row r="202" s="95" customFormat="1" hidden="1" customHeight="1" spans="1:14">
      <c r="A202" s="48">
        <v>200</v>
      </c>
      <c r="B202" s="60" t="s">
        <v>33</v>
      </c>
      <c r="C202" s="83" t="s">
        <v>319</v>
      </c>
      <c r="D202" s="55"/>
      <c r="E202" s="52" t="s">
        <v>19</v>
      </c>
      <c r="F202" s="56" t="s">
        <v>96</v>
      </c>
      <c r="G202" s="56" t="s">
        <v>96</v>
      </c>
      <c r="H202" s="56" t="s">
        <v>96</v>
      </c>
      <c r="I202" s="56" t="s">
        <v>95</v>
      </c>
      <c r="J202" s="56" t="s">
        <v>95</v>
      </c>
      <c r="K202" s="52" t="s">
        <v>96</v>
      </c>
      <c r="L202" s="56" t="s">
        <v>96</v>
      </c>
      <c r="M202" s="52" t="s">
        <v>95</v>
      </c>
      <c r="N202" s="54"/>
    </row>
    <row r="203" s="95" customFormat="1" hidden="1" customHeight="1" spans="1:14">
      <c r="A203" s="48">
        <v>201</v>
      </c>
      <c r="B203" s="60" t="s">
        <v>33</v>
      </c>
      <c r="C203" s="83" t="s">
        <v>320</v>
      </c>
      <c r="D203" s="55"/>
      <c r="E203" s="52" t="s">
        <v>19</v>
      </c>
      <c r="F203" s="56" t="s">
        <v>96</v>
      </c>
      <c r="G203" s="56" t="s">
        <v>96</v>
      </c>
      <c r="H203" s="56" t="s">
        <v>96</v>
      </c>
      <c r="I203" s="56" t="s">
        <v>95</v>
      </c>
      <c r="J203" s="56" t="s">
        <v>95</v>
      </c>
      <c r="K203" s="52" t="s">
        <v>96</v>
      </c>
      <c r="L203" s="56" t="s">
        <v>96</v>
      </c>
      <c r="M203" s="52" t="s">
        <v>95</v>
      </c>
      <c r="N203" s="54"/>
    </row>
    <row r="204" s="95" customFormat="1" hidden="1" customHeight="1" spans="1:14">
      <c r="A204" s="48">
        <v>202</v>
      </c>
      <c r="B204" s="60" t="s">
        <v>33</v>
      </c>
      <c r="C204" s="83" t="s">
        <v>321</v>
      </c>
      <c r="D204" s="55"/>
      <c r="E204" s="52" t="s">
        <v>19</v>
      </c>
      <c r="F204" s="56" t="s">
        <v>96</v>
      </c>
      <c r="G204" s="56" t="s">
        <v>96</v>
      </c>
      <c r="H204" s="56" t="s">
        <v>96</v>
      </c>
      <c r="I204" s="56" t="s">
        <v>95</v>
      </c>
      <c r="J204" s="56" t="s">
        <v>95</v>
      </c>
      <c r="K204" s="52" t="s">
        <v>96</v>
      </c>
      <c r="L204" s="56" t="s">
        <v>96</v>
      </c>
      <c r="M204" s="52" t="s">
        <v>95</v>
      </c>
      <c r="N204" s="54"/>
    </row>
    <row r="205" s="95" customFormat="1" hidden="1" customHeight="1" spans="1:14">
      <c r="A205" s="48">
        <v>203</v>
      </c>
      <c r="B205" s="60" t="s">
        <v>33</v>
      </c>
      <c r="C205" s="83" t="s">
        <v>322</v>
      </c>
      <c r="D205" s="55"/>
      <c r="E205" s="52" t="s">
        <v>19</v>
      </c>
      <c r="F205" s="56" t="s">
        <v>96</v>
      </c>
      <c r="G205" s="56" t="s">
        <v>96</v>
      </c>
      <c r="H205" s="56" t="s">
        <v>96</v>
      </c>
      <c r="I205" s="56" t="s">
        <v>95</v>
      </c>
      <c r="J205" s="56" t="s">
        <v>95</v>
      </c>
      <c r="K205" s="52" t="s">
        <v>96</v>
      </c>
      <c r="L205" s="56" t="s">
        <v>96</v>
      </c>
      <c r="M205" s="52" t="s">
        <v>95</v>
      </c>
      <c r="N205" s="54"/>
    </row>
    <row r="206" s="95" customFormat="1" hidden="1" customHeight="1" spans="1:14">
      <c r="A206" s="48">
        <v>204</v>
      </c>
      <c r="B206" s="60" t="s">
        <v>33</v>
      </c>
      <c r="C206" s="83" t="s">
        <v>323</v>
      </c>
      <c r="D206" s="55"/>
      <c r="E206" s="52" t="s">
        <v>19</v>
      </c>
      <c r="F206" s="56" t="s">
        <v>96</v>
      </c>
      <c r="G206" s="56" t="s">
        <v>96</v>
      </c>
      <c r="H206" s="56" t="s">
        <v>96</v>
      </c>
      <c r="I206" s="56" t="s">
        <v>95</v>
      </c>
      <c r="J206" s="56" t="s">
        <v>95</v>
      </c>
      <c r="K206" s="52" t="s">
        <v>96</v>
      </c>
      <c r="L206" s="56" t="s">
        <v>96</v>
      </c>
      <c r="M206" s="52" t="s">
        <v>95</v>
      </c>
      <c r="N206" s="54"/>
    </row>
    <row r="207" s="95" customFormat="1" ht="20" hidden="1" customHeight="1" spans="1:14">
      <c r="A207" s="48">
        <v>205</v>
      </c>
      <c r="B207" s="60" t="s">
        <v>33</v>
      </c>
      <c r="C207" s="83" t="s">
        <v>324</v>
      </c>
      <c r="D207" s="55"/>
      <c r="E207" s="52" t="s">
        <v>19</v>
      </c>
      <c r="F207" s="56" t="s">
        <v>96</v>
      </c>
      <c r="G207" s="56" t="s">
        <v>96</v>
      </c>
      <c r="H207" s="56" t="s">
        <v>96</v>
      </c>
      <c r="I207" s="56" t="s">
        <v>95</v>
      </c>
      <c r="J207" s="56" t="s">
        <v>95</v>
      </c>
      <c r="K207" s="52" t="s">
        <v>96</v>
      </c>
      <c r="L207" s="56" t="s">
        <v>96</v>
      </c>
      <c r="M207" s="52" t="s">
        <v>95</v>
      </c>
      <c r="N207" s="54"/>
    </row>
    <row r="208" s="95" customFormat="1" hidden="1" customHeight="1" spans="1:14">
      <c r="A208" s="48">
        <v>206</v>
      </c>
      <c r="B208" s="60" t="s">
        <v>33</v>
      </c>
      <c r="C208" s="83" t="s">
        <v>325</v>
      </c>
      <c r="D208" s="55"/>
      <c r="E208" s="52" t="s">
        <v>19</v>
      </c>
      <c r="F208" s="56" t="s">
        <v>96</v>
      </c>
      <c r="G208" s="56" t="s">
        <v>96</v>
      </c>
      <c r="H208" s="56" t="s">
        <v>96</v>
      </c>
      <c r="I208" s="56" t="s">
        <v>95</v>
      </c>
      <c r="J208" s="56" t="s">
        <v>95</v>
      </c>
      <c r="K208" s="52" t="s">
        <v>96</v>
      </c>
      <c r="L208" s="56" t="s">
        <v>96</v>
      </c>
      <c r="M208" s="52" t="s">
        <v>95</v>
      </c>
      <c r="N208" s="54"/>
    </row>
    <row r="209" s="95" customFormat="1" hidden="1" customHeight="1" spans="1:14">
      <c r="A209" s="48">
        <v>207</v>
      </c>
      <c r="B209" s="60" t="s">
        <v>33</v>
      </c>
      <c r="C209" s="83" t="s">
        <v>326</v>
      </c>
      <c r="D209" s="55"/>
      <c r="E209" s="52" t="s">
        <v>19</v>
      </c>
      <c r="F209" s="56" t="s">
        <v>96</v>
      </c>
      <c r="G209" s="56" t="s">
        <v>96</v>
      </c>
      <c r="H209" s="56" t="s">
        <v>96</v>
      </c>
      <c r="I209" s="56" t="s">
        <v>95</v>
      </c>
      <c r="J209" s="56" t="s">
        <v>95</v>
      </c>
      <c r="K209" s="52" t="s">
        <v>96</v>
      </c>
      <c r="L209" s="56" t="s">
        <v>96</v>
      </c>
      <c r="M209" s="52" t="s">
        <v>95</v>
      </c>
      <c r="N209" s="54"/>
    </row>
    <row r="210" s="97" customFormat="1" hidden="1" customHeight="1" spans="1:14">
      <c r="A210" s="48">
        <v>208</v>
      </c>
      <c r="B210" s="60" t="s">
        <v>36</v>
      </c>
      <c r="C210" s="53" t="s">
        <v>327</v>
      </c>
      <c r="D210" s="53"/>
      <c r="E210" s="62" t="s">
        <v>14</v>
      </c>
      <c r="F210" s="51" t="s">
        <v>95</v>
      </c>
      <c r="G210" s="56" t="s">
        <v>95</v>
      </c>
      <c r="H210" s="56" t="s">
        <v>95</v>
      </c>
      <c r="I210" s="56" t="s">
        <v>95</v>
      </c>
      <c r="J210" s="56" t="s">
        <v>95</v>
      </c>
      <c r="K210" s="56" t="s">
        <v>96</v>
      </c>
      <c r="L210" s="56" t="s">
        <v>96</v>
      </c>
      <c r="M210" s="56" t="s">
        <v>95</v>
      </c>
      <c r="N210" s="48"/>
    </row>
    <row r="211" s="97" customFormat="1" hidden="1" customHeight="1" spans="1:14">
      <c r="A211" s="48">
        <v>209</v>
      </c>
      <c r="B211" s="60" t="s">
        <v>36</v>
      </c>
      <c r="C211" s="53" t="s">
        <v>328</v>
      </c>
      <c r="D211" s="53"/>
      <c r="E211" s="62" t="s">
        <v>14</v>
      </c>
      <c r="F211" s="51" t="s">
        <v>95</v>
      </c>
      <c r="G211" s="56" t="s">
        <v>95</v>
      </c>
      <c r="H211" s="56" t="s">
        <v>95</v>
      </c>
      <c r="I211" s="56" t="s">
        <v>95</v>
      </c>
      <c r="J211" s="56" t="s">
        <v>95</v>
      </c>
      <c r="K211" s="56" t="s">
        <v>96</v>
      </c>
      <c r="L211" s="56" t="s">
        <v>96</v>
      </c>
      <c r="M211" s="56" t="s">
        <v>95</v>
      </c>
      <c r="N211" s="48"/>
    </row>
    <row r="212" s="97" customFormat="1" hidden="1" customHeight="1" spans="1:14">
      <c r="A212" s="48">
        <v>210</v>
      </c>
      <c r="B212" s="60" t="s">
        <v>36</v>
      </c>
      <c r="C212" s="53" t="s">
        <v>329</v>
      </c>
      <c r="D212" s="53"/>
      <c r="E212" s="62" t="s">
        <v>14</v>
      </c>
      <c r="F212" s="51" t="s">
        <v>95</v>
      </c>
      <c r="G212" s="56" t="s">
        <v>95</v>
      </c>
      <c r="H212" s="56" t="s">
        <v>95</v>
      </c>
      <c r="I212" s="56" t="s">
        <v>95</v>
      </c>
      <c r="J212" s="56" t="s">
        <v>95</v>
      </c>
      <c r="K212" s="56" t="s">
        <v>96</v>
      </c>
      <c r="L212" s="56" t="s">
        <v>96</v>
      </c>
      <c r="M212" s="56" t="s">
        <v>95</v>
      </c>
      <c r="N212" s="48"/>
    </row>
    <row r="213" s="97" customFormat="1" hidden="1" customHeight="1" spans="1:14">
      <c r="A213" s="48">
        <v>211</v>
      </c>
      <c r="B213" s="60" t="s">
        <v>36</v>
      </c>
      <c r="C213" s="53" t="s">
        <v>330</v>
      </c>
      <c r="D213" s="53"/>
      <c r="E213" s="62" t="s">
        <v>14</v>
      </c>
      <c r="F213" s="51" t="s">
        <v>95</v>
      </c>
      <c r="G213" s="56" t="s">
        <v>95</v>
      </c>
      <c r="H213" s="56" t="s">
        <v>95</v>
      </c>
      <c r="I213" s="56" t="s">
        <v>95</v>
      </c>
      <c r="J213" s="56" t="s">
        <v>95</v>
      </c>
      <c r="K213" s="56" t="s">
        <v>96</v>
      </c>
      <c r="L213" s="56" t="s">
        <v>96</v>
      </c>
      <c r="M213" s="56" t="s">
        <v>95</v>
      </c>
      <c r="N213" s="48"/>
    </row>
    <row r="214" s="97" customFormat="1" hidden="1" customHeight="1" spans="1:14">
      <c r="A214" s="48">
        <v>212</v>
      </c>
      <c r="B214" s="60" t="s">
        <v>36</v>
      </c>
      <c r="C214" s="53" t="s">
        <v>331</v>
      </c>
      <c r="D214" s="53"/>
      <c r="E214" s="62" t="s">
        <v>14</v>
      </c>
      <c r="F214" s="51" t="s">
        <v>95</v>
      </c>
      <c r="G214" s="56" t="s">
        <v>95</v>
      </c>
      <c r="H214" s="56" t="s">
        <v>95</v>
      </c>
      <c r="I214" s="56" t="s">
        <v>95</v>
      </c>
      <c r="J214" s="56" t="s">
        <v>95</v>
      </c>
      <c r="K214" s="56" t="s">
        <v>96</v>
      </c>
      <c r="L214" s="56" t="s">
        <v>96</v>
      </c>
      <c r="M214" s="56" t="s">
        <v>95</v>
      </c>
      <c r="N214" s="48"/>
    </row>
    <row r="215" s="97" customFormat="1" ht="20" hidden="1" customHeight="1" spans="1:14">
      <c r="A215" s="48">
        <v>213</v>
      </c>
      <c r="B215" s="60" t="s">
        <v>36</v>
      </c>
      <c r="C215" s="53" t="s">
        <v>332</v>
      </c>
      <c r="D215" s="53"/>
      <c r="E215" s="62" t="s">
        <v>14</v>
      </c>
      <c r="F215" s="51" t="s">
        <v>95</v>
      </c>
      <c r="G215" s="56" t="s">
        <v>95</v>
      </c>
      <c r="H215" s="56" t="s">
        <v>95</v>
      </c>
      <c r="I215" s="56" t="s">
        <v>95</v>
      </c>
      <c r="J215" s="56" t="s">
        <v>95</v>
      </c>
      <c r="K215" s="56" t="s">
        <v>96</v>
      </c>
      <c r="L215" s="56" t="s">
        <v>96</v>
      </c>
      <c r="M215" s="56" t="s">
        <v>95</v>
      </c>
      <c r="N215" s="48"/>
    </row>
    <row r="216" s="97" customFormat="1" ht="20" hidden="1" customHeight="1" spans="1:14">
      <c r="A216" s="48">
        <v>214</v>
      </c>
      <c r="B216" s="60" t="s">
        <v>36</v>
      </c>
      <c r="C216" s="53" t="s">
        <v>333</v>
      </c>
      <c r="D216" s="53"/>
      <c r="E216" s="62" t="s">
        <v>14</v>
      </c>
      <c r="F216" s="51" t="s">
        <v>95</v>
      </c>
      <c r="G216" s="56" t="s">
        <v>95</v>
      </c>
      <c r="H216" s="56" t="s">
        <v>95</v>
      </c>
      <c r="I216" s="56" t="s">
        <v>95</v>
      </c>
      <c r="J216" s="56" t="s">
        <v>95</v>
      </c>
      <c r="K216" s="56" t="s">
        <v>96</v>
      </c>
      <c r="L216" s="56" t="s">
        <v>96</v>
      </c>
      <c r="M216" s="56" t="s">
        <v>95</v>
      </c>
      <c r="N216" s="48"/>
    </row>
    <row r="217" s="95" customFormat="1" hidden="1" customHeight="1" spans="1:14">
      <c r="A217" s="48">
        <v>215</v>
      </c>
      <c r="B217" s="56" t="s">
        <v>36</v>
      </c>
      <c r="C217" s="83" t="s">
        <v>334</v>
      </c>
      <c r="D217" s="55"/>
      <c r="E217" s="52" t="s">
        <v>19</v>
      </c>
      <c r="F217" s="56" t="s">
        <v>96</v>
      </c>
      <c r="G217" s="56" t="s">
        <v>96</v>
      </c>
      <c r="H217" s="56" t="s">
        <v>96</v>
      </c>
      <c r="I217" s="56" t="s">
        <v>95</v>
      </c>
      <c r="J217" s="56" t="s">
        <v>95</v>
      </c>
      <c r="K217" s="56" t="s">
        <v>96</v>
      </c>
      <c r="L217" s="56" t="s">
        <v>96</v>
      </c>
      <c r="M217" s="56" t="s">
        <v>95</v>
      </c>
      <c r="N217" s="54"/>
    </row>
    <row r="218" s="97" customFormat="1" ht="20" hidden="1" customHeight="1" spans="1:14">
      <c r="A218" s="48">
        <v>216</v>
      </c>
      <c r="B218" s="60" t="s">
        <v>34</v>
      </c>
      <c r="C218" s="53" t="s">
        <v>335</v>
      </c>
      <c r="D218" s="53"/>
      <c r="E218" s="62" t="s">
        <v>14</v>
      </c>
      <c r="F218" s="26" t="s">
        <v>95</v>
      </c>
      <c r="G218" s="20" t="s">
        <v>95</v>
      </c>
      <c r="H218" s="20" t="s">
        <v>95</v>
      </c>
      <c r="I218" s="20" t="s">
        <v>95</v>
      </c>
      <c r="J218" s="20" t="s">
        <v>95</v>
      </c>
      <c r="K218" s="20" t="s">
        <v>96</v>
      </c>
      <c r="L218" s="56" t="s">
        <v>95</v>
      </c>
      <c r="M218" s="20" t="s">
        <v>95</v>
      </c>
      <c r="N218" s="48"/>
    </row>
    <row r="219" s="97" customFormat="1" ht="20" hidden="1" customHeight="1" spans="1:14">
      <c r="A219" s="48">
        <v>217</v>
      </c>
      <c r="B219" s="60" t="s">
        <v>34</v>
      </c>
      <c r="C219" s="53" t="s">
        <v>336</v>
      </c>
      <c r="D219" s="53" t="s">
        <v>337</v>
      </c>
      <c r="E219" s="62" t="s">
        <v>14</v>
      </c>
      <c r="F219" s="26" t="s">
        <v>95</v>
      </c>
      <c r="G219" s="26" t="s">
        <v>95</v>
      </c>
      <c r="H219" s="26" t="s">
        <v>95</v>
      </c>
      <c r="I219" s="20" t="s">
        <v>95</v>
      </c>
      <c r="J219" s="20" t="s">
        <v>95</v>
      </c>
      <c r="K219" s="26" t="s">
        <v>96</v>
      </c>
      <c r="L219" s="56" t="s">
        <v>96</v>
      </c>
      <c r="M219" s="26" t="s">
        <v>95</v>
      </c>
      <c r="N219" s="48"/>
    </row>
    <row r="220" s="97" customFormat="1" ht="20" hidden="1" customHeight="1" spans="1:14">
      <c r="A220" s="48">
        <v>218</v>
      </c>
      <c r="B220" s="60" t="s">
        <v>34</v>
      </c>
      <c r="C220" s="50"/>
      <c r="D220" s="53" t="s">
        <v>338</v>
      </c>
      <c r="E220" s="62" t="s">
        <v>14</v>
      </c>
      <c r="F220" s="26" t="s">
        <v>95</v>
      </c>
      <c r="G220" s="26" t="s">
        <v>95</v>
      </c>
      <c r="H220" s="26" t="s">
        <v>95</v>
      </c>
      <c r="I220" s="20" t="s">
        <v>95</v>
      </c>
      <c r="J220" s="20" t="s">
        <v>95</v>
      </c>
      <c r="K220" s="26" t="s">
        <v>96</v>
      </c>
      <c r="L220" s="56" t="s">
        <v>96</v>
      </c>
      <c r="M220" s="26" t="s">
        <v>95</v>
      </c>
      <c r="N220" s="48"/>
    </row>
    <row r="221" s="97" customFormat="1" ht="20" hidden="1" customHeight="1" spans="1:14">
      <c r="A221" s="48">
        <v>219</v>
      </c>
      <c r="B221" s="60" t="s">
        <v>34</v>
      </c>
      <c r="C221" s="50"/>
      <c r="D221" s="53" t="s">
        <v>339</v>
      </c>
      <c r="E221" s="62" t="s">
        <v>14</v>
      </c>
      <c r="F221" s="26" t="s">
        <v>95</v>
      </c>
      <c r="G221" s="26" t="s">
        <v>95</v>
      </c>
      <c r="H221" s="26" t="s">
        <v>95</v>
      </c>
      <c r="I221" s="20" t="s">
        <v>95</v>
      </c>
      <c r="J221" s="20" t="s">
        <v>95</v>
      </c>
      <c r="K221" s="26" t="s">
        <v>96</v>
      </c>
      <c r="L221" s="56" t="s">
        <v>96</v>
      </c>
      <c r="M221" s="26" t="s">
        <v>95</v>
      </c>
      <c r="N221" s="48"/>
    </row>
    <row r="222" s="97" customFormat="1" hidden="1" customHeight="1" spans="1:14">
      <c r="A222" s="48">
        <v>220</v>
      </c>
      <c r="B222" s="60" t="s">
        <v>34</v>
      </c>
      <c r="C222" s="53" t="s">
        <v>340</v>
      </c>
      <c r="D222" s="53" t="s">
        <v>341</v>
      </c>
      <c r="E222" s="62" t="s">
        <v>14</v>
      </c>
      <c r="F222" s="26" t="s">
        <v>95</v>
      </c>
      <c r="G222" s="20" t="s">
        <v>95</v>
      </c>
      <c r="H222" s="20" t="s">
        <v>95</v>
      </c>
      <c r="I222" s="20" t="s">
        <v>95</v>
      </c>
      <c r="J222" s="20" t="s">
        <v>95</v>
      </c>
      <c r="K222" s="20" t="s">
        <v>96</v>
      </c>
      <c r="L222" s="56" t="s">
        <v>96</v>
      </c>
      <c r="M222" s="20" t="s">
        <v>95</v>
      </c>
      <c r="N222" s="48"/>
    </row>
    <row r="223" s="97" customFormat="1" hidden="1" customHeight="1" spans="1:14">
      <c r="A223" s="48">
        <v>221</v>
      </c>
      <c r="B223" s="60" t="s">
        <v>34</v>
      </c>
      <c r="C223" s="50"/>
      <c r="D223" s="53" t="s">
        <v>342</v>
      </c>
      <c r="E223" s="62" t="s">
        <v>14</v>
      </c>
      <c r="F223" s="26" t="s">
        <v>95</v>
      </c>
      <c r="G223" s="20" t="s">
        <v>95</v>
      </c>
      <c r="H223" s="20" t="s">
        <v>95</v>
      </c>
      <c r="I223" s="20" t="s">
        <v>95</v>
      </c>
      <c r="J223" s="20" t="s">
        <v>95</v>
      </c>
      <c r="K223" s="20" t="s">
        <v>96</v>
      </c>
      <c r="L223" s="56" t="s">
        <v>96</v>
      </c>
      <c r="M223" s="20" t="s">
        <v>95</v>
      </c>
      <c r="N223" s="48"/>
    </row>
    <row r="224" s="97" customFormat="1" ht="20" hidden="1" customHeight="1" spans="1:14">
      <c r="A224" s="48">
        <v>222</v>
      </c>
      <c r="B224" s="60" t="s">
        <v>34</v>
      </c>
      <c r="C224" s="53" t="s">
        <v>343</v>
      </c>
      <c r="D224" s="53" t="s">
        <v>344</v>
      </c>
      <c r="E224" s="62" t="s">
        <v>14</v>
      </c>
      <c r="F224" s="26" t="s">
        <v>95</v>
      </c>
      <c r="G224" s="26" t="s">
        <v>95</v>
      </c>
      <c r="H224" s="26" t="s">
        <v>95</v>
      </c>
      <c r="I224" s="20" t="s">
        <v>95</v>
      </c>
      <c r="J224" s="20" t="s">
        <v>95</v>
      </c>
      <c r="K224" s="26" t="s">
        <v>96</v>
      </c>
      <c r="L224" s="56" t="s">
        <v>96</v>
      </c>
      <c r="M224" s="26" t="s">
        <v>95</v>
      </c>
      <c r="N224" s="48"/>
    </row>
    <row r="225" s="97" customFormat="1" ht="20" hidden="1" customHeight="1" spans="1:14">
      <c r="A225" s="48">
        <v>223</v>
      </c>
      <c r="B225" s="60" t="s">
        <v>34</v>
      </c>
      <c r="C225" s="50"/>
      <c r="D225" s="53" t="s">
        <v>345</v>
      </c>
      <c r="E225" s="62" t="s">
        <v>14</v>
      </c>
      <c r="F225" s="26" t="s">
        <v>95</v>
      </c>
      <c r="G225" s="26" t="s">
        <v>95</v>
      </c>
      <c r="H225" s="26" t="s">
        <v>95</v>
      </c>
      <c r="I225" s="20" t="s">
        <v>95</v>
      </c>
      <c r="J225" s="20" t="s">
        <v>95</v>
      </c>
      <c r="K225" s="26" t="s">
        <v>96</v>
      </c>
      <c r="L225" s="56" t="s">
        <v>96</v>
      </c>
      <c r="M225" s="26" t="s">
        <v>95</v>
      </c>
      <c r="N225" s="48"/>
    </row>
    <row r="226" s="97" customFormat="1" ht="20" hidden="1" customHeight="1" spans="1:14">
      <c r="A226" s="48">
        <v>224</v>
      </c>
      <c r="B226" s="60" t="s">
        <v>34</v>
      </c>
      <c r="C226" s="50"/>
      <c r="D226" s="53" t="s">
        <v>346</v>
      </c>
      <c r="E226" s="62" t="s">
        <v>14</v>
      </c>
      <c r="F226" s="26" t="s">
        <v>95</v>
      </c>
      <c r="G226" s="26" t="s">
        <v>95</v>
      </c>
      <c r="H226" s="26" t="s">
        <v>95</v>
      </c>
      <c r="I226" s="20" t="s">
        <v>95</v>
      </c>
      <c r="J226" s="20" t="s">
        <v>95</v>
      </c>
      <c r="K226" s="26" t="s">
        <v>96</v>
      </c>
      <c r="L226" s="56" t="s">
        <v>96</v>
      </c>
      <c r="M226" s="26" t="s">
        <v>95</v>
      </c>
      <c r="N226" s="48"/>
    </row>
    <row r="227" s="97" customFormat="1" hidden="1" customHeight="1" spans="1:14">
      <c r="A227" s="48">
        <v>225</v>
      </c>
      <c r="B227" s="60" t="s">
        <v>34</v>
      </c>
      <c r="C227" s="53" t="s">
        <v>347</v>
      </c>
      <c r="D227" s="53"/>
      <c r="E227" s="62" t="s">
        <v>14</v>
      </c>
      <c r="F227" s="26" t="s">
        <v>95</v>
      </c>
      <c r="G227" s="20" t="s">
        <v>95</v>
      </c>
      <c r="H227" s="20" t="s">
        <v>95</v>
      </c>
      <c r="I227" s="20" t="s">
        <v>95</v>
      </c>
      <c r="J227" s="20" t="s">
        <v>95</v>
      </c>
      <c r="K227" s="20" t="s">
        <v>96</v>
      </c>
      <c r="L227" s="56" t="s">
        <v>96</v>
      </c>
      <c r="M227" s="20" t="s">
        <v>95</v>
      </c>
      <c r="N227" s="48"/>
    </row>
    <row r="228" s="97" customFormat="1" hidden="1" customHeight="1" spans="1:14">
      <c r="A228" s="48">
        <v>226</v>
      </c>
      <c r="B228" s="60" t="s">
        <v>34</v>
      </c>
      <c r="C228" s="53" t="s">
        <v>348</v>
      </c>
      <c r="D228" s="53"/>
      <c r="E228" s="62" t="s">
        <v>14</v>
      </c>
      <c r="F228" s="26" t="s">
        <v>95</v>
      </c>
      <c r="G228" s="20" t="s">
        <v>95</v>
      </c>
      <c r="H228" s="20" t="s">
        <v>95</v>
      </c>
      <c r="I228" s="20" t="s">
        <v>95</v>
      </c>
      <c r="J228" s="20" t="s">
        <v>95</v>
      </c>
      <c r="K228" s="20" t="s">
        <v>96</v>
      </c>
      <c r="L228" s="56" t="s">
        <v>96</v>
      </c>
      <c r="M228" s="20" t="s">
        <v>95</v>
      </c>
      <c r="N228" s="48"/>
    </row>
    <row r="229" s="97" customFormat="1" hidden="1" customHeight="1" spans="1:14">
      <c r="A229" s="48">
        <v>227</v>
      </c>
      <c r="B229" s="60" t="s">
        <v>34</v>
      </c>
      <c r="C229" s="53" t="s">
        <v>349</v>
      </c>
      <c r="D229" s="53"/>
      <c r="E229" s="62" t="s">
        <v>14</v>
      </c>
      <c r="F229" s="26" t="s">
        <v>95</v>
      </c>
      <c r="G229" s="20" t="s">
        <v>95</v>
      </c>
      <c r="H229" s="20" t="s">
        <v>95</v>
      </c>
      <c r="I229" s="20" t="s">
        <v>95</v>
      </c>
      <c r="J229" s="20" t="s">
        <v>95</v>
      </c>
      <c r="K229" s="20" t="s">
        <v>96</v>
      </c>
      <c r="L229" s="56" t="s">
        <v>96</v>
      </c>
      <c r="M229" s="20" t="s">
        <v>95</v>
      </c>
      <c r="N229" s="48"/>
    </row>
    <row r="230" s="97" customFormat="1" hidden="1" customHeight="1" spans="1:14">
      <c r="A230" s="48">
        <v>228</v>
      </c>
      <c r="B230" s="60" t="s">
        <v>34</v>
      </c>
      <c r="C230" s="53" t="s">
        <v>350</v>
      </c>
      <c r="D230" s="53"/>
      <c r="E230" s="62" t="s">
        <v>14</v>
      </c>
      <c r="F230" s="26" t="s">
        <v>95</v>
      </c>
      <c r="G230" s="26" t="s">
        <v>95</v>
      </c>
      <c r="H230" s="26" t="s">
        <v>95</v>
      </c>
      <c r="I230" s="20" t="s">
        <v>95</v>
      </c>
      <c r="J230" s="26" t="s">
        <v>95</v>
      </c>
      <c r="K230" s="26" t="s">
        <v>96</v>
      </c>
      <c r="L230" s="56" t="s">
        <v>96</v>
      </c>
      <c r="M230" s="26" t="s">
        <v>95</v>
      </c>
      <c r="N230" s="48"/>
    </row>
    <row r="231" s="97" customFormat="1" hidden="1" customHeight="1" spans="1:14">
      <c r="A231" s="48">
        <v>229</v>
      </c>
      <c r="B231" s="60" t="s">
        <v>34</v>
      </c>
      <c r="C231" s="53" t="s">
        <v>351</v>
      </c>
      <c r="D231" s="53" t="s">
        <v>352</v>
      </c>
      <c r="E231" s="62" t="s">
        <v>14</v>
      </c>
      <c r="F231" s="26" t="s">
        <v>95</v>
      </c>
      <c r="G231" s="26" t="s">
        <v>95</v>
      </c>
      <c r="H231" s="26" t="s">
        <v>95</v>
      </c>
      <c r="I231" s="20" t="s">
        <v>95</v>
      </c>
      <c r="J231" s="20" t="s">
        <v>95</v>
      </c>
      <c r="K231" s="26" t="s">
        <v>96</v>
      </c>
      <c r="L231" s="56" t="s">
        <v>96</v>
      </c>
      <c r="M231" s="26" t="s">
        <v>95</v>
      </c>
      <c r="N231" s="48"/>
    </row>
    <row r="232" s="97" customFormat="1" hidden="1" customHeight="1" spans="1:14">
      <c r="A232" s="48">
        <v>230</v>
      </c>
      <c r="B232" s="60" t="s">
        <v>34</v>
      </c>
      <c r="C232" s="50"/>
      <c r="D232" s="53" t="s">
        <v>353</v>
      </c>
      <c r="E232" s="62" t="s">
        <v>14</v>
      </c>
      <c r="F232" s="26" t="s">
        <v>95</v>
      </c>
      <c r="G232" s="26" t="s">
        <v>95</v>
      </c>
      <c r="H232" s="26" t="s">
        <v>95</v>
      </c>
      <c r="I232" s="20" t="s">
        <v>95</v>
      </c>
      <c r="J232" s="20" t="s">
        <v>95</v>
      </c>
      <c r="K232" s="26" t="s">
        <v>96</v>
      </c>
      <c r="L232" s="56" t="s">
        <v>96</v>
      </c>
      <c r="M232" s="26" t="s">
        <v>95</v>
      </c>
      <c r="N232" s="48"/>
    </row>
    <row r="233" s="97" customFormat="1" hidden="1" customHeight="1" spans="1:14">
      <c r="A233" s="48">
        <v>231</v>
      </c>
      <c r="B233" s="60" t="s">
        <v>34</v>
      </c>
      <c r="C233" s="53" t="s">
        <v>354</v>
      </c>
      <c r="D233" s="53"/>
      <c r="E233" s="62" t="s">
        <v>14</v>
      </c>
      <c r="F233" s="26" t="s">
        <v>95</v>
      </c>
      <c r="G233" s="20" t="s">
        <v>95</v>
      </c>
      <c r="H233" s="20" t="s">
        <v>95</v>
      </c>
      <c r="I233" s="20" t="s">
        <v>95</v>
      </c>
      <c r="J233" s="20" t="s">
        <v>95</v>
      </c>
      <c r="K233" s="20" t="s">
        <v>96</v>
      </c>
      <c r="L233" s="56" t="s">
        <v>96</v>
      </c>
      <c r="M233" s="20" t="s">
        <v>95</v>
      </c>
      <c r="N233" s="48"/>
    </row>
    <row r="234" s="97" customFormat="1" hidden="1" customHeight="1" spans="1:14">
      <c r="A234" s="48">
        <v>232</v>
      </c>
      <c r="B234" s="60" t="s">
        <v>34</v>
      </c>
      <c r="C234" s="53" t="s">
        <v>355</v>
      </c>
      <c r="D234" s="53"/>
      <c r="E234" s="62" t="s">
        <v>14</v>
      </c>
      <c r="F234" s="26" t="s">
        <v>95</v>
      </c>
      <c r="G234" s="20" t="s">
        <v>95</v>
      </c>
      <c r="H234" s="20" t="s">
        <v>95</v>
      </c>
      <c r="I234" s="20" t="s">
        <v>95</v>
      </c>
      <c r="J234" s="20" t="s">
        <v>95</v>
      </c>
      <c r="K234" s="20" t="s">
        <v>96</v>
      </c>
      <c r="L234" s="56" t="s">
        <v>96</v>
      </c>
      <c r="M234" s="20" t="s">
        <v>95</v>
      </c>
      <c r="N234" s="48"/>
    </row>
    <row r="235" s="97" customFormat="1" hidden="1" customHeight="1" spans="1:14">
      <c r="A235" s="48">
        <v>233</v>
      </c>
      <c r="B235" s="60" t="s">
        <v>34</v>
      </c>
      <c r="C235" s="53" t="s">
        <v>356</v>
      </c>
      <c r="D235" s="53"/>
      <c r="E235" s="62" t="s">
        <v>14</v>
      </c>
      <c r="F235" s="26" t="s">
        <v>95</v>
      </c>
      <c r="G235" s="20" t="s">
        <v>95</v>
      </c>
      <c r="H235" s="20" t="s">
        <v>95</v>
      </c>
      <c r="I235" s="20" t="s">
        <v>95</v>
      </c>
      <c r="J235" s="20" t="s">
        <v>95</v>
      </c>
      <c r="K235" s="20" t="s">
        <v>96</v>
      </c>
      <c r="L235" s="56" t="s">
        <v>95</v>
      </c>
      <c r="M235" s="20" t="s">
        <v>95</v>
      </c>
      <c r="N235" s="48"/>
    </row>
    <row r="236" s="97" customFormat="1" hidden="1" customHeight="1" spans="1:14">
      <c r="A236" s="48">
        <v>234</v>
      </c>
      <c r="B236" s="60" t="s">
        <v>34</v>
      </c>
      <c r="C236" s="53" t="s">
        <v>357</v>
      </c>
      <c r="D236" s="53"/>
      <c r="E236" s="62" t="s">
        <v>14</v>
      </c>
      <c r="F236" s="26" t="s">
        <v>95</v>
      </c>
      <c r="G236" s="20" t="s">
        <v>95</v>
      </c>
      <c r="H236" s="20" t="s">
        <v>95</v>
      </c>
      <c r="I236" s="20" t="s">
        <v>95</v>
      </c>
      <c r="J236" s="20" t="s">
        <v>95</v>
      </c>
      <c r="K236" s="20" t="s">
        <v>96</v>
      </c>
      <c r="L236" s="56" t="s">
        <v>95</v>
      </c>
      <c r="M236" s="20" t="s">
        <v>95</v>
      </c>
      <c r="N236" s="48"/>
    </row>
    <row r="237" s="97" customFormat="1" hidden="1" customHeight="1" spans="1:14">
      <c r="A237" s="48">
        <v>235</v>
      </c>
      <c r="B237" s="60" t="s">
        <v>34</v>
      </c>
      <c r="C237" s="53" t="s">
        <v>358</v>
      </c>
      <c r="D237" s="53"/>
      <c r="E237" s="62" t="s">
        <v>14</v>
      </c>
      <c r="F237" s="26" t="s">
        <v>95</v>
      </c>
      <c r="G237" s="20" t="s">
        <v>95</v>
      </c>
      <c r="H237" s="20" t="s">
        <v>95</v>
      </c>
      <c r="I237" s="20" t="s">
        <v>95</v>
      </c>
      <c r="J237" s="20" t="s">
        <v>95</v>
      </c>
      <c r="K237" s="20" t="s">
        <v>96</v>
      </c>
      <c r="L237" s="56" t="s">
        <v>96</v>
      </c>
      <c r="M237" s="20" t="s">
        <v>95</v>
      </c>
      <c r="N237" s="48"/>
    </row>
    <row r="238" s="97" customFormat="1" hidden="1" customHeight="1" spans="1:14">
      <c r="A238" s="48">
        <v>236</v>
      </c>
      <c r="B238" s="60" t="s">
        <v>34</v>
      </c>
      <c r="C238" s="53" t="s">
        <v>359</v>
      </c>
      <c r="D238" s="53"/>
      <c r="E238" s="62" t="s">
        <v>14</v>
      </c>
      <c r="F238" s="26" t="s">
        <v>95</v>
      </c>
      <c r="G238" s="20" t="s">
        <v>95</v>
      </c>
      <c r="H238" s="20" t="s">
        <v>95</v>
      </c>
      <c r="I238" s="20" t="s">
        <v>95</v>
      </c>
      <c r="J238" s="20" t="s">
        <v>95</v>
      </c>
      <c r="K238" s="20" t="s">
        <v>96</v>
      </c>
      <c r="L238" s="56" t="s">
        <v>96</v>
      </c>
      <c r="M238" s="20" t="s">
        <v>95</v>
      </c>
      <c r="N238" s="48"/>
    </row>
    <row r="239" s="97" customFormat="1" hidden="1" customHeight="1" spans="1:14">
      <c r="A239" s="48">
        <v>237</v>
      </c>
      <c r="B239" s="60" t="s">
        <v>34</v>
      </c>
      <c r="C239" s="53" t="s">
        <v>360</v>
      </c>
      <c r="D239" s="53" t="s">
        <v>361</v>
      </c>
      <c r="E239" s="62" t="s">
        <v>14</v>
      </c>
      <c r="F239" s="26" t="s">
        <v>95</v>
      </c>
      <c r="G239" s="20" t="s">
        <v>95</v>
      </c>
      <c r="H239" s="20" t="s">
        <v>95</v>
      </c>
      <c r="I239" s="20" t="s">
        <v>95</v>
      </c>
      <c r="J239" s="20" t="s">
        <v>95</v>
      </c>
      <c r="K239" s="20" t="s">
        <v>96</v>
      </c>
      <c r="L239" s="56" t="s">
        <v>95</v>
      </c>
      <c r="M239" s="20" t="s">
        <v>95</v>
      </c>
      <c r="N239" s="48"/>
    </row>
    <row r="240" s="97" customFormat="1" hidden="1" customHeight="1" spans="1:14">
      <c r="A240" s="48">
        <v>238</v>
      </c>
      <c r="B240" s="60" t="s">
        <v>34</v>
      </c>
      <c r="C240" s="50"/>
      <c r="D240" s="53" t="s">
        <v>362</v>
      </c>
      <c r="E240" s="62" t="s">
        <v>14</v>
      </c>
      <c r="F240" s="26" t="s">
        <v>95</v>
      </c>
      <c r="G240" s="20" t="s">
        <v>95</v>
      </c>
      <c r="H240" s="20" t="s">
        <v>95</v>
      </c>
      <c r="I240" s="20" t="s">
        <v>95</v>
      </c>
      <c r="J240" s="20" t="s">
        <v>95</v>
      </c>
      <c r="K240" s="20" t="s">
        <v>95</v>
      </c>
      <c r="L240" s="56" t="s">
        <v>95</v>
      </c>
      <c r="M240" s="20" t="s">
        <v>95</v>
      </c>
      <c r="N240" s="48"/>
    </row>
    <row r="241" s="97" customFormat="1" hidden="1" customHeight="1" spans="1:14">
      <c r="A241" s="48">
        <v>239</v>
      </c>
      <c r="B241" s="60" t="s">
        <v>34</v>
      </c>
      <c r="C241" s="53" t="s">
        <v>363</v>
      </c>
      <c r="D241" s="53"/>
      <c r="E241" s="62" t="s">
        <v>14</v>
      </c>
      <c r="F241" s="26" t="s">
        <v>95</v>
      </c>
      <c r="G241" s="20" t="s">
        <v>95</v>
      </c>
      <c r="H241" s="20" t="s">
        <v>95</v>
      </c>
      <c r="I241" s="20" t="s">
        <v>95</v>
      </c>
      <c r="J241" s="20" t="s">
        <v>95</v>
      </c>
      <c r="K241" s="20" t="s">
        <v>96</v>
      </c>
      <c r="L241" s="56" t="s">
        <v>96</v>
      </c>
      <c r="M241" s="20" t="s">
        <v>95</v>
      </c>
      <c r="N241" s="48"/>
    </row>
    <row r="242" s="97" customFormat="1" hidden="1" customHeight="1" spans="1:14">
      <c r="A242" s="48">
        <v>240</v>
      </c>
      <c r="B242" s="60" t="s">
        <v>34</v>
      </c>
      <c r="C242" s="53" t="s">
        <v>364</v>
      </c>
      <c r="D242" s="53"/>
      <c r="E242" s="62" t="s">
        <v>14</v>
      </c>
      <c r="F242" s="26" t="s">
        <v>95</v>
      </c>
      <c r="G242" s="20" t="s">
        <v>95</v>
      </c>
      <c r="H242" s="20" t="s">
        <v>95</v>
      </c>
      <c r="I242" s="20" t="s">
        <v>95</v>
      </c>
      <c r="J242" s="20" t="s">
        <v>95</v>
      </c>
      <c r="K242" s="20" t="s">
        <v>96</v>
      </c>
      <c r="L242" s="56" t="s">
        <v>96</v>
      </c>
      <c r="M242" s="20" t="s">
        <v>95</v>
      </c>
      <c r="N242" s="48"/>
    </row>
    <row r="243" s="97" customFormat="1" hidden="1" customHeight="1" spans="1:14">
      <c r="A243" s="48">
        <v>241</v>
      </c>
      <c r="B243" s="60" t="s">
        <v>34</v>
      </c>
      <c r="C243" s="53" t="s">
        <v>365</v>
      </c>
      <c r="D243" s="53"/>
      <c r="E243" s="62" t="s">
        <v>15</v>
      </c>
      <c r="F243" s="26" t="s">
        <v>95</v>
      </c>
      <c r="G243" s="20" t="s">
        <v>95</v>
      </c>
      <c r="H243" s="20" t="s">
        <v>95</v>
      </c>
      <c r="I243" s="20" t="s">
        <v>95</v>
      </c>
      <c r="J243" s="20" t="s">
        <v>95</v>
      </c>
      <c r="K243" s="20" t="s">
        <v>96</v>
      </c>
      <c r="L243" s="56" t="s">
        <v>96</v>
      </c>
      <c r="M243" s="20" t="s">
        <v>95</v>
      </c>
      <c r="N243" s="48"/>
    </row>
    <row r="244" s="97" customFormat="1" hidden="1" customHeight="1" spans="1:14">
      <c r="A244" s="48">
        <v>242</v>
      </c>
      <c r="B244" s="60" t="s">
        <v>34</v>
      </c>
      <c r="C244" s="53" t="s">
        <v>366</v>
      </c>
      <c r="D244" s="53"/>
      <c r="E244" s="62" t="s">
        <v>15</v>
      </c>
      <c r="F244" s="26" t="s">
        <v>95</v>
      </c>
      <c r="G244" s="20" t="s">
        <v>95</v>
      </c>
      <c r="H244" s="20" t="s">
        <v>95</v>
      </c>
      <c r="I244" s="20" t="s">
        <v>95</v>
      </c>
      <c r="J244" s="20" t="s">
        <v>95</v>
      </c>
      <c r="K244" s="20" t="s">
        <v>96</v>
      </c>
      <c r="L244" s="56" t="s">
        <v>95</v>
      </c>
      <c r="M244" s="20" t="s">
        <v>95</v>
      </c>
      <c r="N244" s="48"/>
    </row>
    <row r="245" s="97" customFormat="1" hidden="1" customHeight="1" spans="1:14">
      <c r="A245" s="48">
        <v>243</v>
      </c>
      <c r="B245" s="60" t="s">
        <v>34</v>
      </c>
      <c r="C245" s="53" t="s">
        <v>367</v>
      </c>
      <c r="D245" s="53"/>
      <c r="E245" s="62" t="s">
        <v>19</v>
      </c>
      <c r="F245" s="26" t="s">
        <v>95</v>
      </c>
      <c r="G245" s="20" t="s">
        <v>95</v>
      </c>
      <c r="H245" s="20" t="s">
        <v>95</v>
      </c>
      <c r="I245" s="20" t="s">
        <v>95</v>
      </c>
      <c r="J245" s="20" t="s">
        <v>95</v>
      </c>
      <c r="K245" s="20" t="s">
        <v>96</v>
      </c>
      <c r="L245" s="56" t="s">
        <v>95</v>
      </c>
      <c r="M245" s="20" t="s">
        <v>95</v>
      </c>
      <c r="N245" s="48"/>
    </row>
    <row r="246" s="97" customFormat="1" hidden="1" customHeight="1" spans="1:14">
      <c r="A246" s="48">
        <v>244</v>
      </c>
      <c r="B246" s="60" t="s">
        <v>34</v>
      </c>
      <c r="C246" s="53" t="s">
        <v>368</v>
      </c>
      <c r="D246" s="53"/>
      <c r="E246" s="62" t="s">
        <v>19</v>
      </c>
      <c r="F246" s="26" t="s">
        <v>95</v>
      </c>
      <c r="G246" s="20" t="s">
        <v>95</v>
      </c>
      <c r="H246" s="20" t="s">
        <v>95</v>
      </c>
      <c r="I246" s="20" t="s">
        <v>95</v>
      </c>
      <c r="J246" s="20" t="s">
        <v>95</v>
      </c>
      <c r="K246" s="20" t="s">
        <v>96</v>
      </c>
      <c r="L246" s="56" t="s">
        <v>96</v>
      </c>
      <c r="M246" s="20" t="s">
        <v>95</v>
      </c>
      <c r="N246" s="48"/>
    </row>
    <row r="247" s="97" customFormat="1" hidden="1" customHeight="1" spans="1:14">
      <c r="A247" s="48">
        <v>245</v>
      </c>
      <c r="B247" s="60" t="s">
        <v>34</v>
      </c>
      <c r="C247" s="53" t="s">
        <v>369</v>
      </c>
      <c r="D247" s="53"/>
      <c r="E247" s="62" t="s">
        <v>19</v>
      </c>
      <c r="F247" s="26" t="s">
        <v>95</v>
      </c>
      <c r="G247" s="20" t="s">
        <v>95</v>
      </c>
      <c r="H247" s="20" t="s">
        <v>95</v>
      </c>
      <c r="I247" s="20" t="s">
        <v>95</v>
      </c>
      <c r="J247" s="20" t="s">
        <v>95</v>
      </c>
      <c r="K247" s="20" t="s">
        <v>96</v>
      </c>
      <c r="L247" s="56" t="s">
        <v>96</v>
      </c>
      <c r="M247" s="20" t="s">
        <v>95</v>
      </c>
      <c r="N247" s="48"/>
    </row>
    <row r="248" s="97" customFormat="1" hidden="1" customHeight="1" spans="1:14">
      <c r="A248" s="48">
        <v>246</v>
      </c>
      <c r="B248" s="60" t="s">
        <v>34</v>
      </c>
      <c r="C248" s="53" t="s">
        <v>370</v>
      </c>
      <c r="D248" s="53"/>
      <c r="E248" s="62" t="s">
        <v>19</v>
      </c>
      <c r="F248" s="26" t="s">
        <v>95</v>
      </c>
      <c r="G248" s="20" t="s">
        <v>95</v>
      </c>
      <c r="H248" s="20" t="s">
        <v>95</v>
      </c>
      <c r="I248" s="20" t="s">
        <v>95</v>
      </c>
      <c r="J248" s="20" t="s">
        <v>95</v>
      </c>
      <c r="K248" s="20" t="s">
        <v>96</v>
      </c>
      <c r="L248" s="56" t="s">
        <v>96</v>
      </c>
      <c r="M248" s="20" t="s">
        <v>95</v>
      </c>
      <c r="N248" s="48"/>
    </row>
    <row r="249" s="97" customFormat="1" hidden="1" customHeight="1" spans="1:14">
      <c r="A249" s="48">
        <v>247</v>
      </c>
      <c r="B249" s="60" t="s">
        <v>34</v>
      </c>
      <c r="C249" s="53" t="s">
        <v>371</v>
      </c>
      <c r="D249" s="53"/>
      <c r="E249" s="62" t="s">
        <v>19</v>
      </c>
      <c r="F249" s="26" t="s">
        <v>95</v>
      </c>
      <c r="G249" s="20" t="s">
        <v>95</v>
      </c>
      <c r="H249" s="20" t="s">
        <v>95</v>
      </c>
      <c r="I249" s="20" t="s">
        <v>95</v>
      </c>
      <c r="J249" s="20" t="s">
        <v>95</v>
      </c>
      <c r="K249" s="20" t="s">
        <v>96</v>
      </c>
      <c r="L249" s="56" t="s">
        <v>96</v>
      </c>
      <c r="M249" s="20" t="s">
        <v>95</v>
      </c>
      <c r="N249" s="48"/>
    </row>
    <row r="250" s="97" customFormat="1" hidden="1" customHeight="1" spans="1:14">
      <c r="A250" s="48">
        <v>248</v>
      </c>
      <c r="B250" s="60" t="s">
        <v>34</v>
      </c>
      <c r="C250" s="53" t="s">
        <v>372</v>
      </c>
      <c r="D250" s="53"/>
      <c r="E250" s="62" t="s">
        <v>19</v>
      </c>
      <c r="F250" s="26" t="s">
        <v>95</v>
      </c>
      <c r="G250" s="20" t="s">
        <v>95</v>
      </c>
      <c r="H250" s="20" t="s">
        <v>95</v>
      </c>
      <c r="I250" s="20" t="s">
        <v>95</v>
      </c>
      <c r="J250" s="20" t="s">
        <v>95</v>
      </c>
      <c r="K250" s="20" t="s">
        <v>96</v>
      </c>
      <c r="L250" s="56" t="s">
        <v>96</v>
      </c>
      <c r="M250" s="20" t="s">
        <v>95</v>
      </c>
      <c r="N250" s="48"/>
    </row>
    <row r="251" s="97" customFormat="1" ht="29" hidden="1" customHeight="1" spans="1:14">
      <c r="A251" s="48">
        <v>249</v>
      </c>
      <c r="B251" s="60" t="s">
        <v>34</v>
      </c>
      <c r="C251" s="53" t="s">
        <v>373</v>
      </c>
      <c r="D251" s="53"/>
      <c r="E251" s="62" t="s">
        <v>19</v>
      </c>
      <c r="F251" s="26" t="s">
        <v>95</v>
      </c>
      <c r="G251" s="20" t="s">
        <v>95</v>
      </c>
      <c r="H251" s="20" t="s">
        <v>95</v>
      </c>
      <c r="I251" s="20" t="s">
        <v>95</v>
      </c>
      <c r="J251" s="20" t="s">
        <v>95</v>
      </c>
      <c r="K251" s="20" t="s">
        <v>96</v>
      </c>
      <c r="L251" s="56" t="s">
        <v>96</v>
      </c>
      <c r="M251" s="20" t="s">
        <v>95</v>
      </c>
      <c r="N251" s="48"/>
    </row>
    <row r="252" s="97" customFormat="1" hidden="1" customHeight="1" spans="1:14">
      <c r="A252" s="48">
        <v>250</v>
      </c>
      <c r="B252" s="60" t="s">
        <v>34</v>
      </c>
      <c r="C252" s="28" t="s">
        <v>374</v>
      </c>
      <c r="D252" s="53"/>
      <c r="E252" s="62" t="s">
        <v>14</v>
      </c>
      <c r="F252" s="56" t="s">
        <v>96</v>
      </c>
      <c r="G252" s="62" t="s">
        <v>96</v>
      </c>
      <c r="H252" s="62" t="s">
        <v>96</v>
      </c>
      <c r="I252" s="62" t="s">
        <v>95</v>
      </c>
      <c r="J252" s="62" t="s">
        <v>95</v>
      </c>
      <c r="K252" s="62" t="s">
        <v>96</v>
      </c>
      <c r="L252" s="62" t="s">
        <v>96</v>
      </c>
      <c r="M252" s="62" t="s">
        <v>95</v>
      </c>
      <c r="N252" s="20" t="s">
        <v>375</v>
      </c>
    </row>
    <row r="253" s="97" customFormat="1" hidden="1" customHeight="1" spans="1:14">
      <c r="A253" s="48">
        <v>251</v>
      </c>
      <c r="B253" s="60" t="s">
        <v>34</v>
      </c>
      <c r="C253" s="28" t="s">
        <v>376</v>
      </c>
      <c r="D253" s="53"/>
      <c r="E253" s="62" t="s">
        <v>14</v>
      </c>
      <c r="F253" s="56" t="s">
        <v>96</v>
      </c>
      <c r="G253" s="62" t="s">
        <v>96</v>
      </c>
      <c r="H253" s="62" t="s">
        <v>96</v>
      </c>
      <c r="I253" s="62" t="s">
        <v>95</v>
      </c>
      <c r="J253" s="62" t="s">
        <v>95</v>
      </c>
      <c r="K253" s="62" t="s">
        <v>96</v>
      </c>
      <c r="L253" s="62" t="s">
        <v>96</v>
      </c>
      <c r="M253" s="62" t="s">
        <v>95</v>
      </c>
      <c r="N253" s="20" t="s">
        <v>375</v>
      </c>
    </row>
    <row r="254" s="97" customFormat="1" hidden="1" customHeight="1" spans="1:14">
      <c r="A254" s="48">
        <v>252</v>
      </c>
      <c r="B254" s="60" t="s">
        <v>34</v>
      </c>
      <c r="C254" s="106" t="s">
        <v>377</v>
      </c>
      <c r="D254" s="53"/>
      <c r="E254" s="62" t="s">
        <v>14</v>
      </c>
      <c r="F254" s="56" t="s">
        <v>96</v>
      </c>
      <c r="G254" s="62" t="s">
        <v>96</v>
      </c>
      <c r="H254" s="62" t="s">
        <v>96</v>
      </c>
      <c r="I254" s="62" t="s">
        <v>95</v>
      </c>
      <c r="J254" s="62" t="s">
        <v>95</v>
      </c>
      <c r="K254" s="62" t="s">
        <v>96</v>
      </c>
      <c r="L254" s="62" t="s">
        <v>96</v>
      </c>
      <c r="M254" s="62" t="s">
        <v>95</v>
      </c>
      <c r="N254" s="20" t="s">
        <v>375</v>
      </c>
    </row>
    <row r="255" s="97" customFormat="1" hidden="1" customHeight="1" spans="1:14">
      <c r="A255" s="48">
        <v>253</v>
      </c>
      <c r="B255" s="60" t="s">
        <v>34</v>
      </c>
      <c r="C255" s="28" t="s">
        <v>378</v>
      </c>
      <c r="D255" s="53"/>
      <c r="E255" s="62" t="s">
        <v>14</v>
      </c>
      <c r="F255" s="56" t="s">
        <v>96</v>
      </c>
      <c r="G255" s="62" t="s">
        <v>96</v>
      </c>
      <c r="H255" s="62" t="s">
        <v>96</v>
      </c>
      <c r="I255" s="62" t="s">
        <v>95</v>
      </c>
      <c r="J255" s="62" t="s">
        <v>95</v>
      </c>
      <c r="K255" s="62" t="s">
        <v>96</v>
      </c>
      <c r="L255" s="62" t="s">
        <v>96</v>
      </c>
      <c r="M255" s="62" t="s">
        <v>95</v>
      </c>
      <c r="N255" s="20" t="s">
        <v>375</v>
      </c>
    </row>
    <row r="256" s="97" customFormat="1" hidden="1" customHeight="1" spans="1:14">
      <c r="A256" s="48">
        <v>254</v>
      </c>
      <c r="B256" s="60" t="s">
        <v>34</v>
      </c>
      <c r="C256" s="28" t="s">
        <v>379</v>
      </c>
      <c r="D256" s="53"/>
      <c r="E256" s="62" t="s">
        <v>14</v>
      </c>
      <c r="F256" s="56" t="s">
        <v>96</v>
      </c>
      <c r="G256" s="62" t="s">
        <v>96</v>
      </c>
      <c r="H256" s="62" t="s">
        <v>96</v>
      </c>
      <c r="I256" s="62" t="s">
        <v>95</v>
      </c>
      <c r="J256" s="62" t="s">
        <v>95</v>
      </c>
      <c r="K256" s="62" t="s">
        <v>96</v>
      </c>
      <c r="L256" s="62" t="s">
        <v>96</v>
      </c>
      <c r="M256" s="62" t="s">
        <v>95</v>
      </c>
      <c r="N256" s="20" t="s">
        <v>375</v>
      </c>
    </row>
    <row r="257" s="34" customFormat="1" hidden="1" customHeight="1" spans="1:14">
      <c r="A257" s="48">
        <v>255</v>
      </c>
      <c r="B257" s="56" t="s">
        <v>34</v>
      </c>
      <c r="C257" s="83" t="s">
        <v>380</v>
      </c>
      <c r="D257" s="55"/>
      <c r="E257" s="56" t="s">
        <v>19</v>
      </c>
      <c r="F257" s="117" t="s">
        <v>96</v>
      </c>
      <c r="G257" s="117" t="s">
        <v>96</v>
      </c>
      <c r="H257" s="117" t="s">
        <v>96</v>
      </c>
      <c r="I257" s="61" t="s">
        <v>95</v>
      </c>
      <c r="J257" s="56" t="s">
        <v>95</v>
      </c>
      <c r="K257" s="56" t="s">
        <v>96</v>
      </c>
      <c r="L257" s="56" t="s">
        <v>95</v>
      </c>
      <c r="M257" s="56" t="s">
        <v>95</v>
      </c>
      <c r="N257" s="54"/>
    </row>
    <row r="258" s="34" customFormat="1" hidden="1" customHeight="1" spans="1:14">
      <c r="A258" s="48">
        <v>256</v>
      </c>
      <c r="B258" s="56" t="s">
        <v>34</v>
      </c>
      <c r="C258" s="83" t="s">
        <v>381</v>
      </c>
      <c r="D258" s="55"/>
      <c r="E258" s="56" t="s">
        <v>19</v>
      </c>
      <c r="F258" s="117" t="s">
        <v>96</v>
      </c>
      <c r="G258" s="117" t="s">
        <v>96</v>
      </c>
      <c r="H258" s="117" t="s">
        <v>96</v>
      </c>
      <c r="I258" s="61" t="s">
        <v>95</v>
      </c>
      <c r="J258" s="52" t="s">
        <v>95</v>
      </c>
      <c r="K258" s="56" t="s">
        <v>96</v>
      </c>
      <c r="L258" s="56" t="s">
        <v>96</v>
      </c>
      <c r="M258" s="56" t="s">
        <v>95</v>
      </c>
      <c r="N258" s="54"/>
    </row>
    <row r="259" s="34" customFormat="1" hidden="1" customHeight="1" spans="1:14">
      <c r="A259" s="48">
        <v>257</v>
      </c>
      <c r="B259" s="56" t="s">
        <v>34</v>
      </c>
      <c r="C259" s="83" t="s">
        <v>382</v>
      </c>
      <c r="D259" s="55"/>
      <c r="E259" s="56" t="s">
        <v>19</v>
      </c>
      <c r="F259" s="117" t="s">
        <v>96</v>
      </c>
      <c r="G259" s="117" t="s">
        <v>96</v>
      </c>
      <c r="H259" s="117" t="s">
        <v>96</v>
      </c>
      <c r="I259" s="61" t="s">
        <v>95</v>
      </c>
      <c r="J259" s="52" t="s">
        <v>95</v>
      </c>
      <c r="K259" s="56" t="s">
        <v>96</v>
      </c>
      <c r="L259" s="56" t="s">
        <v>96</v>
      </c>
      <c r="M259" s="56" t="s">
        <v>95</v>
      </c>
      <c r="N259" s="54"/>
    </row>
    <row r="260" s="34" customFormat="1" hidden="1" customHeight="1" spans="1:14">
      <c r="A260" s="48">
        <v>258</v>
      </c>
      <c r="B260" s="56" t="s">
        <v>34</v>
      </c>
      <c r="C260" s="83" t="s">
        <v>383</v>
      </c>
      <c r="D260" s="55"/>
      <c r="E260" s="56" t="s">
        <v>19</v>
      </c>
      <c r="F260" s="117" t="s">
        <v>96</v>
      </c>
      <c r="G260" s="117" t="s">
        <v>96</v>
      </c>
      <c r="H260" s="117" t="s">
        <v>96</v>
      </c>
      <c r="I260" s="61" t="s">
        <v>95</v>
      </c>
      <c r="J260" s="52" t="s">
        <v>95</v>
      </c>
      <c r="K260" s="56" t="s">
        <v>96</v>
      </c>
      <c r="L260" s="56" t="s">
        <v>96</v>
      </c>
      <c r="M260" s="56" t="s">
        <v>95</v>
      </c>
      <c r="N260" s="54"/>
    </row>
    <row r="261" s="34" customFormat="1" hidden="1" customHeight="1" spans="1:14">
      <c r="A261" s="48">
        <v>259</v>
      </c>
      <c r="B261" s="56" t="s">
        <v>34</v>
      </c>
      <c r="C261" s="83" t="s">
        <v>384</v>
      </c>
      <c r="D261" s="55"/>
      <c r="E261" s="56" t="s">
        <v>19</v>
      </c>
      <c r="F261" s="117" t="s">
        <v>96</v>
      </c>
      <c r="G261" s="117" t="s">
        <v>96</v>
      </c>
      <c r="H261" s="117" t="s">
        <v>96</v>
      </c>
      <c r="I261" s="61" t="s">
        <v>95</v>
      </c>
      <c r="J261" s="52" t="s">
        <v>95</v>
      </c>
      <c r="K261" s="56" t="s">
        <v>96</v>
      </c>
      <c r="L261" s="56" t="s">
        <v>96</v>
      </c>
      <c r="M261" s="56" t="s">
        <v>95</v>
      </c>
      <c r="N261" s="54"/>
    </row>
    <row r="262" s="34" customFormat="1" hidden="1" customHeight="1" spans="1:14">
      <c r="A262" s="48">
        <v>260</v>
      </c>
      <c r="B262" s="56" t="s">
        <v>34</v>
      </c>
      <c r="C262" s="83" t="s">
        <v>385</v>
      </c>
      <c r="D262" s="55"/>
      <c r="E262" s="56" t="s">
        <v>19</v>
      </c>
      <c r="F262" s="117" t="s">
        <v>96</v>
      </c>
      <c r="G262" s="117" t="s">
        <v>96</v>
      </c>
      <c r="H262" s="117" t="s">
        <v>96</v>
      </c>
      <c r="I262" s="61" t="s">
        <v>95</v>
      </c>
      <c r="J262" s="52" t="s">
        <v>95</v>
      </c>
      <c r="K262" s="56" t="s">
        <v>96</v>
      </c>
      <c r="L262" s="56" t="s">
        <v>96</v>
      </c>
      <c r="M262" s="56" t="s">
        <v>95</v>
      </c>
      <c r="N262" s="54"/>
    </row>
    <row r="263" s="34" customFormat="1" hidden="1" customHeight="1" spans="1:14">
      <c r="A263" s="48">
        <v>261</v>
      </c>
      <c r="B263" s="56" t="s">
        <v>34</v>
      </c>
      <c r="C263" s="83" t="s">
        <v>386</v>
      </c>
      <c r="D263" s="55"/>
      <c r="E263" s="56" t="s">
        <v>19</v>
      </c>
      <c r="F263" s="117" t="s">
        <v>96</v>
      </c>
      <c r="G263" s="117" t="s">
        <v>96</v>
      </c>
      <c r="H263" s="117" t="s">
        <v>96</v>
      </c>
      <c r="I263" s="61" t="s">
        <v>95</v>
      </c>
      <c r="J263" s="52" t="s">
        <v>95</v>
      </c>
      <c r="K263" s="56" t="s">
        <v>96</v>
      </c>
      <c r="L263" s="56" t="s">
        <v>96</v>
      </c>
      <c r="M263" s="56" t="s">
        <v>95</v>
      </c>
      <c r="N263" s="54"/>
    </row>
    <row r="264" s="34" customFormat="1" hidden="1" customHeight="1" spans="1:14">
      <c r="A264" s="48">
        <v>262</v>
      </c>
      <c r="B264" s="56" t="s">
        <v>34</v>
      </c>
      <c r="C264" s="83" t="s">
        <v>387</v>
      </c>
      <c r="D264" s="55"/>
      <c r="E264" s="56" t="s">
        <v>19</v>
      </c>
      <c r="F264" s="117" t="s">
        <v>96</v>
      </c>
      <c r="G264" s="117" t="s">
        <v>96</v>
      </c>
      <c r="H264" s="117" t="s">
        <v>96</v>
      </c>
      <c r="I264" s="61" t="s">
        <v>95</v>
      </c>
      <c r="J264" s="52" t="s">
        <v>95</v>
      </c>
      <c r="K264" s="56" t="s">
        <v>96</v>
      </c>
      <c r="L264" s="56" t="s">
        <v>96</v>
      </c>
      <c r="M264" s="56" t="s">
        <v>95</v>
      </c>
      <c r="N264" s="54"/>
    </row>
    <row r="265" s="34" customFormat="1" hidden="1" customHeight="1" spans="1:14">
      <c r="A265" s="48">
        <v>263</v>
      </c>
      <c r="B265" s="56" t="s">
        <v>34</v>
      </c>
      <c r="C265" s="83" t="s">
        <v>388</v>
      </c>
      <c r="D265" s="55"/>
      <c r="E265" s="56" t="s">
        <v>19</v>
      </c>
      <c r="F265" s="117" t="s">
        <v>96</v>
      </c>
      <c r="G265" s="117" t="s">
        <v>96</v>
      </c>
      <c r="H265" s="117" t="s">
        <v>96</v>
      </c>
      <c r="I265" s="61" t="s">
        <v>95</v>
      </c>
      <c r="J265" s="52" t="s">
        <v>95</v>
      </c>
      <c r="K265" s="56" t="s">
        <v>96</v>
      </c>
      <c r="L265" s="56" t="s">
        <v>96</v>
      </c>
      <c r="M265" s="56" t="s">
        <v>95</v>
      </c>
      <c r="N265" s="54"/>
    </row>
    <row r="266" s="95" customFormat="1" hidden="1" customHeight="1" spans="1:14">
      <c r="A266" s="48">
        <v>264</v>
      </c>
      <c r="B266" s="56" t="s">
        <v>34</v>
      </c>
      <c r="C266" s="83" t="s">
        <v>389</v>
      </c>
      <c r="D266" s="83" t="s">
        <v>390</v>
      </c>
      <c r="E266" s="52" t="s">
        <v>19</v>
      </c>
      <c r="F266" s="20" t="s">
        <v>96</v>
      </c>
      <c r="G266" s="20" t="s">
        <v>96</v>
      </c>
      <c r="H266" s="20" t="s">
        <v>96</v>
      </c>
      <c r="I266" s="20" t="s">
        <v>95</v>
      </c>
      <c r="J266" s="26" t="s">
        <v>95</v>
      </c>
      <c r="K266" s="20" t="s">
        <v>96</v>
      </c>
      <c r="L266" s="56" t="s">
        <v>96</v>
      </c>
      <c r="M266" s="20" t="s">
        <v>95</v>
      </c>
      <c r="N266" s="54"/>
    </row>
    <row r="267" s="95" customFormat="1" hidden="1" customHeight="1" spans="1:14">
      <c r="A267" s="48">
        <v>265</v>
      </c>
      <c r="B267" s="56" t="s">
        <v>34</v>
      </c>
      <c r="C267" s="55"/>
      <c r="D267" s="83" t="s">
        <v>391</v>
      </c>
      <c r="E267" s="52" t="s">
        <v>19</v>
      </c>
      <c r="F267" s="20" t="s">
        <v>96</v>
      </c>
      <c r="G267" s="20" t="s">
        <v>96</v>
      </c>
      <c r="H267" s="20" t="s">
        <v>96</v>
      </c>
      <c r="I267" s="20" t="s">
        <v>95</v>
      </c>
      <c r="J267" s="26" t="s">
        <v>95</v>
      </c>
      <c r="K267" s="20" t="s">
        <v>96</v>
      </c>
      <c r="L267" s="56" t="s">
        <v>96</v>
      </c>
      <c r="M267" s="20" t="s">
        <v>95</v>
      </c>
      <c r="N267" s="54"/>
    </row>
    <row r="268" s="95" customFormat="1" hidden="1" customHeight="1" spans="1:14">
      <c r="A268" s="48">
        <v>266</v>
      </c>
      <c r="B268" s="56" t="s">
        <v>34</v>
      </c>
      <c r="C268" s="83" t="s">
        <v>392</v>
      </c>
      <c r="D268" s="55"/>
      <c r="E268" s="52" t="s">
        <v>19</v>
      </c>
      <c r="F268" s="20" t="s">
        <v>96</v>
      </c>
      <c r="G268" s="20" t="s">
        <v>96</v>
      </c>
      <c r="H268" s="20" t="s">
        <v>96</v>
      </c>
      <c r="I268" s="20" t="s">
        <v>95</v>
      </c>
      <c r="J268" s="26" t="s">
        <v>95</v>
      </c>
      <c r="K268" s="20" t="s">
        <v>96</v>
      </c>
      <c r="L268" s="56" t="s">
        <v>96</v>
      </c>
      <c r="M268" s="20" t="s">
        <v>95</v>
      </c>
      <c r="N268" s="54"/>
    </row>
    <row r="269" s="95" customFormat="1" hidden="1" customHeight="1" spans="1:14">
      <c r="A269" s="48">
        <v>267</v>
      </c>
      <c r="B269" s="56" t="s">
        <v>34</v>
      </c>
      <c r="C269" s="83" t="s">
        <v>393</v>
      </c>
      <c r="D269" s="55"/>
      <c r="E269" s="52" t="s">
        <v>19</v>
      </c>
      <c r="F269" s="20" t="s">
        <v>96</v>
      </c>
      <c r="G269" s="20" t="s">
        <v>96</v>
      </c>
      <c r="H269" s="20" t="s">
        <v>96</v>
      </c>
      <c r="I269" s="20" t="s">
        <v>95</v>
      </c>
      <c r="J269" s="26" t="s">
        <v>95</v>
      </c>
      <c r="K269" s="20" t="s">
        <v>96</v>
      </c>
      <c r="L269" s="56" t="s">
        <v>96</v>
      </c>
      <c r="M269" s="20" t="s">
        <v>95</v>
      </c>
      <c r="N269" s="54"/>
    </row>
    <row r="270" s="95" customFormat="1" hidden="1" customHeight="1" spans="1:14">
      <c r="A270" s="48">
        <v>268</v>
      </c>
      <c r="B270" s="56" t="s">
        <v>34</v>
      </c>
      <c r="C270" s="83" t="s">
        <v>394</v>
      </c>
      <c r="D270" s="55"/>
      <c r="E270" s="52" t="s">
        <v>19</v>
      </c>
      <c r="F270" s="20" t="s">
        <v>96</v>
      </c>
      <c r="G270" s="20" t="s">
        <v>96</v>
      </c>
      <c r="H270" s="20" t="s">
        <v>96</v>
      </c>
      <c r="I270" s="20" t="s">
        <v>95</v>
      </c>
      <c r="J270" s="26" t="s">
        <v>95</v>
      </c>
      <c r="K270" s="20" t="s">
        <v>96</v>
      </c>
      <c r="L270" s="56" t="s">
        <v>96</v>
      </c>
      <c r="M270" s="20" t="s">
        <v>95</v>
      </c>
      <c r="N270" s="54"/>
    </row>
    <row r="271" s="97" customFormat="1" hidden="1" customHeight="1" spans="1:14">
      <c r="A271" s="48">
        <v>269</v>
      </c>
      <c r="B271" s="60" t="s">
        <v>35</v>
      </c>
      <c r="C271" s="53" t="s">
        <v>395</v>
      </c>
      <c r="D271" s="53"/>
      <c r="E271" s="62" t="s">
        <v>14</v>
      </c>
      <c r="F271" s="51" t="s">
        <v>95</v>
      </c>
      <c r="G271" s="56" t="s">
        <v>95</v>
      </c>
      <c r="H271" s="56" t="s">
        <v>95</v>
      </c>
      <c r="I271" s="56" t="s">
        <v>95</v>
      </c>
      <c r="J271" s="52" t="s">
        <v>95</v>
      </c>
      <c r="K271" s="52" t="s">
        <v>96</v>
      </c>
      <c r="L271" s="56" t="s">
        <v>96</v>
      </c>
      <c r="M271" s="52" t="s">
        <v>95</v>
      </c>
      <c r="N271" s="48"/>
    </row>
    <row r="272" s="97" customFormat="1" hidden="1" customHeight="1" spans="1:14">
      <c r="A272" s="48">
        <v>270</v>
      </c>
      <c r="B272" s="60" t="s">
        <v>35</v>
      </c>
      <c r="C272" s="53" t="s">
        <v>396</v>
      </c>
      <c r="D272" s="53"/>
      <c r="E272" s="62" t="s">
        <v>15</v>
      </c>
      <c r="F272" s="51" t="s">
        <v>95</v>
      </c>
      <c r="G272" s="56" t="s">
        <v>95</v>
      </c>
      <c r="H272" s="56" t="s">
        <v>95</v>
      </c>
      <c r="I272" s="56" t="s">
        <v>95</v>
      </c>
      <c r="J272" s="52" t="s">
        <v>95</v>
      </c>
      <c r="K272" s="52" t="s">
        <v>96</v>
      </c>
      <c r="L272" s="56" t="s">
        <v>95</v>
      </c>
      <c r="M272" s="52" t="s">
        <v>95</v>
      </c>
      <c r="N272" s="48"/>
    </row>
    <row r="273" s="97" customFormat="1" hidden="1" customHeight="1" spans="1:14">
      <c r="A273" s="48">
        <v>271</v>
      </c>
      <c r="B273" s="60" t="s">
        <v>35</v>
      </c>
      <c r="C273" s="53" t="s">
        <v>397</v>
      </c>
      <c r="D273" s="53"/>
      <c r="E273" s="62" t="s">
        <v>15</v>
      </c>
      <c r="F273" s="51" t="s">
        <v>95</v>
      </c>
      <c r="G273" s="56" t="s">
        <v>95</v>
      </c>
      <c r="H273" s="56" t="s">
        <v>95</v>
      </c>
      <c r="I273" s="56" t="s">
        <v>95</v>
      </c>
      <c r="J273" s="52" t="s">
        <v>95</v>
      </c>
      <c r="K273" s="52" t="s">
        <v>96</v>
      </c>
      <c r="L273" s="56" t="s">
        <v>95</v>
      </c>
      <c r="M273" s="52" t="s">
        <v>95</v>
      </c>
      <c r="N273" s="48"/>
    </row>
    <row r="274" s="97" customFormat="1" hidden="1" customHeight="1" spans="1:14">
      <c r="A274" s="48">
        <v>272</v>
      </c>
      <c r="B274" s="60" t="s">
        <v>35</v>
      </c>
      <c r="C274" s="53" t="s">
        <v>398</v>
      </c>
      <c r="D274" s="53" t="s">
        <v>399</v>
      </c>
      <c r="E274" s="62" t="s">
        <v>19</v>
      </c>
      <c r="F274" s="51" t="s">
        <v>95</v>
      </c>
      <c r="G274" s="56" t="s">
        <v>95</v>
      </c>
      <c r="H274" s="56" t="s">
        <v>95</v>
      </c>
      <c r="I274" s="56" t="s">
        <v>95</v>
      </c>
      <c r="J274" s="52" t="s">
        <v>95</v>
      </c>
      <c r="K274" s="52" t="s">
        <v>96</v>
      </c>
      <c r="L274" s="56" t="s">
        <v>96</v>
      </c>
      <c r="M274" s="52" t="s">
        <v>95</v>
      </c>
      <c r="N274" s="48"/>
    </row>
    <row r="275" s="97" customFormat="1" hidden="1" customHeight="1" spans="1:14">
      <c r="A275" s="48">
        <v>273</v>
      </c>
      <c r="B275" s="60" t="s">
        <v>35</v>
      </c>
      <c r="C275" s="50"/>
      <c r="D275" s="53" t="s">
        <v>400</v>
      </c>
      <c r="E275" s="62" t="s">
        <v>19</v>
      </c>
      <c r="F275" s="51" t="s">
        <v>95</v>
      </c>
      <c r="G275" s="56" t="s">
        <v>95</v>
      </c>
      <c r="H275" s="56" t="s">
        <v>95</v>
      </c>
      <c r="I275" s="56" t="s">
        <v>95</v>
      </c>
      <c r="J275" s="52" t="s">
        <v>95</v>
      </c>
      <c r="K275" s="52" t="s">
        <v>96</v>
      </c>
      <c r="L275" s="56" t="s">
        <v>96</v>
      </c>
      <c r="M275" s="52" t="s">
        <v>95</v>
      </c>
      <c r="N275" s="48"/>
    </row>
    <row r="276" s="97" customFormat="1" hidden="1" customHeight="1" spans="1:14">
      <c r="A276" s="48">
        <v>274</v>
      </c>
      <c r="B276" s="60" t="s">
        <v>35</v>
      </c>
      <c r="C276" s="50"/>
      <c r="D276" s="53" t="s">
        <v>401</v>
      </c>
      <c r="E276" s="62" t="s">
        <v>19</v>
      </c>
      <c r="F276" s="51" t="s">
        <v>95</v>
      </c>
      <c r="G276" s="52" t="s">
        <v>95</v>
      </c>
      <c r="H276" s="52" t="s">
        <v>95</v>
      </c>
      <c r="I276" s="56" t="s">
        <v>95</v>
      </c>
      <c r="J276" s="52" t="s">
        <v>95</v>
      </c>
      <c r="K276" s="52" t="s">
        <v>96</v>
      </c>
      <c r="L276" s="56" t="s">
        <v>96</v>
      </c>
      <c r="M276" s="52" t="s">
        <v>95</v>
      </c>
      <c r="N276" s="48"/>
    </row>
    <row r="277" s="97" customFormat="1" hidden="1" customHeight="1" spans="1:14">
      <c r="A277" s="48">
        <v>275</v>
      </c>
      <c r="B277" s="60" t="s">
        <v>35</v>
      </c>
      <c r="C277" s="50"/>
      <c r="D277" s="53" t="s">
        <v>402</v>
      </c>
      <c r="E277" s="62" t="s">
        <v>19</v>
      </c>
      <c r="F277" s="51" t="s">
        <v>95</v>
      </c>
      <c r="G277" s="52" t="s">
        <v>95</v>
      </c>
      <c r="H277" s="52" t="s">
        <v>95</v>
      </c>
      <c r="I277" s="56" t="s">
        <v>95</v>
      </c>
      <c r="J277" s="52" t="s">
        <v>95</v>
      </c>
      <c r="K277" s="52" t="s">
        <v>96</v>
      </c>
      <c r="L277" s="56" t="s">
        <v>96</v>
      </c>
      <c r="M277" s="52" t="s">
        <v>95</v>
      </c>
      <c r="N277" s="48"/>
    </row>
    <row r="278" s="97" customFormat="1" hidden="1" customHeight="1" spans="1:14">
      <c r="A278" s="48">
        <v>276</v>
      </c>
      <c r="B278" s="60" t="s">
        <v>35</v>
      </c>
      <c r="C278" s="50"/>
      <c r="D278" s="53" t="s">
        <v>403</v>
      </c>
      <c r="E278" s="62" t="s">
        <v>19</v>
      </c>
      <c r="F278" s="51" t="s">
        <v>95</v>
      </c>
      <c r="G278" s="52" t="s">
        <v>95</v>
      </c>
      <c r="H278" s="52" t="s">
        <v>95</v>
      </c>
      <c r="I278" s="56" t="s">
        <v>95</v>
      </c>
      <c r="J278" s="52" t="s">
        <v>95</v>
      </c>
      <c r="K278" s="52" t="s">
        <v>96</v>
      </c>
      <c r="L278" s="56" t="s">
        <v>96</v>
      </c>
      <c r="M278" s="52" t="s">
        <v>95</v>
      </c>
      <c r="N278" s="48"/>
    </row>
    <row r="279" s="97" customFormat="1" hidden="1" customHeight="1" spans="1:14">
      <c r="A279" s="48">
        <v>277</v>
      </c>
      <c r="B279" s="60" t="s">
        <v>35</v>
      </c>
      <c r="C279" s="118" t="s">
        <v>404</v>
      </c>
      <c r="D279" s="53" t="s">
        <v>404</v>
      </c>
      <c r="E279" s="62" t="s">
        <v>19</v>
      </c>
      <c r="F279" s="51" t="s">
        <v>95</v>
      </c>
      <c r="G279" s="56" t="s">
        <v>95</v>
      </c>
      <c r="H279" s="56" t="s">
        <v>95</v>
      </c>
      <c r="I279" s="56" t="s">
        <v>95</v>
      </c>
      <c r="J279" s="52" t="s">
        <v>95</v>
      </c>
      <c r="K279" s="52" t="s">
        <v>96</v>
      </c>
      <c r="L279" s="56" t="s">
        <v>96</v>
      </c>
      <c r="M279" s="52" t="s">
        <v>95</v>
      </c>
      <c r="N279" s="48"/>
    </row>
    <row r="280" s="97" customFormat="1" hidden="1" customHeight="1" spans="1:14">
      <c r="A280" s="48">
        <v>278</v>
      </c>
      <c r="B280" s="60" t="s">
        <v>35</v>
      </c>
      <c r="C280" s="119"/>
      <c r="D280" s="53" t="s">
        <v>405</v>
      </c>
      <c r="E280" s="62" t="s">
        <v>19</v>
      </c>
      <c r="F280" s="51" t="s">
        <v>95</v>
      </c>
      <c r="G280" s="56" t="s">
        <v>95</v>
      </c>
      <c r="H280" s="56" t="s">
        <v>95</v>
      </c>
      <c r="I280" s="56" t="s">
        <v>95</v>
      </c>
      <c r="J280" s="52" t="s">
        <v>95</v>
      </c>
      <c r="K280" s="52" t="s">
        <v>96</v>
      </c>
      <c r="L280" s="56" t="s">
        <v>96</v>
      </c>
      <c r="M280" s="52" t="s">
        <v>95</v>
      </c>
      <c r="N280" s="48"/>
    </row>
    <row r="281" s="97" customFormat="1" hidden="1" customHeight="1" spans="1:14">
      <c r="A281" s="48">
        <v>279</v>
      </c>
      <c r="B281" s="60" t="s">
        <v>35</v>
      </c>
      <c r="C281" s="120"/>
      <c r="D281" s="53" t="s">
        <v>406</v>
      </c>
      <c r="E281" s="62" t="s">
        <v>19</v>
      </c>
      <c r="F281" s="51" t="s">
        <v>95</v>
      </c>
      <c r="G281" s="56" t="s">
        <v>95</v>
      </c>
      <c r="H281" s="56" t="s">
        <v>95</v>
      </c>
      <c r="I281" s="56" t="s">
        <v>95</v>
      </c>
      <c r="J281" s="52" t="s">
        <v>95</v>
      </c>
      <c r="K281" s="52" t="s">
        <v>96</v>
      </c>
      <c r="L281" s="56" t="s">
        <v>96</v>
      </c>
      <c r="M281" s="52" t="s">
        <v>95</v>
      </c>
      <c r="N281" s="48"/>
    </row>
    <row r="282" s="97" customFormat="1" hidden="1" customHeight="1" spans="1:14">
      <c r="A282" s="48">
        <v>280</v>
      </c>
      <c r="B282" s="60" t="s">
        <v>35</v>
      </c>
      <c r="C282" s="53" t="s">
        <v>407</v>
      </c>
      <c r="D282" s="53"/>
      <c r="E282" s="62" t="s">
        <v>19</v>
      </c>
      <c r="F282" s="51" t="s">
        <v>95</v>
      </c>
      <c r="G282" s="56" t="s">
        <v>95</v>
      </c>
      <c r="H282" s="56" t="s">
        <v>95</v>
      </c>
      <c r="I282" s="56" t="s">
        <v>95</v>
      </c>
      <c r="J282" s="52" t="s">
        <v>96</v>
      </c>
      <c r="K282" s="52" t="s">
        <v>96</v>
      </c>
      <c r="L282" s="56" t="s">
        <v>96</v>
      </c>
      <c r="M282" s="52" t="s">
        <v>95</v>
      </c>
      <c r="N282" s="48"/>
    </row>
    <row r="283" s="95" customFormat="1" hidden="1" customHeight="1" spans="1:14">
      <c r="A283" s="48">
        <v>281</v>
      </c>
      <c r="B283" s="56" t="s">
        <v>35</v>
      </c>
      <c r="C283" s="112" t="s">
        <v>408</v>
      </c>
      <c r="D283" s="55"/>
      <c r="E283" s="52" t="s">
        <v>19</v>
      </c>
      <c r="F283" s="56" t="s">
        <v>96</v>
      </c>
      <c r="G283" s="56" t="s">
        <v>96</v>
      </c>
      <c r="H283" s="56" t="s">
        <v>96</v>
      </c>
      <c r="I283" s="56" t="s">
        <v>95</v>
      </c>
      <c r="J283" s="52" t="s">
        <v>95</v>
      </c>
      <c r="K283" s="52" t="s">
        <v>96</v>
      </c>
      <c r="L283" s="56" t="s">
        <v>95</v>
      </c>
      <c r="M283" s="52" t="s">
        <v>95</v>
      </c>
      <c r="N283" s="54"/>
    </row>
    <row r="284" s="95" customFormat="1" hidden="1" customHeight="1" spans="1:14">
      <c r="A284" s="48">
        <v>282</v>
      </c>
      <c r="B284" s="56" t="s">
        <v>35</v>
      </c>
      <c r="C284" s="83" t="s">
        <v>409</v>
      </c>
      <c r="D284" s="55"/>
      <c r="E284" s="52" t="s">
        <v>19</v>
      </c>
      <c r="F284" s="56" t="s">
        <v>96</v>
      </c>
      <c r="G284" s="56" t="s">
        <v>96</v>
      </c>
      <c r="H284" s="56" t="s">
        <v>96</v>
      </c>
      <c r="I284" s="56" t="s">
        <v>95</v>
      </c>
      <c r="J284" s="52" t="s">
        <v>95</v>
      </c>
      <c r="K284" s="52" t="s">
        <v>96</v>
      </c>
      <c r="L284" s="56" t="s">
        <v>96</v>
      </c>
      <c r="M284" s="52" t="s">
        <v>95</v>
      </c>
      <c r="N284" s="54"/>
    </row>
    <row r="285" s="95" customFormat="1" hidden="1" customHeight="1" spans="1:14">
      <c r="A285" s="48">
        <v>283</v>
      </c>
      <c r="B285" s="56" t="s">
        <v>35</v>
      </c>
      <c r="C285" s="83" t="s">
        <v>410</v>
      </c>
      <c r="D285" s="55"/>
      <c r="E285" s="52" t="s">
        <v>19</v>
      </c>
      <c r="F285" s="56" t="s">
        <v>96</v>
      </c>
      <c r="G285" s="56" t="s">
        <v>96</v>
      </c>
      <c r="H285" s="56" t="s">
        <v>96</v>
      </c>
      <c r="I285" s="56" t="s">
        <v>95</v>
      </c>
      <c r="J285" s="52" t="s">
        <v>95</v>
      </c>
      <c r="K285" s="52" t="s">
        <v>96</v>
      </c>
      <c r="L285" s="56" t="s">
        <v>96</v>
      </c>
      <c r="M285" s="52" t="s">
        <v>95</v>
      </c>
      <c r="N285" s="54"/>
    </row>
    <row r="286" s="95" customFormat="1" hidden="1" customHeight="1" spans="1:14">
      <c r="A286" s="48">
        <v>284</v>
      </c>
      <c r="B286" s="56" t="s">
        <v>35</v>
      </c>
      <c r="C286" s="83" t="s">
        <v>411</v>
      </c>
      <c r="D286" s="55"/>
      <c r="E286" s="52" t="s">
        <v>19</v>
      </c>
      <c r="F286" s="56" t="s">
        <v>96</v>
      </c>
      <c r="G286" s="56" t="s">
        <v>96</v>
      </c>
      <c r="H286" s="56" t="s">
        <v>96</v>
      </c>
      <c r="I286" s="56" t="s">
        <v>95</v>
      </c>
      <c r="J286" s="52" t="s">
        <v>95</v>
      </c>
      <c r="K286" s="52" t="s">
        <v>96</v>
      </c>
      <c r="L286" s="56" t="s">
        <v>96</v>
      </c>
      <c r="M286" s="52" t="s">
        <v>95</v>
      </c>
      <c r="N286" s="54"/>
    </row>
    <row r="287" s="95" customFormat="1" hidden="1" customHeight="1" spans="1:14">
      <c r="A287" s="48">
        <v>285</v>
      </c>
      <c r="B287" s="56" t="s">
        <v>35</v>
      </c>
      <c r="C287" s="83" t="s">
        <v>412</v>
      </c>
      <c r="D287" s="55"/>
      <c r="E287" s="52" t="s">
        <v>19</v>
      </c>
      <c r="F287" s="56" t="s">
        <v>96</v>
      </c>
      <c r="G287" s="56" t="s">
        <v>96</v>
      </c>
      <c r="H287" s="56" t="s">
        <v>96</v>
      </c>
      <c r="I287" s="56" t="s">
        <v>95</v>
      </c>
      <c r="J287" s="52" t="s">
        <v>95</v>
      </c>
      <c r="K287" s="52" t="s">
        <v>96</v>
      </c>
      <c r="L287" s="56" t="s">
        <v>96</v>
      </c>
      <c r="M287" s="52" t="s">
        <v>95</v>
      </c>
      <c r="N287" s="54"/>
    </row>
    <row r="288" s="95" customFormat="1" hidden="1" customHeight="1" spans="1:14">
      <c r="A288" s="48">
        <v>286</v>
      </c>
      <c r="B288" s="56" t="s">
        <v>35</v>
      </c>
      <c r="C288" s="83" t="s">
        <v>413</v>
      </c>
      <c r="D288" s="55"/>
      <c r="E288" s="52" t="s">
        <v>19</v>
      </c>
      <c r="F288" s="56" t="s">
        <v>96</v>
      </c>
      <c r="G288" s="56" t="s">
        <v>96</v>
      </c>
      <c r="H288" s="56" t="s">
        <v>96</v>
      </c>
      <c r="I288" s="56" t="s">
        <v>95</v>
      </c>
      <c r="J288" s="52" t="s">
        <v>95</v>
      </c>
      <c r="K288" s="52" t="s">
        <v>96</v>
      </c>
      <c r="L288" s="56" t="s">
        <v>96</v>
      </c>
      <c r="M288" s="52" t="s">
        <v>95</v>
      </c>
      <c r="N288" s="54"/>
    </row>
    <row r="289" s="95" customFormat="1" hidden="1" customHeight="1" spans="1:14">
      <c r="A289" s="48">
        <v>287</v>
      </c>
      <c r="B289" s="56" t="s">
        <v>35</v>
      </c>
      <c r="C289" s="83" t="s">
        <v>414</v>
      </c>
      <c r="D289" s="55"/>
      <c r="E289" s="52" t="s">
        <v>19</v>
      </c>
      <c r="F289" s="56" t="s">
        <v>96</v>
      </c>
      <c r="G289" s="56" t="s">
        <v>96</v>
      </c>
      <c r="H289" s="56" t="s">
        <v>96</v>
      </c>
      <c r="I289" s="56" t="s">
        <v>95</v>
      </c>
      <c r="J289" s="52" t="s">
        <v>95</v>
      </c>
      <c r="K289" s="52" t="s">
        <v>96</v>
      </c>
      <c r="L289" s="56" t="s">
        <v>96</v>
      </c>
      <c r="M289" s="52" t="s">
        <v>95</v>
      </c>
      <c r="N289" s="54"/>
    </row>
    <row r="290" s="95" customFormat="1" hidden="1" customHeight="1" spans="1:14">
      <c r="A290" s="48">
        <v>288</v>
      </c>
      <c r="B290" s="56" t="s">
        <v>35</v>
      </c>
      <c r="C290" s="83" t="s">
        <v>415</v>
      </c>
      <c r="D290" s="55"/>
      <c r="E290" s="52" t="s">
        <v>19</v>
      </c>
      <c r="F290" s="56" t="s">
        <v>96</v>
      </c>
      <c r="G290" s="56" t="s">
        <v>96</v>
      </c>
      <c r="H290" s="56" t="s">
        <v>96</v>
      </c>
      <c r="I290" s="56" t="s">
        <v>95</v>
      </c>
      <c r="J290" s="52" t="s">
        <v>95</v>
      </c>
      <c r="K290" s="52" t="s">
        <v>96</v>
      </c>
      <c r="L290" s="56" t="s">
        <v>96</v>
      </c>
      <c r="M290" s="52" t="s">
        <v>95</v>
      </c>
      <c r="N290" s="54"/>
    </row>
    <row r="291" s="95" customFormat="1" hidden="1" customHeight="1" spans="1:14">
      <c r="A291" s="48">
        <v>289</v>
      </c>
      <c r="B291" s="56" t="s">
        <v>35</v>
      </c>
      <c r="C291" s="112" t="s">
        <v>416</v>
      </c>
      <c r="D291" s="83" t="s">
        <v>417</v>
      </c>
      <c r="E291" s="52" t="s">
        <v>19</v>
      </c>
      <c r="F291" s="56" t="s">
        <v>96</v>
      </c>
      <c r="G291" s="56" t="s">
        <v>96</v>
      </c>
      <c r="H291" s="56" t="s">
        <v>96</v>
      </c>
      <c r="I291" s="56" t="s">
        <v>95</v>
      </c>
      <c r="J291" s="52" t="s">
        <v>95</v>
      </c>
      <c r="K291" s="52" t="s">
        <v>96</v>
      </c>
      <c r="L291" s="56" t="s">
        <v>96</v>
      </c>
      <c r="M291" s="52" t="s">
        <v>95</v>
      </c>
      <c r="N291" s="54"/>
    </row>
    <row r="292" s="95" customFormat="1" hidden="1" customHeight="1" spans="1:14">
      <c r="A292" s="48">
        <v>290</v>
      </c>
      <c r="B292" s="56" t="s">
        <v>35</v>
      </c>
      <c r="C292" s="81"/>
      <c r="D292" s="83" t="s">
        <v>418</v>
      </c>
      <c r="E292" s="52" t="s">
        <v>19</v>
      </c>
      <c r="F292" s="56" t="s">
        <v>96</v>
      </c>
      <c r="G292" s="56" t="s">
        <v>96</v>
      </c>
      <c r="H292" s="56" t="s">
        <v>96</v>
      </c>
      <c r="I292" s="56" t="s">
        <v>95</v>
      </c>
      <c r="J292" s="52" t="s">
        <v>95</v>
      </c>
      <c r="K292" s="52" t="s">
        <v>96</v>
      </c>
      <c r="L292" s="56" t="s">
        <v>96</v>
      </c>
      <c r="M292" s="52" t="s">
        <v>95</v>
      </c>
      <c r="N292" s="54"/>
    </row>
    <row r="293" s="97" customFormat="1" hidden="1" customHeight="1" spans="1:14">
      <c r="A293" s="48">
        <v>291</v>
      </c>
      <c r="B293" s="60" t="s">
        <v>37</v>
      </c>
      <c r="C293" s="53" t="s">
        <v>419</v>
      </c>
      <c r="D293" s="53" t="s">
        <v>420</v>
      </c>
      <c r="E293" s="62" t="s">
        <v>14</v>
      </c>
      <c r="F293" s="51" t="s">
        <v>95</v>
      </c>
      <c r="G293" s="56" t="s">
        <v>95</v>
      </c>
      <c r="H293" s="56" t="s">
        <v>95</v>
      </c>
      <c r="I293" s="56" t="s">
        <v>95</v>
      </c>
      <c r="J293" s="52" t="s">
        <v>95</v>
      </c>
      <c r="K293" s="52" t="s">
        <v>96</v>
      </c>
      <c r="L293" s="56" t="s">
        <v>96</v>
      </c>
      <c r="M293" s="52" t="s">
        <v>95</v>
      </c>
      <c r="N293" s="48"/>
    </row>
    <row r="294" s="97" customFormat="1" ht="30" hidden="1" customHeight="1" spans="1:14">
      <c r="A294" s="48">
        <v>292</v>
      </c>
      <c r="B294" s="60" t="s">
        <v>37</v>
      </c>
      <c r="C294" s="50"/>
      <c r="D294" s="53" t="s">
        <v>421</v>
      </c>
      <c r="E294" s="62" t="s">
        <v>14</v>
      </c>
      <c r="F294" s="51" t="s">
        <v>95</v>
      </c>
      <c r="G294" s="56" t="s">
        <v>95</v>
      </c>
      <c r="H294" s="56" t="s">
        <v>95</v>
      </c>
      <c r="I294" s="56" t="s">
        <v>95</v>
      </c>
      <c r="J294" s="52" t="s">
        <v>95</v>
      </c>
      <c r="K294" s="52" t="s">
        <v>96</v>
      </c>
      <c r="L294" s="56" t="s">
        <v>96</v>
      </c>
      <c r="M294" s="52" t="s">
        <v>95</v>
      </c>
      <c r="N294" s="48"/>
    </row>
    <row r="295" s="97" customFormat="1" ht="30" hidden="1" customHeight="1" spans="1:14">
      <c r="A295" s="48">
        <v>293</v>
      </c>
      <c r="B295" s="60" t="s">
        <v>37</v>
      </c>
      <c r="C295" s="50"/>
      <c r="D295" s="53" t="s">
        <v>422</v>
      </c>
      <c r="E295" s="62" t="s">
        <v>14</v>
      </c>
      <c r="F295" s="51" t="s">
        <v>95</v>
      </c>
      <c r="G295" s="56" t="s">
        <v>95</v>
      </c>
      <c r="H295" s="56" t="s">
        <v>95</v>
      </c>
      <c r="I295" s="56" t="s">
        <v>95</v>
      </c>
      <c r="J295" s="52" t="s">
        <v>95</v>
      </c>
      <c r="K295" s="52" t="s">
        <v>96</v>
      </c>
      <c r="L295" s="56" t="s">
        <v>96</v>
      </c>
      <c r="M295" s="52" t="s">
        <v>95</v>
      </c>
      <c r="N295" s="48"/>
    </row>
    <row r="296" s="97" customFormat="1" ht="36" hidden="1" customHeight="1" spans="1:14">
      <c r="A296" s="48">
        <v>294</v>
      </c>
      <c r="B296" s="60" t="s">
        <v>37</v>
      </c>
      <c r="C296" s="50"/>
      <c r="D296" s="53" t="s">
        <v>423</v>
      </c>
      <c r="E296" s="62" t="s">
        <v>14</v>
      </c>
      <c r="F296" s="51" t="s">
        <v>95</v>
      </c>
      <c r="G296" s="56" t="s">
        <v>95</v>
      </c>
      <c r="H296" s="56" t="s">
        <v>95</v>
      </c>
      <c r="I296" s="56" t="s">
        <v>95</v>
      </c>
      <c r="J296" s="52" t="s">
        <v>95</v>
      </c>
      <c r="K296" s="52" t="s">
        <v>96</v>
      </c>
      <c r="L296" s="52" t="s">
        <v>96</v>
      </c>
      <c r="M296" s="52" t="s">
        <v>95</v>
      </c>
      <c r="N296" s="48"/>
    </row>
    <row r="297" s="97" customFormat="1" ht="36" hidden="1" customHeight="1" spans="1:14">
      <c r="A297" s="48">
        <v>295</v>
      </c>
      <c r="B297" s="60" t="s">
        <v>37</v>
      </c>
      <c r="C297" s="50"/>
      <c r="D297" s="53" t="s">
        <v>424</v>
      </c>
      <c r="E297" s="62" t="s">
        <v>14</v>
      </c>
      <c r="F297" s="51" t="s">
        <v>95</v>
      </c>
      <c r="G297" s="56" t="s">
        <v>95</v>
      </c>
      <c r="H297" s="56" t="s">
        <v>95</v>
      </c>
      <c r="I297" s="56" t="s">
        <v>95</v>
      </c>
      <c r="J297" s="52" t="s">
        <v>95</v>
      </c>
      <c r="K297" s="52" t="s">
        <v>96</v>
      </c>
      <c r="L297" s="56" t="s">
        <v>96</v>
      </c>
      <c r="M297" s="52" t="s">
        <v>95</v>
      </c>
      <c r="N297" s="48"/>
    </row>
    <row r="298" s="97" customFormat="1" hidden="1" customHeight="1" spans="1:14">
      <c r="A298" s="48">
        <v>296</v>
      </c>
      <c r="B298" s="60" t="s">
        <v>37</v>
      </c>
      <c r="C298" s="53" t="s">
        <v>425</v>
      </c>
      <c r="D298" s="53" t="s">
        <v>426</v>
      </c>
      <c r="E298" s="62" t="s">
        <v>14</v>
      </c>
      <c r="F298" s="51" t="s">
        <v>95</v>
      </c>
      <c r="G298" s="56" t="s">
        <v>95</v>
      </c>
      <c r="H298" s="56" t="s">
        <v>95</v>
      </c>
      <c r="I298" s="56" t="s">
        <v>95</v>
      </c>
      <c r="J298" s="52" t="s">
        <v>95</v>
      </c>
      <c r="K298" s="52" t="s">
        <v>96</v>
      </c>
      <c r="L298" s="56" t="s">
        <v>96</v>
      </c>
      <c r="M298" s="52" t="s">
        <v>95</v>
      </c>
      <c r="N298" s="48"/>
    </row>
    <row r="299" s="97" customFormat="1" hidden="1" customHeight="1" spans="1:14">
      <c r="A299" s="48">
        <v>297</v>
      </c>
      <c r="B299" s="60" t="s">
        <v>37</v>
      </c>
      <c r="C299" s="50"/>
      <c r="D299" s="53" t="s">
        <v>427</v>
      </c>
      <c r="E299" s="62" t="s">
        <v>14</v>
      </c>
      <c r="F299" s="51" t="s">
        <v>95</v>
      </c>
      <c r="G299" s="56" t="s">
        <v>95</v>
      </c>
      <c r="H299" s="56" t="s">
        <v>95</v>
      </c>
      <c r="I299" s="56" t="s">
        <v>95</v>
      </c>
      <c r="J299" s="52" t="s">
        <v>95</v>
      </c>
      <c r="K299" s="52" t="s">
        <v>96</v>
      </c>
      <c r="L299" s="52" t="s">
        <v>96</v>
      </c>
      <c r="M299" s="52" t="s">
        <v>95</v>
      </c>
      <c r="N299" s="48"/>
    </row>
    <row r="300" s="97" customFormat="1" hidden="1" customHeight="1" spans="1:14">
      <c r="A300" s="48">
        <v>298</v>
      </c>
      <c r="B300" s="60" t="s">
        <v>37</v>
      </c>
      <c r="C300" s="53" t="s">
        <v>428</v>
      </c>
      <c r="D300" s="53" t="s">
        <v>429</v>
      </c>
      <c r="E300" s="62" t="s">
        <v>14</v>
      </c>
      <c r="F300" s="51" t="s">
        <v>95</v>
      </c>
      <c r="G300" s="56" t="s">
        <v>95</v>
      </c>
      <c r="H300" s="56" t="s">
        <v>95</v>
      </c>
      <c r="I300" s="56" t="s">
        <v>95</v>
      </c>
      <c r="J300" s="52" t="s">
        <v>95</v>
      </c>
      <c r="K300" s="52" t="s">
        <v>96</v>
      </c>
      <c r="L300" s="56" t="s">
        <v>96</v>
      </c>
      <c r="M300" s="52" t="s">
        <v>95</v>
      </c>
      <c r="N300" s="48"/>
    </row>
    <row r="301" s="97" customFormat="1" hidden="1" customHeight="1" spans="1:14">
      <c r="A301" s="48">
        <v>299</v>
      </c>
      <c r="B301" s="60" t="s">
        <v>37</v>
      </c>
      <c r="C301" s="53" t="s">
        <v>430</v>
      </c>
      <c r="D301" s="53" t="s">
        <v>431</v>
      </c>
      <c r="E301" s="62" t="s">
        <v>14</v>
      </c>
      <c r="F301" s="51" t="s">
        <v>95</v>
      </c>
      <c r="G301" s="56" t="s">
        <v>95</v>
      </c>
      <c r="H301" s="56" t="s">
        <v>95</v>
      </c>
      <c r="I301" s="56" t="s">
        <v>95</v>
      </c>
      <c r="J301" s="52" t="s">
        <v>95</v>
      </c>
      <c r="K301" s="52" t="s">
        <v>96</v>
      </c>
      <c r="L301" s="56" t="s">
        <v>96</v>
      </c>
      <c r="M301" s="52" t="s">
        <v>95</v>
      </c>
      <c r="N301" s="48"/>
    </row>
    <row r="302" s="97" customFormat="1" hidden="1" customHeight="1" spans="1:14">
      <c r="A302" s="48">
        <v>300</v>
      </c>
      <c r="B302" s="60" t="s">
        <v>37</v>
      </c>
      <c r="C302" s="50"/>
      <c r="D302" s="53" t="s">
        <v>432</v>
      </c>
      <c r="E302" s="62" t="s">
        <v>14</v>
      </c>
      <c r="F302" s="51" t="s">
        <v>95</v>
      </c>
      <c r="G302" s="56" t="s">
        <v>95</v>
      </c>
      <c r="H302" s="56" t="s">
        <v>95</v>
      </c>
      <c r="I302" s="56" t="s">
        <v>95</v>
      </c>
      <c r="J302" s="52" t="s">
        <v>95</v>
      </c>
      <c r="K302" s="52" t="s">
        <v>96</v>
      </c>
      <c r="L302" s="52" t="s">
        <v>96</v>
      </c>
      <c r="M302" s="52" t="s">
        <v>95</v>
      </c>
      <c r="N302" s="48"/>
    </row>
    <row r="303" s="97" customFormat="1" hidden="1" customHeight="1" spans="1:14">
      <c r="A303" s="48">
        <v>301</v>
      </c>
      <c r="B303" s="60" t="s">
        <v>37</v>
      </c>
      <c r="C303" s="50"/>
      <c r="D303" s="53" t="s">
        <v>433</v>
      </c>
      <c r="E303" s="62" t="s">
        <v>14</v>
      </c>
      <c r="F303" s="51" t="s">
        <v>95</v>
      </c>
      <c r="G303" s="56" t="s">
        <v>95</v>
      </c>
      <c r="H303" s="56" t="s">
        <v>95</v>
      </c>
      <c r="I303" s="56" t="s">
        <v>95</v>
      </c>
      <c r="J303" s="52" t="s">
        <v>95</v>
      </c>
      <c r="K303" s="52" t="s">
        <v>96</v>
      </c>
      <c r="L303" s="56" t="s">
        <v>96</v>
      </c>
      <c r="M303" s="52" t="s">
        <v>95</v>
      </c>
      <c r="N303" s="48"/>
    </row>
    <row r="304" s="97" customFormat="1" hidden="1" customHeight="1" spans="1:14">
      <c r="A304" s="48">
        <v>302</v>
      </c>
      <c r="B304" s="60" t="s">
        <v>37</v>
      </c>
      <c r="C304" s="50"/>
      <c r="D304" s="53" t="s">
        <v>434</v>
      </c>
      <c r="E304" s="62" t="s">
        <v>14</v>
      </c>
      <c r="F304" s="51" t="s">
        <v>95</v>
      </c>
      <c r="G304" s="56" t="s">
        <v>95</v>
      </c>
      <c r="H304" s="56" t="s">
        <v>95</v>
      </c>
      <c r="I304" s="56" t="s">
        <v>95</v>
      </c>
      <c r="J304" s="52" t="s">
        <v>95</v>
      </c>
      <c r="K304" s="52" t="s">
        <v>96</v>
      </c>
      <c r="L304" s="56" t="s">
        <v>96</v>
      </c>
      <c r="M304" s="52" t="s">
        <v>95</v>
      </c>
      <c r="N304" s="48"/>
    </row>
    <row r="305" s="97" customFormat="1" hidden="1" customHeight="1" spans="1:14">
      <c r="A305" s="48">
        <v>303</v>
      </c>
      <c r="B305" s="60" t="s">
        <v>37</v>
      </c>
      <c r="C305" s="50"/>
      <c r="D305" s="53" t="s">
        <v>435</v>
      </c>
      <c r="E305" s="62" t="s">
        <v>14</v>
      </c>
      <c r="F305" s="51" t="s">
        <v>95</v>
      </c>
      <c r="G305" s="56" t="s">
        <v>95</v>
      </c>
      <c r="H305" s="56" t="s">
        <v>95</v>
      </c>
      <c r="I305" s="56" t="s">
        <v>95</v>
      </c>
      <c r="J305" s="52" t="s">
        <v>95</v>
      </c>
      <c r="K305" s="52" t="s">
        <v>96</v>
      </c>
      <c r="L305" s="52" t="s">
        <v>96</v>
      </c>
      <c r="M305" s="52" t="s">
        <v>95</v>
      </c>
      <c r="N305" s="48"/>
    </row>
    <row r="306" s="97" customFormat="1" hidden="1" customHeight="1" spans="1:14">
      <c r="A306" s="48">
        <v>304</v>
      </c>
      <c r="B306" s="60" t="s">
        <v>37</v>
      </c>
      <c r="C306" s="53" t="s">
        <v>436</v>
      </c>
      <c r="D306" s="53" t="s">
        <v>437</v>
      </c>
      <c r="E306" s="62" t="s">
        <v>14</v>
      </c>
      <c r="F306" s="51" t="s">
        <v>95</v>
      </c>
      <c r="G306" s="56" t="s">
        <v>95</v>
      </c>
      <c r="H306" s="56" t="s">
        <v>95</v>
      </c>
      <c r="I306" s="56" t="s">
        <v>95</v>
      </c>
      <c r="J306" s="52" t="s">
        <v>95</v>
      </c>
      <c r="K306" s="52" t="s">
        <v>96</v>
      </c>
      <c r="L306" s="56" t="s">
        <v>96</v>
      </c>
      <c r="M306" s="52" t="s">
        <v>95</v>
      </c>
      <c r="N306" s="48"/>
    </row>
    <row r="307" s="97" customFormat="1" hidden="1" customHeight="1" spans="1:14">
      <c r="A307" s="48">
        <v>305</v>
      </c>
      <c r="B307" s="60" t="s">
        <v>37</v>
      </c>
      <c r="C307" s="50"/>
      <c r="D307" s="53" t="s">
        <v>438</v>
      </c>
      <c r="E307" s="62" t="s">
        <v>14</v>
      </c>
      <c r="F307" s="51" t="s">
        <v>95</v>
      </c>
      <c r="G307" s="56" t="s">
        <v>95</v>
      </c>
      <c r="H307" s="56" t="s">
        <v>95</v>
      </c>
      <c r="I307" s="56" t="s">
        <v>95</v>
      </c>
      <c r="J307" s="52" t="s">
        <v>95</v>
      </c>
      <c r="K307" s="52" t="s">
        <v>96</v>
      </c>
      <c r="L307" s="56" t="s">
        <v>96</v>
      </c>
      <c r="M307" s="52" t="s">
        <v>95</v>
      </c>
      <c r="N307" s="48"/>
    </row>
    <row r="308" s="97" customFormat="1" hidden="1" customHeight="1" spans="1:14">
      <c r="A308" s="48">
        <v>306</v>
      </c>
      <c r="B308" s="60" t="s">
        <v>37</v>
      </c>
      <c r="C308" s="50"/>
      <c r="D308" s="53" t="s">
        <v>439</v>
      </c>
      <c r="E308" s="62" t="s">
        <v>14</v>
      </c>
      <c r="F308" s="51" t="s">
        <v>95</v>
      </c>
      <c r="G308" s="56" t="s">
        <v>95</v>
      </c>
      <c r="H308" s="56" t="s">
        <v>95</v>
      </c>
      <c r="I308" s="56" t="s">
        <v>95</v>
      </c>
      <c r="J308" s="52" t="s">
        <v>95</v>
      </c>
      <c r="K308" s="52" t="s">
        <v>96</v>
      </c>
      <c r="L308" s="52" t="s">
        <v>96</v>
      </c>
      <c r="M308" s="52" t="s">
        <v>95</v>
      </c>
      <c r="N308" s="116" t="s">
        <v>440</v>
      </c>
    </row>
    <row r="309" s="97" customFormat="1" hidden="1" customHeight="1" spans="1:14">
      <c r="A309" s="48">
        <v>307</v>
      </c>
      <c r="B309" s="60" t="s">
        <v>37</v>
      </c>
      <c r="C309" s="50"/>
      <c r="D309" s="53" t="s">
        <v>441</v>
      </c>
      <c r="E309" s="62" t="s">
        <v>14</v>
      </c>
      <c r="F309" s="51" t="s">
        <v>95</v>
      </c>
      <c r="G309" s="56" t="s">
        <v>95</v>
      </c>
      <c r="H309" s="56" t="s">
        <v>95</v>
      </c>
      <c r="I309" s="56" t="s">
        <v>95</v>
      </c>
      <c r="J309" s="52" t="s">
        <v>95</v>
      </c>
      <c r="K309" s="52" t="s">
        <v>96</v>
      </c>
      <c r="L309" s="56" t="s">
        <v>96</v>
      </c>
      <c r="M309" s="52" t="s">
        <v>95</v>
      </c>
      <c r="N309" s="48"/>
    </row>
    <row r="310" s="97" customFormat="1" hidden="1" customHeight="1" spans="1:14">
      <c r="A310" s="48">
        <v>308</v>
      </c>
      <c r="B310" s="60" t="s">
        <v>37</v>
      </c>
      <c r="C310" s="53" t="s">
        <v>442</v>
      </c>
      <c r="D310" s="53" t="s">
        <v>442</v>
      </c>
      <c r="E310" s="62" t="s">
        <v>14</v>
      </c>
      <c r="F310" s="51" t="s">
        <v>95</v>
      </c>
      <c r="G310" s="56" t="s">
        <v>95</v>
      </c>
      <c r="H310" s="56" t="s">
        <v>95</v>
      </c>
      <c r="I310" s="56" t="s">
        <v>95</v>
      </c>
      <c r="J310" s="52" t="s">
        <v>95</v>
      </c>
      <c r="K310" s="52" t="s">
        <v>96</v>
      </c>
      <c r="L310" s="56" t="s">
        <v>96</v>
      </c>
      <c r="M310" s="52" t="s">
        <v>95</v>
      </c>
      <c r="N310" s="48"/>
    </row>
    <row r="311" s="97" customFormat="1" hidden="1" customHeight="1" spans="1:14">
      <c r="A311" s="48">
        <v>309</v>
      </c>
      <c r="B311" s="60" t="s">
        <v>37</v>
      </c>
      <c r="C311" s="50"/>
      <c r="D311" s="53" t="s">
        <v>443</v>
      </c>
      <c r="E311" s="62" t="s">
        <v>14</v>
      </c>
      <c r="F311" s="51" t="s">
        <v>95</v>
      </c>
      <c r="G311" s="56" t="s">
        <v>95</v>
      </c>
      <c r="H311" s="56" t="s">
        <v>95</v>
      </c>
      <c r="I311" s="56" t="s">
        <v>95</v>
      </c>
      <c r="J311" s="52" t="s">
        <v>95</v>
      </c>
      <c r="K311" s="52" t="s">
        <v>96</v>
      </c>
      <c r="L311" s="52" t="s">
        <v>96</v>
      </c>
      <c r="M311" s="52" t="s">
        <v>95</v>
      </c>
      <c r="N311" s="48"/>
    </row>
    <row r="312" s="97" customFormat="1" hidden="1" customHeight="1" spans="1:14">
      <c r="A312" s="48">
        <v>310</v>
      </c>
      <c r="B312" s="60" t="s">
        <v>37</v>
      </c>
      <c r="C312" s="50"/>
      <c r="D312" s="53" t="s">
        <v>444</v>
      </c>
      <c r="E312" s="62" t="s">
        <v>14</v>
      </c>
      <c r="F312" s="51" t="s">
        <v>95</v>
      </c>
      <c r="G312" s="56" t="s">
        <v>95</v>
      </c>
      <c r="H312" s="56" t="s">
        <v>95</v>
      </c>
      <c r="I312" s="56" t="s">
        <v>95</v>
      </c>
      <c r="J312" s="52" t="s">
        <v>95</v>
      </c>
      <c r="K312" s="52" t="s">
        <v>96</v>
      </c>
      <c r="L312" s="56" t="s">
        <v>96</v>
      </c>
      <c r="M312" s="52" t="s">
        <v>95</v>
      </c>
      <c r="N312" s="48"/>
    </row>
    <row r="313" s="97" customFormat="1" hidden="1" customHeight="1" spans="1:14">
      <c r="A313" s="48">
        <v>311</v>
      </c>
      <c r="B313" s="60" t="s">
        <v>37</v>
      </c>
      <c r="C313" s="50"/>
      <c r="D313" s="53" t="s">
        <v>445</v>
      </c>
      <c r="E313" s="62" t="s">
        <v>14</v>
      </c>
      <c r="F313" s="51" t="s">
        <v>95</v>
      </c>
      <c r="G313" s="56" t="s">
        <v>95</v>
      </c>
      <c r="H313" s="56" t="s">
        <v>95</v>
      </c>
      <c r="I313" s="56" t="s">
        <v>95</v>
      </c>
      <c r="J313" s="52" t="s">
        <v>95</v>
      </c>
      <c r="K313" s="52" t="s">
        <v>96</v>
      </c>
      <c r="L313" s="56" t="s">
        <v>96</v>
      </c>
      <c r="M313" s="52" t="s">
        <v>95</v>
      </c>
      <c r="N313" s="48"/>
    </row>
    <row r="314" s="97" customFormat="1" hidden="1" customHeight="1" spans="1:14">
      <c r="A314" s="48">
        <v>312</v>
      </c>
      <c r="B314" s="60" t="s">
        <v>37</v>
      </c>
      <c r="C314" s="53" t="s">
        <v>446</v>
      </c>
      <c r="D314" s="53" t="s">
        <v>447</v>
      </c>
      <c r="E314" s="62" t="s">
        <v>14</v>
      </c>
      <c r="F314" s="51" t="s">
        <v>95</v>
      </c>
      <c r="G314" s="56" t="s">
        <v>95</v>
      </c>
      <c r="H314" s="56" t="s">
        <v>95</v>
      </c>
      <c r="I314" s="56" t="s">
        <v>95</v>
      </c>
      <c r="J314" s="52" t="s">
        <v>95</v>
      </c>
      <c r="K314" s="52" t="s">
        <v>96</v>
      </c>
      <c r="L314" s="52" t="s">
        <v>96</v>
      </c>
      <c r="M314" s="52" t="s">
        <v>95</v>
      </c>
      <c r="N314" s="48"/>
    </row>
    <row r="315" s="97" customFormat="1" hidden="1" customHeight="1" spans="1:14">
      <c r="A315" s="48">
        <v>313</v>
      </c>
      <c r="B315" s="60" t="s">
        <v>37</v>
      </c>
      <c r="C315" s="50"/>
      <c r="D315" s="53" t="s">
        <v>448</v>
      </c>
      <c r="E315" s="62" t="s">
        <v>14</v>
      </c>
      <c r="F315" s="51" t="s">
        <v>95</v>
      </c>
      <c r="G315" s="56" t="s">
        <v>95</v>
      </c>
      <c r="H315" s="56" t="s">
        <v>95</v>
      </c>
      <c r="I315" s="56" t="s">
        <v>95</v>
      </c>
      <c r="J315" s="52" t="s">
        <v>95</v>
      </c>
      <c r="K315" s="52" t="s">
        <v>96</v>
      </c>
      <c r="L315" s="56" t="s">
        <v>96</v>
      </c>
      <c r="M315" s="52" t="s">
        <v>95</v>
      </c>
      <c r="N315" s="48"/>
    </row>
    <row r="316" s="97" customFormat="1" ht="30" hidden="1" customHeight="1" spans="1:14">
      <c r="A316" s="48">
        <v>314</v>
      </c>
      <c r="B316" s="60" t="s">
        <v>37</v>
      </c>
      <c r="C316" s="53" t="s">
        <v>449</v>
      </c>
      <c r="D316" s="53" t="s">
        <v>450</v>
      </c>
      <c r="E316" s="62" t="s">
        <v>14</v>
      </c>
      <c r="F316" s="51" t="s">
        <v>95</v>
      </c>
      <c r="G316" s="56" t="s">
        <v>95</v>
      </c>
      <c r="H316" s="56" t="s">
        <v>95</v>
      </c>
      <c r="I316" s="56" t="s">
        <v>95</v>
      </c>
      <c r="J316" s="52" t="s">
        <v>95</v>
      </c>
      <c r="K316" s="52" t="s">
        <v>96</v>
      </c>
      <c r="L316" s="56" t="s">
        <v>96</v>
      </c>
      <c r="M316" s="52" t="s">
        <v>95</v>
      </c>
      <c r="N316" s="48"/>
    </row>
    <row r="317" s="97" customFormat="1" ht="30" hidden="1" customHeight="1" spans="1:14">
      <c r="A317" s="48">
        <v>315</v>
      </c>
      <c r="B317" s="60" t="s">
        <v>37</v>
      </c>
      <c r="C317" s="50"/>
      <c r="D317" s="53" t="s">
        <v>451</v>
      </c>
      <c r="E317" s="62" t="s">
        <v>14</v>
      </c>
      <c r="F317" s="51" t="s">
        <v>95</v>
      </c>
      <c r="G317" s="56" t="s">
        <v>95</v>
      </c>
      <c r="H317" s="56" t="s">
        <v>95</v>
      </c>
      <c r="I317" s="56" t="s">
        <v>95</v>
      </c>
      <c r="J317" s="52" t="s">
        <v>95</v>
      </c>
      <c r="K317" s="52" t="s">
        <v>96</v>
      </c>
      <c r="L317" s="52" t="s">
        <v>96</v>
      </c>
      <c r="M317" s="52" t="s">
        <v>95</v>
      </c>
      <c r="N317" s="48"/>
    </row>
    <row r="318" s="97" customFormat="1" ht="30" hidden="1" customHeight="1" spans="1:14">
      <c r="A318" s="48">
        <v>316</v>
      </c>
      <c r="B318" s="60" t="s">
        <v>37</v>
      </c>
      <c r="C318" s="50"/>
      <c r="D318" s="53" t="s">
        <v>452</v>
      </c>
      <c r="E318" s="62" t="s">
        <v>14</v>
      </c>
      <c r="F318" s="51" t="s">
        <v>95</v>
      </c>
      <c r="G318" s="56" t="s">
        <v>95</v>
      </c>
      <c r="H318" s="56" t="s">
        <v>95</v>
      </c>
      <c r="I318" s="56" t="s">
        <v>95</v>
      </c>
      <c r="J318" s="52" t="s">
        <v>95</v>
      </c>
      <c r="K318" s="52" t="s">
        <v>96</v>
      </c>
      <c r="L318" s="56" t="s">
        <v>96</v>
      </c>
      <c r="M318" s="52" t="s">
        <v>95</v>
      </c>
      <c r="N318" s="48"/>
    </row>
    <row r="319" s="97" customFormat="1" hidden="1" customHeight="1" spans="1:14">
      <c r="A319" s="48">
        <v>317</v>
      </c>
      <c r="B319" s="60" t="s">
        <v>37</v>
      </c>
      <c r="C319" s="53" t="s">
        <v>453</v>
      </c>
      <c r="D319" s="53" t="s">
        <v>454</v>
      </c>
      <c r="E319" s="62" t="s">
        <v>14</v>
      </c>
      <c r="F319" s="51" t="s">
        <v>95</v>
      </c>
      <c r="G319" s="56" t="s">
        <v>95</v>
      </c>
      <c r="H319" s="56" t="s">
        <v>95</v>
      </c>
      <c r="I319" s="56" t="s">
        <v>95</v>
      </c>
      <c r="J319" s="52" t="s">
        <v>95</v>
      </c>
      <c r="K319" s="52" t="s">
        <v>96</v>
      </c>
      <c r="L319" s="56" t="s">
        <v>96</v>
      </c>
      <c r="M319" s="52" t="s">
        <v>95</v>
      </c>
      <c r="N319" s="48"/>
    </row>
    <row r="320" s="97" customFormat="1" hidden="1" customHeight="1" spans="1:14">
      <c r="A320" s="48">
        <v>318</v>
      </c>
      <c r="B320" s="60" t="s">
        <v>37</v>
      </c>
      <c r="C320" s="50"/>
      <c r="D320" s="53" t="s">
        <v>455</v>
      </c>
      <c r="E320" s="62" t="s">
        <v>14</v>
      </c>
      <c r="F320" s="51" t="s">
        <v>95</v>
      </c>
      <c r="G320" s="56" t="s">
        <v>95</v>
      </c>
      <c r="H320" s="56" t="s">
        <v>95</v>
      </c>
      <c r="I320" s="56" t="s">
        <v>95</v>
      </c>
      <c r="J320" s="52" t="s">
        <v>95</v>
      </c>
      <c r="K320" s="52" t="s">
        <v>96</v>
      </c>
      <c r="L320" s="52" t="s">
        <v>96</v>
      </c>
      <c r="M320" s="52" t="s">
        <v>95</v>
      </c>
      <c r="N320" s="48"/>
    </row>
    <row r="321" s="97" customFormat="1" hidden="1" customHeight="1" spans="1:14">
      <c r="A321" s="48">
        <v>319</v>
      </c>
      <c r="B321" s="60" t="s">
        <v>37</v>
      </c>
      <c r="C321" s="50"/>
      <c r="D321" s="53" t="s">
        <v>456</v>
      </c>
      <c r="E321" s="62" t="s">
        <v>14</v>
      </c>
      <c r="F321" s="51" t="s">
        <v>95</v>
      </c>
      <c r="G321" s="56" t="s">
        <v>95</v>
      </c>
      <c r="H321" s="56" t="s">
        <v>95</v>
      </c>
      <c r="I321" s="56" t="s">
        <v>95</v>
      </c>
      <c r="J321" s="52" t="s">
        <v>95</v>
      </c>
      <c r="K321" s="52" t="s">
        <v>96</v>
      </c>
      <c r="L321" s="56" t="s">
        <v>96</v>
      </c>
      <c r="M321" s="52" t="s">
        <v>95</v>
      </c>
      <c r="N321" s="48"/>
    </row>
    <row r="322" s="97" customFormat="1" hidden="1" customHeight="1" spans="1:14">
      <c r="A322" s="48">
        <v>320</v>
      </c>
      <c r="B322" s="60" t="s">
        <v>37</v>
      </c>
      <c r="C322" s="53" t="s">
        <v>457</v>
      </c>
      <c r="D322" s="53" t="s">
        <v>457</v>
      </c>
      <c r="E322" s="62" t="s">
        <v>14</v>
      </c>
      <c r="F322" s="51" t="s">
        <v>95</v>
      </c>
      <c r="G322" s="56" t="s">
        <v>95</v>
      </c>
      <c r="H322" s="56" t="s">
        <v>95</v>
      </c>
      <c r="I322" s="56" t="s">
        <v>95</v>
      </c>
      <c r="J322" s="52" t="s">
        <v>95</v>
      </c>
      <c r="K322" s="52" t="s">
        <v>96</v>
      </c>
      <c r="L322" s="56" t="s">
        <v>96</v>
      </c>
      <c r="M322" s="52" t="s">
        <v>95</v>
      </c>
      <c r="N322" s="48"/>
    </row>
    <row r="323" s="97" customFormat="1" hidden="1" customHeight="1" spans="1:14">
      <c r="A323" s="48">
        <v>321</v>
      </c>
      <c r="B323" s="60" t="s">
        <v>37</v>
      </c>
      <c r="C323" s="53" t="s">
        <v>458</v>
      </c>
      <c r="D323" s="53" t="s">
        <v>458</v>
      </c>
      <c r="E323" s="62" t="s">
        <v>14</v>
      </c>
      <c r="F323" s="51" t="s">
        <v>95</v>
      </c>
      <c r="G323" s="56" t="s">
        <v>95</v>
      </c>
      <c r="H323" s="56" t="s">
        <v>95</v>
      </c>
      <c r="I323" s="56" t="s">
        <v>95</v>
      </c>
      <c r="J323" s="52" t="s">
        <v>95</v>
      </c>
      <c r="K323" s="52" t="s">
        <v>96</v>
      </c>
      <c r="L323" s="52" t="s">
        <v>96</v>
      </c>
      <c r="M323" s="52" t="s">
        <v>95</v>
      </c>
      <c r="N323" s="48"/>
    </row>
    <row r="324" s="97" customFormat="1" hidden="1" customHeight="1" spans="1:14">
      <c r="A324" s="48">
        <v>322</v>
      </c>
      <c r="B324" s="60" t="s">
        <v>37</v>
      </c>
      <c r="C324" s="50"/>
      <c r="D324" s="53" t="s">
        <v>459</v>
      </c>
      <c r="E324" s="62" t="s">
        <v>14</v>
      </c>
      <c r="F324" s="51" t="s">
        <v>95</v>
      </c>
      <c r="G324" s="56" t="s">
        <v>95</v>
      </c>
      <c r="H324" s="56" t="s">
        <v>95</v>
      </c>
      <c r="I324" s="56" t="s">
        <v>95</v>
      </c>
      <c r="J324" s="52" t="s">
        <v>95</v>
      </c>
      <c r="K324" s="52" t="s">
        <v>96</v>
      </c>
      <c r="L324" s="56" t="s">
        <v>96</v>
      </c>
      <c r="M324" s="52" t="s">
        <v>95</v>
      </c>
      <c r="N324" s="48"/>
    </row>
    <row r="325" s="97" customFormat="1" hidden="1" customHeight="1" spans="1:14">
      <c r="A325" s="48">
        <v>323</v>
      </c>
      <c r="B325" s="60" t="s">
        <v>37</v>
      </c>
      <c r="C325" s="50"/>
      <c r="D325" s="53" t="s">
        <v>460</v>
      </c>
      <c r="E325" s="62" t="s">
        <v>14</v>
      </c>
      <c r="F325" s="51" t="s">
        <v>95</v>
      </c>
      <c r="G325" s="56" t="s">
        <v>95</v>
      </c>
      <c r="H325" s="56" t="s">
        <v>95</v>
      </c>
      <c r="I325" s="56" t="s">
        <v>95</v>
      </c>
      <c r="J325" s="52" t="s">
        <v>95</v>
      </c>
      <c r="K325" s="52" t="s">
        <v>96</v>
      </c>
      <c r="L325" s="56" t="s">
        <v>96</v>
      </c>
      <c r="M325" s="52" t="s">
        <v>95</v>
      </c>
      <c r="N325" s="48"/>
    </row>
    <row r="326" s="97" customFormat="1" hidden="1" customHeight="1" spans="1:14">
      <c r="A326" s="48">
        <v>324</v>
      </c>
      <c r="B326" s="60" t="s">
        <v>37</v>
      </c>
      <c r="C326" s="50"/>
      <c r="D326" s="53" t="s">
        <v>461</v>
      </c>
      <c r="E326" s="62" t="s">
        <v>14</v>
      </c>
      <c r="F326" s="51" t="s">
        <v>95</v>
      </c>
      <c r="G326" s="56" t="s">
        <v>95</v>
      </c>
      <c r="H326" s="56" t="s">
        <v>95</v>
      </c>
      <c r="I326" s="56" t="s">
        <v>95</v>
      </c>
      <c r="J326" s="52" t="s">
        <v>95</v>
      </c>
      <c r="K326" s="52" t="s">
        <v>96</v>
      </c>
      <c r="L326" s="52" t="s">
        <v>96</v>
      </c>
      <c r="M326" s="52" t="s">
        <v>95</v>
      </c>
      <c r="N326" s="48"/>
    </row>
    <row r="327" s="97" customFormat="1" hidden="1" customHeight="1" spans="1:14">
      <c r="A327" s="48">
        <v>325</v>
      </c>
      <c r="B327" s="60" t="s">
        <v>37</v>
      </c>
      <c r="C327" s="53" t="s">
        <v>462</v>
      </c>
      <c r="D327" s="53"/>
      <c r="E327" s="62" t="s">
        <v>14</v>
      </c>
      <c r="F327" s="51" t="s">
        <v>95</v>
      </c>
      <c r="G327" s="56" t="s">
        <v>95</v>
      </c>
      <c r="H327" s="56" t="s">
        <v>95</v>
      </c>
      <c r="I327" s="56" t="s">
        <v>95</v>
      </c>
      <c r="J327" s="52" t="s">
        <v>95</v>
      </c>
      <c r="K327" s="52" t="s">
        <v>96</v>
      </c>
      <c r="L327" s="56" t="s">
        <v>96</v>
      </c>
      <c r="M327" s="52" t="s">
        <v>95</v>
      </c>
      <c r="N327" s="48"/>
    </row>
    <row r="328" s="97" customFormat="1" hidden="1" customHeight="1" spans="1:14">
      <c r="A328" s="48">
        <v>326</v>
      </c>
      <c r="B328" s="60" t="s">
        <v>37</v>
      </c>
      <c r="C328" s="53" t="s">
        <v>463</v>
      </c>
      <c r="D328" s="53"/>
      <c r="E328" s="62" t="s">
        <v>14</v>
      </c>
      <c r="F328" s="51" t="s">
        <v>95</v>
      </c>
      <c r="G328" s="56" t="s">
        <v>95</v>
      </c>
      <c r="H328" s="56" t="s">
        <v>95</v>
      </c>
      <c r="I328" s="56" t="s">
        <v>95</v>
      </c>
      <c r="J328" s="52" t="s">
        <v>95</v>
      </c>
      <c r="K328" s="52" t="s">
        <v>96</v>
      </c>
      <c r="L328" s="56" t="s">
        <v>96</v>
      </c>
      <c r="M328" s="52" t="s">
        <v>95</v>
      </c>
      <c r="N328" s="116" t="s">
        <v>440</v>
      </c>
    </row>
    <row r="329" s="97" customFormat="1" hidden="1" customHeight="1" spans="1:14">
      <c r="A329" s="48">
        <v>327</v>
      </c>
      <c r="B329" s="60" t="s">
        <v>37</v>
      </c>
      <c r="C329" s="53" t="s">
        <v>464</v>
      </c>
      <c r="D329" s="53"/>
      <c r="E329" s="62" t="s">
        <v>17</v>
      </c>
      <c r="F329" s="51" t="s">
        <v>95</v>
      </c>
      <c r="G329" s="56" t="s">
        <v>95</v>
      </c>
      <c r="H329" s="56" t="s">
        <v>95</v>
      </c>
      <c r="I329" s="56" t="s">
        <v>95</v>
      </c>
      <c r="J329" s="52" t="s">
        <v>95</v>
      </c>
      <c r="K329" s="52" t="s">
        <v>96</v>
      </c>
      <c r="L329" s="52" t="s">
        <v>96</v>
      </c>
      <c r="M329" s="52" t="s">
        <v>95</v>
      </c>
      <c r="N329" s="48"/>
    </row>
    <row r="330" s="97" customFormat="1" hidden="1" customHeight="1" spans="1:14">
      <c r="A330" s="48">
        <v>328</v>
      </c>
      <c r="B330" s="60" t="s">
        <v>37</v>
      </c>
      <c r="C330" s="53" t="s">
        <v>465</v>
      </c>
      <c r="D330" s="53"/>
      <c r="E330" s="62" t="s">
        <v>17</v>
      </c>
      <c r="F330" s="51" t="s">
        <v>95</v>
      </c>
      <c r="G330" s="56" t="s">
        <v>95</v>
      </c>
      <c r="H330" s="56" t="s">
        <v>95</v>
      </c>
      <c r="I330" s="56" t="s">
        <v>95</v>
      </c>
      <c r="J330" s="52" t="s">
        <v>95</v>
      </c>
      <c r="K330" s="52" t="s">
        <v>96</v>
      </c>
      <c r="L330" s="56" t="s">
        <v>96</v>
      </c>
      <c r="M330" s="52" t="s">
        <v>95</v>
      </c>
      <c r="N330" s="48"/>
    </row>
    <row r="331" s="97" customFormat="1" hidden="1" customHeight="1" spans="1:14">
      <c r="A331" s="48">
        <v>329</v>
      </c>
      <c r="B331" s="60" t="s">
        <v>37</v>
      </c>
      <c r="C331" s="53" t="s">
        <v>466</v>
      </c>
      <c r="D331" s="53" t="s">
        <v>467</v>
      </c>
      <c r="E331" s="62" t="s">
        <v>17</v>
      </c>
      <c r="F331" s="51" t="s">
        <v>95</v>
      </c>
      <c r="G331" s="56" t="s">
        <v>95</v>
      </c>
      <c r="H331" s="56" t="s">
        <v>95</v>
      </c>
      <c r="I331" s="56" t="s">
        <v>95</v>
      </c>
      <c r="J331" s="52" t="s">
        <v>95</v>
      </c>
      <c r="K331" s="52" t="s">
        <v>96</v>
      </c>
      <c r="L331" s="56" t="s">
        <v>96</v>
      </c>
      <c r="M331" s="52" t="s">
        <v>95</v>
      </c>
      <c r="N331" s="48"/>
    </row>
    <row r="332" s="97" customFormat="1" hidden="1" customHeight="1" spans="1:14">
      <c r="A332" s="48">
        <v>330</v>
      </c>
      <c r="B332" s="60" t="s">
        <v>37</v>
      </c>
      <c r="C332" s="53" t="s">
        <v>468</v>
      </c>
      <c r="D332" s="53"/>
      <c r="E332" s="62" t="s">
        <v>15</v>
      </c>
      <c r="F332" s="51" t="s">
        <v>95</v>
      </c>
      <c r="G332" s="56" t="s">
        <v>95</v>
      </c>
      <c r="H332" s="56" t="s">
        <v>95</v>
      </c>
      <c r="I332" s="56" t="s">
        <v>95</v>
      </c>
      <c r="J332" s="52" t="s">
        <v>95</v>
      </c>
      <c r="K332" s="52" t="s">
        <v>96</v>
      </c>
      <c r="L332" s="52" t="s">
        <v>96</v>
      </c>
      <c r="M332" s="52" t="s">
        <v>95</v>
      </c>
      <c r="N332" s="48"/>
    </row>
    <row r="333" s="97" customFormat="1" hidden="1" customHeight="1" spans="1:14">
      <c r="A333" s="48">
        <v>331</v>
      </c>
      <c r="B333" s="60" t="s">
        <v>37</v>
      </c>
      <c r="C333" s="53" t="s">
        <v>469</v>
      </c>
      <c r="D333" s="53"/>
      <c r="E333" s="62" t="s">
        <v>15</v>
      </c>
      <c r="F333" s="51" t="s">
        <v>95</v>
      </c>
      <c r="G333" s="56" t="s">
        <v>95</v>
      </c>
      <c r="H333" s="56" t="s">
        <v>95</v>
      </c>
      <c r="I333" s="56" t="s">
        <v>95</v>
      </c>
      <c r="J333" s="52" t="s">
        <v>95</v>
      </c>
      <c r="K333" s="52" t="s">
        <v>96</v>
      </c>
      <c r="L333" s="56" t="s">
        <v>96</v>
      </c>
      <c r="M333" s="52" t="s">
        <v>95</v>
      </c>
      <c r="N333" s="48"/>
    </row>
    <row r="334" s="97" customFormat="1" hidden="1" customHeight="1" spans="1:14">
      <c r="A334" s="48">
        <v>332</v>
      </c>
      <c r="B334" s="60" t="s">
        <v>37</v>
      </c>
      <c r="C334" s="53" t="s">
        <v>470</v>
      </c>
      <c r="D334" s="53"/>
      <c r="E334" s="62" t="s">
        <v>15</v>
      </c>
      <c r="F334" s="51" t="s">
        <v>95</v>
      </c>
      <c r="G334" s="56" t="s">
        <v>95</v>
      </c>
      <c r="H334" s="56" t="s">
        <v>95</v>
      </c>
      <c r="I334" s="56" t="s">
        <v>95</v>
      </c>
      <c r="J334" s="52" t="s">
        <v>95</v>
      </c>
      <c r="K334" s="52" t="s">
        <v>96</v>
      </c>
      <c r="L334" s="56" t="s">
        <v>96</v>
      </c>
      <c r="M334" s="52" t="s">
        <v>95</v>
      </c>
      <c r="N334" s="48"/>
    </row>
    <row r="335" s="97" customFormat="1" hidden="1" customHeight="1" spans="1:14">
      <c r="A335" s="48">
        <v>333</v>
      </c>
      <c r="B335" s="60" t="s">
        <v>37</v>
      </c>
      <c r="C335" s="53" t="s">
        <v>471</v>
      </c>
      <c r="D335" s="53"/>
      <c r="E335" s="62" t="s">
        <v>15</v>
      </c>
      <c r="F335" s="51" t="s">
        <v>95</v>
      </c>
      <c r="G335" s="56" t="s">
        <v>95</v>
      </c>
      <c r="H335" s="56" t="s">
        <v>95</v>
      </c>
      <c r="I335" s="56" t="s">
        <v>95</v>
      </c>
      <c r="J335" s="52" t="s">
        <v>95</v>
      </c>
      <c r="K335" s="52" t="s">
        <v>96</v>
      </c>
      <c r="L335" s="52" t="s">
        <v>96</v>
      </c>
      <c r="M335" s="52" t="s">
        <v>95</v>
      </c>
      <c r="N335" s="48"/>
    </row>
    <row r="336" s="97" customFormat="1" hidden="1" customHeight="1" spans="1:14">
      <c r="A336" s="48">
        <v>334</v>
      </c>
      <c r="B336" s="60" t="s">
        <v>37</v>
      </c>
      <c r="C336" s="53" t="s">
        <v>472</v>
      </c>
      <c r="D336" s="53"/>
      <c r="E336" s="62" t="s">
        <v>15</v>
      </c>
      <c r="F336" s="51" t="s">
        <v>95</v>
      </c>
      <c r="G336" s="56" t="s">
        <v>95</v>
      </c>
      <c r="H336" s="56" t="s">
        <v>95</v>
      </c>
      <c r="I336" s="56" t="s">
        <v>95</v>
      </c>
      <c r="J336" s="52" t="s">
        <v>95</v>
      </c>
      <c r="K336" s="52" t="s">
        <v>96</v>
      </c>
      <c r="L336" s="56" t="s">
        <v>96</v>
      </c>
      <c r="M336" s="52" t="s">
        <v>95</v>
      </c>
      <c r="N336" s="48"/>
    </row>
    <row r="337" s="97" customFormat="1" hidden="1" customHeight="1" spans="1:14">
      <c r="A337" s="48">
        <v>335</v>
      </c>
      <c r="B337" s="60" t="s">
        <v>37</v>
      </c>
      <c r="C337" s="53" t="s">
        <v>473</v>
      </c>
      <c r="D337" s="53"/>
      <c r="E337" s="62" t="s">
        <v>16</v>
      </c>
      <c r="F337" s="51" t="s">
        <v>95</v>
      </c>
      <c r="G337" s="56" t="s">
        <v>95</v>
      </c>
      <c r="H337" s="56" t="s">
        <v>95</v>
      </c>
      <c r="I337" s="56" t="s">
        <v>95</v>
      </c>
      <c r="J337" s="52" t="s">
        <v>95</v>
      </c>
      <c r="K337" s="52" t="s">
        <v>96</v>
      </c>
      <c r="L337" s="56" t="s">
        <v>96</v>
      </c>
      <c r="M337" s="52" t="s">
        <v>95</v>
      </c>
      <c r="N337" s="48"/>
    </row>
    <row r="338" s="97" customFormat="1" hidden="1" customHeight="1" spans="1:14">
      <c r="A338" s="48">
        <v>336</v>
      </c>
      <c r="B338" s="60" t="s">
        <v>37</v>
      </c>
      <c r="C338" s="53" t="s">
        <v>474</v>
      </c>
      <c r="D338" s="53"/>
      <c r="E338" s="62" t="s">
        <v>16</v>
      </c>
      <c r="F338" s="51" t="s">
        <v>95</v>
      </c>
      <c r="G338" s="56" t="s">
        <v>95</v>
      </c>
      <c r="H338" s="56" t="s">
        <v>95</v>
      </c>
      <c r="I338" s="56" t="s">
        <v>95</v>
      </c>
      <c r="J338" s="52" t="s">
        <v>95</v>
      </c>
      <c r="K338" s="52" t="s">
        <v>96</v>
      </c>
      <c r="L338" s="52" t="s">
        <v>96</v>
      </c>
      <c r="M338" s="52" t="s">
        <v>95</v>
      </c>
      <c r="N338" s="48"/>
    </row>
    <row r="339" s="97" customFormat="1" hidden="1" customHeight="1" spans="1:14">
      <c r="A339" s="48">
        <v>337</v>
      </c>
      <c r="B339" s="60" t="s">
        <v>37</v>
      </c>
      <c r="C339" s="53" t="s">
        <v>475</v>
      </c>
      <c r="D339" s="53"/>
      <c r="E339" s="62" t="s">
        <v>16</v>
      </c>
      <c r="F339" s="51" t="s">
        <v>95</v>
      </c>
      <c r="G339" s="56" t="s">
        <v>95</v>
      </c>
      <c r="H339" s="56" t="s">
        <v>95</v>
      </c>
      <c r="I339" s="56" t="s">
        <v>95</v>
      </c>
      <c r="J339" s="52" t="s">
        <v>95</v>
      </c>
      <c r="K339" s="52" t="s">
        <v>96</v>
      </c>
      <c r="L339" s="56" t="s">
        <v>96</v>
      </c>
      <c r="M339" s="52" t="s">
        <v>95</v>
      </c>
      <c r="N339" s="48"/>
    </row>
    <row r="340" s="97" customFormat="1" hidden="1" customHeight="1" spans="1:14">
      <c r="A340" s="48">
        <v>338</v>
      </c>
      <c r="B340" s="60" t="s">
        <v>37</v>
      </c>
      <c r="C340" s="53" t="s">
        <v>476</v>
      </c>
      <c r="D340" s="53"/>
      <c r="E340" s="62" t="s">
        <v>16</v>
      </c>
      <c r="F340" s="51" t="s">
        <v>95</v>
      </c>
      <c r="G340" s="56" t="s">
        <v>95</v>
      </c>
      <c r="H340" s="56" t="s">
        <v>95</v>
      </c>
      <c r="I340" s="56" t="s">
        <v>95</v>
      </c>
      <c r="J340" s="52" t="s">
        <v>95</v>
      </c>
      <c r="K340" s="52" t="s">
        <v>96</v>
      </c>
      <c r="L340" s="56" t="s">
        <v>96</v>
      </c>
      <c r="M340" s="52" t="s">
        <v>95</v>
      </c>
      <c r="N340" s="48"/>
    </row>
    <row r="341" s="97" customFormat="1" hidden="1" customHeight="1" spans="1:14">
      <c r="A341" s="48">
        <v>339</v>
      </c>
      <c r="B341" s="60" t="s">
        <v>37</v>
      </c>
      <c r="C341" s="53" t="s">
        <v>477</v>
      </c>
      <c r="D341" s="53"/>
      <c r="E341" s="62" t="s">
        <v>16</v>
      </c>
      <c r="F341" s="51" t="s">
        <v>95</v>
      </c>
      <c r="G341" s="56" t="s">
        <v>95</v>
      </c>
      <c r="H341" s="56" t="s">
        <v>95</v>
      </c>
      <c r="I341" s="56" t="s">
        <v>95</v>
      </c>
      <c r="J341" s="52" t="s">
        <v>95</v>
      </c>
      <c r="K341" s="52" t="s">
        <v>96</v>
      </c>
      <c r="L341" s="52" t="s">
        <v>96</v>
      </c>
      <c r="M341" s="52" t="s">
        <v>95</v>
      </c>
      <c r="N341" s="48"/>
    </row>
    <row r="342" s="97" customFormat="1" hidden="1" customHeight="1" spans="1:14">
      <c r="A342" s="48">
        <v>340</v>
      </c>
      <c r="B342" s="60" t="s">
        <v>37</v>
      </c>
      <c r="C342" s="53" t="s">
        <v>478</v>
      </c>
      <c r="D342" s="53"/>
      <c r="E342" s="62" t="s">
        <v>16</v>
      </c>
      <c r="F342" s="51" t="s">
        <v>95</v>
      </c>
      <c r="G342" s="56" t="s">
        <v>95</v>
      </c>
      <c r="H342" s="56" t="s">
        <v>95</v>
      </c>
      <c r="I342" s="56" t="s">
        <v>95</v>
      </c>
      <c r="J342" s="52" t="s">
        <v>95</v>
      </c>
      <c r="K342" s="52" t="s">
        <v>96</v>
      </c>
      <c r="L342" s="56" t="s">
        <v>96</v>
      </c>
      <c r="M342" s="52" t="s">
        <v>95</v>
      </c>
      <c r="N342" s="48"/>
    </row>
    <row r="343" s="97" customFormat="1" hidden="1" customHeight="1" spans="1:14">
      <c r="A343" s="48">
        <v>341</v>
      </c>
      <c r="B343" s="60" t="s">
        <v>37</v>
      </c>
      <c r="C343" s="53" t="s">
        <v>479</v>
      </c>
      <c r="D343" s="53"/>
      <c r="E343" s="62" t="s">
        <v>16</v>
      </c>
      <c r="F343" s="51" t="s">
        <v>95</v>
      </c>
      <c r="G343" s="56" t="s">
        <v>95</v>
      </c>
      <c r="H343" s="56" t="s">
        <v>95</v>
      </c>
      <c r="I343" s="56" t="s">
        <v>95</v>
      </c>
      <c r="J343" s="52" t="s">
        <v>95</v>
      </c>
      <c r="K343" s="52" t="s">
        <v>96</v>
      </c>
      <c r="L343" s="56" t="s">
        <v>96</v>
      </c>
      <c r="M343" s="52" t="s">
        <v>95</v>
      </c>
      <c r="N343" s="48"/>
    </row>
    <row r="344" s="97" customFormat="1" ht="43" hidden="1" customHeight="1" spans="1:14">
      <c r="A344" s="48">
        <v>342</v>
      </c>
      <c r="B344" s="60" t="s">
        <v>37</v>
      </c>
      <c r="C344" s="53" t="s">
        <v>480</v>
      </c>
      <c r="D344" s="53"/>
      <c r="E344" s="62" t="s">
        <v>16</v>
      </c>
      <c r="F344" s="51" t="s">
        <v>95</v>
      </c>
      <c r="G344" s="56" t="s">
        <v>95</v>
      </c>
      <c r="H344" s="56" t="s">
        <v>95</v>
      </c>
      <c r="I344" s="56" t="s">
        <v>95</v>
      </c>
      <c r="J344" s="52" t="s">
        <v>95</v>
      </c>
      <c r="K344" s="52" t="s">
        <v>96</v>
      </c>
      <c r="L344" s="52" t="s">
        <v>96</v>
      </c>
      <c r="M344" s="52" t="s">
        <v>95</v>
      </c>
      <c r="N344" s="48"/>
    </row>
    <row r="345" s="97" customFormat="1" hidden="1" customHeight="1" spans="1:14">
      <c r="A345" s="48">
        <v>343</v>
      </c>
      <c r="B345" s="60" t="s">
        <v>37</v>
      </c>
      <c r="C345" s="53" t="s">
        <v>481</v>
      </c>
      <c r="D345" s="53"/>
      <c r="E345" s="62" t="s">
        <v>16</v>
      </c>
      <c r="F345" s="51" t="s">
        <v>95</v>
      </c>
      <c r="G345" s="56" t="s">
        <v>95</v>
      </c>
      <c r="H345" s="56" t="s">
        <v>95</v>
      </c>
      <c r="I345" s="56" t="s">
        <v>95</v>
      </c>
      <c r="J345" s="52" t="s">
        <v>95</v>
      </c>
      <c r="K345" s="52" t="s">
        <v>96</v>
      </c>
      <c r="L345" s="56" t="s">
        <v>96</v>
      </c>
      <c r="M345" s="52" t="s">
        <v>95</v>
      </c>
      <c r="N345" s="48"/>
    </row>
    <row r="346" s="97" customFormat="1" hidden="1" customHeight="1" spans="1:14">
      <c r="A346" s="48">
        <v>344</v>
      </c>
      <c r="B346" s="60" t="s">
        <v>37</v>
      </c>
      <c r="C346" s="53" t="s">
        <v>482</v>
      </c>
      <c r="D346" s="53"/>
      <c r="E346" s="62" t="s">
        <v>16</v>
      </c>
      <c r="F346" s="51" t="s">
        <v>95</v>
      </c>
      <c r="G346" s="56" t="s">
        <v>95</v>
      </c>
      <c r="H346" s="56" t="s">
        <v>95</v>
      </c>
      <c r="I346" s="56" t="s">
        <v>95</v>
      </c>
      <c r="J346" s="52" t="s">
        <v>95</v>
      </c>
      <c r="K346" s="52" t="s">
        <v>96</v>
      </c>
      <c r="L346" s="56" t="s">
        <v>96</v>
      </c>
      <c r="M346" s="52" t="s">
        <v>95</v>
      </c>
      <c r="N346" s="48"/>
    </row>
    <row r="347" s="97" customFormat="1" ht="39" hidden="1" customHeight="1" spans="1:14">
      <c r="A347" s="48">
        <v>345</v>
      </c>
      <c r="B347" s="60" t="s">
        <v>37</v>
      </c>
      <c r="C347" s="53" t="s">
        <v>483</v>
      </c>
      <c r="D347" s="53"/>
      <c r="E347" s="62" t="s">
        <v>16</v>
      </c>
      <c r="F347" s="51" t="s">
        <v>95</v>
      </c>
      <c r="G347" s="56" t="s">
        <v>95</v>
      </c>
      <c r="H347" s="56" t="s">
        <v>95</v>
      </c>
      <c r="I347" s="56" t="s">
        <v>95</v>
      </c>
      <c r="J347" s="52" t="s">
        <v>95</v>
      </c>
      <c r="K347" s="52" t="s">
        <v>96</v>
      </c>
      <c r="L347" s="52" t="s">
        <v>96</v>
      </c>
      <c r="M347" s="52" t="s">
        <v>95</v>
      </c>
      <c r="N347" s="48"/>
    </row>
    <row r="348" s="97" customFormat="1" hidden="1" customHeight="1" spans="1:14">
      <c r="A348" s="48">
        <v>346</v>
      </c>
      <c r="B348" s="60" t="s">
        <v>37</v>
      </c>
      <c r="C348" s="53" t="s">
        <v>484</v>
      </c>
      <c r="D348" s="53"/>
      <c r="E348" s="62" t="s">
        <v>16</v>
      </c>
      <c r="F348" s="51" t="s">
        <v>95</v>
      </c>
      <c r="G348" s="56" t="s">
        <v>95</v>
      </c>
      <c r="H348" s="56" t="s">
        <v>95</v>
      </c>
      <c r="I348" s="56" t="s">
        <v>95</v>
      </c>
      <c r="J348" s="52" t="s">
        <v>95</v>
      </c>
      <c r="K348" s="52" t="s">
        <v>96</v>
      </c>
      <c r="L348" s="56" t="s">
        <v>96</v>
      </c>
      <c r="M348" s="52" t="s">
        <v>95</v>
      </c>
      <c r="N348" s="48"/>
    </row>
    <row r="349" s="97" customFormat="1" ht="42" hidden="1" customHeight="1" spans="1:14">
      <c r="A349" s="48">
        <v>347</v>
      </c>
      <c r="B349" s="60" t="s">
        <v>37</v>
      </c>
      <c r="C349" s="53" t="s">
        <v>485</v>
      </c>
      <c r="D349" s="53"/>
      <c r="E349" s="62" t="s">
        <v>16</v>
      </c>
      <c r="F349" s="51" t="s">
        <v>95</v>
      </c>
      <c r="G349" s="56" t="s">
        <v>95</v>
      </c>
      <c r="H349" s="56" t="s">
        <v>95</v>
      </c>
      <c r="I349" s="56" t="s">
        <v>95</v>
      </c>
      <c r="J349" s="52" t="s">
        <v>95</v>
      </c>
      <c r="K349" s="52" t="s">
        <v>96</v>
      </c>
      <c r="L349" s="56" t="s">
        <v>96</v>
      </c>
      <c r="M349" s="52" t="s">
        <v>95</v>
      </c>
      <c r="N349" s="48"/>
    </row>
    <row r="350" s="97" customFormat="1" hidden="1" customHeight="1" spans="1:14">
      <c r="A350" s="48">
        <v>348</v>
      </c>
      <c r="B350" s="60" t="s">
        <v>37</v>
      </c>
      <c r="C350" s="50" t="s">
        <v>486</v>
      </c>
      <c r="D350" s="50"/>
      <c r="E350" s="62" t="s">
        <v>16</v>
      </c>
      <c r="F350" s="51" t="s">
        <v>95</v>
      </c>
      <c r="G350" s="56" t="s">
        <v>95</v>
      </c>
      <c r="H350" s="56" t="s">
        <v>95</v>
      </c>
      <c r="I350" s="56" t="s">
        <v>95</v>
      </c>
      <c r="J350" s="52" t="s">
        <v>95</v>
      </c>
      <c r="K350" s="52" t="s">
        <v>96</v>
      </c>
      <c r="L350" s="52" t="s">
        <v>96</v>
      </c>
      <c r="M350" s="52" t="s">
        <v>95</v>
      </c>
      <c r="N350" s="48"/>
    </row>
    <row r="351" s="97" customFormat="1" hidden="1" customHeight="1" spans="1:14">
      <c r="A351" s="48">
        <v>349</v>
      </c>
      <c r="B351" s="60" t="s">
        <v>37</v>
      </c>
      <c r="C351" s="53" t="s">
        <v>487</v>
      </c>
      <c r="D351" s="53"/>
      <c r="E351" s="62" t="s">
        <v>16</v>
      </c>
      <c r="F351" s="51" t="s">
        <v>95</v>
      </c>
      <c r="G351" s="56" t="s">
        <v>95</v>
      </c>
      <c r="H351" s="56" t="s">
        <v>95</v>
      </c>
      <c r="I351" s="56" t="s">
        <v>95</v>
      </c>
      <c r="J351" s="52" t="s">
        <v>95</v>
      </c>
      <c r="K351" s="52" t="s">
        <v>96</v>
      </c>
      <c r="L351" s="56" t="s">
        <v>96</v>
      </c>
      <c r="M351" s="52" t="s">
        <v>95</v>
      </c>
      <c r="N351" s="48"/>
    </row>
    <row r="352" s="97" customFormat="1" hidden="1" customHeight="1" spans="1:14">
      <c r="A352" s="48">
        <v>350</v>
      </c>
      <c r="B352" s="60" t="s">
        <v>37</v>
      </c>
      <c r="C352" s="53" t="s">
        <v>488</v>
      </c>
      <c r="D352" s="53"/>
      <c r="E352" s="62" t="s">
        <v>16</v>
      </c>
      <c r="F352" s="51" t="s">
        <v>95</v>
      </c>
      <c r="G352" s="56" t="s">
        <v>95</v>
      </c>
      <c r="H352" s="56" t="s">
        <v>95</v>
      </c>
      <c r="I352" s="56" t="s">
        <v>95</v>
      </c>
      <c r="J352" s="52" t="s">
        <v>95</v>
      </c>
      <c r="K352" s="52" t="s">
        <v>96</v>
      </c>
      <c r="L352" s="56" t="s">
        <v>96</v>
      </c>
      <c r="M352" s="52" t="s">
        <v>95</v>
      </c>
      <c r="N352" s="48"/>
    </row>
    <row r="353" s="97" customFormat="1" hidden="1" customHeight="1" spans="1:14">
      <c r="A353" s="48">
        <v>351</v>
      </c>
      <c r="B353" s="60" t="s">
        <v>37</v>
      </c>
      <c r="C353" s="53" t="s">
        <v>489</v>
      </c>
      <c r="D353" s="53"/>
      <c r="E353" s="62" t="s">
        <v>18</v>
      </c>
      <c r="F353" s="51" t="s">
        <v>95</v>
      </c>
      <c r="G353" s="56" t="s">
        <v>95</v>
      </c>
      <c r="H353" s="56" t="s">
        <v>95</v>
      </c>
      <c r="I353" s="56" t="s">
        <v>95</v>
      </c>
      <c r="J353" s="52" t="s">
        <v>95</v>
      </c>
      <c r="K353" s="52" t="s">
        <v>96</v>
      </c>
      <c r="L353" s="52" t="s">
        <v>96</v>
      </c>
      <c r="M353" s="52" t="s">
        <v>95</v>
      </c>
      <c r="N353" s="48"/>
    </row>
    <row r="354" s="97" customFormat="1" hidden="1" customHeight="1" spans="1:14">
      <c r="A354" s="48">
        <v>352</v>
      </c>
      <c r="B354" s="60" t="s">
        <v>37</v>
      </c>
      <c r="C354" s="53" t="s">
        <v>490</v>
      </c>
      <c r="D354" s="53" t="s">
        <v>491</v>
      </c>
      <c r="E354" s="62" t="s">
        <v>15</v>
      </c>
      <c r="F354" s="51" t="s">
        <v>95</v>
      </c>
      <c r="G354" s="56" t="s">
        <v>95</v>
      </c>
      <c r="H354" s="56" t="s">
        <v>95</v>
      </c>
      <c r="I354" s="56" t="s">
        <v>95</v>
      </c>
      <c r="J354" s="52" t="s">
        <v>95</v>
      </c>
      <c r="K354" s="52" t="s">
        <v>96</v>
      </c>
      <c r="L354" s="56" t="s">
        <v>96</v>
      </c>
      <c r="M354" s="52" t="s">
        <v>95</v>
      </c>
      <c r="N354" s="48"/>
    </row>
    <row r="355" s="97" customFormat="1" hidden="1" customHeight="1" spans="1:14">
      <c r="A355" s="48">
        <v>353</v>
      </c>
      <c r="B355" s="60" t="s">
        <v>37</v>
      </c>
      <c r="C355" s="53" t="s">
        <v>492</v>
      </c>
      <c r="D355" s="53"/>
      <c r="E355" s="62" t="s">
        <v>14</v>
      </c>
      <c r="F355" s="51" t="s">
        <v>96</v>
      </c>
      <c r="G355" s="56" t="s">
        <v>96</v>
      </c>
      <c r="H355" s="56" t="s">
        <v>96</v>
      </c>
      <c r="I355" s="56" t="s">
        <v>95</v>
      </c>
      <c r="J355" s="52" t="s">
        <v>95</v>
      </c>
      <c r="K355" s="52" t="s">
        <v>96</v>
      </c>
      <c r="L355" s="56" t="s">
        <v>96</v>
      </c>
      <c r="M355" s="52" t="s">
        <v>95</v>
      </c>
      <c r="N355" s="48"/>
    </row>
    <row r="356" s="97" customFormat="1" hidden="1" customHeight="1" spans="1:14">
      <c r="A356" s="48">
        <v>354</v>
      </c>
      <c r="B356" s="60" t="s">
        <v>37</v>
      </c>
      <c r="C356" s="28" t="s">
        <v>493</v>
      </c>
      <c r="D356" s="53"/>
      <c r="E356" s="62" t="s">
        <v>14</v>
      </c>
      <c r="F356" s="51" t="s">
        <v>96</v>
      </c>
      <c r="G356" s="56" t="s">
        <v>96</v>
      </c>
      <c r="H356" s="56" t="s">
        <v>96</v>
      </c>
      <c r="I356" s="56" t="s">
        <v>95</v>
      </c>
      <c r="J356" s="52" t="s">
        <v>95</v>
      </c>
      <c r="K356" s="52" t="s">
        <v>96</v>
      </c>
      <c r="L356" s="56" t="s">
        <v>96</v>
      </c>
      <c r="M356" s="52" t="s">
        <v>95</v>
      </c>
      <c r="N356" s="48"/>
    </row>
    <row r="357" s="97" customFormat="1" hidden="1" customHeight="1" spans="1:14">
      <c r="A357" s="48">
        <v>355</v>
      </c>
      <c r="B357" s="60" t="s">
        <v>37</v>
      </c>
      <c r="C357" s="28" t="s">
        <v>494</v>
      </c>
      <c r="D357" s="53"/>
      <c r="E357" s="62" t="s">
        <v>14</v>
      </c>
      <c r="F357" s="51" t="s">
        <v>96</v>
      </c>
      <c r="G357" s="56" t="s">
        <v>96</v>
      </c>
      <c r="H357" s="56" t="s">
        <v>96</v>
      </c>
      <c r="I357" s="56" t="s">
        <v>95</v>
      </c>
      <c r="J357" s="52" t="s">
        <v>95</v>
      </c>
      <c r="K357" s="52" t="s">
        <v>96</v>
      </c>
      <c r="L357" s="56" t="s">
        <v>96</v>
      </c>
      <c r="M357" s="52" t="s">
        <v>95</v>
      </c>
      <c r="N357" s="48"/>
    </row>
    <row r="358" s="97" customFormat="1" hidden="1" customHeight="1" spans="1:14">
      <c r="A358" s="48">
        <v>356</v>
      </c>
      <c r="B358" s="60" t="s">
        <v>37</v>
      </c>
      <c r="C358" s="28" t="s">
        <v>495</v>
      </c>
      <c r="D358" s="53"/>
      <c r="E358" s="62" t="s">
        <v>14</v>
      </c>
      <c r="F358" s="51" t="s">
        <v>96</v>
      </c>
      <c r="G358" s="56" t="s">
        <v>96</v>
      </c>
      <c r="H358" s="56" t="s">
        <v>96</v>
      </c>
      <c r="I358" s="56" t="s">
        <v>95</v>
      </c>
      <c r="J358" s="52" t="s">
        <v>95</v>
      </c>
      <c r="K358" s="52" t="s">
        <v>96</v>
      </c>
      <c r="L358" s="56" t="s">
        <v>96</v>
      </c>
      <c r="M358" s="52" t="s">
        <v>95</v>
      </c>
      <c r="N358" s="48"/>
    </row>
    <row r="359" s="97" customFormat="1" hidden="1" customHeight="1" spans="1:14">
      <c r="A359" s="48">
        <v>357</v>
      </c>
      <c r="B359" s="60" t="s">
        <v>37</v>
      </c>
      <c r="C359" s="28" t="s">
        <v>496</v>
      </c>
      <c r="D359" s="53"/>
      <c r="E359" s="62" t="s">
        <v>14</v>
      </c>
      <c r="F359" s="51" t="s">
        <v>96</v>
      </c>
      <c r="G359" s="56" t="s">
        <v>96</v>
      </c>
      <c r="H359" s="56" t="s">
        <v>96</v>
      </c>
      <c r="I359" s="56" t="s">
        <v>95</v>
      </c>
      <c r="J359" s="52" t="s">
        <v>95</v>
      </c>
      <c r="K359" s="52" t="s">
        <v>96</v>
      </c>
      <c r="L359" s="56" t="s">
        <v>96</v>
      </c>
      <c r="M359" s="52" t="s">
        <v>95</v>
      </c>
      <c r="N359" s="48"/>
    </row>
    <row r="360" s="35" customFormat="1" ht="21" hidden="1" customHeight="1" spans="1:14">
      <c r="A360" s="48">
        <v>358</v>
      </c>
      <c r="B360" s="60" t="s">
        <v>37</v>
      </c>
      <c r="C360" s="113" t="s">
        <v>497</v>
      </c>
      <c r="D360" s="113"/>
      <c r="E360" s="52" t="s">
        <v>17</v>
      </c>
      <c r="F360" s="52" t="s">
        <v>96</v>
      </c>
      <c r="G360" s="52" t="s">
        <v>96</v>
      </c>
      <c r="H360" s="52" t="s">
        <v>96</v>
      </c>
      <c r="I360" s="52" t="s">
        <v>96</v>
      </c>
      <c r="J360" s="52" t="s">
        <v>96</v>
      </c>
      <c r="K360" s="52" t="s">
        <v>96</v>
      </c>
      <c r="L360" s="52" t="s">
        <v>96</v>
      </c>
      <c r="M360" s="52" t="s">
        <v>95</v>
      </c>
      <c r="N360" s="48"/>
    </row>
    <row r="361" s="3" customFormat="1" ht="21" hidden="1" customHeight="1" spans="1:14">
      <c r="A361" s="48">
        <v>359</v>
      </c>
      <c r="B361" s="52" t="s">
        <v>37</v>
      </c>
      <c r="C361" s="113" t="s">
        <v>498</v>
      </c>
      <c r="D361" s="113"/>
      <c r="E361" s="52" t="s">
        <v>17</v>
      </c>
      <c r="F361" s="52" t="s">
        <v>96</v>
      </c>
      <c r="G361" s="52" t="s">
        <v>96</v>
      </c>
      <c r="H361" s="52" t="s">
        <v>96</v>
      </c>
      <c r="I361" s="52" t="s">
        <v>96</v>
      </c>
      <c r="J361" s="52" t="s">
        <v>96</v>
      </c>
      <c r="K361" s="52" t="s">
        <v>96</v>
      </c>
      <c r="L361" s="52" t="s">
        <v>96</v>
      </c>
      <c r="M361" s="52" t="s">
        <v>95</v>
      </c>
      <c r="N361" s="48"/>
    </row>
    <row r="362" s="3" customFormat="1" ht="21" hidden="1" customHeight="1" spans="1:14">
      <c r="A362" s="48">
        <v>360</v>
      </c>
      <c r="B362" s="52" t="s">
        <v>37</v>
      </c>
      <c r="C362" s="113" t="s">
        <v>499</v>
      </c>
      <c r="D362" s="113"/>
      <c r="E362" s="52" t="s">
        <v>17</v>
      </c>
      <c r="F362" s="52" t="s">
        <v>96</v>
      </c>
      <c r="G362" s="52" t="s">
        <v>96</v>
      </c>
      <c r="H362" s="52" t="s">
        <v>96</v>
      </c>
      <c r="I362" s="52" t="s">
        <v>96</v>
      </c>
      <c r="J362" s="52" t="s">
        <v>96</v>
      </c>
      <c r="K362" s="52" t="s">
        <v>96</v>
      </c>
      <c r="L362" s="52" t="s">
        <v>96</v>
      </c>
      <c r="M362" s="52" t="s">
        <v>95</v>
      </c>
      <c r="N362" s="48"/>
    </row>
    <row r="363" s="3" customFormat="1" ht="21" hidden="1" customHeight="1" spans="1:14">
      <c r="A363" s="48">
        <v>361</v>
      </c>
      <c r="B363" s="52" t="s">
        <v>37</v>
      </c>
      <c r="C363" s="113" t="s">
        <v>500</v>
      </c>
      <c r="D363" s="113"/>
      <c r="E363" s="52" t="s">
        <v>17</v>
      </c>
      <c r="F363" s="52" t="s">
        <v>96</v>
      </c>
      <c r="G363" s="52" t="s">
        <v>96</v>
      </c>
      <c r="H363" s="52" t="s">
        <v>96</v>
      </c>
      <c r="I363" s="52" t="s">
        <v>96</v>
      </c>
      <c r="J363" s="52" t="s">
        <v>96</v>
      </c>
      <c r="K363" s="52" t="s">
        <v>96</v>
      </c>
      <c r="L363" s="52" t="s">
        <v>96</v>
      </c>
      <c r="M363" s="52" t="s">
        <v>95</v>
      </c>
      <c r="N363" s="48"/>
    </row>
    <row r="364" s="3" customFormat="1" ht="21" hidden="1" customHeight="1" spans="1:14">
      <c r="A364" s="48">
        <v>362</v>
      </c>
      <c r="B364" s="52" t="s">
        <v>37</v>
      </c>
      <c r="C364" s="121" t="s">
        <v>501</v>
      </c>
      <c r="D364" s="53"/>
      <c r="E364" s="52" t="s">
        <v>19</v>
      </c>
      <c r="F364" s="52" t="s">
        <v>96</v>
      </c>
      <c r="G364" s="52" t="s">
        <v>96</v>
      </c>
      <c r="H364" s="52" t="s">
        <v>96</v>
      </c>
      <c r="I364" s="52" t="s">
        <v>96</v>
      </c>
      <c r="J364" s="52" t="s">
        <v>96</v>
      </c>
      <c r="K364" s="52" t="s">
        <v>96</v>
      </c>
      <c r="L364" s="52" t="s">
        <v>96</v>
      </c>
      <c r="M364" s="52" t="s">
        <v>95</v>
      </c>
      <c r="N364" s="48"/>
    </row>
    <row r="365" s="98" customFormat="1" ht="27" hidden="1" customHeight="1" spans="1:14">
      <c r="A365" s="48">
        <v>363</v>
      </c>
      <c r="B365" s="60" t="s">
        <v>38</v>
      </c>
      <c r="C365" s="106" t="s">
        <v>502</v>
      </c>
      <c r="D365" s="63"/>
      <c r="E365" s="56" t="s">
        <v>14</v>
      </c>
      <c r="F365" s="56" t="s">
        <v>96</v>
      </c>
      <c r="G365" s="56" t="s">
        <v>96</v>
      </c>
      <c r="H365" s="56" t="s">
        <v>96</v>
      </c>
      <c r="I365" s="56" t="s">
        <v>95</v>
      </c>
      <c r="J365" s="56" t="s">
        <v>95</v>
      </c>
      <c r="K365" s="56" t="s">
        <v>96</v>
      </c>
      <c r="L365" s="56" t="s">
        <v>96</v>
      </c>
      <c r="M365" s="56" t="s">
        <v>95</v>
      </c>
      <c r="N365" s="111"/>
    </row>
    <row r="366" s="97" customFormat="1" hidden="1" customHeight="1" spans="1:14">
      <c r="A366" s="48">
        <v>364</v>
      </c>
      <c r="B366" s="60" t="s">
        <v>38</v>
      </c>
      <c r="C366" s="53" t="s">
        <v>503</v>
      </c>
      <c r="D366" s="53"/>
      <c r="E366" s="62" t="s">
        <v>19</v>
      </c>
      <c r="F366" s="51" t="s">
        <v>95</v>
      </c>
      <c r="G366" s="56" t="s">
        <v>95</v>
      </c>
      <c r="H366" s="56" t="s">
        <v>95</v>
      </c>
      <c r="I366" s="56" t="s">
        <v>95</v>
      </c>
      <c r="J366" s="56" t="s">
        <v>95</v>
      </c>
      <c r="K366" s="52" t="s">
        <v>96</v>
      </c>
      <c r="L366" s="56" t="s">
        <v>96</v>
      </c>
      <c r="M366" s="52" t="s">
        <v>95</v>
      </c>
      <c r="N366" s="48"/>
    </row>
    <row r="367" s="97" customFormat="1" hidden="1" customHeight="1" spans="1:14">
      <c r="A367" s="48">
        <v>365</v>
      </c>
      <c r="B367" s="60" t="s">
        <v>38</v>
      </c>
      <c r="C367" s="53" t="s">
        <v>504</v>
      </c>
      <c r="D367" s="53"/>
      <c r="E367" s="62" t="s">
        <v>19</v>
      </c>
      <c r="F367" s="51" t="s">
        <v>95</v>
      </c>
      <c r="G367" s="56" t="s">
        <v>95</v>
      </c>
      <c r="H367" s="56" t="s">
        <v>95</v>
      </c>
      <c r="I367" s="56" t="s">
        <v>95</v>
      </c>
      <c r="J367" s="56" t="s">
        <v>95</v>
      </c>
      <c r="K367" s="52" t="s">
        <v>96</v>
      </c>
      <c r="L367" s="56" t="s">
        <v>96</v>
      </c>
      <c r="M367" s="52" t="s">
        <v>95</v>
      </c>
      <c r="N367" s="48"/>
    </row>
    <row r="368" s="97" customFormat="1" hidden="1" customHeight="1" spans="1:14">
      <c r="A368" s="48">
        <v>366</v>
      </c>
      <c r="B368" s="60" t="s">
        <v>38</v>
      </c>
      <c r="C368" s="53" t="s">
        <v>505</v>
      </c>
      <c r="D368" s="53"/>
      <c r="E368" s="62" t="s">
        <v>19</v>
      </c>
      <c r="F368" s="51" t="s">
        <v>95</v>
      </c>
      <c r="G368" s="56" t="s">
        <v>95</v>
      </c>
      <c r="H368" s="56" t="s">
        <v>95</v>
      </c>
      <c r="I368" s="56" t="s">
        <v>95</v>
      </c>
      <c r="J368" s="56" t="s">
        <v>95</v>
      </c>
      <c r="K368" s="52" t="s">
        <v>96</v>
      </c>
      <c r="L368" s="56" t="s">
        <v>96</v>
      </c>
      <c r="M368" s="52" t="s">
        <v>95</v>
      </c>
      <c r="N368" s="48"/>
    </row>
    <row r="369" s="95" customFormat="1" hidden="1" customHeight="1" spans="1:14">
      <c r="A369" s="48">
        <v>367</v>
      </c>
      <c r="B369" s="56" t="s">
        <v>38</v>
      </c>
      <c r="C369" s="83" t="s">
        <v>506</v>
      </c>
      <c r="D369" s="63"/>
      <c r="E369" s="52" t="s">
        <v>16</v>
      </c>
      <c r="F369" s="56" t="s">
        <v>96</v>
      </c>
      <c r="G369" s="56" t="s">
        <v>96</v>
      </c>
      <c r="H369" s="56" t="s">
        <v>96</v>
      </c>
      <c r="I369" s="56" t="s">
        <v>95</v>
      </c>
      <c r="J369" s="56" t="s">
        <v>95</v>
      </c>
      <c r="K369" s="52" t="s">
        <v>96</v>
      </c>
      <c r="L369" s="56" t="s">
        <v>96</v>
      </c>
      <c r="M369" s="52" t="s">
        <v>95</v>
      </c>
      <c r="N369" s="54"/>
    </row>
    <row r="370" s="97" customFormat="1" hidden="1" customHeight="1" spans="1:14">
      <c r="A370" s="48">
        <v>368</v>
      </c>
      <c r="B370" s="60" t="s">
        <v>39</v>
      </c>
      <c r="C370" s="53" t="s">
        <v>507</v>
      </c>
      <c r="D370" s="53" t="s">
        <v>508</v>
      </c>
      <c r="E370" s="62" t="s">
        <v>14</v>
      </c>
      <c r="F370" s="51" t="s">
        <v>95</v>
      </c>
      <c r="G370" s="56" t="s">
        <v>95</v>
      </c>
      <c r="H370" s="56" t="s">
        <v>95</v>
      </c>
      <c r="I370" s="56" t="s">
        <v>95</v>
      </c>
      <c r="J370" s="52" t="s">
        <v>95</v>
      </c>
      <c r="K370" s="52" t="s">
        <v>96</v>
      </c>
      <c r="L370" s="56" t="s">
        <v>96</v>
      </c>
      <c r="M370" s="52" t="s">
        <v>95</v>
      </c>
      <c r="N370" s="48"/>
    </row>
    <row r="371" s="97" customFormat="1" hidden="1" customHeight="1" spans="1:14">
      <c r="A371" s="48">
        <v>369</v>
      </c>
      <c r="B371" s="60" t="s">
        <v>39</v>
      </c>
      <c r="C371" s="50"/>
      <c r="D371" s="53" t="s">
        <v>509</v>
      </c>
      <c r="E371" s="62" t="s">
        <v>14</v>
      </c>
      <c r="F371" s="51" t="s">
        <v>95</v>
      </c>
      <c r="G371" s="56" t="s">
        <v>95</v>
      </c>
      <c r="H371" s="56" t="s">
        <v>95</v>
      </c>
      <c r="I371" s="56" t="s">
        <v>95</v>
      </c>
      <c r="J371" s="52" t="s">
        <v>95</v>
      </c>
      <c r="K371" s="52" t="s">
        <v>96</v>
      </c>
      <c r="L371" s="56" t="s">
        <v>96</v>
      </c>
      <c r="M371" s="52" t="s">
        <v>95</v>
      </c>
      <c r="N371" s="48"/>
    </row>
    <row r="372" s="97" customFormat="1" hidden="1" customHeight="1" spans="1:14">
      <c r="A372" s="48">
        <v>370</v>
      </c>
      <c r="B372" s="60" t="s">
        <v>39</v>
      </c>
      <c r="C372" s="50"/>
      <c r="D372" s="53" t="s">
        <v>510</v>
      </c>
      <c r="E372" s="62" t="s">
        <v>14</v>
      </c>
      <c r="F372" s="51" t="s">
        <v>95</v>
      </c>
      <c r="G372" s="56" t="s">
        <v>95</v>
      </c>
      <c r="H372" s="56" t="s">
        <v>95</v>
      </c>
      <c r="I372" s="56" t="s">
        <v>95</v>
      </c>
      <c r="J372" s="52" t="s">
        <v>95</v>
      </c>
      <c r="K372" s="52" t="s">
        <v>96</v>
      </c>
      <c r="L372" s="56" t="s">
        <v>96</v>
      </c>
      <c r="M372" s="52" t="s">
        <v>95</v>
      </c>
      <c r="N372" s="48"/>
    </row>
    <row r="373" s="97" customFormat="1" hidden="1" customHeight="1" spans="1:14">
      <c r="A373" s="48">
        <v>371</v>
      </c>
      <c r="B373" s="60" t="s">
        <v>39</v>
      </c>
      <c r="C373" s="53" t="s">
        <v>511</v>
      </c>
      <c r="D373" s="53" t="s">
        <v>512</v>
      </c>
      <c r="E373" s="62" t="s">
        <v>14</v>
      </c>
      <c r="F373" s="51" t="s">
        <v>95</v>
      </c>
      <c r="G373" s="56" t="s">
        <v>95</v>
      </c>
      <c r="H373" s="56" t="s">
        <v>95</v>
      </c>
      <c r="I373" s="56" t="s">
        <v>95</v>
      </c>
      <c r="J373" s="52" t="s">
        <v>95</v>
      </c>
      <c r="K373" s="52" t="s">
        <v>96</v>
      </c>
      <c r="L373" s="56" t="s">
        <v>96</v>
      </c>
      <c r="M373" s="52" t="s">
        <v>95</v>
      </c>
      <c r="N373" s="48"/>
    </row>
    <row r="374" s="97" customFormat="1" hidden="1" customHeight="1" spans="1:14">
      <c r="A374" s="48">
        <v>372</v>
      </c>
      <c r="B374" s="60" t="s">
        <v>39</v>
      </c>
      <c r="C374" s="53" t="s">
        <v>513</v>
      </c>
      <c r="D374" s="53"/>
      <c r="E374" s="62" t="s">
        <v>14</v>
      </c>
      <c r="F374" s="51" t="s">
        <v>95</v>
      </c>
      <c r="G374" s="56" t="s">
        <v>95</v>
      </c>
      <c r="H374" s="56" t="s">
        <v>95</v>
      </c>
      <c r="I374" s="56" t="s">
        <v>95</v>
      </c>
      <c r="J374" s="52" t="s">
        <v>95</v>
      </c>
      <c r="K374" s="52" t="s">
        <v>96</v>
      </c>
      <c r="L374" s="56" t="s">
        <v>96</v>
      </c>
      <c r="M374" s="52" t="s">
        <v>95</v>
      </c>
      <c r="N374" s="48"/>
    </row>
    <row r="375" s="97" customFormat="1" hidden="1" customHeight="1" spans="1:14">
      <c r="A375" s="48">
        <v>373</v>
      </c>
      <c r="B375" s="60" t="s">
        <v>39</v>
      </c>
      <c r="C375" s="53" t="s">
        <v>514</v>
      </c>
      <c r="D375" s="53" t="s">
        <v>514</v>
      </c>
      <c r="E375" s="62" t="s">
        <v>14</v>
      </c>
      <c r="F375" s="51" t="s">
        <v>95</v>
      </c>
      <c r="G375" s="52" t="s">
        <v>95</v>
      </c>
      <c r="H375" s="52" t="s">
        <v>95</v>
      </c>
      <c r="I375" s="56" t="s">
        <v>95</v>
      </c>
      <c r="J375" s="52" t="s">
        <v>95</v>
      </c>
      <c r="K375" s="52" t="s">
        <v>96</v>
      </c>
      <c r="L375" s="56" t="s">
        <v>96</v>
      </c>
      <c r="M375" s="52" t="s">
        <v>95</v>
      </c>
      <c r="N375" s="48"/>
    </row>
    <row r="376" s="97" customFormat="1" hidden="1" customHeight="1" spans="1:14">
      <c r="A376" s="48">
        <v>374</v>
      </c>
      <c r="B376" s="60" t="s">
        <v>39</v>
      </c>
      <c r="C376" s="50"/>
      <c r="D376" s="53" t="s">
        <v>515</v>
      </c>
      <c r="E376" s="62" t="s">
        <v>14</v>
      </c>
      <c r="F376" s="51" t="s">
        <v>95</v>
      </c>
      <c r="G376" s="52" t="s">
        <v>95</v>
      </c>
      <c r="H376" s="52" t="s">
        <v>95</v>
      </c>
      <c r="I376" s="56" t="s">
        <v>95</v>
      </c>
      <c r="J376" s="52" t="s">
        <v>95</v>
      </c>
      <c r="K376" s="52" t="s">
        <v>96</v>
      </c>
      <c r="L376" s="56" t="s">
        <v>96</v>
      </c>
      <c r="M376" s="52" t="s">
        <v>95</v>
      </c>
      <c r="N376" s="48"/>
    </row>
    <row r="377" s="97" customFormat="1" hidden="1" customHeight="1" spans="1:14">
      <c r="A377" s="48">
        <v>375</v>
      </c>
      <c r="B377" s="60" t="s">
        <v>39</v>
      </c>
      <c r="C377" s="50"/>
      <c r="D377" s="53" t="s">
        <v>516</v>
      </c>
      <c r="E377" s="62" t="s">
        <v>14</v>
      </c>
      <c r="F377" s="51" t="s">
        <v>95</v>
      </c>
      <c r="G377" s="52" t="s">
        <v>95</v>
      </c>
      <c r="H377" s="52" t="s">
        <v>95</v>
      </c>
      <c r="I377" s="56" t="s">
        <v>95</v>
      </c>
      <c r="J377" s="52" t="s">
        <v>95</v>
      </c>
      <c r="K377" s="52" t="s">
        <v>96</v>
      </c>
      <c r="L377" s="56" t="s">
        <v>96</v>
      </c>
      <c r="M377" s="52" t="s">
        <v>95</v>
      </c>
      <c r="N377" s="48"/>
    </row>
    <row r="378" s="97" customFormat="1" hidden="1" customHeight="1" spans="1:14">
      <c r="A378" s="48">
        <v>376</v>
      </c>
      <c r="B378" s="60" t="s">
        <v>39</v>
      </c>
      <c r="C378" s="50"/>
      <c r="D378" s="53" t="s">
        <v>517</v>
      </c>
      <c r="E378" s="62" t="s">
        <v>14</v>
      </c>
      <c r="F378" s="51" t="s">
        <v>95</v>
      </c>
      <c r="G378" s="52" t="s">
        <v>95</v>
      </c>
      <c r="H378" s="52" t="s">
        <v>95</v>
      </c>
      <c r="I378" s="56" t="s">
        <v>95</v>
      </c>
      <c r="J378" s="52" t="s">
        <v>95</v>
      </c>
      <c r="K378" s="52" t="s">
        <v>96</v>
      </c>
      <c r="L378" s="56" t="s">
        <v>96</v>
      </c>
      <c r="M378" s="52" t="s">
        <v>95</v>
      </c>
      <c r="N378" s="48"/>
    </row>
    <row r="379" s="97" customFormat="1" hidden="1" customHeight="1" spans="1:14">
      <c r="A379" s="48">
        <v>377</v>
      </c>
      <c r="B379" s="60" t="s">
        <v>41</v>
      </c>
      <c r="C379" s="53" t="s">
        <v>518</v>
      </c>
      <c r="D379" s="53" t="s">
        <v>519</v>
      </c>
      <c r="E379" s="62" t="s">
        <v>14</v>
      </c>
      <c r="F379" s="51" t="s">
        <v>95</v>
      </c>
      <c r="G379" s="52" t="s">
        <v>95</v>
      </c>
      <c r="H379" s="52" t="s">
        <v>95</v>
      </c>
      <c r="I379" s="56" t="s">
        <v>95</v>
      </c>
      <c r="J379" s="52" t="s">
        <v>95</v>
      </c>
      <c r="K379" s="52" t="s">
        <v>96</v>
      </c>
      <c r="L379" s="56" t="s">
        <v>96</v>
      </c>
      <c r="M379" s="52" t="s">
        <v>95</v>
      </c>
      <c r="N379" s="48"/>
    </row>
    <row r="380" s="97" customFormat="1" hidden="1" customHeight="1" spans="1:14">
      <c r="A380" s="48">
        <v>378</v>
      </c>
      <c r="B380" s="60" t="s">
        <v>41</v>
      </c>
      <c r="C380" s="50"/>
      <c r="D380" s="53" t="s">
        <v>520</v>
      </c>
      <c r="E380" s="62" t="s">
        <v>14</v>
      </c>
      <c r="F380" s="51" t="s">
        <v>95</v>
      </c>
      <c r="G380" s="52" t="s">
        <v>95</v>
      </c>
      <c r="H380" s="52" t="s">
        <v>95</v>
      </c>
      <c r="I380" s="56" t="s">
        <v>95</v>
      </c>
      <c r="J380" s="52" t="s">
        <v>95</v>
      </c>
      <c r="K380" s="52" t="s">
        <v>96</v>
      </c>
      <c r="L380" s="56" t="s">
        <v>96</v>
      </c>
      <c r="M380" s="52" t="s">
        <v>95</v>
      </c>
      <c r="N380" s="48"/>
    </row>
    <row r="381" s="97" customFormat="1" hidden="1" customHeight="1" spans="1:14">
      <c r="A381" s="48">
        <v>379</v>
      </c>
      <c r="B381" s="60" t="s">
        <v>41</v>
      </c>
      <c r="C381" s="50"/>
      <c r="D381" s="53" t="s">
        <v>521</v>
      </c>
      <c r="E381" s="62" t="s">
        <v>14</v>
      </c>
      <c r="F381" s="51" t="s">
        <v>95</v>
      </c>
      <c r="G381" s="52" t="s">
        <v>95</v>
      </c>
      <c r="H381" s="52" t="s">
        <v>95</v>
      </c>
      <c r="I381" s="56" t="s">
        <v>95</v>
      </c>
      <c r="J381" s="52" t="s">
        <v>95</v>
      </c>
      <c r="K381" s="52" t="s">
        <v>96</v>
      </c>
      <c r="L381" s="56" t="s">
        <v>96</v>
      </c>
      <c r="M381" s="52" t="s">
        <v>95</v>
      </c>
      <c r="N381" s="48"/>
    </row>
    <row r="382" s="97" customFormat="1" hidden="1" customHeight="1" spans="1:14">
      <c r="A382" s="48">
        <v>380</v>
      </c>
      <c r="B382" s="60" t="s">
        <v>41</v>
      </c>
      <c r="C382" s="53" t="s">
        <v>522</v>
      </c>
      <c r="D382" s="53" t="s">
        <v>523</v>
      </c>
      <c r="E382" s="62" t="s">
        <v>14</v>
      </c>
      <c r="F382" s="51" t="s">
        <v>95</v>
      </c>
      <c r="G382" s="52" t="s">
        <v>95</v>
      </c>
      <c r="H382" s="52" t="s">
        <v>95</v>
      </c>
      <c r="I382" s="56" t="s">
        <v>95</v>
      </c>
      <c r="J382" s="52" t="s">
        <v>95</v>
      </c>
      <c r="K382" s="52" t="s">
        <v>96</v>
      </c>
      <c r="L382" s="56" t="s">
        <v>96</v>
      </c>
      <c r="M382" s="52" t="s">
        <v>95</v>
      </c>
      <c r="N382" s="48"/>
    </row>
    <row r="383" s="97" customFormat="1" hidden="1" customHeight="1" spans="1:14">
      <c r="A383" s="48">
        <v>381</v>
      </c>
      <c r="B383" s="60" t="s">
        <v>41</v>
      </c>
      <c r="C383" s="53" t="s">
        <v>524</v>
      </c>
      <c r="D383" s="53" t="s">
        <v>525</v>
      </c>
      <c r="E383" s="62" t="s">
        <v>14</v>
      </c>
      <c r="F383" s="51" t="s">
        <v>95</v>
      </c>
      <c r="G383" s="52" t="s">
        <v>95</v>
      </c>
      <c r="H383" s="52" t="s">
        <v>95</v>
      </c>
      <c r="I383" s="56" t="s">
        <v>95</v>
      </c>
      <c r="J383" s="52" t="s">
        <v>95</v>
      </c>
      <c r="K383" s="52" t="s">
        <v>96</v>
      </c>
      <c r="L383" s="56" t="s">
        <v>96</v>
      </c>
      <c r="M383" s="52" t="s">
        <v>95</v>
      </c>
      <c r="N383" s="48"/>
    </row>
    <row r="384" s="97" customFormat="1" hidden="1" customHeight="1" spans="1:14">
      <c r="A384" s="48">
        <v>382</v>
      </c>
      <c r="B384" s="60" t="s">
        <v>41</v>
      </c>
      <c r="C384" s="50"/>
      <c r="D384" s="53" t="s">
        <v>526</v>
      </c>
      <c r="E384" s="62" t="s">
        <v>14</v>
      </c>
      <c r="F384" s="51" t="s">
        <v>95</v>
      </c>
      <c r="G384" s="52" t="s">
        <v>95</v>
      </c>
      <c r="H384" s="52" t="s">
        <v>95</v>
      </c>
      <c r="I384" s="56" t="s">
        <v>95</v>
      </c>
      <c r="J384" s="52" t="s">
        <v>95</v>
      </c>
      <c r="K384" s="52" t="s">
        <v>96</v>
      </c>
      <c r="L384" s="56" t="s">
        <v>96</v>
      </c>
      <c r="M384" s="52" t="s">
        <v>95</v>
      </c>
      <c r="N384" s="48"/>
    </row>
    <row r="385" s="97" customFormat="1" hidden="1" customHeight="1" spans="1:14">
      <c r="A385" s="48">
        <v>383</v>
      </c>
      <c r="B385" s="60" t="s">
        <v>41</v>
      </c>
      <c r="C385" s="53" t="s">
        <v>527</v>
      </c>
      <c r="D385" s="53"/>
      <c r="E385" s="62" t="s">
        <v>14</v>
      </c>
      <c r="F385" s="51" t="s">
        <v>95</v>
      </c>
      <c r="G385" s="52" t="s">
        <v>95</v>
      </c>
      <c r="H385" s="52" t="s">
        <v>95</v>
      </c>
      <c r="I385" s="56" t="s">
        <v>95</v>
      </c>
      <c r="J385" s="52" t="s">
        <v>95</v>
      </c>
      <c r="K385" s="52" t="s">
        <v>96</v>
      </c>
      <c r="L385" s="56" t="s">
        <v>96</v>
      </c>
      <c r="M385" s="52" t="s">
        <v>95</v>
      </c>
      <c r="N385" s="48"/>
    </row>
    <row r="386" s="97" customFormat="1" hidden="1" customHeight="1" spans="1:14">
      <c r="A386" s="48">
        <v>384</v>
      </c>
      <c r="B386" s="60" t="s">
        <v>41</v>
      </c>
      <c r="C386" s="53" t="s">
        <v>528</v>
      </c>
      <c r="D386" s="53"/>
      <c r="E386" s="62" t="s">
        <v>14</v>
      </c>
      <c r="F386" s="51" t="s">
        <v>95</v>
      </c>
      <c r="G386" s="52" t="s">
        <v>95</v>
      </c>
      <c r="H386" s="52" t="s">
        <v>95</v>
      </c>
      <c r="I386" s="56" t="s">
        <v>95</v>
      </c>
      <c r="J386" s="52" t="s">
        <v>95</v>
      </c>
      <c r="K386" s="52" t="s">
        <v>96</v>
      </c>
      <c r="L386" s="56" t="s">
        <v>96</v>
      </c>
      <c r="M386" s="52" t="s">
        <v>95</v>
      </c>
      <c r="N386" s="48"/>
    </row>
    <row r="387" s="97" customFormat="1" hidden="1" customHeight="1" spans="1:14">
      <c r="A387" s="48">
        <v>385</v>
      </c>
      <c r="B387" s="60" t="s">
        <v>41</v>
      </c>
      <c r="C387" s="53" t="s">
        <v>529</v>
      </c>
      <c r="D387" s="53"/>
      <c r="E387" s="62" t="s">
        <v>15</v>
      </c>
      <c r="F387" s="51" t="s">
        <v>95</v>
      </c>
      <c r="G387" s="52" t="s">
        <v>95</v>
      </c>
      <c r="H387" s="52" t="s">
        <v>95</v>
      </c>
      <c r="I387" s="56" t="s">
        <v>95</v>
      </c>
      <c r="J387" s="52" t="s">
        <v>95</v>
      </c>
      <c r="K387" s="52" t="s">
        <v>96</v>
      </c>
      <c r="L387" s="56" t="s">
        <v>96</v>
      </c>
      <c r="M387" s="52" t="s">
        <v>95</v>
      </c>
      <c r="N387" s="48"/>
    </row>
    <row r="388" s="97" customFormat="1" hidden="1" customHeight="1" spans="1:14">
      <c r="A388" s="48">
        <v>386</v>
      </c>
      <c r="B388" s="60" t="s">
        <v>41</v>
      </c>
      <c r="C388" s="53" t="s">
        <v>530</v>
      </c>
      <c r="D388" s="53"/>
      <c r="E388" s="62" t="s">
        <v>19</v>
      </c>
      <c r="F388" s="51" t="s">
        <v>95</v>
      </c>
      <c r="G388" s="52" t="s">
        <v>95</v>
      </c>
      <c r="H388" s="52" t="s">
        <v>95</v>
      </c>
      <c r="I388" s="56" t="s">
        <v>95</v>
      </c>
      <c r="J388" s="56" t="s">
        <v>95</v>
      </c>
      <c r="K388" s="52" t="s">
        <v>96</v>
      </c>
      <c r="L388" s="52" t="s">
        <v>96</v>
      </c>
      <c r="M388" s="52" t="s">
        <v>95</v>
      </c>
      <c r="N388" s="58"/>
    </row>
    <row r="389" s="97" customFormat="1" hidden="1" customHeight="1" spans="1:14">
      <c r="A389" s="48">
        <v>387</v>
      </c>
      <c r="B389" s="60" t="s">
        <v>41</v>
      </c>
      <c r="C389" s="53" t="s">
        <v>531</v>
      </c>
      <c r="D389" s="53"/>
      <c r="E389" s="62" t="s">
        <v>19</v>
      </c>
      <c r="F389" s="51" t="s">
        <v>95</v>
      </c>
      <c r="G389" s="52" t="s">
        <v>95</v>
      </c>
      <c r="H389" s="52" t="s">
        <v>95</v>
      </c>
      <c r="I389" s="56" t="s">
        <v>95</v>
      </c>
      <c r="J389" s="56" t="s">
        <v>95</v>
      </c>
      <c r="K389" s="52" t="s">
        <v>96</v>
      </c>
      <c r="L389" s="52" t="s">
        <v>96</v>
      </c>
      <c r="M389" s="52" t="s">
        <v>95</v>
      </c>
      <c r="N389" s="58"/>
    </row>
    <row r="390" s="97" customFormat="1" hidden="1" customHeight="1" spans="1:14">
      <c r="A390" s="48">
        <v>388</v>
      </c>
      <c r="B390" s="60" t="s">
        <v>41</v>
      </c>
      <c r="C390" s="53" t="s">
        <v>532</v>
      </c>
      <c r="D390" s="53"/>
      <c r="E390" s="62" t="s">
        <v>19</v>
      </c>
      <c r="F390" s="51" t="s">
        <v>95</v>
      </c>
      <c r="G390" s="52" t="s">
        <v>95</v>
      </c>
      <c r="H390" s="52" t="s">
        <v>95</v>
      </c>
      <c r="I390" s="56" t="s">
        <v>95</v>
      </c>
      <c r="J390" s="52" t="s">
        <v>95</v>
      </c>
      <c r="K390" s="52" t="s">
        <v>96</v>
      </c>
      <c r="L390" s="56" t="s">
        <v>96</v>
      </c>
      <c r="M390" s="52" t="s">
        <v>95</v>
      </c>
      <c r="N390" s="48"/>
    </row>
    <row r="391" s="97" customFormat="1" hidden="1" customHeight="1" spans="1:14">
      <c r="A391" s="48">
        <v>389</v>
      </c>
      <c r="B391" s="60" t="s">
        <v>41</v>
      </c>
      <c r="C391" s="53" t="s">
        <v>533</v>
      </c>
      <c r="D391" s="53" t="s">
        <v>534</v>
      </c>
      <c r="E391" s="62" t="s">
        <v>19</v>
      </c>
      <c r="F391" s="51" t="s">
        <v>95</v>
      </c>
      <c r="G391" s="52" t="s">
        <v>95</v>
      </c>
      <c r="H391" s="52" t="s">
        <v>95</v>
      </c>
      <c r="I391" s="56" t="s">
        <v>95</v>
      </c>
      <c r="J391" s="56" t="s">
        <v>95</v>
      </c>
      <c r="K391" s="52" t="s">
        <v>96</v>
      </c>
      <c r="L391" s="52" t="s">
        <v>96</v>
      </c>
      <c r="M391" s="52" t="s">
        <v>95</v>
      </c>
      <c r="N391" s="48"/>
    </row>
    <row r="392" s="99" customFormat="1" hidden="1" customHeight="1" spans="1:14">
      <c r="A392" s="48">
        <v>390</v>
      </c>
      <c r="B392" s="60" t="s">
        <v>42</v>
      </c>
      <c r="C392" s="118" t="s">
        <v>535</v>
      </c>
      <c r="D392" s="53" t="s">
        <v>536</v>
      </c>
      <c r="E392" s="62" t="s">
        <v>14</v>
      </c>
      <c r="F392" s="51" t="s">
        <v>95</v>
      </c>
      <c r="G392" s="20" t="s">
        <v>95</v>
      </c>
      <c r="H392" s="20" t="s">
        <v>95</v>
      </c>
      <c r="I392" s="61" t="s">
        <v>95</v>
      </c>
      <c r="J392" s="61" t="s">
        <v>95</v>
      </c>
      <c r="K392" s="20" t="s">
        <v>96</v>
      </c>
      <c r="L392" s="20" t="s">
        <v>96</v>
      </c>
      <c r="M392" s="20" t="s">
        <v>95</v>
      </c>
      <c r="N392" s="48"/>
    </row>
    <row r="393" s="99" customFormat="1" hidden="1" customHeight="1" spans="1:14">
      <c r="A393" s="48">
        <v>391</v>
      </c>
      <c r="B393" s="60" t="s">
        <v>42</v>
      </c>
      <c r="C393" s="59"/>
      <c r="D393" s="53" t="s">
        <v>537</v>
      </c>
      <c r="E393" s="62" t="s">
        <v>14</v>
      </c>
      <c r="F393" s="51" t="s">
        <v>95</v>
      </c>
      <c r="G393" s="20" t="s">
        <v>95</v>
      </c>
      <c r="H393" s="20" t="s">
        <v>95</v>
      </c>
      <c r="I393" s="61" t="s">
        <v>95</v>
      </c>
      <c r="J393" s="61" t="s">
        <v>95</v>
      </c>
      <c r="K393" s="20" t="s">
        <v>96</v>
      </c>
      <c r="L393" s="20" t="s">
        <v>96</v>
      </c>
      <c r="M393" s="20" t="s">
        <v>95</v>
      </c>
      <c r="N393" s="48"/>
    </row>
    <row r="394" s="99" customFormat="1" ht="30" hidden="1" customHeight="1" spans="1:14">
      <c r="A394" s="48">
        <v>392</v>
      </c>
      <c r="B394" s="60" t="s">
        <v>42</v>
      </c>
      <c r="C394" s="53" t="s">
        <v>538</v>
      </c>
      <c r="D394" s="53" t="s">
        <v>539</v>
      </c>
      <c r="E394" s="62" t="s">
        <v>14</v>
      </c>
      <c r="F394" s="51" t="s">
        <v>95</v>
      </c>
      <c r="G394" s="20" t="s">
        <v>95</v>
      </c>
      <c r="H394" s="20" t="s">
        <v>95</v>
      </c>
      <c r="I394" s="61" t="s">
        <v>95</v>
      </c>
      <c r="J394" s="61" t="s">
        <v>95</v>
      </c>
      <c r="K394" s="20" t="s">
        <v>96</v>
      </c>
      <c r="L394" s="20" t="s">
        <v>96</v>
      </c>
      <c r="M394" s="20" t="s">
        <v>95</v>
      </c>
      <c r="N394" s="48"/>
    </row>
    <row r="395" s="99" customFormat="1" ht="42" hidden="1" customHeight="1" spans="1:14">
      <c r="A395" s="48">
        <v>393</v>
      </c>
      <c r="B395" s="60" t="s">
        <v>42</v>
      </c>
      <c r="C395" s="53" t="s">
        <v>540</v>
      </c>
      <c r="D395" s="50"/>
      <c r="E395" s="62" t="s">
        <v>14</v>
      </c>
      <c r="F395" s="51" t="s">
        <v>95</v>
      </c>
      <c r="G395" s="20" t="s">
        <v>95</v>
      </c>
      <c r="H395" s="20" t="s">
        <v>95</v>
      </c>
      <c r="I395" s="61" t="s">
        <v>95</v>
      </c>
      <c r="J395" s="61" t="s">
        <v>95</v>
      </c>
      <c r="K395" s="20" t="s">
        <v>96</v>
      </c>
      <c r="L395" s="20" t="s">
        <v>96</v>
      </c>
      <c r="M395" s="20" t="s">
        <v>95</v>
      </c>
      <c r="N395" s="48"/>
    </row>
    <row r="396" s="99" customFormat="1" ht="29" hidden="1" customHeight="1" spans="1:14">
      <c r="A396" s="48">
        <v>394</v>
      </c>
      <c r="B396" s="60" t="s">
        <v>42</v>
      </c>
      <c r="C396" s="53" t="s">
        <v>541</v>
      </c>
      <c r="D396" s="50"/>
      <c r="E396" s="62" t="s">
        <v>14</v>
      </c>
      <c r="F396" s="51" t="s">
        <v>95</v>
      </c>
      <c r="G396" s="20" t="s">
        <v>95</v>
      </c>
      <c r="H396" s="20" t="s">
        <v>95</v>
      </c>
      <c r="I396" s="61" t="s">
        <v>95</v>
      </c>
      <c r="J396" s="61" t="s">
        <v>95</v>
      </c>
      <c r="K396" s="20" t="s">
        <v>96</v>
      </c>
      <c r="L396" s="20" t="s">
        <v>96</v>
      </c>
      <c r="M396" s="20" t="s">
        <v>95</v>
      </c>
      <c r="N396" s="48"/>
    </row>
    <row r="397" s="99" customFormat="1" ht="33" hidden="1" customHeight="1" spans="1:14">
      <c r="A397" s="48">
        <v>395</v>
      </c>
      <c r="B397" s="60" t="s">
        <v>42</v>
      </c>
      <c r="C397" s="53" t="s">
        <v>542</v>
      </c>
      <c r="D397" s="50"/>
      <c r="E397" s="62" t="s">
        <v>14</v>
      </c>
      <c r="F397" s="51" t="s">
        <v>95</v>
      </c>
      <c r="G397" s="20" t="s">
        <v>95</v>
      </c>
      <c r="H397" s="20" t="s">
        <v>95</v>
      </c>
      <c r="I397" s="61" t="s">
        <v>95</v>
      </c>
      <c r="J397" s="61" t="s">
        <v>95</v>
      </c>
      <c r="K397" s="20" t="s">
        <v>96</v>
      </c>
      <c r="L397" s="20" t="s">
        <v>95</v>
      </c>
      <c r="M397" s="20" t="s">
        <v>95</v>
      </c>
      <c r="N397" s="48"/>
    </row>
    <row r="398" s="99" customFormat="1" ht="24" hidden="1" spans="1:14">
      <c r="A398" s="48">
        <v>396</v>
      </c>
      <c r="B398" s="60" t="s">
        <v>42</v>
      </c>
      <c r="C398" s="53" t="s">
        <v>543</v>
      </c>
      <c r="D398" s="50"/>
      <c r="E398" s="62" t="s">
        <v>14</v>
      </c>
      <c r="F398" s="20" t="s">
        <v>96</v>
      </c>
      <c r="G398" s="20" t="s">
        <v>96</v>
      </c>
      <c r="H398" s="20" t="s">
        <v>96</v>
      </c>
      <c r="I398" s="61" t="s">
        <v>95</v>
      </c>
      <c r="J398" s="61" t="s">
        <v>95</v>
      </c>
      <c r="K398" s="20" t="s">
        <v>96</v>
      </c>
      <c r="L398" s="20" t="s">
        <v>96</v>
      </c>
      <c r="M398" s="20" t="s">
        <v>95</v>
      </c>
      <c r="N398" s="86" t="s">
        <v>99</v>
      </c>
    </row>
    <row r="399" s="99" customFormat="1" ht="24" hidden="1" customHeight="1" spans="1:14">
      <c r="A399" s="48">
        <v>397</v>
      </c>
      <c r="B399" s="60" t="s">
        <v>42</v>
      </c>
      <c r="C399" s="53" t="s">
        <v>544</v>
      </c>
      <c r="D399" s="53" t="s">
        <v>545</v>
      </c>
      <c r="E399" s="62" t="s">
        <v>14</v>
      </c>
      <c r="F399" s="51" t="s">
        <v>95</v>
      </c>
      <c r="G399" s="20" t="s">
        <v>95</v>
      </c>
      <c r="H399" s="20" t="s">
        <v>95</v>
      </c>
      <c r="I399" s="61" t="s">
        <v>95</v>
      </c>
      <c r="J399" s="61" t="s">
        <v>95</v>
      </c>
      <c r="K399" s="20" t="s">
        <v>96</v>
      </c>
      <c r="L399" s="20" t="s">
        <v>96</v>
      </c>
      <c r="M399" s="20" t="s">
        <v>95</v>
      </c>
      <c r="N399" s="48"/>
    </row>
    <row r="400" s="99" customFormat="1" ht="24" hidden="1" customHeight="1" spans="1:14">
      <c r="A400" s="48">
        <v>398</v>
      </c>
      <c r="B400" s="60" t="s">
        <v>42</v>
      </c>
      <c r="C400" s="53" t="s">
        <v>546</v>
      </c>
      <c r="D400" s="50"/>
      <c r="E400" s="62" t="s">
        <v>14</v>
      </c>
      <c r="F400" s="51" t="s">
        <v>95</v>
      </c>
      <c r="G400" s="20" t="s">
        <v>95</v>
      </c>
      <c r="H400" s="20" t="s">
        <v>95</v>
      </c>
      <c r="I400" s="61" t="s">
        <v>95</v>
      </c>
      <c r="J400" s="61" t="s">
        <v>95</v>
      </c>
      <c r="K400" s="20" t="s">
        <v>96</v>
      </c>
      <c r="L400" s="20" t="s">
        <v>96</v>
      </c>
      <c r="M400" s="20" t="s">
        <v>95</v>
      </c>
      <c r="N400" s="48"/>
    </row>
    <row r="401" s="99" customFormat="1" ht="24" hidden="1" customHeight="1" spans="1:14">
      <c r="A401" s="48">
        <v>399</v>
      </c>
      <c r="B401" s="60" t="s">
        <v>42</v>
      </c>
      <c r="C401" s="53" t="s">
        <v>547</v>
      </c>
      <c r="D401" s="50"/>
      <c r="E401" s="62" t="s">
        <v>14</v>
      </c>
      <c r="F401" s="51" t="s">
        <v>95</v>
      </c>
      <c r="G401" s="20" t="s">
        <v>95</v>
      </c>
      <c r="H401" s="20" t="s">
        <v>95</v>
      </c>
      <c r="I401" s="61" t="s">
        <v>95</v>
      </c>
      <c r="J401" s="61" t="s">
        <v>95</v>
      </c>
      <c r="K401" s="20" t="s">
        <v>96</v>
      </c>
      <c r="L401" s="20" t="s">
        <v>96</v>
      </c>
      <c r="M401" s="20" t="s">
        <v>95</v>
      </c>
      <c r="N401" s="48"/>
    </row>
    <row r="402" s="99" customFormat="1" ht="24" hidden="1" customHeight="1" spans="1:14">
      <c r="A402" s="48">
        <v>400</v>
      </c>
      <c r="B402" s="60" t="s">
        <v>42</v>
      </c>
      <c r="C402" s="53" t="s">
        <v>548</v>
      </c>
      <c r="D402" s="50"/>
      <c r="E402" s="62" t="s">
        <v>14</v>
      </c>
      <c r="F402" s="51" t="s">
        <v>95</v>
      </c>
      <c r="G402" s="20" t="s">
        <v>95</v>
      </c>
      <c r="H402" s="20" t="s">
        <v>95</v>
      </c>
      <c r="I402" s="61" t="s">
        <v>95</v>
      </c>
      <c r="J402" s="61" t="s">
        <v>95</v>
      </c>
      <c r="K402" s="20" t="s">
        <v>96</v>
      </c>
      <c r="L402" s="20" t="s">
        <v>96</v>
      </c>
      <c r="M402" s="20" t="s">
        <v>95</v>
      </c>
      <c r="N402" s="48"/>
    </row>
    <row r="403" s="99" customFormat="1" ht="24" hidden="1" customHeight="1" spans="1:14">
      <c r="A403" s="48">
        <v>401</v>
      </c>
      <c r="B403" s="60" t="s">
        <v>42</v>
      </c>
      <c r="C403" s="53" t="s">
        <v>549</v>
      </c>
      <c r="D403" s="50"/>
      <c r="E403" s="62" t="s">
        <v>14</v>
      </c>
      <c r="F403" s="51" t="s">
        <v>95</v>
      </c>
      <c r="G403" s="20" t="s">
        <v>95</v>
      </c>
      <c r="H403" s="20" t="s">
        <v>95</v>
      </c>
      <c r="I403" s="61" t="s">
        <v>95</v>
      </c>
      <c r="J403" s="61" t="s">
        <v>95</v>
      </c>
      <c r="K403" s="20" t="s">
        <v>96</v>
      </c>
      <c r="L403" s="20" t="s">
        <v>96</v>
      </c>
      <c r="M403" s="20" t="s">
        <v>95</v>
      </c>
      <c r="N403" s="48"/>
    </row>
    <row r="404" s="99" customFormat="1" ht="24" hidden="1" customHeight="1" spans="1:14">
      <c r="A404" s="48">
        <v>402</v>
      </c>
      <c r="B404" s="60" t="s">
        <v>42</v>
      </c>
      <c r="C404" s="53" t="s">
        <v>550</v>
      </c>
      <c r="D404" s="50"/>
      <c r="E404" s="62" t="s">
        <v>14</v>
      </c>
      <c r="F404" s="51" t="s">
        <v>96</v>
      </c>
      <c r="G404" s="20" t="s">
        <v>96</v>
      </c>
      <c r="H404" s="20" t="s">
        <v>96</v>
      </c>
      <c r="I404" s="61" t="s">
        <v>95</v>
      </c>
      <c r="J404" s="61" t="s">
        <v>95</v>
      </c>
      <c r="K404" s="20" t="s">
        <v>96</v>
      </c>
      <c r="L404" s="20" t="s">
        <v>96</v>
      </c>
      <c r="M404" s="20" t="s">
        <v>95</v>
      </c>
      <c r="N404" s="86" t="s">
        <v>99</v>
      </c>
    </row>
    <row r="405" s="99" customFormat="1" ht="24" hidden="1" customHeight="1" spans="1:14">
      <c r="A405" s="48">
        <v>403</v>
      </c>
      <c r="B405" s="60" t="s">
        <v>42</v>
      </c>
      <c r="C405" s="53" t="s">
        <v>551</v>
      </c>
      <c r="D405" s="50"/>
      <c r="E405" s="62" t="s">
        <v>14</v>
      </c>
      <c r="F405" s="51" t="s">
        <v>95</v>
      </c>
      <c r="G405" s="20" t="s">
        <v>95</v>
      </c>
      <c r="H405" s="20" t="s">
        <v>95</v>
      </c>
      <c r="I405" s="61" t="s">
        <v>95</v>
      </c>
      <c r="J405" s="61" t="s">
        <v>95</v>
      </c>
      <c r="K405" s="20" t="s">
        <v>96</v>
      </c>
      <c r="L405" s="20" t="s">
        <v>96</v>
      </c>
      <c r="M405" s="20" t="s">
        <v>95</v>
      </c>
      <c r="N405" s="48"/>
    </row>
    <row r="406" s="99" customFormat="1" ht="24" hidden="1" customHeight="1" spans="1:14">
      <c r="A406" s="48">
        <v>404</v>
      </c>
      <c r="B406" s="60" t="s">
        <v>42</v>
      </c>
      <c r="C406" s="53" t="s">
        <v>552</v>
      </c>
      <c r="D406" s="50"/>
      <c r="E406" s="62" t="s">
        <v>14</v>
      </c>
      <c r="F406" s="51" t="s">
        <v>95</v>
      </c>
      <c r="G406" s="20" t="s">
        <v>95</v>
      </c>
      <c r="H406" s="20" t="s">
        <v>95</v>
      </c>
      <c r="I406" s="61" t="s">
        <v>95</v>
      </c>
      <c r="J406" s="61" t="s">
        <v>95</v>
      </c>
      <c r="K406" s="20" t="s">
        <v>96</v>
      </c>
      <c r="L406" s="20" t="s">
        <v>96</v>
      </c>
      <c r="M406" s="20" t="s">
        <v>95</v>
      </c>
      <c r="N406" s="48"/>
    </row>
    <row r="407" s="99" customFormat="1" ht="24" hidden="1" customHeight="1" spans="1:14">
      <c r="A407" s="48">
        <v>405</v>
      </c>
      <c r="B407" s="60" t="s">
        <v>43</v>
      </c>
      <c r="C407" s="53" t="s">
        <v>553</v>
      </c>
      <c r="D407" s="50"/>
      <c r="E407" s="62" t="s">
        <v>14</v>
      </c>
      <c r="F407" s="20" t="s">
        <v>96</v>
      </c>
      <c r="G407" s="20" t="s">
        <v>96</v>
      </c>
      <c r="H407" s="20" t="s">
        <v>96</v>
      </c>
      <c r="I407" s="61" t="s">
        <v>95</v>
      </c>
      <c r="J407" s="61" t="s">
        <v>95</v>
      </c>
      <c r="K407" s="20" t="s">
        <v>96</v>
      </c>
      <c r="L407" s="20" t="s">
        <v>96</v>
      </c>
      <c r="M407" s="20" t="s">
        <v>95</v>
      </c>
      <c r="N407" s="86" t="s">
        <v>99</v>
      </c>
    </row>
    <row r="408" s="99" customFormat="1" ht="24" hidden="1" customHeight="1" spans="1:14">
      <c r="A408" s="48">
        <v>406</v>
      </c>
      <c r="B408" s="60" t="s">
        <v>42</v>
      </c>
      <c r="C408" s="118" t="s">
        <v>554</v>
      </c>
      <c r="D408" s="53" t="s">
        <v>555</v>
      </c>
      <c r="E408" s="62" t="s">
        <v>14</v>
      </c>
      <c r="F408" s="51" t="s">
        <v>95</v>
      </c>
      <c r="G408" s="20" t="s">
        <v>95</v>
      </c>
      <c r="H408" s="20" t="s">
        <v>95</v>
      </c>
      <c r="I408" s="61" t="s">
        <v>95</v>
      </c>
      <c r="J408" s="61" t="s">
        <v>95</v>
      </c>
      <c r="K408" s="20" t="s">
        <v>96</v>
      </c>
      <c r="L408" s="20" t="s">
        <v>96</v>
      </c>
      <c r="M408" s="20" t="s">
        <v>95</v>
      </c>
      <c r="N408" s="48"/>
    </row>
    <row r="409" s="99" customFormat="1" ht="24" hidden="1" customHeight="1" spans="1:14">
      <c r="A409" s="48">
        <v>407</v>
      </c>
      <c r="B409" s="60" t="s">
        <v>42</v>
      </c>
      <c r="C409" s="65"/>
      <c r="D409" s="53" t="s">
        <v>556</v>
      </c>
      <c r="E409" s="62" t="s">
        <v>14</v>
      </c>
      <c r="F409" s="51" t="s">
        <v>95</v>
      </c>
      <c r="G409" s="20" t="s">
        <v>95</v>
      </c>
      <c r="H409" s="20" t="s">
        <v>95</v>
      </c>
      <c r="I409" s="61" t="s">
        <v>95</v>
      </c>
      <c r="J409" s="61" t="s">
        <v>95</v>
      </c>
      <c r="K409" s="20" t="s">
        <v>96</v>
      </c>
      <c r="L409" s="20" t="s">
        <v>95</v>
      </c>
      <c r="M409" s="20" t="s">
        <v>95</v>
      </c>
      <c r="N409" s="48"/>
    </row>
    <row r="410" s="99" customFormat="1" ht="24" hidden="1" customHeight="1" spans="1:14">
      <c r="A410" s="48">
        <v>408</v>
      </c>
      <c r="B410" s="60" t="s">
        <v>42</v>
      </c>
      <c r="C410" s="65"/>
      <c r="D410" s="53" t="s">
        <v>557</v>
      </c>
      <c r="E410" s="62" t="s">
        <v>14</v>
      </c>
      <c r="F410" s="51" t="s">
        <v>95</v>
      </c>
      <c r="G410" s="20" t="s">
        <v>95</v>
      </c>
      <c r="H410" s="20" t="s">
        <v>95</v>
      </c>
      <c r="I410" s="61" t="s">
        <v>95</v>
      </c>
      <c r="J410" s="61" t="s">
        <v>95</v>
      </c>
      <c r="K410" s="20" t="s">
        <v>96</v>
      </c>
      <c r="L410" s="20" t="s">
        <v>95</v>
      </c>
      <c r="M410" s="20" t="s">
        <v>95</v>
      </c>
      <c r="N410" s="48"/>
    </row>
    <row r="411" s="99" customFormat="1" ht="24" hidden="1" customHeight="1" spans="1:14">
      <c r="A411" s="48">
        <v>409</v>
      </c>
      <c r="B411" s="60" t="s">
        <v>42</v>
      </c>
      <c r="C411" s="65"/>
      <c r="D411" s="53" t="s">
        <v>558</v>
      </c>
      <c r="E411" s="62" t="s">
        <v>14</v>
      </c>
      <c r="F411" s="51" t="s">
        <v>95</v>
      </c>
      <c r="G411" s="20" t="s">
        <v>95</v>
      </c>
      <c r="H411" s="20" t="s">
        <v>95</v>
      </c>
      <c r="I411" s="61" t="s">
        <v>95</v>
      </c>
      <c r="J411" s="61" t="s">
        <v>95</v>
      </c>
      <c r="K411" s="20" t="s">
        <v>96</v>
      </c>
      <c r="L411" s="20" t="s">
        <v>96</v>
      </c>
      <c r="M411" s="20" t="s">
        <v>95</v>
      </c>
      <c r="N411" s="48"/>
    </row>
    <row r="412" s="99" customFormat="1" ht="24" hidden="1" customHeight="1" spans="1:14">
      <c r="A412" s="48">
        <v>410</v>
      </c>
      <c r="B412" s="60" t="s">
        <v>42</v>
      </c>
      <c r="C412" s="65"/>
      <c r="D412" s="53" t="s">
        <v>559</v>
      </c>
      <c r="E412" s="62" t="s">
        <v>14</v>
      </c>
      <c r="F412" s="51" t="s">
        <v>95</v>
      </c>
      <c r="G412" s="20" t="s">
        <v>95</v>
      </c>
      <c r="H412" s="20" t="s">
        <v>95</v>
      </c>
      <c r="I412" s="61" t="s">
        <v>95</v>
      </c>
      <c r="J412" s="61" t="s">
        <v>95</v>
      </c>
      <c r="K412" s="20" t="s">
        <v>96</v>
      </c>
      <c r="L412" s="20" t="s">
        <v>95</v>
      </c>
      <c r="M412" s="20" t="s">
        <v>95</v>
      </c>
      <c r="N412" s="48"/>
    </row>
    <row r="413" s="99" customFormat="1" ht="24" hidden="1" customHeight="1" spans="1:14">
      <c r="A413" s="48">
        <v>411</v>
      </c>
      <c r="B413" s="60" t="s">
        <v>42</v>
      </c>
      <c r="C413" s="65"/>
      <c r="D413" s="53" t="s">
        <v>560</v>
      </c>
      <c r="E413" s="62" t="s">
        <v>14</v>
      </c>
      <c r="F413" s="51" t="s">
        <v>95</v>
      </c>
      <c r="G413" s="20" t="s">
        <v>95</v>
      </c>
      <c r="H413" s="20" t="s">
        <v>95</v>
      </c>
      <c r="I413" s="61" t="s">
        <v>95</v>
      </c>
      <c r="J413" s="61" t="s">
        <v>95</v>
      </c>
      <c r="K413" s="20" t="s">
        <v>96</v>
      </c>
      <c r="L413" s="20" t="s">
        <v>95</v>
      </c>
      <c r="M413" s="20" t="s">
        <v>95</v>
      </c>
      <c r="N413" s="48"/>
    </row>
    <row r="414" s="99" customFormat="1" ht="24" hidden="1" customHeight="1" spans="1:14">
      <c r="A414" s="48">
        <v>412</v>
      </c>
      <c r="B414" s="60" t="s">
        <v>42</v>
      </c>
      <c r="C414" s="65"/>
      <c r="D414" s="53" t="s">
        <v>561</v>
      </c>
      <c r="E414" s="62" t="s">
        <v>14</v>
      </c>
      <c r="F414" s="51" t="s">
        <v>95</v>
      </c>
      <c r="G414" s="20" t="s">
        <v>95</v>
      </c>
      <c r="H414" s="20" t="s">
        <v>95</v>
      </c>
      <c r="I414" s="61" t="s">
        <v>95</v>
      </c>
      <c r="J414" s="61" t="s">
        <v>95</v>
      </c>
      <c r="K414" s="20" t="s">
        <v>96</v>
      </c>
      <c r="L414" s="20" t="s">
        <v>96</v>
      </c>
      <c r="M414" s="20" t="s">
        <v>95</v>
      </c>
      <c r="N414" s="48"/>
    </row>
    <row r="415" s="99" customFormat="1" ht="24" hidden="1" customHeight="1" spans="1:14">
      <c r="A415" s="48">
        <v>413</v>
      </c>
      <c r="B415" s="60" t="s">
        <v>42</v>
      </c>
      <c r="C415" s="65"/>
      <c r="D415" s="53" t="s">
        <v>562</v>
      </c>
      <c r="E415" s="62" t="s">
        <v>14</v>
      </c>
      <c r="F415" s="51" t="s">
        <v>95</v>
      </c>
      <c r="G415" s="20" t="s">
        <v>95</v>
      </c>
      <c r="H415" s="20" t="s">
        <v>95</v>
      </c>
      <c r="I415" s="61" t="s">
        <v>95</v>
      </c>
      <c r="J415" s="61" t="s">
        <v>95</v>
      </c>
      <c r="K415" s="20" t="s">
        <v>96</v>
      </c>
      <c r="L415" s="20" t="s">
        <v>96</v>
      </c>
      <c r="M415" s="20" t="s">
        <v>95</v>
      </c>
      <c r="N415" s="48"/>
    </row>
    <row r="416" s="99" customFormat="1" ht="24" hidden="1" customHeight="1" spans="1:14">
      <c r="A416" s="48">
        <v>414</v>
      </c>
      <c r="B416" s="60" t="s">
        <v>42</v>
      </c>
      <c r="C416" s="65"/>
      <c r="D416" s="53" t="s">
        <v>563</v>
      </c>
      <c r="E416" s="62" t="s">
        <v>14</v>
      </c>
      <c r="F416" s="51" t="s">
        <v>95</v>
      </c>
      <c r="G416" s="20" t="s">
        <v>95</v>
      </c>
      <c r="H416" s="20" t="s">
        <v>95</v>
      </c>
      <c r="I416" s="61" t="s">
        <v>95</v>
      </c>
      <c r="J416" s="61" t="s">
        <v>95</v>
      </c>
      <c r="K416" s="20" t="s">
        <v>96</v>
      </c>
      <c r="L416" s="20" t="s">
        <v>96</v>
      </c>
      <c r="M416" s="20" t="s">
        <v>95</v>
      </c>
      <c r="N416" s="48"/>
    </row>
    <row r="417" s="99" customFormat="1" ht="24" hidden="1" customHeight="1" spans="1:14">
      <c r="A417" s="48">
        <v>415</v>
      </c>
      <c r="B417" s="60" t="s">
        <v>42</v>
      </c>
      <c r="C417" s="65"/>
      <c r="D417" s="53" t="s">
        <v>564</v>
      </c>
      <c r="E417" s="62" t="s">
        <v>14</v>
      </c>
      <c r="F417" s="51" t="s">
        <v>95</v>
      </c>
      <c r="G417" s="20" t="s">
        <v>95</v>
      </c>
      <c r="H417" s="20" t="s">
        <v>95</v>
      </c>
      <c r="I417" s="61" t="s">
        <v>95</v>
      </c>
      <c r="J417" s="61" t="s">
        <v>95</v>
      </c>
      <c r="K417" s="20" t="s">
        <v>96</v>
      </c>
      <c r="L417" s="20" t="s">
        <v>95</v>
      </c>
      <c r="M417" s="20" t="s">
        <v>95</v>
      </c>
      <c r="N417" s="48"/>
    </row>
    <row r="418" s="99" customFormat="1" ht="24" hidden="1" customHeight="1" spans="1:14">
      <c r="A418" s="48">
        <v>416</v>
      </c>
      <c r="B418" s="60" t="s">
        <v>42</v>
      </c>
      <c r="C418" s="65"/>
      <c r="D418" s="53" t="s">
        <v>565</v>
      </c>
      <c r="E418" s="62" t="s">
        <v>14</v>
      </c>
      <c r="F418" s="51" t="s">
        <v>95</v>
      </c>
      <c r="G418" s="20" t="s">
        <v>95</v>
      </c>
      <c r="H418" s="20" t="s">
        <v>95</v>
      </c>
      <c r="I418" s="61" t="s">
        <v>95</v>
      </c>
      <c r="J418" s="61" t="s">
        <v>95</v>
      </c>
      <c r="K418" s="20" t="s">
        <v>96</v>
      </c>
      <c r="L418" s="20" t="s">
        <v>96</v>
      </c>
      <c r="M418" s="20" t="s">
        <v>95</v>
      </c>
      <c r="N418" s="48"/>
    </row>
    <row r="419" s="99" customFormat="1" ht="24" hidden="1" customHeight="1" spans="1:14">
      <c r="A419" s="48">
        <v>417</v>
      </c>
      <c r="B419" s="60" t="s">
        <v>42</v>
      </c>
      <c r="C419" s="65"/>
      <c r="D419" s="53" t="s">
        <v>566</v>
      </c>
      <c r="E419" s="62" t="s">
        <v>14</v>
      </c>
      <c r="F419" s="51" t="s">
        <v>95</v>
      </c>
      <c r="G419" s="20" t="s">
        <v>95</v>
      </c>
      <c r="H419" s="20" t="s">
        <v>95</v>
      </c>
      <c r="I419" s="61" t="s">
        <v>95</v>
      </c>
      <c r="J419" s="61" t="s">
        <v>95</v>
      </c>
      <c r="K419" s="20" t="s">
        <v>96</v>
      </c>
      <c r="L419" s="20" t="s">
        <v>95</v>
      </c>
      <c r="M419" s="20" t="s">
        <v>95</v>
      </c>
      <c r="N419" s="48"/>
    </row>
    <row r="420" s="99" customFormat="1" ht="24" hidden="1" customHeight="1" spans="1:14">
      <c r="A420" s="48">
        <v>418</v>
      </c>
      <c r="B420" s="60" t="s">
        <v>42</v>
      </c>
      <c r="C420" s="65"/>
      <c r="D420" s="53" t="s">
        <v>567</v>
      </c>
      <c r="E420" s="62" t="s">
        <v>14</v>
      </c>
      <c r="F420" s="51" t="s">
        <v>95</v>
      </c>
      <c r="G420" s="20" t="s">
        <v>95</v>
      </c>
      <c r="H420" s="20" t="s">
        <v>95</v>
      </c>
      <c r="I420" s="61" t="s">
        <v>95</v>
      </c>
      <c r="J420" s="61" t="s">
        <v>95</v>
      </c>
      <c r="K420" s="20" t="s">
        <v>96</v>
      </c>
      <c r="L420" s="20" t="s">
        <v>95</v>
      </c>
      <c r="M420" s="20" t="s">
        <v>95</v>
      </c>
      <c r="N420" s="48"/>
    </row>
    <row r="421" s="99" customFormat="1" ht="24" hidden="1" customHeight="1" spans="1:14">
      <c r="A421" s="48">
        <v>419</v>
      </c>
      <c r="B421" s="60" t="s">
        <v>42</v>
      </c>
      <c r="C421" s="65"/>
      <c r="D421" s="53" t="s">
        <v>568</v>
      </c>
      <c r="E421" s="62" t="s">
        <v>14</v>
      </c>
      <c r="F421" s="51" t="s">
        <v>95</v>
      </c>
      <c r="G421" s="20" t="s">
        <v>95</v>
      </c>
      <c r="H421" s="20" t="s">
        <v>95</v>
      </c>
      <c r="I421" s="61" t="s">
        <v>95</v>
      </c>
      <c r="J421" s="61" t="s">
        <v>95</v>
      </c>
      <c r="K421" s="20" t="s">
        <v>96</v>
      </c>
      <c r="L421" s="20" t="s">
        <v>96</v>
      </c>
      <c r="M421" s="20" t="s">
        <v>95</v>
      </c>
      <c r="N421" s="48"/>
    </row>
    <row r="422" s="99" customFormat="1" ht="24" hidden="1" customHeight="1" spans="1:14">
      <c r="A422" s="48">
        <v>420</v>
      </c>
      <c r="B422" s="60" t="s">
        <v>42</v>
      </c>
      <c r="C422" s="65"/>
      <c r="D422" s="53" t="s">
        <v>569</v>
      </c>
      <c r="E422" s="62" t="s">
        <v>14</v>
      </c>
      <c r="F422" s="51" t="s">
        <v>95</v>
      </c>
      <c r="G422" s="20" t="s">
        <v>95</v>
      </c>
      <c r="H422" s="20" t="s">
        <v>95</v>
      </c>
      <c r="I422" s="61" t="s">
        <v>95</v>
      </c>
      <c r="J422" s="61" t="s">
        <v>95</v>
      </c>
      <c r="K422" s="20" t="s">
        <v>96</v>
      </c>
      <c r="L422" s="20" t="s">
        <v>96</v>
      </c>
      <c r="M422" s="20" t="s">
        <v>95</v>
      </c>
      <c r="N422" s="48"/>
    </row>
    <row r="423" s="99" customFormat="1" ht="24" hidden="1" customHeight="1" spans="1:14">
      <c r="A423" s="48">
        <v>421</v>
      </c>
      <c r="B423" s="60" t="s">
        <v>42</v>
      </c>
      <c r="C423" s="65"/>
      <c r="D423" s="53" t="s">
        <v>570</v>
      </c>
      <c r="E423" s="62" t="s">
        <v>14</v>
      </c>
      <c r="F423" s="51" t="s">
        <v>95</v>
      </c>
      <c r="G423" s="20" t="s">
        <v>95</v>
      </c>
      <c r="H423" s="20" t="s">
        <v>95</v>
      </c>
      <c r="I423" s="61" t="s">
        <v>95</v>
      </c>
      <c r="J423" s="61" t="s">
        <v>95</v>
      </c>
      <c r="K423" s="20" t="s">
        <v>96</v>
      </c>
      <c r="L423" s="20" t="s">
        <v>96</v>
      </c>
      <c r="M423" s="20" t="s">
        <v>95</v>
      </c>
      <c r="N423" s="48"/>
    </row>
    <row r="424" s="99" customFormat="1" ht="24" hidden="1" customHeight="1" spans="1:14">
      <c r="A424" s="48">
        <v>422</v>
      </c>
      <c r="B424" s="60" t="s">
        <v>42</v>
      </c>
      <c r="C424" s="65"/>
      <c r="D424" s="53" t="s">
        <v>571</v>
      </c>
      <c r="E424" s="62" t="s">
        <v>14</v>
      </c>
      <c r="F424" s="51" t="s">
        <v>95</v>
      </c>
      <c r="G424" s="20" t="s">
        <v>95</v>
      </c>
      <c r="H424" s="20" t="s">
        <v>95</v>
      </c>
      <c r="I424" s="61" t="s">
        <v>95</v>
      </c>
      <c r="J424" s="61" t="s">
        <v>95</v>
      </c>
      <c r="K424" s="20" t="s">
        <v>96</v>
      </c>
      <c r="L424" s="20" t="s">
        <v>95</v>
      </c>
      <c r="M424" s="20" t="s">
        <v>95</v>
      </c>
      <c r="N424" s="48"/>
    </row>
    <row r="425" s="99" customFormat="1" ht="24" hidden="1" customHeight="1" spans="1:14">
      <c r="A425" s="48">
        <v>423</v>
      </c>
      <c r="B425" s="60" t="s">
        <v>42</v>
      </c>
      <c r="C425" s="65"/>
      <c r="D425" s="53" t="s">
        <v>572</v>
      </c>
      <c r="E425" s="62" t="s">
        <v>14</v>
      </c>
      <c r="F425" s="51" t="s">
        <v>95</v>
      </c>
      <c r="G425" s="20" t="s">
        <v>95</v>
      </c>
      <c r="H425" s="20" t="s">
        <v>95</v>
      </c>
      <c r="I425" s="61" t="s">
        <v>95</v>
      </c>
      <c r="J425" s="61" t="s">
        <v>95</v>
      </c>
      <c r="K425" s="20" t="s">
        <v>96</v>
      </c>
      <c r="L425" s="20" t="s">
        <v>96</v>
      </c>
      <c r="M425" s="20" t="s">
        <v>95</v>
      </c>
      <c r="N425" s="48"/>
    </row>
    <row r="426" s="99" customFormat="1" ht="24" hidden="1" customHeight="1" spans="1:14">
      <c r="A426" s="48">
        <v>424</v>
      </c>
      <c r="B426" s="60" t="s">
        <v>42</v>
      </c>
      <c r="C426" s="59"/>
      <c r="D426" s="53" t="s">
        <v>573</v>
      </c>
      <c r="E426" s="62" t="s">
        <v>14</v>
      </c>
      <c r="F426" s="51" t="s">
        <v>95</v>
      </c>
      <c r="G426" s="20" t="s">
        <v>95</v>
      </c>
      <c r="H426" s="20" t="s">
        <v>95</v>
      </c>
      <c r="I426" s="61" t="s">
        <v>95</v>
      </c>
      <c r="J426" s="61" t="s">
        <v>95</v>
      </c>
      <c r="K426" s="20" t="s">
        <v>96</v>
      </c>
      <c r="L426" s="20" t="s">
        <v>95</v>
      </c>
      <c r="M426" s="20" t="s">
        <v>95</v>
      </c>
      <c r="N426" s="48"/>
    </row>
    <row r="427" s="99" customFormat="1" ht="24" hidden="1" customHeight="1" spans="1:14">
      <c r="A427" s="48">
        <v>425</v>
      </c>
      <c r="B427" s="60" t="s">
        <v>42</v>
      </c>
      <c r="C427" s="118" t="s">
        <v>574</v>
      </c>
      <c r="D427" s="53" t="s">
        <v>575</v>
      </c>
      <c r="E427" s="62" t="s">
        <v>14</v>
      </c>
      <c r="F427" s="51" t="s">
        <v>95</v>
      </c>
      <c r="G427" s="20" t="s">
        <v>95</v>
      </c>
      <c r="H427" s="20" t="s">
        <v>96</v>
      </c>
      <c r="I427" s="61" t="s">
        <v>95</v>
      </c>
      <c r="J427" s="61" t="s">
        <v>95</v>
      </c>
      <c r="K427" s="20" t="s">
        <v>95</v>
      </c>
      <c r="L427" s="20" t="s">
        <v>95</v>
      </c>
      <c r="M427" s="20" t="s">
        <v>95</v>
      </c>
      <c r="N427" s="48"/>
    </row>
    <row r="428" s="99" customFormat="1" ht="24" hidden="1" customHeight="1" spans="1:14">
      <c r="A428" s="48">
        <v>426</v>
      </c>
      <c r="B428" s="60" t="s">
        <v>42</v>
      </c>
      <c r="C428" s="65"/>
      <c r="D428" s="53" t="s">
        <v>576</v>
      </c>
      <c r="E428" s="62" t="s">
        <v>14</v>
      </c>
      <c r="F428" s="51" t="s">
        <v>95</v>
      </c>
      <c r="G428" s="20" t="s">
        <v>95</v>
      </c>
      <c r="H428" s="20" t="s">
        <v>96</v>
      </c>
      <c r="I428" s="61" t="s">
        <v>95</v>
      </c>
      <c r="J428" s="61" t="s">
        <v>95</v>
      </c>
      <c r="K428" s="20" t="s">
        <v>95</v>
      </c>
      <c r="L428" s="20" t="s">
        <v>96</v>
      </c>
      <c r="M428" s="20" t="s">
        <v>95</v>
      </c>
      <c r="N428" s="48"/>
    </row>
    <row r="429" s="99" customFormat="1" ht="24" hidden="1" customHeight="1" spans="1:14">
      <c r="A429" s="48">
        <v>427</v>
      </c>
      <c r="B429" s="60" t="s">
        <v>42</v>
      </c>
      <c r="C429" s="65"/>
      <c r="D429" s="53" t="s">
        <v>577</v>
      </c>
      <c r="E429" s="62" t="s">
        <v>14</v>
      </c>
      <c r="F429" s="51" t="s">
        <v>95</v>
      </c>
      <c r="G429" s="20" t="s">
        <v>95</v>
      </c>
      <c r="H429" s="20" t="s">
        <v>96</v>
      </c>
      <c r="I429" s="61" t="s">
        <v>95</v>
      </c>
      <c r="J429" s="61" t="s">
        <v>95</v>
      </c>
      <c r="K429" s="20" t="s">
        <v>95</v>
      </c>
      <c r="L429" s="20" t="s">
        <v>96</v>
      </c>
      <c r="M429" s="20" t="s">
        <v>95</v>
      </c>
      <c r="N429" s="48"/>
    </row>
    <row r="430" s="99" customFormat="1" ht="24" hidden="1" customHeight="1" spans="1:14">
      <c r="A430" s="48">
        <v>428</v>
      </c>
      <c r="B430" s="60" t="s">
        <v>42</v>
      </c>
      <c r="C430" s="65"/>
      <c r="D430" s="53" t="s">
        <v>578</v>
      </c>
      <c r="E430" s="62" t="s">
        <v>14</v>
      </c>
      <c r="F430" s="51" t="s">
        <v>95</v>
      </c>
      <c r="G430" s="20" t="s">
        <v>95</v>
      </c>
      <c r="H430" s="20" t="s">
        <v>96</v>
      </c>
      <c r="I430" s="61" t="s">
        <v>95</v>
      </c>
      <c r="J430" s="61" t="s">
        <v>95</v>
      </c>
      <c r="K430" s="20" t="s">
        <v>95</v>
      </c>
      <c r="L430" s="20" t="s">
        <v>96</v>
      </c>
      <c r="M430" s="20" t="s">
        <v>95</v>
      </c>
      <c r="N430" s="48"/>
    </row>
    <row r="431" s="99" customFormat="1" ht="24" hidden="1" customHeight="1" spans="1:14">
      <c r="A431" s="48">
        <v>429</v>
      </c>
      <c r="B431" s="60" t="s">
        <v>42</v>
      </c>
      <c r="C431" s="59"/>
      <c r="D431" s="53" t="s">
        <v>579</v>
      </c>
      <c r="E431" s="62" t="s">
        <v>14</v>
      </c>
      <c r="F431" s="51" t="s">
        <v>95</v>
      </c>
      <c r="G431" s="20" t="s">
        <v>95</v>
      </c>
      <c r="H431" s="20" t="s">
        <v>96</v>
      </c>
      <c r="I431" s="61" t="s">
        <v>95</v>
      </c>
      <c r="J431" s="61" t="s">
        <v>95</v>
      </c>
      <c r="K431" s="20" t="s">
        <v>95</v>
      </c>
      <c r="L431" s="20" t="s">
        <v>96</v>
      </c>
      <c r="M431" s="20" t="s">
        <v>95</v>
      </c>
      <c r="N431" s="48"/>
    </row>
    <row r="432" s="99" customFormat="1" ht="24" hidden="1" customHeight="1" spans="1:14">
      <c r="A432" s="48">
        <v>430</v>
      </c>
      <c r="B432" s="60" t="s">
        <v>42</v>
      </c>
      <c r="C432" s="118" t="s">
        <v>580</v>
      </c>
      <c r="D432" s="53" t="s">
        <v>581</v>
      </c>
      <c r="E432" s="62" t="s">
        <v>14</v>
      </c>
      <c r="F432" s="51" t="s">
        <v>95</v>
      </c>
      <c r="G432" s="20" t="s">
        <v>95</v>
      </c>
      <c r="H432" s="20" t="s">
        <v>96</v>
      </c>
      <c r="I432" s="61" t="s">
        <v>95</v>
      </c>
      <c r="J432" s="61" t="s">
        <v>95</v>
      </c>
      <c r="K432" s="20" t="s">
        <v>95</v>
      </c>
      <c r="L432" s="20" t="s">
        <v>95</v>
      </c>
      <c r="M432" s="20" t="s">
        <v>95</v>
      </c>
      <c r="N432" s="48"/>
    </row>
    <row r="433" s="99" customFormat="1" ht="24" hidden="1" customHeight="1" spans="1:14">
      <c r="A433" s="48">
        <v>431</v>
      </c>
      <c r="B433" s="60" t="s">
        <v>42</v>
      </c>
      <c r="C433" s="65"/>
      <c r="D433" s="53" t="s">
        <v>582</v>
      </c>
      <c r="E433" s="62" t="s">
        <v>14</v>
      </c>
      <c r="F433" s="51" t="s">
        <v>95</v>
      </c>
      <c r="G433" s="20" t="s">
        <v>95</v>
      </c>
      <c r="H433" s="20" t="s">
        <v>96</v>
      </c>
      <c r="I433" s="61" t="s">
        <v>95</v>
      </c>
      <c r="J433" s="61" t="s">
        <v>95</v>
      </c>
      <c r="K433" s="20" t="s">
        <v>95</v>
      </c>
      <c r="L433" s="20" t="s">
        <v>96</v>
      </c>
      <c r="M433" s="20" t="s">
        <v>95</v>
      </c>
      <c r="N433" s="48"/>
    </row>
    <row r="434" s="99" customFormat="1" ht="24" hidden="1" customHeight="1" spans="1:14">
      <c r="A434" s="48">
        <v>432</v>
      </c>
      <c r="B434" s="60" t="s">
        <v>42</v>
      </c>
      <c r="C434" s="65"/>
      <c r="D434" s="53" t="s">
        <v>583</v>
      </c>
      <c r="E434" s="62" t="s">
        <v>14</v>
      </c>
      <c r="F434" s="51" t="s">
        <v>95</v>
      </c>
      <c r="G434" s="20" t="s">
        <v>95</v>
      </c>
      <c r="H434" s="20" t="s">
        <v>96</v>
      </c>
      <c r="I434" s="61" t="s">
        <v>95</v>
      </c>
      <c r="J434" s="61" t="s">
        <v>95</v>
      </c>
      <c r="K434" s="20" t="s">
        <v>95</v>
      </c>
      <c r="L434" s="20" t="s">
        <v>96</v>
      </c>
      <c r="M434" s="20" t="s">
        <v>95</v>
      </c>
      <c r="N434" s="48"/>
    </row>
    <row r="435" s="99" customFormat="1" ht="24" hidden="1" customHeight="1" spans="1:14">
      <c r="A435" s="48">
        <v>433</v>
      </c>
      <c r="B435" s="60" t="s">
        <v>42</v>
      </c>
      <c r="C435" s="65"/>
      <c r="D435" s="53" t="s">
        <v>584</v>
      </c>
      <c r="E435" s="62" t="s">
        <v>14</v>
      </c>
      <c r="F435" s="51" t="s">
        <v>95</v>
      </c>
      <c r="G435" s="20" t="s">
        <v>95</v>
      </c>
      <c r="H435" s="20" t="s">
        <v>96</v>
      </c>
      <c r="I435" s="61" t="s">
        <v>95</v>
      </c>
      <c r="J435" s="61" t="s">
        <v>95</v>
      </c>
      <c r="K435" s="20" t="s">
        <v>95</v>
      </c>
      <c r="L435" s="20" t="s">
        <v>96</v>
      </c>
      <c r="M435" s="20" t="s">
        <v>95</v>
      </c>
      <c r="N435" s="48"/>
    </row>
    <row r="436" s="99" customFormat="1" ht="24" hidden="1" customHeight="1" spans="1:14">
      <c r="A436" s="48">
        <v>434</v>
      </c>
      <c r="B436" s="60" t="s">
        <v>42</v>
      </c>
      <c r="C436" s="65"/>
      <c r="D436" s="53" t="s">
        <v>585</v>
      </c>
      <c r="E436" s="62" t="s">
        <v>14</v>
      </c>
      <c r="F436" s="51" t="s">
        <v>95</v>
      </c>
      <c r="G436" s="20" t="s">
        <v>95</v>
      </c>
      <c r="H436" s="20" t="s">
        <v>96</v>
      </c>
      <c r="I436" s="61" t="s">
        <v>95</v>
      </c>
      <c r="J436" s="61" t="s">
        <v>95</v>
      </c>
      <c r="K436" s="20" t="s">
        <v>95</v>
      </c>
      <c r="L436" s="20" t="s">
        <v>96</v>
      </c>
      <c r="M436" s="20" t="s">
        <v>95</v>
      </c>
      <c r="N436" s="48"/>
    </row>
    <row r="437" s="99" customFormat="1" ht="24" hidden="1" customHeight="1" spans="1:14">
      <c r="A437" s="48">
        <v>435</v>
      </c>
      <c r="B437" s="60" t="s">
        <v>42</v>
      </c>
      <c r="C437" s="65"/>
      <c r="D437" s="53" t="s">
        <v>586</v>
      </c>
      <c r="E437" s="62" t="s">
        <v>14</v>
      </c>
      <c r="F437" s="20" t="s">
        <v>96</v>
      </c>
      <c r="G437" s="20" t="s">
        <v>96</v>
      </c>
      <c r="H437" s="20" t="s">
        <v>96</v>
      </c>
      <c r="I437" s="61" t="s">
        <v>95</v>
      </c>
      <c r="J437" s="61" t="s">
        <v>95</v>
      </c>
      <c r="K437" s="20" t="s">
        <v>95</v>
      </c>
      <c r="L437" s="20" t="s">
        <v>96</v>
      </c>
      <c r="M437" s="20" t="s">
        <v>95</v>
      </c>
      <c r="N437" s="86" t="s">
        <v>99</v>
      </c>
    </row>
    <row r="438" s="99" customFormat="1" ht="24" hidden="1" customHeight="1" spans="1:14">
      <c r="A438" s="48">
        <v>436</v>
      </c>
      <c r="B438" s="60" t="s">
        <v>42</v>
      </c>
      <c r="C438" s="65"/>
      <c r="D438" s="53" t="s">
        <v>587</v>
      </c>
      <c r="E438" s="62" t="s">
        <v>14</v>
      </c>
      <c r="F438" s="51" t="s">
        <v>95</v>
      </c>
      <c r="G438" s="20" t="s">
        <v>95</v>
      </c>
      <c r="H438" s="20" t="s">
        <v>95</v>
      </c>
      <c r="I438" s="61" t="s">
        <v>95</v>
      </c>
      <c r="J438" s="61" t="s">
        <v>95</v>
      </c>
      <c r="K438" s="20" t="s">
        <v>95</v>
      </c>
      <c r="L438" s="20" t="s">
        <v>95</v>
      </c>
      <c r="M438" s="20" t="s">
        <v>95</v>
      </c>
      <c r="N438" s="48"/>
    </row>
    <row r="439" s="99" customFormat="1" ht="24" hidden="1" customHeight="1" spans="1:14">
      <c r="A439" s="48">
        <v>437</v>
      </c>
      <c r="B439" s="60" t="s">
        <v>42</v>
      </c>
      <c r="C439" s="65"/>
      <c r="D439" s="53" t="s">
        <v>588</v>
      </c>
      <c r="E439" s="62" t="s">
        <v>14</v>
      </c>
      <c r="F439" s="51" t="s">
        <v>95</v>
      </c>
      <c r="G439" s="20" t="s">
        <v>95</v>
      </c>
      <c r="H439" s="20" t="s">
        <v>96</v>
      </c>
      <c r="I439" s="61" t="s">
        <v>95</v>
      </c>
      <c r="J439" s="61" t="s">
        <v>95</v>
      </c>
      <c r="K439" s="20" t="s">
        <v>95</v>
      </c>
      <c r="L439" s="20" t="s">
        <v>96</v>
      </c>
      <c r="M439" s="20" t="s">
        <v>95</v>
      </c>
      <c r="N439" s="48"/>
    </row>
    <row r="440" s="99" customFormat="1" ht="24" hidden="1" customHeight="1" spans="1:14">
      <c r="A440" s="48">
        <v>438</v>
      </c>
      <c r="B440" s="60" t="s">
        <v>42</v>
      </c>
      <c r="C440" s="59"/>
      <c r="D440" s="53" t="s">
        <v>589</v>
      </c>
      <c r="E440" s="62" t="s">
        <v>14</v>
      </c>
      <c r="F440" s="51" t="s">
        <v>95</v>
      </c>
      <c r="G440" s="20" t="s">
        <v>95</v>
      </c>
      <c r="H440" s="20" t="s">
        <v>96</v>
      </c>
      <c r="I440" s="61" t="s">
        <v>95</v>
      </c>
      <c r="J440" s="61" t="s">
        <v>95</v>
      </c>
      <c r="K440" s="20" t="s">
        <v>95</v>
      </c>
      <c r="L440" s="20" t="s">
        <v>96</v>
      </c>
      <c r="M440" s="20" t="s">
        <v>95</v>
      </c>
      <c r="N440" s="48"/>
    </row>
    <row r="441" s="99" customFormat="1" ht="24" hidden="1" customHeight="1" spans="1:14">
      <c r="A441" s="48">
        <v>439</v>
      </c>
      <c r="B441" s="60" t="s">
        <v>42</v>
      </c>
      <c r="C441" s="118" t="s">
        <v>590</v>
      </c>
      <c r="D441" s="53" t="s">
        <v>591</v>
      </c>
      <c r="E441" s="62" t="s">
        <v>14</v>
      </c>
      <c r="F441" s="51" t="s">
        <v>95</v>
      </c>
      <c r="G441" s="20" t="s">
        <v>95</v>
      </c>
      <c r="H441" s="20" t="s">
        <v>96</v>
      </c>
      <c r="I441" s="61" t="s">
        <v>95</v>
      </c>
      <c r="J441" s="61" t="s">
        <v>95</v>
      </c>
      <c r="K441" s="20" t="s">
        <v>95</v>
      </c>
      <c r="L441" s="20" t="s">
        <v>96</v>
      </c>
      <c r="M441" s="20" t="s">
        <v>95</v>
      </c>
      <c r="N441" s="48"/>
    </row>
    <row r="442" s="99" customFormat="1" ht="24" hidden="1" customHeight="1" spans="1:14">
      <c r="A442" s="48">
        <v>440</v>
      </c>
      <c r="B442" s="60" t="s">
        <v>42</v>
      </c>
      <c r="C442" s="65"/>
      <c r="D442" s="53" t="s">
        <v>592</v>
      </c>
      <c r="E442" s="62" t="s">
        <v>14</v>
      </c>
      <c r="F442" s="51" t="s">
        <v>95</v>
      </c>
      <c r="G442" s="20" t="s">
        <v>95</v>
      </c>
      <c r="H442" s="20" t="s">
        <v>96</v>
      </c>
      <c r="I442" s="61" t="s">
        <v>95</v>
      </c>
      <c r="J442" s="61" t="s">
        <v>95</v>
      </c>
      <c r="K442" s="20" t="s">
        <v>95</v>
      </c>
      <c r="L442" s="20" t="s">
        <v>96</v>
      </c>
      <c r="M442" s="20" t="s">
        <v>95</v>
      </c>
      <c r="N442" s="48"/>
    </row>
    <row r="443" s="99" customFormat="1" ht="24" hidden="1" customHeight="1" spans="1:14">
      <c r="A443" s="48">
        <v>441</v>
      </c>
      <c r="B443" s="60" t="s">
        <v>42</v>
      </c>
      <c r="C443" s="65"/>
      <c r="D443" s="53" t="s">
        <v>593</v>
      </c>
      <c r="E443" s="62" t="s">
        <v>14</v>
      </c>
      <c r="F443" s="51" t="s">
        <v>95</v>
      </c>
      <c r="G443" s="20" t="s">
        <v>95</v>
      </c>
      <c r="H443" s="20" t="s">
        <v>96</v>
      </c>
      <c r="I443" s="61" t="s">
        <v>95</v>
      </c>
      <c r="J443" s="61" t="s">
        <v>95</v>
      </c>
      <c r="K443" s="20" t="s">
        <v>95</v>
      </c>
      <c r="L443" s="20" t="s">
        <v>96</v>
      </c>
      <c r="M443" s="20" t="s">
        <v>95</v>
      </c>
      <c r="N443" s="48"/>
    </row>
    <row r="444" s="99" customFormat="1" ht="24" hidden="1" customHeight="1" spans="1:14">
      <c r="A444" s="48">
        <v>442</v>
      </c>
      <c r="B444" s="60" t="s">
        <v>42</v>
      </c>
      <c r="C444" s="65"/>
      <c r="D444" s="53" t="s">
        <v>594</v>
      </c>
      <c r="E444" s="62" t="s">
        <v>14</v>
      </c>
      <c r="F444" s="51" t="s">
        <v>95</v>
      </c>
      <c r="G444" s="20" t="s">
        <v>95</v>
      </c>
      <c r="H444" s="20" t="s">
        <v>96</v>
      </c>
      <c r="I444" s="61" t="s">
        <v>95</v>
      </c>
      <c r="J444" s="61" t="s">
        <v>95</v>
      </c>
      <c r="K444" s="20" t="s">
        <v>95</v>
      </c>
      <c r="L444" s="20" t="s">
        <v>96</v>
      </c>
      <c r="M444" s="20" t="s">
        <v>95</v>
      </c>
      <c r="N444" s="48"/>
    </row>
    <row r="445" s="99" customFormat="1" ht="24" hidden="1" customHeight="1" spans="1:14">
      <c r="A445" s="48">
        <v>443</v>
      </c>
      <c r="B445" s="60" t="s">
        <v>42</v>
      </c>
      <c r="C445" s="65"/>
      <c r="D445" s="53" t="s">
        <v>595</v>
      </c>
      <c r="E445" s="62" t="s">
        <v>14</v>
      </c>
      <c r="F445" s="51" t="s">
        <v>95</v>
      </c>
      <c r="G445" s="20" t="s">
        <v>95</v>
      </c>
      <c r="H445" s="20" t="s">
        <v>95</v>
      </c>
      <c r="I445" s="61" t="s">
        <v>95</v>
      </c>
      <c r="J445" s="61" t="s">
        <v>95</v>
      </c>
      <c r="K445" s="20" t="s">
        <v>95</v>
      </c>
      <c r="L445" s="20" t="s">
        <v>95</v>
      </c>
      <c r="M445" s="20" t="s">
        <v>95</v>
      </c>
      <c r="N445" s="48"/>
    </row>
    <row r="446" s="99" customFormat="1" ht="24" hidden="1" customHeight="1" spans="1:14">
      <c r="A446" s="48">
        <v>444</v>
      </c>
      <c r="B446" s="60" t="s">
        <v>42</v>
      </c>
      <c r="C446" s="65"/>
      <c r="D446" s="53" t="s">
        <v>596</v>
      </c>
      <c r="E446" s="62" t="s">
        <v>14</v>
      </c>
      <c r="F446" s="20" t="s">
        <v>96</v>
      </c>
      <c r="G446" s="20" t="s">
        <v>96</v>
      </c>
      <c r="H446" s="20" t="s">
        <v>96</v>
      </c>
      <c r="I446" s="61" t="s">
        <v>95</v>
      </c>
      <c r="J446" s="61" t="s">
        <v>95</v>
      </c>
      <c r="K446" s="20" t="s">
        <v>95</v>
      </c>
      <c r="L446" s="20" t="s">
        <v>96</v>
      </c>
      <c r="M446" s="20" t="s">
        <v>95</v>
      </c>
      <c r="N446" s="86" t="s">
        <v>99</v>
      </c>
    </row>
    <row r="447" s="99" customFormat="1" ht="24" hidden="1" customHeight="1" spans="1:14">
      <c r="A447" s="48">
        <v>445</v>
      </c>
      <c r="B447" s="60" t="s">
        <v>42</v>
      </c>
      <c r="C447" s="65"/>
      <c r="D447" s="53" t="s">
        <v>597</v>
      </c>
      <c r="E447" s="62" t="s">
        <v>14</v>
      </c>
      <c r="F447" s="20" t="s">
        <v>96</v>
      </c>
      <c r="G447" s="20" t="s">
        <v>96</v>
      </c>
      <c r="H447" s="20" t="s">
        <v>96</v>
      </c>
      <c r="I447" s="61" t="s">
        <v>95</v>
      </c>
      <c r="J447" s="61" t="s">
        <v>95</v>
      </c>
      <c r="K447" s="20" t="s">
        <v>95</v>
      </c>
      <c r="L447" s="20" t="s">
        <v>96</v>
      </c>
      <c r="M447" s="20" t="s">
        <v>95</v>
      </c>
      <c r="N447" s="86" t="s">
        <v>99</v>
      </c>
    </row>
    <row r="448" s="99" customFormat="1" ht="24" hidden="1" customHeight="1" spans="1:14">
      <c r="A448" s="48">
        <v>446</v>
      </c>
      <c r="B448" s="60" t="s">
        <v>42</v>
      </c>
      <c r="C448" s="65"/>
      <c r="D448" s="53" t="s">
        <v>598</v>
      </c>
      <c r="E448" s="62" t="s">
        <v>14</v>
      </c>
      <c r="F448" s="20" t="s">
        <v>96</v>
      </c>
      <c r="G448" s="20" t="s">
        <v>96</v>
      </c>
      <c r="H448" s="20" t="s">
        <v>96</v>
      </c>
      <c r="I448" s="61" t="s">
        <v>95</v>
      </c>
      <c r="J448" s="61" t="s">
        <v>95</v>
      </c>
      <c r="K448" s="20" t="s">
        <v>95</v>
      </c>
      <c r="L448" s="20" t="s">
        <v>96</v>
      </c>
      <c r="M448" s="20" t="s">
        <v>95</v>
      </c>
      <c r="N448" s="86" t="s">
        <v>99</v>
      </c>
    </row>
    <row r="449" s="99" customFormat="1" ht="24" hidden="1" customHeight="1" spans="1:14">
      <c r="A449" s="48">
        <v>447</v>
      </c>
      <c r="B449" s="60" t="s">
        <v>42</v>
      </c>
      <c r="C449" s="65"/>
      <c r="D449" s="53" t="s">
        <v>599</v>
      </c>
      <c r="E449" s="62" t="s">
        <v>14</v>
      </c>
      <c r="F449" s="20" t="s">
        <v>96</v>
      </c>
      <c r="G449" s="20" t="s">
        <v>96</v>
      </c>
      <c r="H449" s="20" t="s">
        <v>96</v>
      </c>
      <c r="I449" s="61" t="s">
        <v>95</v>
      </c>
      <c r="J449" s="56" t="s">
        <v>95</v>
      </c>
      <c r="K449" s="20" t="s">
        <v>95</v>
      </c>
      <c r="L449" s="20" t="s">
        <v>96</v>
      </c>
      <c r="M449" s="20" t="s">
        <v>95</v>
      </c>
      <c r="N449" s="86" t="s">
        <v>99</v>
      </c>
    </row>
    <row r="450" s="99" customFormat="1" ht="24" hidden="1" customHeight="1" spans="1:14">
      <c r="A450" s="48">
        <v>448</v>
      </c>
      <c r="B450" s="60" t="s">
        <v>42</v>
      </c>
      <c r="C450" s="65"/>
      <c r="D450" s="53" t="s">
        <v>600</v>
      </c>
      <c r="E450" s="62" t="s">
        <v>14</v>
      </c>
      <c r="F450" s="51" t="s">
        <v>95</v>
      </c>
      <c r="G450" s="20" t="s">
        <v>95</v>
      </c>
      <c r="H450" s="20" t="s">
        <v>96</v>
      </c>
      <c r="I450" s="61" t="s">
        <v>95</v>
      </c>
      <c r="J450" s="56" t="s">
        <v>95</v>
      </c>
      <c r="K450" s="20" t="s">
        <v>95</v>
      </c>
      <c r="L450" s="20" t="s">
        <v>96</v>
      </c>
      <c r="M450" s="20" t="s">
        <v>95</v>
      </c>
      <c r="N450" s="48"/>
    </row>
    <row r="451" s="99" customFormat="1" ht="24" hidden="1" customHeight="1" spans="1:14">
      <c r="A451" s="48">
        <v>449</v>
      </c>
      <c r="B451" s="60" t="s">
        <v>42</v>
      </c>
      <c r="C451" s="65"/>
      <c r="D451" s="53" t="s">
        <v>601</v>
      </c>
      <c r="E451" s="62" t="s">
        <v>14</v>
      </c>
      <c r="F451" s="20" t="s">
        <v>96</v>
      </c>
      <c r="G451" s="20" t="s">
        <v>96</v>
      </c>
      <c r="H451" s="20" t="s">
        <v>96</v>
      </c>
      <c r="I451" s="61" t="s">
        <v>95</v>
      </c>
      <c r="J451" s="56" t="s">
        <v>95</v>
      </c>
      <c r="K451" s="20" t="s">
        <v>95</v>
      </c>
      <c r="L451" s="20" t="s">
        <v>96</v>
      </c>
      <c r="M451" s="20" t="s">
        <v>95</v>
      </c>
      <c r="N451" s="86" t="s">
        <v>99</v>
      </c>
    </row>
    <row r="452" s="99" customFormat="1" ht="24" hidden="1" customHeight="1" spans="1:14">
      <c r="A452" s="48">
        <v>450</v>
      </c>
      <c r="B452" s="60" t="s">
        <v>42</v>
      </c>
      <c r="C452" s="59"/>
      <c r="D452" s="53" t="s">
        <v>602</v>
      </c>
      <c r="E452" s="62" t="s">
        <v>14</v>
      </c>
      <c r="F452" s="20" t="s">
        <v>96</v>
      </c>
      <c r="G452" s="20" t="s">
        <v>96</v>
      </c>
      <c r="H452" s="20" t="s">
        <v>96</v>
      </c>
      <c r="I452" s="61" t="s">
        <v>95</v>
      </c>
      <c r="J452" s="56" t="s">
        <v>95</v>
      </c>
      <c r="K452" s="20" t="s">
        <v>95</v>
      </c>
      <c r="L452" s="20" t="s">
        <v>96</v>
      </c>
      <c r="M452" s="20" t="s">
        <v>95</v>
      </c>
      <c r="N452" s="86" t="s">
        <v>99</v>
      </c>
    </row>
    <row r="453" s="99" customFormat="1" ht="24" hidden="1" customHeight="1" spans="1:14">
      <c r="A453" s="48">
        <v>451</v>
      </c>
      <c r="B453" s="60" t="s">
        <v>42</v>
      </c>
      <c r="C453" s="118" t="s">
        <v>603</v>
      </c>
      <c r="D453" s="53" t="s">
        <v>604</v>
      </c>
      <c r="E453" s="62" t="s">
        <v>14</v>
      </c>
      <c r="F453" s="20" t="s">
        <v>96</v>
      </c>
      <c r="G453" s="20" t="s">
        <v>96</v>
      </c>
      <c r="H453" s="20" t="s">
        <v>96</v>
      </c>
      <c r="I453" s="61" t="s">
        <v>95</v>
      </c>
      <c r="J453" s="56" t="s">
        <v>95</v>
      </c>
      <c r="K453" s="20" t="s">
        <v>95</v>
      </c>
      <c r="L453" s="20" t="s">
        <v>96</v>
      </c>
      <c r="M453" s="20" t="s">
        <v>95</v>
      </c>
      <c r="N453" s="86" t="s">
        <v>99</v>
      </c>
    </row>
    <row r="454" s="99" customFormat="1" ht="24" hidden="1" customHeight="1" spans="1:14">
      <c r="A454" s="48">
        <v>452</v>
      </c>
      <c r="B454" s="60" t="s">
        <v>42</v>
      </c>
      <c r="C454" s="59"/>
      <c r="D454" s="53" t="s">
        <v>605</v>
      </c>
      <c r="E454" s="62" t="s">
        <v>14</v>
      </c>
      <c r="F454" s="20" t="s">
        <v>96</v>
      </c>
      <c r="G454" s="20" t="s">
        <v>96</v>
      </c>
      <c r="H454" s="20" t="s">
        <v>96</v>
      </c>
      <c r="I454" s="61" t="s">
        <v>95</v>
      </c>
      <c r="J454" s="56" t="s">
        <v>95</v>
      </c>
      <c r="K454" s="20" t="s">
        <v>95</v>
      </c>
      <c r="L454" s="20" t="s">
        <v>96</v>
      </c>
      <c r="M454" s="20" t="s">
        <v>95</v>
      </c>
      <c r="N454" s="86" t="s">
        <v>99</v>
      </c>
    </row>
    <row r="455" s="99" customFormat="1" ht="24" hidden="1" customHeight="1" spans="1:14">
      <c r="A455" s="48">
        <v>453</v>
      </c>
      <c r="B455" s="60" t="s">
        <v>42</v>
      </c>
      <c r="C455" s="53" t="s">
        <v>606</v>
      </c>
      <c r="D455" s="50"/>
      <c r="E455" s="62" t="s">
        <v>14</v>
      </c>
      <c r="F455" s="51" t="s">
        <v>95</v>
      </c>
      <c r="G455" s="20" t="s">
        <v>95</v>
      </c>
      <c r="H455" s="20" t="s">
        <v>96</v>
      </c>
      <c r="I455" s="61" t="s">
        <v>95</v>
      </c>
      <c r="J455" s="56" t="s">
        <v>95</v>
      </c>
      <c r="K455" s="20" t="s">
        <v>95</v>
      </c>
      <c r="L455" s="20" t="s">
        <v>96</v>
      </c>
      <c r="M455" s="20" t="s">
        <v>95</v>
      </c>
      <c r="N455" s="48"/>
    </row>
    <row r="456" s="99" customFormat="1" ht="24" hidden="1" customHeight="1" spans="1:14">
      <c r="A456" s="48">
        <v>454</v>
      </c>
      <c r="B456" s="60" t="s">
        <v>42</v>
      </c>
      <c r="C456" s="53" t="s">
        <v>607</v>
      </c>
      <c r="D456" s="53" t="s">
        <v>608</v>
      </c>
      <c r="E456" s="62" t="s">
        <v>15</v>
      </c>
      <c r="F456" s="51" t="s">
        <v>95</v>
      </c>
      <c r="G456" s="20" t="s">
        <v>95</v>
      </c>
      <c r="H456" s="20" t="s">
        <v>95</v>
      </c>
      <c r="I456" s="61" t="s">
        <v>96</v>
      </c>
      <c r="J456" s="56" t="s">
        <v>96</v>
      </c>
      <c r="K456" s="20" t="s">
        <v>96</v>
      </c>
      <c r="L456" s="20" t="s">
        <v>96</v>
      </c>
      <c r="M456" s="20" t="s">
        <v>95</v>
      </c>
      <c r="N456" s="48"/>
    </row>
    <row r="457" s="99" customFormat="1" ht="24" hidden="1" customHeight="1" spans="1:14">
      <c r="A457" s="48">
        <v>455</v>
      </c>
      <c r="B457" s="60" t="s">
        <v>42</v>
      </c>
      <c r="C457" s="118" t="s">
        <v>609</v>
      </c>
      <c r="D457" s="53" t="s">
        <v>610</v>
      </c>
      <c r="E457" s="62" t="s">
        <v>15</v>
      </c>
      <c r="F457" s="51" t="s">
        <v>95</v>
      </c>
      <c r="G457" s="20" t="s">
        <v>95</v>
      </c>
      <c r="H457" s="20" t="s">
        <v>96</v>
      </c>
      <c r="I457" s="61" t="s">
        <v>96</v>
      </c>
      <c r="J457" s="56" t="s">
        <v>96</v>
      </c>
      <c r="K457" s="20" t="s">
        <v>95</v>
      </c>
      <c r="L457" s="20" t="s">
        <v>95</v>
      </c>
      <c r="M457" s="20" t="s">
        <v>95</v>
      </c>
      <c r="N457" s="48"/>
    </row>
    <row r="458" s="99" customFormat="1" ht="24" hidden="1" customHeight="1" spans="1:14">
      <c r="A458" s="48">
        <v>456</v>
      </c>
      <c r="B458" s="60" t="s">
        <v>42</v>
      </c>
      <c r="C458" s="65"/>
      <c r="D458" s="53" t="s">
        <v>611</v>
      </c>
      <c r="E458" s="62" t="s">
        <v>15</v>
      </c>
      <c r="F458" s="51" t="s">
        <v>95</v>
      </c>
      <c r="G458" s="20" t="s">
        <v>95</v>
      </c>
      <c r="H458" s="20" t="s">
        <v>96</v>
      </c>
      <c r="I458" s="61" t="s">
        <v>96</v>
      </c>
      <c r="J458" s="56" t="s">
        <v>96</v>
      </c>
      <c r="K458" s="20" t="s">
        <v>95</v>
      </c>
      <c r="L458" s="20" t="s">
        <v>95</v>
      </c>
      <c r="M458" s="20" t="s">
        <v>95</v>
      </c>
      <c r="N458" s="48"/>
    </row>
    <row r="459" s="99" customFormat="1" ht="24" hidden="1" customHeight="1" spans="1:14">
      <c r="A459" s="48">
        <v>457</v>
      </c>
      <c r="B459" s="60" t="s">
        <v>42</v>
      </c>
      <c r="C459" s="65"/>
      <c r="D459" s="53" t="s">
        <v>612</v>
      </c>
      <c r="E459" s="62" t="s">
        <v>15</v>
      </c>
      <c r="F459" s="51" t="s">
        <v>95</v>
      </c>
      <c r="G459" s="20" t="s">
        <v>95</v>
      </c>
      <c r="H459" s="20" t="s">
        <v>95</v>
      </c>
      <c r="I459" s="61" t="s">
        <v>96</v>
      </c>
      <c r="J459" s="56" t="s">
        <v>96</v>
      </c>
      <c r="K459" s="20" t="s">
        <v>95</v>
      </c>
      <c r="L459" s="20" t="s">
        <v>95</v>
      </c>
      <c r="M459" s="20" t="s">
        <v>95</v>
      </c>
      <c r="N459" s="48"/>
    </row>
    <row r="460" s="99" customFormat="1" ht="24" hidden="1" customHeight="1" spans="1:14">
      <c r="A460" s="48">
        <v>458</v>
      </c>
      <c r="B460" s="60" t="s">
        <v>42</v>
      </c>
      <c r="C460" s="59"/>
      <c r="D460" s="53" t="s">
        <v>613</v>
      </c>
      <c r="E460" s="62" t="s">
        <v>15</v>
      </c>
      <c r="F460" s="51" t="s">
        <v>95</v>
      </c>
      <c r="G460" s="20" t="s">
        <v>95</v>
      </c>
      <c r="H460" s="20" t="s">
        <v>95</v>
      </c>
      <c r="I460" s="61" t="s">
        <v>96</v>
      </c>
      <c r="J460" s="56" t="s">
        <v>96</v>
      </c>
      <c r="K460" s="20" t="s">
        <v>95</v>
      </c>
      <c r="L460" s="20" t="s">
        <v>95</v>
      </c>
      <c r="M460" s="20" t="s">
        <v>95</v>
      </c>
      <c r="N460" s="48"/>
    </row>
    <row r="461" s="99" customFormat="1" ht="24" hidden="1" customHeight="1" spans="1:14">
      <c r="A461" s="48">
        <v>459</v>
      </c>
      <c r="B461" s="60" t="s">
        <v>42</v>
      </c>
      <c r="C461" s="118" t="s">
        <v>614</v>
      </c>
      <c r="D461" s="53" t="s">
        <v>615</v>
      </c>
      <c r="E461" s="62" t="s">
        <v>15</v>
      </c>
      <c r="F461" s="51" t="s">
        <v>95</v>
      </c>
      <c r="G461" s="20" t="s">
        <v>95</v>
      </c>
      <c r="H461" s="20" t="s">
        <v>95</v>
      </c>
      <c r="I461" s="61" t="s">
        <v>95</v>
      </c>
      <c r="J461" s="56" t="s">
        <v>95</v>
      </c>
      <c r="K461" s="20" t="s">
        <v>96</v>
      </c>
      <c r="L461" s="20" t="s">
        <v>95</v>
      </c>
      <c r="M461" s="20" t="s">
        <v>95</v>
      </c>
      <c r="N461" s="48"/>
    </row>
    <row r="462" s="99" customFormat="1" ht="24" hidden="1" customHeight="1" spans="1:14">
      <c r="A462" s="48">
        <v>460</v>
      </c>
      <c r="B462" s="60" t="s">
        <v>42</v>
      </c>
      <c r="C462" s="59"/>
      <c r="D462" s="53" t="s">
        <v>616</v>
      </c>
      <c r="E462" s="62" t="s">
        <v>15</v>
      </c>
      <c r="F462" s="51" t="s">
        <v>95</v>
      </c>
      <c r="G462" s="20" t="s">
        <v>95</v>
      </c>
      <c r="H462" s="20" t="s">
        <v>95</v>
      </c>
      <c r="I462" s="61" t="s">
        <v>95</v>
      </c>
      <c r="J462" s="56" t="s">
        <v>95</v>
      </c>
      <c r="K462" s="20" t="s">
        <v>96</v>
      </c>
      <c r="L462" s="20" t="s">
        <v>95</v>
      </c>
      <c r="M462" s="20" t="s">
        <v>95</v>
      </c>
      <c r="N462" s="48"/>
    </row>
    <row r="463" s="99" customFormat="1" ht="24" hidden="1" customHeight="1" spans="1:14">
      <c r="A463" s="48">
        <v>461</v>
      </c>
      <c r="B463" s="60" t="s">
        <v>42</v>
      </c>
      <c r="C463" s="53" t="s">
        <v>617</v>
      </c>
      <c r="D463" s="50"/>
      <c r="E463" s="62" t="s">
        <v>15</v>
      </c>
      <c r="F463" s="51" t="s">
        <v>95</v>
      </c>
      <c r="G463" s="20" t="s">
        <v>95</v>
      </c>
      <c r="H463" s="20" t="s">
        <v>95</v>
      </c>
      <c r="I463" s="61" t="s">
        <v>95</v>
      </c>
      <c r="J463" s="56" t="s">
        <v>95</v>
      </c>
      <c r="K463" s="20" t="s">
        <v>96</v>
      </c>
      <c r="L463" s="20" t="s">
        <v>96</v>
      </c>
      <c r="M463" s="20" t="s">
        <v>95</v>
      </c>
      <c r="N463" s="48"/>
    </row>
    <row r="464" s="99" customFormat="1" ht="24" hidden="1" customHeight="1" spans="1:14">
      <c r="A464" s="48">
        <v>462</v>
      </c>
      <c r="B464" s="60" t="s">
        <v>42</v>
      </c>
      <c r="C464" s="53" t="s">
        <v>618</v>
      </c>
      <c r="D464" s="53"/>
      <c r="E464" s="62" t="s">
        <v>15</v>
      </c>
      <c r="F464" s="51" t="s">
        <v>95</v>
      </c>
      <c r="G464" s="20" t="s">
        <v>95</v>
      </c>
      <c r="H464" s="20" t="s">
        <v>96</v>
      </c>
      <c r="I464" s="61" t="s">
        <v>96</v>
      </c>
      <c r="J464" s="56" t="s">
        <v>96</v>
      </c>
      <c r="K464" s="20" t="s">
        <v>96</v>
      </c>
      <c r="L464" s="20" t="s">
        <v>96</v>
      </c>
      <c r="M464" s="20" t="s">
        <v>95</v>
      </c>
      <c r="N464" s="48"/>
    </row>
    <row r="465" s="99" customFormat="1" ht="24" hidden="1" customHeight="1" spans="1:14">
      <c r="A465" s="48">
        <v>463</v>
      </c>
      <c r="B465" s="60" t="s">
        <v>42</v>
      </c>
      <c r="C465" s="53" t="s">
        <v>619</v>
      </c>
      <c r="D465" s="53" t="s">
        <v>620</v>
      </c>
      <c r="E465" s="62" t="s">
        <v>15</v>
      </c>
      <c r="F465" s="51" t="s">
        <v>95</v>
      </c>
      <c r="G465" s="20" t="s">
        <v>95</v>
      </c>
      <c r="H465" s="20" t="s">
        <v>95</v>
      </c>
      <c r="I465" s="61" t="s">
        <v>96</v>
      </c>
      <c r="J465" s="56" t="s">
        <v>96</v>
      </c>
      <c r="K465" s="20" t="s">
        <v>96</v>
      </c>
      <c r="L465" s="20" t="s">
        <v>95</v>
      </c>
      <c r="M465" s="20" t="s">
        <v>95</v>
      </c>
      <c r="N465" s="48"/>
    </row>
    <row r="466" s="99" customFormat="1" ht="24" hidden="1" customHeight="1" spans="1:14">
      <c r="A466" s="48">
        <v>464</v>
      </c>
      <c r="B466" s="60" t="s">
        <v>42</v>
      </c>
      <c r="C466" s="53" t="s">
        <v>621</v>
      </c>
      <c r="D466" s="53" t="s">
        <v>622</v>
      </c>
      <c r="E466" s="62" t="s">
        <v>15</v>
      </c>
      <c r="F466" s="51" t="s">
        <v>95</v>
      </c>
      <c r="G466" s="20" t="s">
        <v>95</v>
      </c>
      <c r="H466" s="20" t="s">
        <v>95</v>
      </c>
      <c r="I466" s="61" t="s">
        <v>96</v>
      </c>
      <c r="J466" s="56" t="s">
        <v>96</v>
      </c>
      <c r="K466" s="20" t="s">
        <v>96</v>
      </c>
      <c r="L466" s="20" t="s">
        <v>95</v>
      </c>
      <c r="M466" s="20" t="s">
        <v>95</v>
      </c>
      <c r="N466" s="48"/>
    </row>
    <row r="467" s="99" customFormat="1" ht="24" hidden="1" customHeight="1" spans="1:14">
      <c r="A467" s="48">
        <v>465</v>
      </c>
      <c r="B467" s="60" t="s">
        <v>42</v>
      </c>
      <c r="C467" s="53" t="s">
        <v>623</v>
      </c>
      <c r="D467" s="50"/>
      <c r="E467" s="62" t="s">
        <v>15</v>
      </c>
      <c r="F467" s="51" t="s">
        <v>95</v>
      </c>
      <c r="G467" s="20" t="s">
        <v>95</v>
      </c>
      <c r="H467" s="20" t="s">
        <v>95</v>
      </c>
      <c r="I467" s="61" t="s">
        <v>95</v>
      </c>
      <c r="J467" s="56" t="s">
        <v>95</v>
      </c>
      <c r="K467" s="20" t="s">
        <v>96</v>
      </c>
      <c r="L467" s="20" t="s">
        <v>96</v>
      </c>
      <c r="M467" s="20" t="s">
        <v>95</v>
      </c>
      <c r="N467" s="48"/>
    </row>
    <row r="468" s="99" customFormat="1" ht="24" hidden="1" customHeight="1" spans="1:14">
      <c r="A468" s="48">
        <v>466</v>
      </c>
      <c r="B468" s="60" t="s">
        <v>42</v>
      </c>
      <c r="C468" s="53" t="s">
        <v>624</v>
      </c>
      <c r="D468" s="50"/>
      <c r="E468" s="62" t="s">
        <v>14</v>
      </c>
      <c r="F468" s="20" t="s">
        <v>96</v>
      </c>
      <c r="G468" s="20" t="s">
        <v>96</v>
      </c>
      <c r="H468" s="20" t="s">
        <v>96</v>
      </c>
      <c r="I468" s="61" t="s">
        <v>95</v>
      </c>
      <c r="J468" s="56" t="s">
        <v>95</v>
      </c>
      <c r="K468" s="20" t="s">
        <v>96</v>
      </c>
      <c r="L468" s="20" t="s">
        <v>96</v>
      </c>
      <c r="M468" s="20" t="s">
        <v>95</v>
      </c>
      <c r="N468" s="86" t="s">
        <v>99</v>
      </c>
    </row>
    <row r="469" s="99" customFormat="1" ht="24" hidden="1" customHeight="1" spans="1:14">
      <c r="A469" s="48">
        <v>467</v>
      </c>
      <c r="B469" s="60" t="s">
        <v>42</v>
      </c>
      <c r="C469" s="118" t="s">
        <v>625</v>
      </c>
      <c r="D469" s="53" t="s">
        <v>626</v>
      </c>
      <c r="E469" s="62" t="s">
        <v>15</v>
      </c>
      <c r="F469" s="51" t="s">
        <v>95</v>
      </c>
      <c r="G469" s="20" t="s">
        <v>95</v>
      </c>
      <c r="H469" s="20" t="s">
        <v>95</v>
      </c>
      <c r="I469" s="61" t="s">
        <v>95</v>
      </c>
      <c r="J469" s="56" t="s">
        <v>95</v>
      </c>
      <c r="K469" s="20" t="s">
        <v>96</v>
      </c>
      <c r="L469" s="20" t="s">
        <v>95</v>
      </c>
      <c r="M469" s="20" t="s">
        <v>95</v>
      </c>
      <c r="N469" s="48"/>
    </row>
    <row r="470" s="99" customFormat="1" ht="24" hidden="1" customHeight="1" spans="1:14">
      <c r="A470" s="48">
        <v>468</v>
      </c>
      <c r="B470" s="60" t="s">
        <v>42</v>
      </c>
      <c r="C470" s="65"/>
      <c r="D470" s="53" t="s">
        <v>627</v>
      </c>
      <c r="E470" s="62" t="s">
        <v>15</v>
      </c>
      <c r="F470" s="51" t="s">
        <v>95</v>
      </c>
      <c r="G470" s="20" t="s">
        <v>95</v>
      </c>
      <c r="H470" s="20" t="s">
        <v>95</v>
      </c>
      <c r="I470" s="61" t="s">
        <v>96</v>
      </c>
      <c r="J470" s="56" t="s">
        <v>96</v>
      </c>
      <c r="K470" s="20" t="s">
        <v>96</v>
      </c>
      <c r="L470" s="20" t="s">
        <v>96</v>
      </c>
      <c r="M470" s="20" t="s">
        <v>95</v>
      </c>
      <c r="N470" s="48"/>
    </row>
    <row r="471" s="99" customFormat="1" ht="24" hidden="1" customHeight="1" spans="1:14">
      <c r="A471" s="48">
        <v>469</v>
      </c>
      <c r="B471" s="60" t="s">
        <v>42</v>
      </c>
      <c r="C471" s="65"/>
      <c r="D471" s="53" t="s">
        <v>628</v>
      </c>
      <c r="E471" s="62" t="s">
        <v>15</v>
      </c>
      <c r="F471" s="51" t="s">
        <v>95</v>
      </c>
      <c r="G471" s="20" t="s">
        <v>95</v>
      </c>
      <c r="H471" s="20" t="s">
        <v>95</v>
      </c>
      <c r="I471" s="61" t="s">
        <v>96</v>
      </c>
      <c r="J471" s="56" t="s">
        <v>96</v>
      </c>
      <c r="K471" s="20" t="s">
        <v>96</v>
      </c>
      <c r="L471" s="20" t="s">
        <v>96</v>
      </c>
      <c r="M471" s="20" t="s">
        <v>95</v>
      </c>
      <c r="N471" s="48"/>
    </row>
    <row r="472" s="99" customFormat="1" ht="24" hidden="1" customHeight="1" spans="1:14">
      <c r="A472" s="48">
        <v>470</v>
      </c>
      <c r="B472" s="60" t="s">
        <v>42</v>
      </c>
      <c r="C472" s="65"/>
      <c r="D472" s="53" t="s">
        <v>629</v>
      </c>
      <c r="E472" s="62" t="s">
        <v>15</v>
      </c>
      <c r="F472" s="51" t="s">
        <v>95</v>
      </c>
      <c r="G472" s="20" t="s">
        <v>95</v>
      </c>
      <c r="H472" s="20" t="s">
        <v>95</v>
      </c>
      <c r="I472" s="61" t="s">
        <v>95</v>
      </c>
      <c r="J472" s="56" t="s">
        <v>95</v>
      </c>
      <c r="K472" s="20" t="s">
        <v>96</v>
      </c>
      <c r="L472" s="20" t="s">
        <v>95</v>
      </c>
      <c r="M472" s="20" t="s">
        <v>95</v>
      </c>
      <c r="N472" s="48"/>
    </row>
    <row r="473" s="99" customFormat="1" ht="24" hidden="1" customHeight="1" spans="1:14">
      <c r="A473" s="48">
        <v>471</v>
      </c>
      <c r="B473" s="60" t="s">
        <v>42</v>
      </c>
      <c r="C473" s="65"/>
      <c r="D473" s="53" t="s">
        <v>630</v>
      </c>
      <c r="E473" s="62" t="s">
        <v>15</v>
      </c>
      <c r="F473" s="51" t="s">
        <v>95</v>
      </c>
      <c r="G473" s="20" t="s">
        <v>95</v>
      </c>
      <c r="H473" s="20" t="s">
        <v>95</v>
      </c>
      <c r="I473" s="61" t="s">
        <v>96</v>
      </c>
      <c r="J473" s="56" t="s">
        <v>96</v>
      </c>
      <c r="K473" s="20" t="s">
        <v>96</v>
      </c>
      <c r="L473" s="20" t="s">
        <v>96</v>
      </c>
      <c r="M473" s="20" t="s">
        <v>95</v>
      </c>
      <c r="N473" s="48"/>
    </row>
    <row r="474" s="99" customFormat="1" ht="24" hidden="1" customHeight="1" spans="1:14">
      <c r="A474" s="48">
        <v>472</v>
      </c>
      <c r="B474" s="60" t="s">
        <v>42</v>
      </c>
      <c r="C474" s="65"/>
      <c r="D474" s="53" t="s">
        <v>631</v>
      </c>
      <c r="E474" s="62" t="s">
        <v>15</v>
      </c>
      <c r="F474" s="51" t="s">
        <v>95</v>
      </c>
      <c r="G474" s="20" t="s">
        <v>95</v>
      </c>
      <c r="H474" s="20" t="s">
        <v>95</v>
      </c>
      <c r="I474" s="61" t="s">
        <v>96</v>
      </c>
      <c r="J474" s="56" t="s">
        <v>96</v>
      </c>
      <c r="K474" s="20" t="s">
        <v>96</v>
      </c>
      <c r="L474" s="20" t="s">
        <v>96</v>
      </c>
      <c r="M474" s="20" t="s">
        <v>95</v>
      </c>
      <c r="N474" s="48"/>
    </row>
    <row r="475" s="99" customFormat="1" ht="24" hidden="1" customHeight="1" spans="1:14">
      <c r="A475" s="48">
        <v>473</v>
      </c>
      <c r="B475" s="60" t="s">
        <v>42</v>
      </c>
      <c r="C475" s="59"/>
      <c r="D475" s="53" t="s">
        <v>632</v>
      </c>
      <c r="E475" s="62" t="s">
        <v>15</v>
      </c>
      <c r="F475" s="51" t="s">
        <v>95</v>
      </c>
      <c r="G475" s="20" t="s">
        <v>95</v>
      </c>
      <c r="H475" s="20" t="s">
        <v>95</v>
      </c>
      <c r="I475" s="61" t="s">
        <v>96</v>
      </c>
      <c r="J475" s="56" t="s">
        <v>96</v>
      </c>
      <c r="K475" s="20" t="s">
        <v>96</v>
      </c>
      <c r="L475" s="20" t="s">
        <v>96</v>
      </c>
      <c r="M475" s="20" t="s">
        <v>95</v>
      </c>
      <c r="N475" s="48"/>
    </row>
    <row r="476" s="99" customFormat="1" ht="24" hidden="1" customHeight="1" spans="1:14">
      <c r="A476" s="48">
        <v>474</v>
      </c>
      <c r="B476" s="60" t="s">
        <v>42</v>
      </c>
      <c r="C476" s="53" t="s">
        <v>633</v>
      </c>
      <c r="D476" s="53"/>
      <c r="E476" s="62" t="s">
        <v>15</v>
      </c>
      <c r="F476" s="51" t="s">
        <v>95</v>
      </c>
      <c r="G476" s="20" t="s">
        <v>95</v>
      </c>
      <c r="H476" s="20" t="s">
        <v>95</v>
      </c>
      <c r="I476" s="61" t="s">
        <v>96</v>
      </c>
      <c r="J476" s="56" t="s">
        <v>96</v>
      </c>
      <c r="K476" s="20" t="s">
        <v>96</v>
      </c>
      <c r="L476" s="20" t="s">
        <v>95</v>
      </c>
      <c r="M476" s="20" t="s">
        <v>95</v>
      </c>
      <c r="N476" s="48"/>
    </row>
    <row r="477" s="99" customFormat="1" ht="24" hidden="1" customHeight="1" spans="1:14">
      <c r="A477" s="48">
        <v>475</v>
      </c>
      <c r="B477" s="60" t="s">
        <v>42</v>
      </c>
      <c r="C477" s="118" t="s">
        <v>634</v>
      </c>
      <c r="D477" s="53" t="s">
        <v>635</v>
      </c>
      <c r="E477" s="62" t="s">
        <v>15</v>
      </c>
      <c r="F477" s="51" t="s">
        <v>95</v>
      </c>
      <c r="G477" s="20" t="s">
        <v>95</v>
      </c>
      <c r="H477" s="20" t="s">
        <v>95</v>
      </c>
      <c r="I477" s="61" t="s">
        <v>96</v>
      </c>
      <c r="J477" s="56" t="s">
        <v>96</v>
      </c>
      <c r="K477" s="20" t="s">
        <v>96</v>
      </c>
      <c r="L477" s="20" t="s">
        <v>95</v>
      </c>
      <c r="M477" s="20" t="s">
        <v>95</v>
      </c>
      <c r="N477" s="48"/>
    </row>
    <row r="478" s="99" customFormat="1" ht="24" hidden="1" customHeight="1" spans="1:14">
      <c r="A478" s="48">
        <v>476</v>
      </c>
      <c r="B478" s="60" t="s">
        <v>42</v>
      </c>
      <c r="C478" s="59"/>
      <c r="D478" s="53" t="s">
        <v>636</v>
      </c>
      <c r="E478" s="62" t="s">
        <v>15</v>
      </c>
      <c r="F478" s="51" t="s">
        <v>95</v>
      </c>
      <c r="G478" s="20" t="s">
        <v>95</v>
      </c>
      <c r="H478" s="20" t="s">
        <v>95</v>
      </c>
      <c r="I478" s="61" t="s">
        <v>96</v>
      </c>
      <c r="J478" s="56" t="s">
        <v>96</v>
      </c>
      <c r="K478" s="20" t="s">
        <v>96</v>
      </c>
      <c r="L478" s="20" t="s">
        <v>95</v>
      </c>
      <c r="M478" s="20" t="s">
        <v>95</v>
      </c>
      <c r="N478" s="48"/>
    </row>
    <row r="479" s="99" customFormat="1" ht="24" hidden="1" customHeight="1" spans="1:14">
      <c r="A479" s="48">
        <v>477</v>
      </c>
      <c r="B479" s="60" t="s">
        <v>42</v>
      </c>
      <c r="C479" s="53" t="s">
        <v>637</v>
      </c>
      <c r="D479" s="50"/>
      <c r="E479" s="62" t="s">
        <v>19</v>
      </c>
      <c r="F479" s="51" t="s">
        <v>95</v>
      </c>
      <c r="G479" s="20" t="s">
        <v>95</v>
      </c>
      <c r="H479" s="20" t="s">
        <v>95</v>
      </c>
      <c r="I479" s="61" t="s">
        <v>95</v>
      </c>
      <c r="J479" s="56" t="s">
        <v>95</v>
      </c>
      <c r="K479" s="20" t="s">
        <v>96</v>
      </c>
      <c r="L479" s="20" t="s">
        <v>96</v>
      </c>
      <c r="M479" s="20" t="s">
        <v>95</v>
      </c>
      <c r="N479" s="48"/>
    </row>
    <row r="480" s="99" customFormat="1" ht="24" hidden="1" customHeight="1" spans="1:14">
      <c r="A480" s="48">
        <v>478</v>
      </c>
      <c r="B480" s="60" t="s">
        <v>42</v>
      </c>
      <c r="C480" s="53" t="s">
        <v>638</v>
      </c>
      <c r="D480" s="50"/>
      <c r="E480" s="62" t="s">
        <v>19</v>
      </c>
      <c r="F480" s="51" t="s">
        <v>95</v>
      </c>
      <c r="G480" s="20" t="s">
        <v>95</v>
      </c>
      <c r="H480" s="20" t="s">
        <v>95</v>
      </c>
      <c r="I480" s="61" t="s">
        <v>95</v>
      </c>
      <c r="J480" s="56" t="s">
        <v>95</v>
      </c>
      <c r="K480" s="20" t="s">
        <v>96</v>
      </c>
      <c r="L480" s="20" t="s">
        <v>96</v>
      </c>
      <c r="M480" s="20" t="s">
        <v>95</v>
      </c>
      <c r="N480" s="48"/>
    </row>
    <row r="481" s="99" customFormat="1" ht="24" hidden="1" customHeight="1" spans="1:14">
      <c r="A481" s="48">
        <v>479</v>
      </c>
      <c r="B481" s="60" t="s">
        <v>42</v>
      </c>
      <c r="C481" s="53" t="s">
        <v>639</v>
      </c>
      <c r="D481" s="50"/>
      <c r="E481" s="62" t="s">
        <v>19</v>
      </c>
      <c r="F481" s="51" t="s">
        <v>95</v>
      </c>
      <c r="G481" s="20" t="s">
        <v>95</v>
      </c>
      <c r="H481" s="20" t="s">
        <v>95</v>
      </c>
      <c r="I481" s="61" t="s">
        <v>95</v>
      </c>
      <c r="J481" s="56" t="s">
        <v>95</v>
      </c>
      <c r="K481" s="20" t="s">
        <v>96</v>
      </c>
      <c r="L481" s="20" t="s">
        <v>96</v>
      </c>
      <c r="M481" s="20" t="s">
        <v>95</v>
      </c>
      <c r="N481" s="48"/>
    </row>
    <row r="482" s="99" customFormat="1" ht="24" hidden="1" customHeight="1" spans="1:14">
      <c r="A482" s="48">
        <v>480</v>
      </c>
      <c r="B482" s="60" t="s">
        <v>42</v>
      </c>
      <c r="C482" s="53" t="s">
        <v>640</v>
      </c>
      <c r="D482" s="50"/>
      <c r="E482" s="62" t="s">
        <v>19</v>
      </c>
      <c r="F482" s="51" t="s">
        <v>95</v>
      </c>
      <c r="G482" s="20" t="s">
        <v>95</v>
      </c>
      <c r="H482" s="20" t="s">
        <v>95</v>
      </c>
      <c r="I482" s="61" t="s">
        <v>95</v>
      </c>
      <c r="J482" s="56" t="s">
        <v>95</v>
      </c>
      <c r="K482" s="20" t="s">
        <v>96</v>
      </c>
      <c r="L482" s="20" t="s">
        <v>96</v>
      </c>
      <c r="M482" s="20" t="s">
        <v>95</v>
      </c>
      <c r="N482" s="48"/>
    </row>
    <row r="483" s="99" customFormat="1" ht="24" hidden="1" customHeight="1" spans="1:14">
      <c r="A483" s="48">
        <v>481</v>
      </c>
      <c r="B483" s="60" t="s">
        <v>42</v>
      </c>
      <c r="C483" s="53" t="s">
        <v>641</v>
      </c>
      <c r="D483" s="50"/>
      <c r="E483" s="62" t="s">
        <v>19</v>
      </c>
      <c r="F483" s="51" t="s">
        <v>95</v>
      </c>
      <c r="G483" s="20" t="s">
        <v>95</v>
      </c>
      <c r="H483" s="20" t="s">
        <v>95</v>
      </c>
      <c r="I483" s="61" t="s">
        <v>95</v>
      </c>
      <c r="J483" s="56" t="s">
        <v>95</v>
      </c>
      <c r="K483" s="20" t="s">
        <v>96</v>
      </c>
      <c r="L483" s="20" t="s">
        <v>96</v>
      </c>
      <c r="M483" s="20" t="s">
        <v>95</v>
      </c>
      <c r="N483" s="48"/>
    </row>
    <row r="484" s="99" customFormat="1" ht="24" hidden="1" customHeight="1" spans="1:14">
      <c r="A484" s="48">
        <v>482</v>
      </c>
      <c r="B484" s="60" t="s">
        <v>42</v>
      </c>
      <c r="C484" s="53" t="s">
        <v>642</v>
      </c>
      <c r="D484" s="50"/>
      <c r="E484" s="62" t="s">
        <v>19</v>
      </c>
      <c r="F484" s="51" t="s">
        <v>95</v>
      </c>
      <c r="G484" s="20" t="s">
        <v>95</v>
      </c>
      <c r="H484" s="20" t="s">
        <v>95</v>
      </c>
      <c r="I484" s="61" t="s">
        <v>95</v>
      </c>
      <c r="J484" s="56" t="s">
        <v>95</v>
      </c>
      <c r="K484" s="20" t="s">
        <v>96</v>
      </c>
      <c r="L484" s="20" t="s">
        <v>96</v>
      </c>
      <c r="M484" s="20" t="s">
        <v>95</v>
      </c>
      <c r="N484" s="48"/>
    </row>
    <row r="485" s="99" customFormat="1" ht="24" hidden="1" customHeight="1" spans="1:14">
      <c r="A485" s="48">
        <v>483</v>
      </c>
      <c r="B485" s="60" t="s">
        <v>42</v>
      </c>
      <c r="C485" s="53" t="s">
        <v>643</v>
      </c>
      <c r="D485" s="50"/>
      <c r="E485" s="62" t="s">
        <v>19</v>
      </c>
      <c r="F485" s="51" t="s">
        <v>95</v>
      </c>
      <c r="G485" s="20" t="s">
        <v>95</v>
      </c>
      <c r="H485" s="20" t="s">
        <v>95</v>
      </c>
      <c r="I485" s="61" t="s">
        <v>95</v>
      </c>
      <c r="J485" s="56" t="s">
        <v>95</v>
      </c>
      <c r="K485" s="20" t="s">
        <v>96</v>
      </c>
      <c r="L485" s="20" t="s">
        <v>96</v>
      </c>
      <c r="M485" s="20" t="s">
        <v>95</v>
      </c>
      <c r="N485" s="48"/>
    </row>
    <row r="486" s="99" customFormat="1" ht="24" hidden="1" customHeight="1" spans="1:14">
      <c r="A486" s="48">
        <v>484</v>
      </c>
      <c r="B486" s="60" t="s">
        <v>42</v>
      </c>
      <c r="C486" s="53" t="s">
        <v>644</v>
      </c>
      <c r="D486" s="50"/>
      <c r="E486" s="62" t="s">
        <v>19</v>
      </c>
      <c r="F486" s="51" t="s">
        <v>95</v>
      </c>
      <c r="G486" s="20" t="s">
        <v>95</v>
      </c>
      <c r="H486" s="20" t="s">
        <v>95</v>
      </c>
      <c r="I486" s="61" t="s">
        <v>95</v>
      </c>
      <c r="J486" s="56" t="s">
        <v>95</v>
      </c>
      <c r="K486" s="20" t="s">
        <v>96</v>
      </c>
      <c r="L486" s="20" t="s">
        <v>96</v>
      </c>
      <c r="M486" s="20" t="s">
        <v>95</v>
      </c>
      <c r="N486" s="48"/>
    </row>
    <row r="487" s="99" customFormat="1" ht="24" hidden="1" customHeight="1" spans="1:14">
      <c r="A487" s="48">
        <v>485</v>
      </c>
      <c r="B487" s="60" t="s">
        <v>42</v>
      </c>
      <c r="C487" s="53" t="s">
        <v>645</v>
      </c>
      <c r="D487" s="50"/>
      <c r="E487" s="62" t="s">
        <v>14</v>
      </c>
      <c r="F487" s="117" t="s">
        <v>96</v>
      </c>
      <c r="G487" s="117" t="s">
        <v>96</v>
      </c>
      <c r="H487" s="117" t="s">
        <v>96</v>
      </c>
      <c r="I487" s="117" t="s">
        <v>95</v>
      </c>
      <c r="J487" s="117" t="s">
        <v>95</v>
      </c>
      <c r="K487" s="117" t="s">
        <v>96</v>
      </c>
      <c r="L487" s="117" t="s">
        <v>96</v>
      </c>
      <c r="M487" s="20" t="s">
        <v>95</v>
      </c>
      <c r="N487" s="48"/>
    </row>
    <row r="488" s="99" customFormat="1" ht="24" hidden="1" customHeight="1" spans="1:14">
      <c r="A488" s="48">
        <v>486</v>
      </c>
      <c r="B488" s="60" t="s">
        <v>42</v>
      </c>
      <c r="C488" s="53" t="s">
        <v>646</v>
      </c>
      <c r="D488" s="50"/>
      <c r="E488" s="62" t="s">
        <v>14</v>
      </c>
      <c r="F488" s="117" t="s">
        <v>96</v>
      </c>
      <c r="G488" s="117" t="s">
        <v>96</v>
      </c>
      <c r="H488" s="117" t="s">
        <v>96</v>
      </c>
      <c r="I488" s="117" t="s">
        <v>95</v>
      </c>
      <c r="J488" s="117" t="s">
        <v>95</v>
      </c>
      <c r="K488" s="117" t="s">
        <v>96</v>
      </c>
      <c r="L488" s="117" t="s">
        <v>96</v>
      </c>
      <c r="M488" s="20" t="s">
        <v>95</v>
      </c>
      <c r="N488" s="48"/>
    </row>
    <row r="489" s="99" customFormat="1" ht="27" hidden="1" customHeight="1" spans="1:14">
      <c r="A489" s="48">
        <v>487</v>
      </c>
      <c r="B489" s="60" t="s">
        <v>42</v>
      </c>
      <c r="C489" s="28" t="s">
        <v>647</v>
      </c>
      <c r="D489" s="21"/>
      <c r="E489" s="62" t="s">
        <v>14</v>
      </c>
      <c r="F489" s="117" t="s">
        <v>96</v>
      </c>
      <c r="G489" s="117" t="s">
        <v>96</v>
      </c>
      <c r="H489" s="117" t="s">
        <v>96</v>
      </c>
      <c r="I489" s="61" t="s">
        <v>95</v>
      </c>
      <c r="J489" s="56" t="s">
        <v>95</v>
      </c>
      <c r="K489" s="20" t="s">
        <v>96</v>
      </c>
      <c r="L489" s="20" t="s">
        <v>95</v>
      </c>
      <c r="M489" s="20" t="s">
        <v>95</v>
      </c>
      <c r="N489" s="48"/>
    </row>
    <row r="490" s="99" customFormat="1" ht="31" hidden="1" customHeight="1" spans="1:14">
      <c r="A490" s="48">
        <v>488</v>
      </c>
      <c r="B490" s="60" t="s">
        <v>42</v>
      </c>
      <c r="C490" s="28" t="s">
        <v>648</v>
      </c>
      <c r="D490" s="21"/>
      <c r="E490" s="52" t="s">
        <v>14</v>
      </c>
      <c r="F490" s="117" t="s">
        <v>96</v>
      </c>
      <c r="G490" s="117" t="s">
        <v>96</v>
      </c>
      <c r="H490" s="117" t="s">
        <v>96</v>
      </c>
      <c r="I490" s="61" t="s">
        <v>95</v>
      </c>
      <c r="J490" s="56" t="s">
        <v>95</v>
      </c>
      <c r="K490" s="20" t="s">
        <v>96</v>
      </c>
      <c r="L490" s="20" t="s">
        <v>95</v>
      </c>
      <c r="M490" s="20" t="s">
        <v>95</v>
      </c>
      <c r="N490" s="48"/>
    </row>
    <row r="491" s="99" customFormat="1" ht="31" hidden="1" customHeight="1" spans="1:14">
      <c r="A491" s="48">
        <v>489</v>
      </c>
      <c r="B491" s="20" t="s">
        <v>42</v>
      </c>
      <c r="C491" s="28" t="s">
        <v>649</v>
      </c>
      <c r="D491" s="21"/>
      <c r="E491" s="52" t="s">
        <v>15</v>
      </c>
      <c r="F491" s="117" t="s">
        <v>96</v>
      </c>
      <c r="G491" s="117" t="s">
        <v>96</v>
      </c>
      <c r="H491" s="117" t="s">
        <v>96</v>
      </c>
      <c r="I491" s="61" t="s">
        <v>96</v>
      </c>
      <c r="J491" s="56" t="s">
        <v>96</v>
      </c>
      <c r="K491" s="20" t="s">
        <v>96</v>
      </c>
      <c r="L491" s="20" t="s">
        <v>96</v>
      </c>
      <c r="M491" s="20" t="s">
        <v>96</v>
      </c>
      <c r="N491" s="86"/>
    </row>
    <row r="492" s="99" customFormat="1" ht="31" hidden="1" customHeight="1" spans="1:14">
      <c r="A492" s="48">
        <v>490</v>
      </c>
      <c r="B492" s="20" t="s">
        <v>42</v>
      </c>
      <c r="C492" s="28" t="s">
        <v>650</v>
      </c>
      <c r="D492" s="21"/>
      <c r="E492" s="52" t="s">
        <v>16</v>
      </c>
      <c r="F492" s="117" t="s">
        <v>96</v>
      </c>
      <c r="G492" s="117" t="s">
        <v>96</v>
      </c>
      <c r="H492" s="117" t="s">
        <v>96</v>
      </c>
      <c r="I492" s="61" t="s">
        <v>96</v>
      </c>
      <c r="J492" s="56" t="s">
        <v>96</v>
      </c>
      <c r="K492" s="20" t="s">
        <v>96</v>
      </c>
      <c r="L492" s="20" t="s">
        <v>96</v>
      </c>
      <c r="M492" s="20" t="s">
        <v>96</v>
      </c>
      <c r="N492" s="20"/>
    </row>
    <row r="493" s="99" customFormat="1" ht="31" hidden="1" customHeight="1" spans="1:14">
      <c r="A493" s="48">
        <v>491</v>
      </c>
      <c r="B493" s="20" t="s">
        <v>42</v>
      </c>
      <c r="C493" s="28" t="s">
        <v>651</v>
      </c>
      <c r="D493" s="21"/>
      <c r="E493" s="52" t="s">
        <v>15</v>
      </c>
      <c r="F493" s="117" t="s">
        <v>96</v>
      </c>
      <c r="G493" s="117" t="s">
        <v>96</v>
      </c>
      <c r="H493" s="117" t="s">
        <v>96</v>
      </c>
      <c r="I493" s="61" t="s">
        <v>96</v>
      </c>
      <c r="J493" s="56" t="s">
        <v>96</v>
      </c>
      <c r="K493" s="20" t="s">
        <v>96</v>
      </c>
      <c r="L493" s="20" t="s">
        <v>96</v>
      </c>
      <c r="M493" s="20" t="s">
        <v>96</v>
      </c>
      <c r="N493" s="86"/>
    </row>
    <row r="494" s="99" customFormat="1" ht="31" hidden="1" customHeight="1" spans="1:14">
      <c r="A494" s="48">
        <v>492</v>
      </c>
      <c r="B494" s="20" t="s">
        <v>42</v>
      </c>
      <c r="C494" s="28" t="s">
        <v>652</v>
      </c>
      <c r="D494" s="21"/>
      <c r="E494" s="52" t="s">
        <v>15</v>
      </c>
      <c r="F494" s="117" t="s">
        <v>96</v>
      </c>
      <c r="G494" s="117" t="s">
        <v>96</v>
      </c>
      <c r="H494" s="117" t="s">
        <v>96</v>
      </c>
      <c r="I494" s="61" t="s">
        <v>96</v>
      </c>
      <c r="J494" s="56" t="s">
        <v>96</v>
      </c>
      <c r="K494" s="20" t="s">
        <v>96</v>
      </c>
      <c r="L494" s="20" t="s">
        <v>96</v>
      </c>
      <c r="M494" s="20" t="s">
        <v>96</v>
      </c>
      <c r="N494" s="86"/>
    </row>
    <row r="495" s="99" customFormat="1" ht="31" hidden="1" customHeight="1" spans="1:14">
      <c r="A495" s="48">
        <v>493</v>
      </c>
      <c r="B495" s="60" t="s">
        <v>42</v>
      </c>
      <c r="C495" s="122" t="s">
        <v>653</v>
      </c>
      <c r="D495" s="123"/>
      <c r="E495" s="124" t="s">
        <v>19</v>
      </c>
      <c r="F495" s="117" t="s">
        <v>96</v>
      </c>
      <c r="G495" s="117" t="s">
        <v>96</v>
      </c>
      <c r="H495" s="117" t="s">
        <v>96</v>
      </c>
      <c r="I495" s="61" t="s">
        <v>95</v>
      </c>
      <c r="J495" s="56" t="s">
        <v>95</v>
      </c>
      <c r="K495" s="117" t="s">
        <v>96</v>
      </c>
      <c r="L495" s="117" t="s">
        <v>95</v>
      </c>
      <c r="M495" s="61" t="s">
        <v>95</v>
      </c>
      <c r="N495" s="18"/>
    </row>
    <row r="496" s="99" customFormat="1" ht="31" hidden="1" customHeight="1" spans="1:14">
      <c r="A496" s="48">
        <v>494</v>
      </c>
      <c r="B496" s="60" t="s">
        <v>42</v>
      </c>
      <c r="C496" s="28" t="s">
        <v>654</v>
      </c>
      <c r="D496" s="21"/>
      <c r="E496" s="52" t="s">
        <v>19</v>
      </c>
      <c r="F496" s="117" t="s">
        <v>96</v>
      </c>
      <c r="G496" s="117" t="s">
        <v>96</v>
      </c>
      <c r="H496" s="117" t="s">
        <v>96</v>
      </c>
      <c r="I496" s="61" t="s">
        <v>95</v>
      </c>
      <c r="J496" s="56" t="s">
        <v>95</v>
      </c>
      <c r="K496" s="117" t="s">
        <v>96</v>
      </c>
      <c r="L496" s="117" t="s">
        <v>95</v>
      </c>
      <c r="M496" s="125" t="s">
        <v>95</v>
      </c>
      <c r="N496" s="19"/>
    </row>
    <row r="497" s="97" customFormat="1" ht="28" hidden="1" customHeight="1" spans="1:14">
      <c r="A497" s="48">
        <v>495</v>
      </c>
      <c r="B497" s="60" t="s">
        <v>43</v>
      </c>
      <c r="C497" s="53" t="s">
        <v>655</v>
      </c>
      <c r="D497" s="53" t="s">
        <v>656</v>
      </c>
      <c r="E497" s="62" t="s">
        <v>14</v>
      </c>
      <c r="F497" s="51" t="s">
        <v>95</v>
      </c>
      <c r="G497" s="56" t="s">
        <v>95</v>
      </c>
      <c r="H497" s="56" t="s">
        <v>95</v>
      </c>
      <c r="I497" s="56" t="s">
        <v>95</v>
      </c>
      <c r="J497" s="56" t="s">
        <v>96</v>
      </c>
      <c r="K497" s="56" t="s">
        <v>96</v>
      </c>
      <c r="L497" s="56" t="s">
        <v>96</v>
      </c>
      <c r="M497" s="52" t="s">
        <v>95</v>
      </c>
      <c r="N497" s="48"/>
    </row>
    <row r="498" s="97" customFormat="1" ht="28" hidden="1" customHeight="1" spans="1:14">
      <c r="A498" s="48">
        <v>496</v>
      </c>
      <c r="B498" s="60" t="s">
        <v>43</v>
      </c>
      <c r="C498" s="50"/>
      <c r="D498" s="53" t="s">
        <v>657</v>
      </c>
      <c r="E498" s="62" t="s">
        <v>14</v>
      </c>
      <c r="F498" s="51" t="s">
        <v>95</v>
      </c>
      <c r="G498" s="56" t="s">
        <v>95</v>
      </c>
      <c r="H498" s="56" t="s">
        <v>95</v>
      </c>
      <c r="I498" s="56" t="s">
        <v>95</v>
      </c>
      <c r="J498" s="56" t="s">
        <v>96</v>
      </c>
      <c r="K498" s="56" t="s">
        <v>95</v>
      </c>
      <c r="L498" s="56" t="s">
        <v>96</v>
      </c>
      <c r="M498" s="52" t="s">
        <v>95</v>
      </c>
      <c r="N498" s="48"/>
    </row>
    <row r="499" s="97" customFormat="1" ht="28" hidden="1" customHeight="1" spans="1:14">
      <c r="A499" s="48">
        <v>497</v>
      </c>
      <c r="B499" s="60" t="s">
        <v>43</v>
      </c>
      <c r="C499" s="50"/>
      <c r="D499" s="53" t="s">
        <v>658</v>
      </c>
      <c r="E499" s="62" t="s">
        <v>14</v>
      </c>
      <c r="F499" s="51" t="s">
        <v>95</v>
      </c>
      <c r="G499" s="56" t="s">
        <v>95</v>
      </c>
      <c r="H499" s="56" t="s">
        <v>95</v>
      </c>
      <c r="I499" s="56" t="s">
        <v>95</v>
      </c>
      <c r="J499" s="56" t="s">
        <v>96</v>
      </c>
      <c r="K499" s="56" t="s">
        <v>95</v>
      </c>
      <c r="L499" s="56" t="s">
        <v>96</v>
      </c>
      <c r="M499" s="52" t="s">
        <v>95</v>
      </c>
      <c r="N499" s="48"/>
    </row>
    <row r="500" s="97" customFormat="1" ht="28" hidden="1" customHeight="1" spans="1:14">
      <c r="A500" s="48">
        <v>498</v>
      </c>
      <c r="B500" s="60" t="s">
        <v>43</v>
      </c>
      <c r="C500" s="50"/>
      <c r="D500" s="53" t="s">
        <v>659</v>
      </c>
      <c r="E500" s="62" t="s">
        <v>14</v>
      </c>
      <c r="F500" s="51" t="s">
        <v>95</v>
      </c>
      <c r="G500" s="56" t="s">
        <v>95</v>
      </c>
      <c r="H500" s="56" t="s">
        <v>95</v>
      </c>
      <c r="I500" s="56" t="s">
        <v>95</v>
      </c>
      <c r="J500" s="56" t="s">
        <v>95</v>
      </c>
      <c r="K500" s="56" t="s">
        <v>96</v>
      </c>
      <c r="L500" s="56" t="s">
        <v>95</v>
      </c>
      <c r="M500" s="56" t="s">
        <v>95</v>
      </c>
      <c r="N500" s="48"/>
    </row>
    <row r="501" s="97" customFormat="1" ht="28" hidden="1" customHeight="1" spans="1:14">
      <c r="A501" s="48">
        <v>499</v>
      </c>
      <c r="B501" s="60" t="s">
        <v>43</v>
      </c>
      <c r="C501" s="53" t="s">
        <v>660</v>
      </c>
      <c r="D501" s="53" t="s">
        <v>661</v>
      </c>
      <c r="E501" s="62" t="s">
        <v>14</v>
      </c>
      <c r="F501" s="51" t="s">
        <v>95</v>
      </c>
      <c r="G501" s="56" t="s">
        <v>95</v>
      </c>
      <c r="H501" s="56" t="s">
        <v>95</v>
      </c>
      <c r="I501" s="56" t="s">
        <v>95</v>
      </c>
      <c r="J501" s="56" t="s">
        <v>95</v>
      </c>
      <c r="K501" s="56" t="s">
        <v>95</v>
      </c>
      <c r="L501" s="56" t="s">
        <v>96</v>
      </c>
      <c r="M501" s="56" t="s">
        <v>95</v>
      </c>
      <c r="N501" s="48"/>
    </row>
    <row r="502" s="97" customFormat="1" hidden="1" customHeight="1" spans="1:14">
      <c r="A502" s="48">
        <v>500</v>
      </c>
      <c r="B502" s="60" t="s">
        <v>43</v>
      </c>
      <c r="C502" s="53" t="s">
        <v>662</v>
      </c>
      <c r="D502" s="53" t="s">
        <v>663</v>
      </c>
      <c r="E502" s="62" t="s">
        <v>14</v>
      </c>
      <c r="F502" s="51" t="s">
        <v>95</v>
      </c>
      <c r="G502" s="56" t="s">
        <v>95</v>
      </c>
      <c r="H502" s="56" t="s">
        <v>96</v>
      </c>
      <c r="I502" s="56" t="s">
        <v>95</v>
      </c>
      <c r="J502" s="56" t="s">
        <v>96</v>
      </c>
      <c r="K502" s="56" t="s">
        <v>95</v>
      </c>
      <c r="L502" s="56" t="s">
        <v>95</v>
      </c>
      <c r="M502" s="56" t="s">
        <v>95</v>
      </c>
      <c r="N502" s="48"/>
    </row>
    <row r="503" s="97" customFormat="1" ht="27" hidden="1" customHeight="1" spans="1:14">
      <c r="A503" s="48">
        <v>501</v>
      </c>
      <c r="B503" s="60" t="s">
        <v>43</v>
      </c>
      <c r="C503" s="50"/>
      <c r="D503" s="53" t="s">
        <v>664</v>
      </c>
      <c r="E503" s="62" t="s">
        <v>14</v>
      </c>
      <c r="F503" s="20" t="s">
        <v>96</v>
      </c>
      <c r="G503" s="20" t="s">
        <v>96</v>
      </c>
      <c r="H503" s="56" t="s">
        <v>96</v>
      </c>
      <c r="I503" s="56" t="s">
        <v>95</v>
      </c>
      <c r="J503" s="56" t="s">
        <v>96</v>
      </c>
      <c r="K503" s="56" t="s">
        <v>95</v>
      </c>
      <c r="L503" s="56" t="s">
        <v>96</v>
      </c>
      <c r="M503" s="52" t="s">
        <v>95</v>
      </c>
      <c r="N503" s="86" t="s">
        <v>99</v>
      </c>
    </row>
    <row r="504" s="97" customFormat="1" hidden="1" customHeight="1" spans="1:14">
      <c r="A504" s="48">
        <v>502</v>
      </c>
      <c r="B504" s="60" t="s">
        <v>43</v>
      </c>
      <c r="C504" s="50"/>
      <c r="D504" s="53" t="s">
        <v>665</v>
      </c>
      <c r="E504" s="62" t="s">
        <v>14</v>
      </c>
      <c r="F504" s="51" t="s">
        <v>95</v>
      </c>
      <c r="G504" s="56" t="s">
        <v>95</v>
      </c>
      <c r="H504" s="56" t="s">
        <v>96</v>
      </c>
      <c r="I504" s="56" t="s">
        <v>95</v>
      </c>
      <c r="J504" s="56" t="s">
        <v>96</v>
      </c>
      <c r="K504" s="56" t="s">
        <v>95</v>
      </c>
      <c r="L504" s="56" t="s">
        <v>95</v>
      </c>
      <c r="M504" s="52" t="s">
        <v>95</v>
      </c>
      <c r="N504" s="48"/>
    </row>
    <row r="505" s="97" customFormat="1" hidden="1" customHeight="1" spans="1:14">
      <c r="A505" s="48">
        <v>503</v>
      </c>
      <c r="B505" s="60" t="s">
        <v>43</v>
      </c>
      <c r="C505" s="50"/>
      <c r="D505" s="53" t="s">
        <v>666</v>
      </c>
      <c r="E505" s="62" t="s">
        <v>14</v>
      </c>
      <c r="F505" s="51" t="s">
        <v>95</v>
      </c>
      <c r="G505" s="51" t="s">
        <v>95</v>
      </c>
      <c r="H505" s="56" t="s">
        <v>96</v>
      </c>
      <c r="I505" s="56" t="s">
        <v>95</v>
      </c>
      <c r="J505" s="56" t="s">
        <v>96</v>
      </c>
      <c r="K505" s="56" t="s">
        <v>95</v>
      </c>
      <c r="L505" s="54" t="s">
        <v>667</v>
      </c>
      <c r="M505" s="52" t="s">
        <v>95</v>
      </c>
      <c r="N505" s="48"/>
    </row>
    <row r="506" s="97" customFormat="1" hidden="1" customHeight="1" spans="1:14">
      <c r="A506" s="48">
        <v>504</v>
      </c>
      <c r="B506" s="60" t="s">
        <v>43</v>
      </c>
      <c r="C506" s="50"/>
      <c r="D506" s="53" t="s">
        <v>668</v>
      </c>
      <c r="E506" s="62" t="s">
        <v>14</v>
      </c>
      <c r="F506" s="51" t="s">
        <v>95</v>
      </c>
      <c r="G506" s="51" t="s">
        <v>95</v>
      </c>
      <c r="H506" s="56" t="s">
        <v>96</v>
      </c>
      <c r="I506" s="56" t="s">
        <v>95</v>
      </c>
      <c r="J506" s="56" t="s">
        <v>96</v>
      </c>
      <c r="K506" s="56" t="s">
        <v>96</v>
      </c>
      <c r="L506" s="56" t="s">
        <v>96</v>
      </c>
      <c r="M506" s="52" t="s">
        <v>95</v>
      </c>
      <c r="N506" s="48"/>
    </row>
    <row r="507" s="97" customFormat="1" hidden="1" customHeight="1" spans="1:14">
      <c r="A507" s="48">
        <v>505</v>
      </c>
      <c r="B507" s="60" t="s">
        <v>43</v>
      </c>
      <c r="C507" s="50"/>
      <c r="D507" s="53" t="s">
        <v>669</v>
      </c>
      <c r="E507" s="62" t="s">
        <v>14</v>
      </c>
      <c r="F507" s="20" t="s">
        <v>96</v>
      </c>
      <c r="G507" s="20" t="s">
        <v>96</v>
      </c>
      <c r="H507" s="56" t="s">
        <v>96</v>
      </c>
      <c r="I507" s="56" t="s">
        <v>95</v>
      </c>
      <c r="J507" s="56" t="s">
        <v>96</v>
      </c>
      <c r="K507" s="56" t="s">
        <v>95</v>
      </c>
      <c r="L507" s="56" t="s">
        <v>96</v>
      </c>
      <c r="M507" s="52" t="s">
        <v>95</v>
      </c>
      <c r="N507" s="86" t="s">
        <v>99</v>
      </c>
    </row>
    <row r="508" s="97" customFormat="1" hidden="1" customHeight="1" spans="1:14">
      <c r="A508" s="48">
        <v>506</v>
      </c>
      <c r="B508" s="60" t="s">
        <v>43</v>
      </c>
      <c r="C508" s="50"/>
      <c r="D508" s="53" t="s">
        <v>670</v>
      </c>
      <c r="E508" s="62" t="s">
        <v>14</v>
      </c>
      <c r="F508" s="20" t="s">
        <v>96</v>
      </c>
      <c r="G508" s="20" t="s">
        <v>96</v>
      </c>
      <c r="H508" s="56" t="s">
        <v>96</v>
      </c>
      <c r="I508" s="56" t="s">
        <v>95</v>
      </c>
      <c r="J508" s="56" t="s">
        <v>96</v>
      </c>
      <c r="K508" s="56" t="s">
        <v>95</v>
      </c>
      <c r="L508" s="56" t="s">
        <v>96</v>
      </c>
      <c r="M508" s="52" t="s">
        <v>95</v>
      </c>
      <c r="N508" s="86" t="s">
        <v>99</v>
      </c>
    </row>
    <row r="509" s="97" customFormat="1" hidden="1" customHeight="1" spans="1:14">
      <c r="A509" s="48">
        <v>507</v>
      </c>
      <c r="B509" s="60" t="s">
        <v>43</v>
      </c>
      <c r="C509" s="50"/>
      <c r="D509" s="53" t="s">
        <v>671</v>
      </c>
      <c r="E509" s="62" t="s">
        <v>14</v>
      </c>
      <c r="F509" s="20" t="s">
        <v>96</v>
      </c>
      <c r="G509" s="20" t="s">
        <v>96</v>
      </c>
      <c r="H509" s="56" t="s">
        <v>96</v>
      </c>
      <c r="I509" s="56" t="s">
        <v>95</v>
      </c>
      <c r="J509" s="56" t="s">
        <v>95</v>
      </c>
      <c r="K509" s="56" t="s">
        <v>96</v>
      </c>
      <c r="L509" s="56" t="s">
        <v>96</v>
      </c>
      <c r="M509" s="52" t="s">
        <v>95</v>
      </c>
      <c r="N509" s="86" t="s">
        <v>99</v>
      </c>
    </row>
    <row r="510" s="97" customFormat="1" hidden="1" customHeight="1" spans="1:14">
      <c r="A510" s="48">
        <v>508</v>
      </c>
      <c r="B510" s="60" t="s">
        <v>43</v>
      </c>
      <c r="C510" s="50"/>
      <c r="D510" s="53" t="s">
        <v>672</v>
      </c>
      <c r="E510" s="62" t="s">
        <v>14</v>
      </c>
      <c r="F510" s="20" t="s">
        <v>96</v>
      </c>
      <c r="G510" s="20" t="s">
        <v>96</v>
      </c>
      <c r="H510" s="56" t="s">
        <v>96</v>
      </c>
      <c r="I510" s="56" t="s">
        <v>95</v>
      </c>
      <c r="J510" s="56" t="s">
        <v>96</v>
      </c>
      <c r="K510" s="56" t="s">
        <v>95</v>
      </c>
      <c r="L510" s="56" t="s">
        <v>96</v>
      </c>
      <c r="M510" s="52" t="s">
        <v>95</v>
      </c>
      <c r="N510" s="86" t="s">
        <v>99</v>
      </c>
    </row>
    <row r="511" s="97" customFormat="1" hidden="1" customHeight="1" spans="1:14">
      <c r="A511" s="48">
        <v>509</v>
      </c>
      <c r="B511" s="60" t="s">
        <v>43</v>
      </c>
      <c r="C511" s="50"/>
      <c r="D511" s="53" t="s">
        <v>673</v>
      </c>
      <c r="E511" s="62" t="s">
        <v>14</v>
      </c>
      <c r="F511" s="20" t="s">
        <v>96</v>
      </c>
      <c r="G511" s="20" t="s">
        <v>96</v>
      </c>
      <c r="H511" s="56" t="s">
        <v>96</v>
      </c>
      <c r="I511" s="56" t="s">
        <v>95</v>
      </c>
      <c r="J511" s="56" t="s">
        <v>96</v>
      </c>
      <c r="K511" s="56" t="s">
        <v>95</v>
      </c>
      <c r="L511" s="56" t="s">
        <v>96</v>
      </c>
      <c r="M511" s="52" t="s">
        <v>95</v>
      </c>
      <c r="N511" s="86" t="s">
        <v>99</v>
      </c>
    </row>
    <row r="512" s="97" customFormat="1" hidden="1" customHeight="1" spans="1:14">
      <c r="A512" s="48">
        <v>510</v>
      </c>
      <c r="B512" s="60" t="s">
        <v>43</v>
      </c>
      <c r="C512" s="50"/>
      <c r="D512" s="53" t="s">
        <v>674</v>
      </c>
      <c r="E512" s="62" t="s">
        <v>14</v>
      </c>
      <c r="F512" s="20" t="s">
        <v>96</v>
      </c>
      <c r="G512" s="20" t="s">
        <v>96</v>
      </c>
      <c r="H512" s="56" t="s">
        <v>96</v>
      </c>
      <c r="I512" s="56" t="s">
        <v>95</v>
      </c>
      <c r="J512" s="56" t="s">
        <v>96</v>
      </c>
      <c r="K512" s="56" t="s">
        <v>95</v>
      </c>
      <c r="L512" s="56" t="s">
        <v>96</v>
      </c>
      <c r="M512" s="52" t="s">
        <v>95</v>
      </c>
      <c r="N512" s="86" t="s">
        <v>99</v>
      </c>
    </row>
    <row r="513" s="97" customFormat="1" hidden="1" customHeight="1" spans="1:14">
      <c r="A513" s="48">
        <v>511</v>
      </c>
      <c r="B513" s="60" t="s">
        <v>43</v>
      </c>
      <c r="C513" s="50"/>
      <c r="D513" s="53" t="s">
        <v>675</v>
      </c>
      <c r="E513" s="62" t="s">
        <v>14</v>
      </c>
      <c r="F513" s="20" t="s">
        <v>96</v>
      </c>
      <c r="G513" s="20" t="s">
        <v>96</v>
      </c>
      <c r="H513" s="56" t="s">
        <v>96</v>
      </c>
      <c r="I513" s="56" t="s">
        <v>95</v>
      </c>
      <c r="J513" s="56" t="s">
        <v>95</v>
      </c>
      <c r="K513" s="56" t="s">
        <v>95</v>
      </c>
      <c r="L513" s="56" t="s">
        <v>96</v>
      </c>
      <c r="M513" s="52" t="s">
        <v>95</v>
      </c>
      <c r="N513" s="86" t="s">
        <v>99</v>
      </c>
    </row>
    <row r="514" s="97" customFormat="1" hidden="1" customHeight="1" spans="1:14">
      <c r="A514" s="48">
        <v>512</v>
      </c>
      <c r="B514" s="60" t="s">
        <v>43</v>
      </c>
      <c r="C514" s="50"/>
      <c r="D514" s="53" t="s">
        <v>676</v>
      </c>
      <c r="E514" s="62" t="s">
        <v>14</v>
      </c>
      <c r="F514" s="20" t="s">
        <v>96</v>
      </c>
      <c r="G514" s="20" t="s">
        <v>96</v>
      </c>
      <c r="H514" s="56" t="s">
        <v>96</v>
      </c>
      <c r="I514" s="56" t="s">
        <v>95</v>
      </c>
      <c r="J514" s="56" t="s">
        <v>95</v>
      </c>
      <c r="K514" s="56" t="s">
        <v>95</v>
      </c>
      <c r="L514" s="56" t="s">
        <v>96</v>
      </c>
      <c r="M514" s="56" t="s">
        <v>95</v>
      </c>
      <c r="N514" s="86" t="s">
        <v>99</v>
      </c>
    </row>
    <row r="515" s="97" customFormat="1" hidden="1" customHeight="1" spans="1:14">
      <c r="A515" s="48">
        <v>513</v>
      </c>
      <c r="B515" s="60" t="s">
        <v>43</v>
      </c>
      <c r="C515" s="50"/>
      <c r="D515" s="53" t="s">
        <v>677</v>
      </c>
      <c r="E515" s="62" t="s">
        <v>14</v>
      </c>
      <c r="F515" s="51" t="s">
        <v>95</v>
      </c>
      <c r="G515" s="56" t="s">
        <v>95</v>
      </c>
      <c r="H515" s="56" t="s">
        <v>95</v>
      </c>
      <c r="I515" s="56" t="s">
        <v>95</v>
      </c>
      <c r="J515" s="56" t="s">
        <v>95</v>
      </c>
      <c r="K515" s="56" t="s">
        <v>96</v>
      </c>
      <c r="L515" s="56" t="s">
        <v>96</v>
      </c>
      <c r="M515" s="52" t="s">
        <v>95</v>
      </c>
      <c r="N515" s="48"/>
    </row>
    <row r="516" s="97" customFormat="1" hidden="1" customHeight="1" spans="1:14">
      <c r="A516" s="48">
        <v>514</v>
      </c>
      <c r="B516" s="60" t="s">
        <v>43</v>
      </c>
      <c r="C516" s="50"/>
      <c r="D516" s="53" t="s">
        <v>678</v>
      </c>
      <c r="E516" s="62" t="s">
        <v>14</v>
      </c>
      <c r="F516" s="51" t="s">
        <v>95</v>
      </c>
      <c r="G516" s="56" t="s">
        <v>95</v>
      </c>
      <c r="H516" s="56" t="s">
        <v>95</v>
      </c>
      <c r="I516" s="56" t="s">
        <v>95</v>
      </c>
      <c r="J516" s="56" t="s">
        <v>95</v>
      </c>
      <c r="K516" s="56" t="s">
        <v>95</v>
      </c>
      <c r="L516" s="56" t="s">
        <v>96</v>
      </c>
      <c r="M516" s="52" t="s">
        <v>95</v>
      </c>
      <c r="N516" s="48"/>
    </row>
    <row r="517" s="97" customFormat="1" hidden="1" customHeight="1" spans="1:14">
      <c r="A517" s="48">
        <v>515</v>
      </c>
      <c r="B517" s="60" t="s">
        <v>43</v>
      </c>
      <c r="C517" s="50"/>
      <c r="D517" s="53" t="s">
        <v>679</v>
      </c>
      <c r="E517" s="62" t="s">
        <v>14</v>
      </c>
      <c r="F517" s="51" t="s">
        <v>95</v>
      </c>
      <c r="G517" s="56" t="s">
        <v>95</v>
      </c>
      <c r="H517" s="56" t="s">
        <v>96</v>
      </c>
      <c r="I517" s="56" t="s">
        <v>95</v>
      </c>
      <c r="J517" s="56" t="s">
        <v>95</v>
      </c>
      <c r="K517" s="56" t="s">
        <v>95</v>
      </c>
      <c r="L517" s="56" t="s">
        <v>96</v>
      </c>
      <c r="M517" s="52" t="s">
        <v>95</v>
      </c>
      <c r="N517" s="48"/>
    </row>
    <row r="518" s="97" customFormat="1" hidden="1" customHeight="1" spans="1:14">
      <c r="A518" s="48">
        <v>516</v>
      </c>
      <c r="B518" s="60" t="s">
        <v>43</v>
      </c>
      <c r="C518" s="53" t="s">
        <v>680</v>
      </c>
      <c r="D518" s="53"/>
      <c r="E518" s="62" t="s">
        <v>14</v>
      </c>
      <c r="F518" s="51" t="s">
        <v>95</v>
      </c>
      <c r="G518" s="56" t="s">
        <v>95</v>
      </c>
      <c r="H518" s="56" t="s">
        <v>95</v>
      </c>
      <c r="I518" s="56" t="s">
        <v>95</v>
      </c>
      <c r="J518" s="56" t="s">
        <v>95</v>
      </c>
      <c r="K518" s="56" t="s">
        <v>96</v>
      </c>
      <c r="L518" s="56" t="s">
        <v>95</v>
      </c>
      <c r="M518" s="56" t="s">
        <v>95</v>
      </c>
      <c r="N518" s="48"/>
    </row>
    <row r="519" s="97" customFormat="1" hidden="1" customHeight="1" spans="1:14">
      <c r="A519" s="48">
        <v>517</v>
      </c>
      <c r="B519" s="60" t="s">
        <v>43</v>
      </c>
      <c r="C519" s="53" t="s">
        <v>681</v>
      </c>
      <c r="D519" s="53" t="s">
        <v>682</v>
      </c>
      <c r="E519" s="62" t="s">
        <v>14</v>
      </c>
      <c r="F519" s="51" t="s">
        <v>95</v>
      </c>
      <c r="G519" s="51" t="s">
        <v>95</v>
      </c>
      <c r="H519" s="56" t="s">
        <v>96</v>
      </c>
      <c r="I519" s="56" t="s">
        <v>95</v>
      </c>
      <c r="J519" s="56" t="s">
        <v>95</v>
      </c>
      <c r="K519" s="56" t="s">
        <v>96</v>
      </c>
      <c r="L519" s="56" t="s">
        <v>96</v>
      </c>
      <c r="M519" s="56" t="s">
        <v>95</v>
      </c>
      <c r="N519" s="48"/>
    </row>
    <row r="520" s="97" customFormat="1" hidden="1" customHeight="1" spans="1:14">
      <c r="A520" s="48">
        <v>518</v>
      </c>
      <c r="B520" s="60" t="s">
        <v>43</v>
      </c>
      <c r="C520" s="53" t="s">
        <v>683</v>
      </c>
      <c r="D520" s="53" t="s">
        <v>684</v>
      </c>
      <c r="E520" s="62" t="s">
        <v>14</v>
      </c>
      <c r="F520" s="20" t="s">
        <v>96</v>
      </c>
      <c r="G520" s="20" t="s">
        <v>96</v>
      </c>
      <c r="H520" s="56" t="s">
        <v>96</v>
      </c>
      <c r="I520" s="56" t="s">
        <v>95</v>
      </c>
      <c r="J520" s="56" t="s">
        <v>95</v>
      </c>
      <c r="K520" s="56" t="s">
        <v>95</v>
      </c>
      <c r="L520" s="56" t="s">
        <v>96</v>
      </c>
      <c r="M520" s="56" t="s">
        <v>95</v>
      </c>
      <c r="N520" s="86" t="s">
        <v>99</v>
      </c>
    </row>
    <row r="521" s="97" customFormat="1" hidden="1" customHeight="1" spans="1:14">
      <c r="A521" s="48">
        <v>519</v>
      </c>
      <c r="B521" s="60" t="s">
        <v>43</v>
      </c>
      <c r="C521" s="50"/>
      <c r="D521" s="53" t="s">
        <v>685</v>
      </c>
      <c r="E521" s="62" t="s">
        <v>14</v>
      </c>
      <c r="F521" s="20" t="s">
        <v>96</v>
      </c>
      <c r="G521" s="20" t="s">
        <v>96</v>
      </c>
      <c r="H521" s="56" t="s">
        <v>96</v>
      </c>
      <c r="I521" s="56" t="s">
        <v>95</v>
      </c>
      <c r="J521" s="56" t="s">
        <v>95</v>
      </c>
      <c r="K521" s="56" t="s">
        <v>95</v>
      </c>
      <c r="L521" s="56" t="s">
        <v>96</v>
      </c>
      <c r="M521" s="56" t="s">
        <v>95</v>
      </c>
      <c r="N521" s="86" t="s">
        <v>99</v>
      </c>
    </row>
    <row r="522" s="97" customFormat="1" ht="20" hidden="1" customHeight="1" spans="1:14">
      <c r="A522" s="48">
        <v>520</v>
      </c>
      <c r="B522" s="60" t="s">
        <v>43</v>
      </c>
      <c r="C522" s="53" t="s">
        <v>686</v>
      </c>
      <c r="D522" s="53" t="s">
        <v>687</v>
      </c>
      <c r="E522" s="62" t="s">
        <v>14</v>
      </c>
      <c r="F522" s="51" t="s">
        <v>95</v>
      </c>
      <c r="G522" s="51" t="s">
        <v>96</v>
      </c>
      <c r="H522" s="56" t="s">
        <v>96</v>
      </c>
      <c r="I522" s="56" t="s">
        <v>95</v>
      </c>
      <c r="J522" s="56" t="s">
        <v>95</v>
      </c>
      <c r="K522" s="56" t="s">
        <v>96</v>
      </c>
      <c r="L522" s="56" t="s">
        <v>96</v>
      </c>
      <c r="M522" s="56" t="s">
        <v>95</v>
      </c>
      <c r="N522" s="48"/>
    </row>
    <row r="523" s="97" customFormat="1" ht="20" hidden="1" customHeight="1" spans="1:14">
      <c r="A523" s="48">
        <v>521</v>
      </c>
      <c r="B523" s="60" t="s">
        <v>43</v>
      </c>
      <c r="C523" s="53" t="s">
        <v>688</v>
      </c>
      <c r="D523" s="53"/>
      <c r="E523" s="62" t="s">
        <v>14</v>
      </c>
      <c r="F523" s="20" t="s">
        <v>96</v>
      </c>
      <c r="G523" s="20" t="s">
        <v>96</v>
      </c>
      <c r="H523" s="56" t="s">
        <v>96</v>
      </c>
      <c r="I523" s="56" t="s">
        <v>95</v>
      </c>
      <c r="J523" s="56" t="s">
        <v>96</v>
      </c>
      <c r="K523" s="56" t="s">
        <v>95</v>
      </c>
      <c r="L523" s="56" t="s">
        <v>96</v>
      </c>
      <c r="M523" s="56" t="s">
        <v>95</v>
      </c>
      <c r="N523" s="86" t="s">
        <v>99</v>
      </c>
    </row>
    <row r="524" s="97" customFormat="1" ht="20" hidden="1" customHeight="1" spans="1:14">
      <c r="A524" s="48">
        <v>522</v>
      </c>
      <c r="B524" s="60" t="s">
        <v>43</v>
      </c>
      <c r="C524" s="53" t="s">
        <v>689</v>
      </c>
      <c r="D524" s="53"/>
      <c r="E524" s="62" t="s">
        <v>14</v>
      </c>
      <c r="F524" s="20" t="s">
        <v>96</v>
      </c>
      <c r="G524" s="20" t="s">
        <v>96</v>
      </c>
      <c r="H524" s="56" t="s">
        <v>96</v>
      </c>
      <c r="I524" s="56" t="s">
        <v>95</v>
      </c>
      <c r="J524" s="56" t="s">
        <v>96</v>
      </c>
      <c r="K524" s="56" t="s">
        <v>95</v>
      </c>
      <c r="L524" s="56" t="s">
        <v>96</v>
      </c>
      <c r="M524" s="56" t="s">
        <v>95</v>
      </c>
      <c r="N524" s="86" t="s">
        <v>99</v>
      </c>
    </row>
    <row r="525" s="97" customFormat="1" ht="20" hidden="1" customHeight="1" spans="1:14">
      <c r="A525" s="48">
        <v>523</v>
      </c>
      <c r="B525" s="60" t="s">
        <v>43</v>
      </c>
      <c r="C525" s="53" t="s">
        <v>690</v>
      </c>
      <c r="D525" s="53"/>
      <c r="E525" s="62" t="s">
        <v>15</v>
      </c>
      <c r="F525" s="51" t="s">
        <v>95</v>
      </c>
      <c r="G525" s="51" t="s">
        <v>95</v>
      </c>
      <c r="H525" s="56" t="s">
        <v>96</v>
      </c>
      <c r="I525" s="56" t="s">
        <v>95</v>
      </c>
      <c r="J525" s="56" t="s">
        <v>95</v>
      </c>
      <c r="K525" s="56" t="s">
        <v>96</v>
      </c>
      <c r="L525" s="56" t="s">
        <v>96</v>
      </c>
      <c r="M525" s="56" t="s">
        <v>95</v>
      </c>
      <c r="N525" s="48"/>
    </row>
    <row r="526" s="97" customFormat="1" ht="20" hidden="1" customHeight="1" spans="1:14">
      <c r="A526" s="48">
        <v>524</v>
      </c>
      <c r="B526" s="60" t="s">
        <v>43</v>
      </c>
      <c r="C526" s="53" t="s">
        <v>691</v>
      </c>
      <c r="D526" s="53"/>
      <c r="E526" s="62" t="s">
        <v>19</v>
      </c>
      <c r="F526" s="51" t="s">
        <v>95</v>
      </c>
      <c r="G526" s="51" t="s">
        <v>95</v>
      </c>
      <c r="H526" s="56" t="s">
        <v>96</v>
      </c>
      <c r="I526" s="56" t="s">
        <v>95</v>
      </c>
      <c r="J526" s="56" t="s">
        <v>95</v>
      </c>
      <c r="K526" s="56" t="s">
        <v>96</v>
      </c>
      <c r="L526" s="56" t="s">
        <v>96</v>
      </c>
      <c r="M526" s="56" t="s">
        <v>95</v>
      </c>
      <c r="N526" s="48"/>
    </row>
    <row r="527" s="97" customFormat="1" ht="20" hidden="1" customHeight="1" spans="1:14">
      <c r="A527" s="48">
        <v>525</v>
      </c>
      <c r="B527" s="60" t="s">
        <v>43</v>
      </c>
      <c r="C527" s="53" t="s">
        <v>692</v>
      </c>
      <c r="D527" s="53" t="s">
        <v>693</v>
      </c>
      <c r="E527" s="62" t="s">
        <v>19</v>
      </c>
      <c r="F527" s="51" t="s">
        <v>95</v>
      </c>
      <c r="G527" s="56" t="s">
        <v>95</v>
      </c>
      <c r="H527" s="56" t="s">
        <v>95</v>
      </c>
      <c r="I527" s="56" t="s">
        <v>95</v>
      </c>
      <c r="J527" s="56" t="s">
        <v>95</v>
      </c>
      <c r="K527" s="56" t="s">
        <v>96</v>
      </c>
      <c r="L527" s="56" t="s">
        <v>96</v>
      </c>
      <c r="M527" s="56" t="s">
        <v>95</v>
      </c>
      <c r="N527" s="48"/>
    </row>
    <row r="528" s="97" customFormat="1" ht="20" hidden="1" customHeight="1" spans="1:14">
      <c r="A528" s="48">
        <v>526</v>
      </c>
      <c r="B528" s="60" t="s">
        <v>43</v>
      </c>
      <c r="C528" s="50"/>
      <c r="D528" s="53" t="s">
        <v>694</v>
      </c>
      <c r="E528" s="62" t="s">
        <v>19</v>
      </c>
      <c r="F528" s="51" t="s">
        <v>95</v>
      </c>
      <c r="G528" s="56" t="s">
        <v>95</v>
      </c>
      <c r="H528" s="56" t="s">
        <v>95</v>
      </c>
      <c r="I528" s="56" t="s">
        <v>95</v>
      </c>
      <c r="J528" s="56" t="s">
        <v>95</v>
      </c>
      <c r="K528" s="52" t="s">
        <v>96</v>
      </c>
      <c r="L528" s="56" t="s">
        <v>96</v>
      </c>
      <c r="M528" s="56" t="s">
        <v>95</v>
      </c>
      <c r="N528" s="48"/>
    </row>
    <row r="529" s="97" customFormat="1" ht="20" hidden="1" customHeight="1" spans="1:14">
      <c r="A529" s="48">
        <v>527</v>
      </c>
      <c r="B529" s="60" t="s">
        <v>43</v>
      </c>
      <c r="C529" s="53" t="s">
        <v>695</v>
      </c>
      <c r="D529" s="53"/>
      <c r="E529" s="62" t="s">
        <v>19</v>
      </c>
      <c r="F529" s="51" t="s">
        <v>95</v>
      </c>
      <c r="G529" s="56" t="s">
        <v>95</v>
      </c>
      <c r="H529" s="56" t="s">
        <v>95</v>
      </c>
      <c r="I529" s="56" t="s">
        <v>95</v>
      </c>
      <c r="J529" s="56" t="s">
        <v>95</v>
      </c>
      <c r="K529" s="56" t="s">
        <v>95</v>
      </c>
      <c r="L529" s="56" t="s">
        <v>96</v>
      </c>
      <c r="M529" s="56" t="s">
        <v>95</v>
      </c>
      <c r="N529" s="48"/>
    </row>
    <row r="530" s="97" customFormat="1" hidden="1" customHeight="1" spans="1:14">
      <c r="A530" s="48">
        <v>528</v>
      </c>
      <c r="B530" s="60" t="s">
        <v>43</v>
      </c>
      <c r="C530" s="53" t="s">
        <v>696</v>
      </c>
      <c r="D530" s="53" t="s">
        <v>697</v>
      </c>
      <c r="E530" s="62" t="s">
        <v>19</v>
      </c>
      <c r="F530" s="51" t="s">
        <v>95</v>
      </c>
      <c r="G530" s="56" t="s">
        <v>95</v>
      </c>
      <c r="H530" s="56" t="s">
        <v>95</v>
      </c>
      <c r="I530" s="56" t="s">
        <v>95</v>
      </c>
      <c r="J530" s="56" t="s">
        <v>95</v>
      </c>
      <c r="K530" s="56" t="s">
        <v>95</v>
      </c>
      <c r="L530" s="56" t="s">
        <v>95</v>
      </c>
      <c r="M530" s="56" t="s">
        <v>95</v>
      </c>
      <c r="N530" s="48"/>
    </row>
    <row r="531" s="97" customFormat="1" hidden="1" customHeight="1" spans="1:14">
      <c r="A531" s="48">
        <v>529</v>
      </c>
      <c r="B531" s="60" t="s">
        <v>43</v>
      </c>
      <c r="C531" s="50"/>
      <c r="D531" s="53" t="s">
        <v>698</v>
      </c>
      <c r="E531" s="62" t="s">
        <v>19</v>
      </c>
      <c r="F531" s="51" t="s">
        <v>95</v>
      </c>
      <c r="G531" s="56" t="s">
        <v>95</v>
      </c>
      <c r="H531" s="56" t="s">
        <v>95</v>
      </c>
      <c r="I531" s="56" t="s">
        <v>95</v>
      </c>
      <c r="J531" s="56" t="s">
        <v>95</v>
      </c>
      <c r="K531" s="56" t="s">
        <v>95</v>
      </c>
      <c r="L531" s="56" t="s">
        <v>96</v>
      </c>
      <c r="M531" s="56" t="s">
        <v>95</v>
      </c>
      <c r="N531" s="48"/>
    </row>
    <row r="532" s="97" customFormat="1" hidden="1" customHeight="1" spans="1:14">
      <c r="A532" s="48">
        <v>530</v>
      </c>
      <c r="B532" s="60" t="s">
        <v>43</v>
      </c>
      <c r="C532" s="50"/>
      <c r="D532" s="53" t="s">
        <v>699</v>
      </c>
      <c r="E532" s="62" t="s">
        <v>19</v>
      </c>
      <c r="F532" s="51" t="s">
        <v>95</v>
      </c>
      <c r="G532" s="56" t="s">
        <v>95</v>
      </c>
      <c r="H532" s="56" t="s">
        <v>95</v>
      </c>
      <c r="I532" s="56" t="s">
        <v>95</v>
      </c>
      <c r="J532" s="56" t="s">
        <v>95</v>
      </c>
      <c r="K532" s="56" t="s">
        <v>95</v>
      </c>
      <c r="L532" s="56" t="s">
        <v>95</v>
      </c>
      <c r="M532" s="56" t="s">
        <v>95</v>
      </c>
      <c r="N532" s="48"/>
    </row>
    <row r="533" s="97" customFormat="1" hidden="1" customHeight="1" spans="1:14">
      <c r="A533" s="48">
        <v>531</v>
      </c>
      <c r="B533" s="60" t="s">
        <v>43</v>
      </c>
      <c r="C533" s="50"/>
      <c r="D533" s="53" t="s">
        <v>700</v>
      </c>
      <c r="E533" s="62" t="s">
        <v>19</v>
      </c>
      <c r="F533" s="51" t="s">
        <v>95</v>
      </c>
      <c r="G533" s="56" t="s">
        <v>95</v>
      </c>
      <c r="H533" s="56" t="s">
        <v>95</v>
      </c>
      <c r="I533" s="56" t="s">
        <v>95</v>
      </c>
      <c r="J533" s="56" t="s">
        <v>95</v>
      </c>
      <c r="K533" s="56" t="s">
        <v>95</v>
      </c>
      <c r="L533" s="56" t="s">
        <v>96</v>
      </c>
      <c r="M533" s="56" t="s">
        <v>95</v>
      </c>
      <c r="N533" s="48"/>
    </row>
    <row r="534" s="97" customFormat="1" hidden="1" customHeight="1" spans="1:14">
      <c r="A534" s="48">
        <v>532</v>
      </c>
      <c r="B534" s="60" t="s">
        <v>43</v>
      </c>
      <c r="C534" s="50"/>
      <c r="D534" s="53" t="s">
        <v>701</v>
      </c>
      <c r="E534" s="62" t="s">
        <v>19</v>
      </c>
      <c r="F534" s="51" t="s">
        <v>95</v>
      </c>
      <c r="G534" s="56" t="s">
        <v>95</v>
      </c>
      <c r="H534" s="56" t="s">
        <v>95</v>
      </c>
      <c r="I534" s="56" t="s">
        <v>95</v>
      </c>
      <c r="J534" s="56" t="s">
        <v>95</v>
      </c>
      <c r="K534" s="56" t="s">
        <v>95</v>
      </c>
      <c r="L534" s="56" t="s">
        <v>95</v>
      </c>
      <c r="M534" s="56" t="s">
        <v>95</v>
      </c>
      <c r="N534" s="48"/>
    </row>
    <row r="535" s="97" customFormat="1" hidden="1" customHeight="1" spans="1:14">
      <c r="A535" s="48">
        <v>533</v>
      </c>
      <c r="B535" s="60" t="s">
        <v>43</v>
      </c>
      <c r="C535" s="53" t="s">
        <v>702</v>
      </c>
      <c r="D535" s="53"/>
      <c r="E535" s="62" t="s">
        <v>19</v>
      </c>
      <c r="F535" s="51" t="s">
        <v>95</v>
      </c>
      <c r="G535" s="56" t="s">
        <v>95</v>
      </c>
      <c r="H535" s="56" t="s">
        <v>95</v>
      </c>
      <c r="I535" s="56" t="s">
        <v>95</v>
      </c>
      <c r="J535" s="56" t="s">
        <v>95</v>
      </c>
      <c r="K535" s="56" t="s">
        <v>95</v>
      </c>
      <c r="L535" s="56" t="s">
        <v>96</v>
      </c>
      <c r="M535" s="56" t="s">
        <v>95</v>
      </c>
      <c r="N535" s="48"/>
    </row>
    <row r="536" s="99" customFormat="1" ht="24" hidden="1" customHeight="1" spans="1:14">
      <c r="A536" s="48">
        <v>534</v>
      </c>
      <c r="B536" s="60" t="s">
        <v>43</v>
      </c>
      <c r="C536" s="53" t="s">
        <v>703</v>
      </c>
      <c r="D536" s="50"/>
      <c r="E536" s="62" t="s">
        <v>14</v>
      </c>
      <c r="F536" s="126" t="s">
        <v>96</v>
      </c>
      <c r="G536" s="126" t="s">
        <v>96</v>
      </c>
      <c r="H536" s="126" t="s">
        <v>96</v>
      </c>
      <c r="I536" s="126" t="s">
        <v>96</v>
      </c>
      <c r="J536" s="126" t="s">
        <v>96</v>
      </c>
      <c r="K536" s="126" t="s">
        <v>96</v>
      </c>
      <c r="L536" s="126" t="s">
        <v>96</v>
      </c>
      <c r="M536" s="20" t="s">
        <v>95</v>
      </c>
      <c r="N536" s="48"/>
    </row>
    <row r="537" s="97" customFormat="1" ht="24" hidden="1" customHeight="1" spans="1:14">
      <c r="A537" s="48">
        <v>535</v>
      </c>
      <c r="B537" s="60" t="s">
        <v>44</v>
      </c>
      <c r="C537" s="53" t="s">
        <v>704</v>
      </c>
      <c r="D537" s="53"/>
      <c r="E537" s="62" t="s">
        <v>14</v>
      </c>
      <c r="F537" s="51" t="s">
        <v>95</v>
      </c>
      <c r="G537" s="56" t="s">
        <v>95</v>
      </c>
      <c r="H537" s="56" t="s">
        <v>95</v>
      </c>
      <c r="I537" s="56" t="s">
        <v>95</v>
      </c>
      <c r="J537" s="52" t="s">
        <v>95</v>
      </c>
      <c r="K537" s="52" t="s">
        <v>96</v>
      </c>
      <c r="L537" s="56" t="s">
        <v>96</v>
      </c>
      <c r="M537" s="52" t="s">
        <v>95</v>
      </c>
      <c r="N537" s="48"/>
    </row>
    <row r="538" s="97" customFormat="1" hidden="1" customHeight="1" spans="1:14">
      <c r="A538" s="48">
        <v>536</v>
      </c>
      <c r="B538" s="60" t="s">
        <v>44</v>
      </c>
      <c r="C538" s="53" t="s">
        <v>705</v>
      </c>
      <c r="D538" s="53" t="s">
        <v>706</v>
      </c>
      <c r="E538" s="62" t="s">
        <v>14</v>
      </c>
      <c r="F538" s="51" t="s">
        <v>95</v>
      </c>
      <c r="G538" s="56" t="s">
        <v>95</v>
      </c>
      <c r="H538" s="56" t="s">
        <v>95</v>
      </c>
      <c r="I538" s="56" t="s">
        <v>95</v>
      </c>
      <c r="J538" s="52" t="s">
        <v>95</v>
      </c>
      <c r="K538" s="52" t="s">
        <v>96</v>
      </c>
      <c r="L538" s="56" t="s">
        <v>96</v>
      </c>
      <c r="M538" s="52" t="s">
        <v>95</v>
      </c>
      <c r="N538" s="48"/>
    </row>
    <row r="539" s="97" customFormat="1" hidden="1" customHeight="1" spans="1:14">
      <c r="A539" s="48">
        <v>537</v>
      </c>
      <c r="B539" s="60" t="s">
        <v>44</v>
      </c>
      <c r="C539" s="50"/>
      <c r="D539" s="53" t="s">
        <v>707</v>
      </c>
      <c r="E539" s="62" t="s">
        <v>14</v>
      </c>
      <c r="F539" s="51" t="s">
        <v>95</v>
      </c>
      <c r="G539" s="56" t="s">
        <v>95</v>
      </c>
      <c r="H539" s="56" t="s">
        <v>95</v>
      </c>
      <c r="I539" s="56" t="s">
        <v>95</v>
      </c>
      <c r="J539" s="52" t="s">
        <v>95</v>
      </c>
      <c r="K539" s="52" t="s">
        <v>96</v>
      </c>
      <c r="L539" s="56" t="s">
        <v>96</v>
      </c>
      <c r="M539" s="52" t="s">
        <v>95</v>
      </c>
      <c r="N539" s="48"/>
    </row>
    <row r="540" s="97" customFormat="1" hidden="1" customHeight="1" spans="1:14">
      <c r="A540" s="48">
        <v>538</v>
      </c>
      <c r="B540" s="60" t="s">
        <v>44</v>
      </c>
      <c r="C540" s="50"/>
      <c r="D540" s="53" t="s">
        <v>708</v>
      </c>
      <c r="E540" s="62" t="s">
        <v>14</v>
      </c>
      <c r="F540" s="51" t="s">
        <v>95</v>
      </c>
      <c r="G540" s="56" t="s">
        <v>95</v>
      </c>
      <c r="H540" s="56" t="s">
        <v>95</v>
      </c>
      <c r="I540" s="56" t="s">
        <v>95</v>
      </c>
      <c r="J540" s="52" t="s">
        <v>95</v>
      </c>
      <c r="K540" s="52" t="s">
        <v>96</v>
      </c>
      <c r="L540" s="56" t="s">
        <v>96</v>
      </c>
      <c r="M540" s="52" t="s">
        <v>95</v>
      </c>
      <c r="N540" s="48"/>
    </row>
    <row r="541" s="97" customFormat="1" hidden="1" customHeight="1" spans="1:14">
      <c r="A541" s="48">
        <v>539</v>
      </c>
      <c r="B541" s="60" t="s">
        <v>44</v>
      </c>
      <c r="C541" s="53" t="s">
        <v>709</v>
      </c>
      <c r="D541" s="53"/>
      <c r="E541" s="62" t="s">
        <v>14</v>
      </c>
      <c r="F541" s="51" t="s">
        <v>95</v>
      </c>
      <c r="G541" s="56" t="s">
        <v>95</v>
      </c>
      <c r="H541" s="56" t="s">
        <v>95</v>
      </c>
      <c r="I541" s="56" t="s">
        <v>95</v>
      </c>
      <c r="J541" s="52" t="s">
        <v>95</v>
      </c>
      <c r="K541" s="52" t="s">
        <v>96</v>
      </c>
      <c r="L541" s="56" t="s">
        <v>96</v>
      </c>
      <c r="M541" s="52" t="s">
        <v>95</v>
      </c>
      <c r="N541" s="48"/>
    </row>
    <row r="542" s="97" customFormat="1" hidden="1" customHeight="1" spans="1:14">
      <c r="A542" s="48">
        <v>540</v>
      </c>
      <c r="B542" s="60" t="s">
        <v>44</v>
      </c>
      <c r="C542" s="53" t="s">
        <v>710</v>
      </c>
      <c r="D542" s="53"/>
      <c r="E542" s="62" t="s">
        <v>14</v>
      </c>
      <c r="F542" s="51" t="s">
        <v>95</v>
      </c>
      <c r="G542" s="56" t="s">
        <v>95</v>
      </c>
      <c r="H542" s="56" t="s">
        <v>95</v>
      </c>
      <c r="I542" s="56" t="s">
        <v>95</v>
      </c>
      <c r="J542" s="52" t="s">
        <v>95</v>
      </c>
      <c r="K542" s="52" t="s">
        <v>95</v>
      </c>
      <c r="L542" s="56" t="s">
        <v>96</v>
      </c>
      <c r="M542" s="52" t="s">
        <v>95</v>
      </c>
      <c r="N542" s="48"/>
    </row>
    <row r="543" s="97" customFormat="1" hidden="1" customHeight="1" spans="1:14">
      <c r="A543" s="48">
        <v>541</v>
      </c>
      <c r="B543" s="60" t="s">
        <v>44</v>
      </c>
      <c r="C543" s="53" t="s">
        <v>711</v>
      </c>
      <c r="D543" s="53"/>
      <c r="E543" s="62" t="s">
        <v>14</v>
      </c>
      <c r="F543" s="51" t="s">
        <v>95</v>
      </c>
      <c r="G543" s="56" t="s">
        <v>95</v>
      </c>
      <c r="H543" s="56" t="s">
        <v>95</v>
      </c>
      <c r="I543" s="56" t="s">
        <v>95</v>
      </c>
      <c r="J543" s="52" t="s">
        <v>95</v>
      </c>
      <c r="K543" s="52" t="s">
        <v>95</v>
      </c>
      <c r="L543" s="56" t="s">
        <v>96</v>
      </c>
      <c r="M543" s="52" t="s">
        <v>95</v>
      </c>
      <c r="N543" s="48"/>
    </row>
    <row r="544" s="97" customFormat="1" hidden="1" customHeight="1" spans="1:14">
      <c r="A544" s="48">
        <v>542</v>
      </c>
      <c r="B544" s="60" t="s">
        <v>44</v>
      </c>
      <c r="C544" s="53" t="s">
        <v>712</v>
      </c>
      <c r="D544" s="53"/>
      <c r="E544" s="62" t="s">
        <v>14</v>
      </c>
      <c r="F544" s="51" t="s">
        <v>95</v>
      </c>
      <c r="G544" s="56" t="s">
        <v>95</v>
      </c>
      <c r="H544" s="56" t="s">
        <v>95</v>
      </c>
      <c r="I544" s="56" t="s">
        <v>95</v>
      </c>
      <c r="J544" s="52" t="s">
        <v>95</v>
      </c>
      <c r="K544" s="52" t="s">
        <v>96</v>
      </c>
      <c r="L544" s="56" t="s">
        <v>96</v>
      </c>
      <c r="M544" s="52" t="s">
        <v>95</v>
      </c>
      <c r="N544" s="48"/>
    </row>
    <row r="545" s="97" customFormat="1" hidden="1" customHeight="1" spans="1:14">
      <c r="A545" s="48">
        <v>543</v>
      </c>
      <c r="B545" s="60" t="s">
        <v>44</v>
      </c>
      <c r="C545" s="53" t="s">
        <v>713</v>
      </c>
      <c r="D545" s="53"/>
      <c r="E545" s="62" t="s">
        <v>14</v>
      </c>
      <c r="F545" s="51" t="s">
        <v>95</v>
      </c>
      <c r="G545" s="56" t="s">
        <v>95</v>
      </c>
      <c r="H545" s="56" t="s">
        <v>95</v>
      </c>
      <c r="I545" s="56" t="s">
        <v>95</v>
      </c>
      <c r="J545" s="52" t="s">
        <v>95</v>
      </c>
      <c r="K545" s="52" t="s">
        <v>96</v>
      </c>
      <c r="L545" s="56" t="s">
        <v>96</v>
      </c>
      <c r="M545" s="52" t="s">
        <v>95</v>
      </c>
      <c r="N545" s="48"/>
    </row>
    <row r="546" s="97" customFormat="1" hidden="1" customHeight="1" spans="1:14">
      <c r="A546" s="48">
        <v>544</v>
      </c>
      <c r="B546" s="60" t="s">
        <v>44</v>
      </c>
      <c r="C546" s="53" t="s">
        <v>714</v>
      </c>
      <c r="D546" s="53"/>
      <c r="E546" s="62" t="s">
        <v>14</v>
      </c>
      <c r="F546" s="51" t="s">
        <v>95</v>
      </c>
      <c r="G546" s="56" t="s">
        <v>95</v>
      </c>
      <c r="H546" s="56" t="s">
        <v>95</v>
      </c>
      <c r="I546" s="56" t="s">
        <v>95</v>
      </c>
      <c r="J546" s="52" t="s">
        <v>95</v>
      </c>
      <c r="K546" s="52" t="s">
        <v>96</v>
      </c>
      <c r="L546" s="56" t="s">
        <v>96</v>
      </c>
      <c r="M546" s="52" t="s">
        <v>95</v>
      </c>
      <c r="N546" s="48"/>
    </row>
    <row r="547" s="97" customFormat="1" hidden="1" customHeight="1" spans="1:14">
      <c r="A547" s="48">
        <v>545</v>
      </c>
      <c r="B547" s="60" t="s">
        <v>44</v>
      </c>
      <c r="C547" s="53" t="s">
        <v>715</v>
      </c>
      <c r="D547" s="53"/>
      <c r="E547" s="62" t="s">
        <v>14</v>
      </c>
      <c r="F547" s="51" t="s">
        <v>95</v>
      </c>
      <c r="G547" s="56" t="s">
        <v>95</v>
      </c>
      <c r="H547" s="56" t="s">
        <v>95</v>
      </c>
      <c r="I547" s="56" t="s">
        <v>95</v>
      </c>
      <c r="J547" s="52" t="s">
        <v>95</v>
      </c>
      <c r="K547" s="52" t="s">
        <v>96</v>
      </c>
      <c r="L547" s="56" t="s">
        <v>96</v>
      </c>
      <c r="M547" s="52" t="s">
        <v>95</v>
      </c>
      <c r="N547" s="48"/>
    </row>
    <row r="548" s="97" customFormat="1" hidden="1" customHeight="1" spans="1:14">
      <c r="A548" s="48">
        <v>546</v>
      </c>
      <c r="B548" s="60" t="s">
        <v>44</v>
      </c>
      <c r="C548" s="53" t="s">
        <v>716</v>
      </c>
      <c r="D548" s="53"/>
      <c r="E548" s="62" t="s">
        <v>14</v>
      </c>
      <c r="F548" s="51" t="s">
        <v>95</v>
      </c>
      <c r="G548" s="56" t="s">
        <v>95</v>
      </c>
      <c r="H548" s="56" t="s">
        <v>95</v>
      </c>
      <c r="I548" s="56" t="s">
        <v>95</v>
      </c>
      <c r="J548" s="52" t="s">
        <v>95</v>
      </c>
      <c r="K548" s="52" t="s">
        <v>96</v>
      </c>
      <c r="L548" s="56" t="s">
        <v>96</v>
      </c>
      <c r="M548" s="52" t="s">
        <v>95</v>
      </c>
      <c r="N548" s="48"/>
    </row>
    <row r="549" s="97" customFormat="1" hidden="1" customHeight="1" spans="1:14">
      <c r="A549" s="48">
        <v>547</v>
      </c>
      <c r="B549" s="60" t="s">
        <v>44</v>
      </c>
      <c r="C549" s="53" t="s">
        <v>717</v>
      </c>
      <c r="D549" s="53"/>
      <c r="E549" s="62" t="s">
        <v>14</v>
      </c>
      <c r="F549" s="51" t="s">
        <v>95</v>
      </c>
      <c r="G549" s="56" t="s">
        <v>95</v>
      </c>
      <c r="H549" s="56" t="s">
        <v>95</v>
      </c>
      <c r="I549" s="56" t="s">
        <v>95</v>
      </c>
      <c r="J549" s="52" t="s">
        <v>95</v>
      </c>
      <c r="K549" s="52" t="s">
        <v>96</v>
      </c>
      <c r="L549" s="56" t="s">
        <v>96</v>
      </c>
      <c r="M549" s="52" t="s">
        <v>95</v>
      </c>
      <c r="N549" s="48"/>
    </row>
    <row r="550" s="97" customFormat="1" hidden="1" customHeight="1" spans="1:14">
      <c r="A550" s="48">
        <v>548</v>
      </c>
      <c r="B550" s="60" t="s">
        <v>44</v>
      </c>
      <c r="C550" s="53" t="s">
        <v>718</v>
      </c>
      <c r="D550" s="53"/>
      <c r="E550" s="62" t="s">
        <v>14</v>
      </c>
      <c r="F550" s="51" t="s">
        <v>95</v>
      </c>
      <c r="G550" s="56" t="s">
        <v>95</v>
      </c>
      <c r="H550" s="56" t="s">
        <v>95</v>
      </c>
      <c r="I550" s="56" t="s">
        <v>95</v>
      </c>
      <c r="J550" s="52" t="s">
        <v>95</v>
      </c>
      <c r="K550" s="52" t="s">
        <v>96</v>
      </c>
      <c r="L550" s="56" t="s">
        <v>96</v>
      </c>
      <c r="M550" s="52" t="s">
        <v>95</v>
      </c>
      <c r="N550" s="48"/>
    </row>
    <row r="551" s="97" customFormat="1" hidden="1" customHeight="1" spans="1:14">
      <c r="A551" s="48">
        <v>549</v>
      </c>
      <c r="B551" s="60" t="s">
        <v>44</v>
      </c>
      <c r="C551" s="53" t="s">
        <v>719</v>
      </c>
      <c r="D551" s="53"/>
      <c r="E551" s="62" t="s">
        <v>14</v>
      </c>
      <c r="F551" s="51" t="s">
        <v>95</v>
      </c>
      <c r="G551" s="56" t="s">
        <v>95</v>
      </c>
      <c r="H551" s="56" t="s">
        <v>95</v>
      </c>
      <c r="I551" s="56" t="s">
        <v>95</v>
      </c>
      <c r="J551" s="52" t="s">
        <v>95</v>
      </c>
      <c r="K551" s="52" t="s">
        <v>96</v>
      </c>
      <c r="L551" s="56" t="s">
        <v>96</v>
      </c>
      <c r="M551" s="52" t="s">
        <v>95</v>
      </c>
      <c r="N551" s="48"/>
    </row>
    <row r="552" s="97" customFormat="1" hidden="1" customHeight="1" spans="1:14">
      <c r="A552" s="48">
        <v>550</v>
      </c>
      <c r="B552" s="60" t="s">
        <v>44</v>
      </c>
      <c r="C552" s="53" t="s">
        <v>720</v>
      </c>
      <c r="D552" s="53"/>
      <c r="E552" s="62" t="s">
        <v>14</v>
      </c>
      <c r="F552" s="51" t="s">
        <v>95</v>
      </c>
      <c r="G552" s="56" t="s">
        <v>95</v>
      </c>
      <c r="H552" s="56" t="s">
        <v>95</v>
      </c>
      <c r="I552" s="56" t="s">
        <v>95</v>
      </c>
      <c r="J552" s="52" t="s">
        <v>95</v>
      </c>
      <c r="K552" s="52" t="s">
        <v>96</v>
      </c>
      <c r="L552" s="56" t="s">
        <v>96</v>
      </c>
      <c r="M552" s="52" t="s">
        <v>95</v>
      </c>
      <c r="N552" s="48"/>
    </row>
    <row r="553" s="97" customFormat="1" hidden="1" customHeight="1" spans="1:14">
      <c r="A553" s="48">
        <v>551</v>
      </c>
      <c r="B553" s="60" t="s">
        <v>44</v>
      </c>
      <c r="C553" s="53" t="s">
        <v>721</v>
      </c>
      <c r="D553" s="53"/>
      <c r="E553" s="62" t="s">
        <v>14</v>
      </c>
      <c r="F553" s="51" t="s">
        <v>95</v>
      </c>
      <c r="G553" s="56" t="s">
        <v>95</v>
      </c>
      <c r="H553" s="56" t="s">
        <v>95</v>
      </c>
      <c r="I553" s="56" t="s">
        <v>95</v>
      </c>
      <c r="J553" s="52" t="s">
        <v>95</v>
      </c>
      <c r="K553" s="52" t="s">
        <v>96</v>
      </c>
      <c r="L553" s="56" t="s">
        <v>96</v>
      </c>
      <c r="M553" s="52" t="s">
        <v>95</v>
      </c>
      <c r="N553" s="48"/>
    </row>
    <row r="554" s="97" customFormat="1" hidden="1" customHeight="1" spans="1:14">
      <c r="A554" s="48">
        <v>552</v>
      </c>
      <c r="B554" s="60" t="s">
        <v>44</v>
      </c>
      <c r="C554" s="53" t="s">
        <v>722</v>
      </c>
      <c r="D554" s="53"/>
      <c r="E554" s="62" t="s">
        <v>14</v>
      </c>
      <c r="F554" s="51" t="s">
        <v>95</v>
      </c>
      <c r="G554" s="56" t="s">
        <v>95</v>
      </c>
      <c r="H554" s="56" t="s">
        <v>95</v>
      </c>
      <c r="I554" s="56" t="s">
        <v>95</v>
      </c>
      <c r="J554" s="52" t="s">
        <v>95</v>
      </c>
      <c r="K554" s="52" t="s">
        <v>96</v>
      </c>
      <c r="L554" s="56" t="s">
        <v>96</v>
      </c>
      <c r="M554" s="52" t="s">
        <v>95</v>
      </c>
      <c r="N554" s="48"/>
    </row>
    <row r="555" s="97" customFormat="1" hidden="1" customHeight="1" spans="1:14">
      <c r="A555" s="48">
        <v>553</v>
      </c>
      <c r="B555" s="60" t="s">
        <v>44</v>
      </c>
      <c r="C555" s="53" t="s">
        <v>723</v>
      </c>
      <c r="D555" s="53"/>
      <c r="E555" s="62" t="s">
        <v>14</v>
      </c>
      <c r="F555" s="51" t="s">
        <v>95</v>
      </c>
      <c r="G555" s="56" t="s">
        <v>95</v>
      </c>
      <c r="H555" s="56" t="s">
        <v>95</v>
      </c>
      <c r="I555" s="56" t="s">
        <v>95</v>
      </c>
      <c r="J555" s="52" t="s">
        <v>95</v>
      </c>
      <c r="K555" s="52" t="s">
        <v>96</v>
      </c>
      <c r="L555" s="56" t="s">
        <v>96</v>
      </c>
      <c r="M555" s="52" t="s">
        <v>95</v>
      </c>
      <c r="N555" s="48"/>
    </row>
    <row r="556" s="97" customFormat="1" hidden="1" customHeight="1" spans="1:14">
      <c r="A556" s="48">
        <v>554</v>
      </c>
      <c r="B556" s="60" t="s">
        <v>44</v>
      </c>
      <c r="C556" s="53" t="s">
        <v>724</v>
      </c>
      <c r="D556" s="53"/>
      <c r="E556" s="62" t="s">
        <v>14</v>
      </c>
      <c r="F556" s="51" t="s">
        <v>95</v>
      </c>
      <c r="G556" s="52" t="s">
        <v>95</v>
      </c>
      <c r="H556" s="52" t="s">
        <v>95</v>
      </c>
      <c r="I556" s="56" t="s">
        <v>95</v>
      </c>
      <c r="J556" s="52" t="s">
        <v>95</v>
      </c>
      <c r="K556" s="52" t="s">
        <v>96</v>
      </c>
      <c r="L556" s="56" t="s">
        <v>96</v>
      </c>
      <c r="M556" s="52" t="s">
        <v>95</v>
      </c>
      <c r="N556" s="48"/>
    </row>
    <row r="557" s="97" customFormat="1" hidden="1" customHeight="1" spans="1:14">
      <c r="A557" s="48">
        <v>555</v>
      </c>
      <c r="B557" s="60" t="s">
        <v>44</v>
      </c>
      <c r="C557" s="53" t="s">
        <v>725</v>
      </c>
      <c r="D557" s="53"/>
      <c r="E557" s="62" t="s">
        <v>14</v>
      </c>
      <c r="F557" s="51" t="s">
        <v>95</v>
      </c>
      <c r="G557" s="52" t="s">
        <v>95</v>
      </c>
      <c r="H557" s="52" t="s">
        <v>95</v>
      </c>
      <c r="I557" s="56" t="s">
        <v>95</v>
      </c>
      <c r="J557" s="52" t="s">
        <v>95</v>
      </c>
      <c r="K557" s="52" t="s">
        <v>96</v>
      </c>
      <c r="L557" s="56" t="s">
        <v>96</v>
      </c>
      <c r="M557" s="52" t="s">
        <v>95</v>
      </c>
      <c r="N557" s="48"/>
    </row>
    <row r="558" s="97" customFormat="1" hidden="1" customHeight="1" spans="1:14">
      <c r="A558" s="48">
        <v>556</v>
      </c>
      <c r="B558" s="60" t="s">
        <v>44</v>
      </c>
      <c r="C558" s="53" t="s">
        <v>726</v>
      </c>
      <c r="D558" s="53"/>
      <c r="E558" s="62" t="s">
        <v>14</v>
      </c>
      <c r="F558" s="51" t="s">
        <v>95</v>
      </c>
      <c r="G558" s="52" t="s">
        <v>95</v>
      </c>
      <c r="H558" s="52" t="s">
        <v>95</v>
      </c>
      <c r="I558" s="56" t="s">
        <v>95</v>
      </c>
      <c r="J558" s="52" t="s">
        <v>95</v>
      </c>
      <c r="K558" s="52" t="s">
        <v>96</v>
      </c>
      <c r="L558" s="56" t="s">
        <v>96</v>
      </c>
      <c r="M558" s="52" t="s">
        <v>95</v>
      </c>
      <c r="N558" s="48"/>
    </row>
    <row r="559" s="97" customFormat="1" hidden="1" customHeight="1" spans="1:14">
      <c r="A559" s="48">
        <v>557</v>
      </c>
      <c r="B559" s="60" t="s">
        <v>44</v>
      </c>
      <c r="C559" s="53" t="s">
        <v>727</v>
      </c>
      <c r="D559" s="53"/>
      <c r="E559" s="62" t="s">
        <v>14</v>
      </c>
      <c r="F559" s="51" t="s">
        <v>95</v>
      </c>
      <c r="G559" s="52" t="s">
        <v>95</v>
      </c>
      <c r="H559" s="52" t="s">
        <v>95</v>
      </c>
      <c r="I559" s="56" t="s">
        <v>95</v>
      </c>
      <c r="J559" s="52" t="s">
        <v>95</v>
      </c>
      <c r="K559" s="52" t="s">
        <v>96</v>
      </c>
      <c r="L559" s="56" t="s">
        <v>96</v>
      </c>
      <c r="M559" s="52" t="s">
        <v>95</v>
      </c>
      <c r="N559" s="48"/>
    </row>
    <row r="560" s="97" customFormat="1" hidden="1" customHeight="1" spans="1:14">
      <c r="A560" s="48">
        <v>558</v>
      </c>
      <c r="B560" s="60" t="s">
        <v>44</v>
      </c>
      <c r="C560" s="53" t="s">
        <v>728</v>
      </c>
      <c r="D560" s="53"/>
      <c r="E560" s="62" t="s">
        <v>14</v>
      </c>
      <c r="F560" s="51" t="s">
        <v>95</v>
      </c>
      <c r="G560" s="56" t="s">
        <v>95</v>
      </c>
      <c r="H560" s="56" t="s">
        <v>95</v>
      </c>
      <c r="I560" s="56" t="s">
        <v>95</v>
      </c>
      <c r="J560" s="52" t="s">
        <v>95</v>
      </c>
      <c r="K560" s="52" t="s">
        <v>96</v>
      </c>
      <c r="L560" s="56" t="s">
        <v>96</v>
      </c>
      <c r="M560" s="52" t="s">
        <v>95</v>
      </c>
      <c r="N560" s="48"/>
    </row>
    <row r="561" s="97" customFormat="1" hidden="1" customHeight="1" spans="1:14">
      <c r="A561" s="48">
        <v>559</v>
      </c>
      <c r="B561" s="60" t="s">
        <v>44</v>
      </c>
      <c r="C561" s="53" t="s">
        <v>729</v>
      </c>
      <c r="D561" s="53"/>
      <c r="E561" s="62" t="s">
        <v>14</v>
      </c>
      <c r="F561" s="51" t="s">
        <v>95</v>
      </c>
      <c r="G561" s="56" t="s">
        <v>95</v>
      </c>
      <c r="H561" s="56" t="s">
        <v>95</v>
      </c>
      <c r="I561" s="56" t="s">
        <v>95</v>
      </c>
      <c r="J561" s="52" t="s">
        <v>95</v>
      </c>
      <c r="K561" s="52" t="s">
        <v>95</v>
      </c>
      <c r="L561" s="56" t="s">
        <v>96</v>
      </c>
      <c r="M561" s="52" t="s">
        <v>95</v>
      </c>
      <c r="N561" s="48"/>
    </row>
    <row r="562" s="97" customFormat="1" hidden="1" customHeight="1" spans="1:14">
      <c r="A562" s="48">
        <v>560</v>
      </c>
      <c r="B562" s="60" t="s">
        <v>44</v>
      </c>
      <c r="C562" s="53" t="s">
        <v>730</v>
      </c>
      <c r="D562" s="53"/>
      <c r="E562" s="62" t="s">
        <v>14</v>
      </c>
      <c r="F562" s="51" t="s">
        <v>95</v>
      </c>
      <c r="G562" s="56" t="s">
        <v>95</v>
      </c>
      <c r="H562" s="56" t="s">
        <v>95</v>
      </c>
      <c r="I562" s="56" t="s">
        <v>95</v>
      </c>
      <c r="J562" s="52" t="s">
        <v>95</v>
      </c>
      <c r="K562" s="52" t="s">
        <v>96</v>
      </c>
      <c r="L562" s="56" t="s">
        <v>96</v>
      </c>
      <c r="M562" s="52" t="s">
        <v>95</v>
      </c>
      <c r="N562" s="48"/>
    </row>
    <row r="563" s="97" customFormat="1" hidden="1" customHeight="1" spans="1:14">
      <c r="A563" s="48">
        <v>561</v>
      </c>
      <c r="B563" s="60" t="s">
        <v>44</v>
      </c>
      <c r="C563" s="53" t="s">
        <v>731</v>
      </c>
      <c r="D563" s="53"/>
      <c r="E563" s="62" t="s">
        <v>14</v>
      </c>
      <c r="F563" s="51" t="s">
        <v>95</v>
      </c>
      <c r="G563" s="56" t="s">
        <v>95</v>
      </c>
      <c r="H563" s="56" t="s">
        <v>95</v>
      </c>
      <c r="I563" s="56" t="s">
        <v>95</v>
      </c>
      <c r="J563" s="52" t="s">
        <v>95</v>
      </c>
      <c r="K563" s="52" t="s">
        <v>96</v>
      </c>
      <c r="L563" s="56" t="s">
        <v>96</v>
      </c>
      <c r="M563" s="52" t="s">
        <v>95</v>
      </c>
      <c r="N563" s="48"/>
    </row>
    <row r="564" s="97" customFormat="1" hidden="1" customHeight="1" spans="1:14">
      <c r="A564" s="48">
        <v>562</v>
      </c>
      <c r="B564" s="60" t="s">
        <v>44</v>
      </c>
      <c r="C564" s="53" t="s">
        <v>732</v>
      </c>
      <c r="D564" s="53"/>
      <c r="E564" s="62" t="s">
        <v>14</v>
      </c>
      <c r="F564" s="51" t="s">
        <v>95</v>
      </c>
      <c r="G564" s="56" t="s">
        <v>95</v>
      </c>
      <c r="H564" s="56" t="s">
        <v>95</v>
      </c>
      <c r="I564" s="56" t="s">
        <v>95</v>
      </c>
      <c r="J564" s="52" t="s">
        <v>95</v>
      </c>
      <c r="K564" s="52" t="s">
        <v>96</v>
      </c>
      <c r="L564" s="56" t="s">
        <v>96</v>
      </c>
      <c r="M564" s="52" t="s">
        <v>95</v>
      </c>
      <c r="N564" s="48"/>
    </row>
    <row r="565" s="97" customFormat="1" hidden="1" customHeight="1" spans="1:14">
      <c r="A565" s="48">
        <v>563</v>
      </c>
      <c r="B565" s="60" t="s">
        <v>44</v>
      </c>
      <c r="C565" s="53" t="s">
        <v>733</v>
      </c>
      <c r="D565" s="53"/>
      <c r="E565" s="62" t="s">
        <v>15</v>
      </c>
      <c r="F565" s="51" t="s">
        <v>95</v>
      </c>
      <c r="G565" s="56" t="s">
        <v>95</v>
      </c>
      <c r="H565" s="56" t="s">
        <v>95</v>
      </c>
      <c r="I565" s="56" t="s">
        <v>95</v>
      </c>
      <c r="J565" s="52" t="s">
        <v>95</v>
      </c>
      <c r="K565" s="52" t="s">
        <v>96</v>
      </c>
      <c r="L565" s="56" t="s">
        <v>96</v>
      </c>
      <c r="M565" s="52" t="s">
        <v>95</v>
      </c>
      <c r="N565" s="48"/>
    </row>
    <row r="566" s="97" customFormat="1" hidden="1" customHeight="1" spans="1:14">
      <c r="A566" s="48">
        <v>564</v>
      </c>
      <c r="B566" s="60" t="s">
        <v>44</v>
      </c>
      <c r="C566" s="53" t="s">
        <v>734</v>
      </c>
      <c r="D566" s="53"/>
      <c r="E566" s="62" t="s">
        <v>15</v>
      </c>
      <c r="F566" s="51" t="s">
        <v>95</v>
      </c>
      <c r="G566" s="56" t="s">
        <v>95</v>
      </c>
      <c r="H566" s="56" t="s">
        <v>95</v>
      </c>
      <c r="I566" s="56" t="s">
        <v>95</v>
      </c>
      <c r="J566" s="52" t="s">
        <v>95</v>
      </c>
      <c r="K566" s="52" t="s">
        <v>96</v>
      </c>
      <c r="L566" s="56" t="s">
        <v>96</v>
      </c>
      <c r="M566" s="52" t="s">
        <v>95</v>
      </c>
      <c r="N566" s="48"/>
    </row>
    <row r="567" s="97" customFormat="1" hidden="1" customHeight="1" spans="1:14">
      <c r="A567" s="48">
        <v>565</v>
      </c>
      <c r="B567" s="60" t="s">
        <v>44</v>
      </c>
      <c r="C567" s="53" t="s">
        <v>735</v>
      </c>
      <c r="D567" s="53"/>
      <c r="E567" s="62" t="s">
        <v>15</v>
      </c>
      <c r="F567" s="51" t="s">
        <v>95</v>
      </c>
      <c r="G567" s="56" t="s">
        <v>95</v>
      </c>
      <c r="H567" s="56" t="s">
        <v>95</v>
      </c>
      <c r="I567" s="56" t="s">
        <v>95</v>
      </c>
      <c r="J567" s="52" t="s">
        <v>95</v>
      </c>
      <c r="K567" s="52" t="s">
        <v>96</v>
      </c>
      <c r="L567" s="56" t="s">
        <v>96</v>
      </c>
      <c r="M567" s="52" t="s">
        <v>95</v>
      </c>
      <c r="N567" s="48"/>
    </row>
    <row r="568" s="97" customFormat="1" hidden="1" customHeight="1" spans="1:14">
      <c r="A568" s="48">
        <v>566</v>
      </c>
      <c r="B568" s="60" t="s">
        <v>44</v>
      </c>
      <c r="C568" s="53" t="s">
        <v>736</v>
      </c>
      <c r="D568" s="53"/>
      <c r="E568" s="62" t="s">
        <v>16</v>
      </c>
      <c r="F568" s="51" t="s">
        <v>95</v>
      </c>
      <c r="G568" s="56" t="s">
        <v>95</v>
      </c>
      <c r="H568" s="56" t="s">
        <v>95</v>
      </c>
      <c r="I568" s="56" t="s">
        <v>95</v>
      </c>
      <c r="J568" s="52" t="s">
        <v>95</v>
      </c>
      <c r="K568" s="52" t="s">
        <v>96</v>
      </c>
      <c r="L568" s="56" t="s">
        <v>96</v>
      </c>
      <c r="M568" s="52" t="s">
        <v>95</v>
      </c>
      <c r="N568" s="48"/>
    </row>
    <row r="569" s="97" customFormat="1" hidden="1" customHeight="1" spans="1:14">
      <c r="A569" s="48">
        <v>567</v>
      </c>
      <c r="B569" s="60" t="s">
        <v>44</v>
      </c>
      <c r="C569" s="53" t="s">
        <v>737</v>
      </c>
      <c r="D569" s="53"/>
      <c r="E569" s="62" t="s">
        <v>16</v>
      </c>
      <c r="F569" s="51" t="s">
        <v>95</v>
      </c>
      <c r="G569" s="56" t="s">
        <v>95</v>
      </c>
      <c r="H569" s="56" t="s">
        <v>95</v>
      </c>
      <c r="I569" s="56" t="s">
        <v>95</v>
      </c>
      <c r="J569" s="52" t="s">
        <v>95</v>
      </c>
      <c r="K569" s="52" t="s">
        <v>96</v>
      </c>
      <c r="L569" s="56" t="s">
        <v>96</v>
      </c>
      <c r="M569" s="52" t="s">
        <v>95</v>
      </c>
      <c r="N569" s="48"/>
    </row>
    <row r="570" s="97" customFormat="1" hidden="1" customHeight="1" spans="1:14">
      <c r="A570" s="48">
        <v>568</v>
      </c>
      <c r="B570" s="60" t="s">
        <v>44</v>
      </c>
      <c r="C570" s="53" t="s">
        <v>738</v>
      </c>
      <c r="D570" s="53"/>
      <c r="E570" s="62" t="s">
        <v>16</v>
      </c>
      <c r="F570" s="51" t="s">
        <v>95</v>
      </c>
      <c r="G570" s="56" t="s">
        <v>95</v>
      </c>
      <c r="H570" s="56" t="s">
        <v>95</v>
      </c>
      <c r="I570" s="56" t="s">
        <v>95</v>
      </c>
      <c r="J570" s="52" t="s">
        <v>95</v>
      </c>
      <c r="K570" s="52" t="s">
        <v>96</v>
      </c>
      <c r="L570" s="56" t="s">
        <v>96</v>
      </c>
      <c r="M570" s="52" t="s">
        <v>95</v>
      </c>
      <c r="N570" s="48"/>
    </row>
    <row r="571" s="97" customFormat="1" hidden="1" customHeight="1" spans="1:14">
      <c r="A571" s="48">
        <v>569</v>
      </c>
      <c r="B571" s="60" t="s">
        <v>44</v>
      </c>
      <c r="C571" s="53" t="s">
        <v>739</v>
      </c>
      <c r="D571" s="53"/>
      <c r="E571" s="62" t="s">
        <v>16</v>
      </c>
      <c r="F571" s="51" t="s">
        <v>95</v>
      </c>
      <c r="G571" s="56" t="s">
        <v>95</v>
      </c>
      <c r="H571" s="56" t="s">
        <v>95</v>
      </c>
      <c r="I571" s="56" t="s">
        <v>95</v>
      </c>
      <c r="J571" s="52" t="s">
        <v>95</v>
      </c>
      <c r="K571" s="52" t="s">
        <v>96</v>
      </c>
      <c r="L571" s="56" t="s">
        <v>96</v>
      </c>
      <c r="M571" s="52" t="s">
        <v>95</v>
      </c>
      <c r="N571" s="48"/>
    </row>
    <row r="572" s="97" customFormat="1" hidden="1" customHeight="1" spans="1:14">
      <c r="A572" s="48">
        <v>570</v>
      </c>
      <c r="B572" s="60" t="s">
        <v>44</v>
      </c>
      <c r="C572" s="53" t="s">
        <v>740</v>
      </c>
      <c r="D572" s="53"/>
      <c r="E572" s="62" t="s">
        <v>16</v>
      </c>
      <c r="F572" s="51" t="s">
        <v>95</v>
      </c>
      <c r="G572" s="56" t="s">
        <v>95</v>
      </c>
      <c r="H572" s="56" t="s">
        <v>95</v>
      </c>
      <c r="I572" s="56" t="s">
        <v>95</v>
      </c>
      <c r="J572" s="52" t="s">
        <v>95</v>
      </c>
      <c r="K572" s="52" t="s">
        <v>96</v>
      </c>
      <c r="L572" s="56" t="s">
        <v>96</v>
      </c>
      <c r="M572" s="52" t="s">
        <v>95</v>
      </c>
      <c r="N572" s="48"/>
    </row>
    <row r="573" s="97" customFormat="1" hidden="1" customHeight="1" spans="1:14">
      <c r="A573" s="48">
        <v>571</v>
      </c>
      <c r="B573" s="60" t="s">
        <v>44</v>
      </c>
      <c r="C573" s="53" t="s">
        <v>741</v>
      </c>
      <c r="D573" s="53" t="s">
        <v>742</v>
      </c>
      <c r="E573" s="62" t="s">
        <v>18</v>
      </c>
      <c r="F573" s="51" t="s">
        <v>95</v>
      </c>
      <c r="G573" s="56" t="s">
        <v>95</v>
      </c>
      <c r="H573" s="56" t="s">
        <v>95</v>
      </c>
      <c r="I573" s="56" t="s">
        <v>95</v>
      </c>
      <c r="J573" s="52" t="s">
        <v>95</v>
      </c>
      <c r="K573" s="52" t="s">
        <v>96</v>
      </c>
      <c r="L573" s="56" t="s">
        <v>96</v>
      </c>
      <c r="M573" s="52" t="s">
        <v>95</v>
      </c>
      <c r="N573" s="48"/>
    </row>
    <row r="574" s="97" customFormat="1" hidden="1" customHeight="1" spans="1:14">
      <c r="A574" s="48">
        <v>572</v>
      </c>
      <c r="B574" s="60" t="s">
        <v>44</v>
      </c>
      <c r="C574" s="53" t="s">
        <v>743</v>
      </c>
      <c r="D574" s="53" t="s">
        <v>744</v>
      </c>
      <c r="E574" s="62" t="s">
        <v>19</v>
      </c>
      <c r="F574" s="51" t="s">
        <v>95</v>
      </c>
      <c r="G574" s="56" t="s">
        <v>95</v>
      </c>
      <c r="H574" s="56" t="s">
        <v>95</v>
      </c>
      <c r="I574" s="56" t="s">
        <v>95</v>
      </c>
      <c r="J574" s="52" t="s">
        <v>95</v>
      </c>
      <c r="K574" s="52" t="s">
        <v>96</v>
      </c>
      <c r="L574" s="56" t="s">
        <v>96</v>
      </c>
      <c r="M574" s="52" t="s">
        <v>95</v>
      </c>
      <c r="N574" s="48"/>
    </row>
    <row r="575" s="97" customFormat="1" hidden="1" customHeight="1" spans="1:14">
      <c r="A575" s="48">
        <v>573</v>
      </c>
      <c r="B575" s="60" t="s">
        <v>44</v>
      </c>
      <c r="C575" s="53" t="s">
        <v>745</v>
      </c>
      <c r="D575" s="53"/>
      <c r="E575" s="62" t="s">
        <v>19</v>
      </c>
      <c r="F575" s="51" t="s">
        <v>95</v>
      </c>
      <c r="G575" s="56" t="s">
        <v>95</v>
      </c>
      <c r="H575" s="56" t="s">
        <v>95</v>
      </c>
      <c r="I575" s="56" t="s">
        <v>95</v>
      </c>
      <c r="J575" s="52" t="s">
        <v>95</v>
      </c>
      <c r="K575" s="52" t="s">
        <v>96</v>
      </c>
      <c r="L575" s="56" t="s">
        <v>96</v>
      </c>
      <c r="M575" s="52" t="s">
        <v>95</v>
      </c>
      <c r="N575" s="48"/>
    </row>
    <row r="576" s="97" customFormat="1" hidden="1" customHeight="1" spans="1:14">
      <c r="A576" s="48">
        <v>574</v>
      </c>
      <c r="B576" s="60" t="s">
        <v>44</v>
      </c>
      <c r="C576" s="53" t="s">
        <v>746</v>
      </c>
      <c r="D576" s="53"/>
      <c r="E576" s="62" t="s">
        <v>14</v>
      </c>
      <c r="F576" s="51" t="s">
        <v>95</v>
      </c>
      <c r="G576" s="56" t="s">
        <v>95</v>
      </c>
      <c r="H576" s="56" t="s">
        <v>95</v>
      </c>
      <c r="I576" s="56" t="s">
        <v>95</v>
      </c>
      <c r="J576" s="52" t="s">
        <v>95</v>
      </c>
      <c r="K576" s="52" t="s">
        <v>96</v>
      </c>
      <c r="L576" s="56" t="s">
        <v>96</v>
      </c>
      <c r="M576" s="52" t="s">
        <v>95</v>
      </c>
      <c r="N576" s="48"/>
    </row>
    <row r="577" s="97" customFormat="1" hidden="1" customHeight="1" spans="1:14">
      <c r="A577" s="48">
        <v>575</v>
      </c>
      <c r="B577" s="60" t="s">
        <v>44</v>
      </c>
      <c r="C577" s="53" t="s">
        <v>747</v>
      </c>
      <c r="D577" s="53"/>
      <c r="E577" s="62" t="s">
        <v>14</v>
      </c>
      <c r="F577" s="51" t="s">
        <v>95</v>
      </c>
      <c r="G577" s="51" t="s">
        <v>95</v>
      </c>
      <c r="H577" s="51" t="s">
        <v>95</v>
      </c>
      <c r="I577" s="56" t="s">
        <v>95</v>
      </c>
      <c r="J577" s="52" t="s">
        <v>95</v>
      </c>
      <c r="K577" s="52" t="s">
        <v>96</v>
      </c>
      <c r="L577" s="56" t="s">
        <v>96</v>
      </c>
      <c r="M577" s="52" t="s">
        <v>95</v>
      </c>
      <c r="N577" s="48"/>
    </row>
    <row r="578" s="97" customFormat="1" ht="42" hidden="1" customHeight="1" spans="1:14">
      <c r="A578" s="48">
        <v>576</v>
      </c>
      <c r="B578" s="60" t="s">
        <v>44</v>
      </c>
      <c r="C578" s="53" t="s">
        <v>748</v>
      </c>
      <c r="D578" s="53" t="s">
        <v>749</v>
      </c>
      <c r="E578" s="62" t="s">
        <v>14</v>
      </c>
      <c r="F578" s="51" t="s">
        <v>95</v>
      </c>
      <c r="G578" s="51" t="s">
        <v>95</v>
      </c>
      <c r="H578" s="51" t="s">
        <v>95</v>
      </c>
      <c r="I578" s="56" t="s">
        <v>95</v>
      </c>
      <c r="J578" s="52" t="s">
        <v>95</v>
      </c>
      <c r="K578" s="52" t="s">
        <v>96</v>
      </c>
      <c r="L578" s="56" t="s">
        <v>96</v>
      </c>
      <c r="M578" s="52" t="s">
        <v>95</v>
      </c>
      <c r="N578" s="48"/>
    </row>
    <row r="579" s="97" customFormat="1" hidden="1" customHeight="1" spans="1:14">
      <c r="A579" s="48">
        <v>577</v>
      </c>
      <c r="B579" s="60" t="s">
        <v>44</v>
      </c>
      <c r="C579" s="53" t="s">
        <v>750</v>
      </c>
      <c r="D579" s="53"/>
      <c r="E579" s="62" t="s">
        <v>14</v>
      </c>
      <c r="F579" s="51" t="s">
        <v>95</v>
      </c>
      <c r="G579" s="56" t="s">
        <v>95</v>
      </c>
      <c r="H579" s="56" t="s">
        <v>95</v>
      </c>
      <c r="I579" s="56" t="s">
        <v>95</v>
      </c>
      <c r="J579" s="52" t="s">
        <v>95</v>
      </c>
      <c r="K579" s="52" t="s">
        <v>95</v>
      </c>
      <c r="L579" s="56" t="s">
        <v>96</v>
      </c>
      <c r="M579" s="52" t="s">
        <v>95</v>
      </c>
      <c r="N579" s="48"/>
    </row>
    <row r="580" s="95" customFormat="1" hidden="1" customHeight="1" spans="1:14">
      <c r="A580" s="48">
        <v>578</v>
      </c>
      <c r="B580" s="52" t="s">
        <v>44</v>
      </c>
      <c r="C580" s="83" t="s">
        <v>751</v>
      </c>
      <c r="D580" s="53" t="s">
        <v>752</v>
      </c>
      <c r="E580" s="62" t="s">
        <v>14</v>
      </c>
      <c r="F580" s="51" t="s">
        <v>95</v>
      </c>
      <c r="G580" s="52" t="s">
        <v>95</v>
      </c>
      <c r="H580" s="52" t="s">
        <v>95</v>
      </c>
      <c r="I580" s="52" t="s">
        <v>95</v>
      </c>
      <c r="J580" s="52" t="s">
        <v>95</v>
      </c>
      <c r="K580" s="52" t="s">
        <v>96</v>
      </c>
      <c r="L580" s="56" t="s">
        <v>96</v>
      </c>
      <c r="M580" s="52" t="s">
        <v>95</v>
      </c>
      <c r="N580" s="54"/>
    </row>
    <row r="581" s="95" customFormat="1" hidden="1" customHeight="1" spans="1:14">
      <c r="A581" s="48">
        <v>579</v>
      </c>
      <c r="B581" s="52" t="s">
        <v>44</v>
      </c>
      <c r="C581" s="55"/>
      <c r="D581" s="53" t="s">
        <v>753</v>
      </c>
      <c r="E581" s="62" t="s">
        <v>14</v>
      </c>
      <c r="F581" s="51" t="s">
        <v>95</v>
      </c>
      <c r="G581" s="52" t="s">
        <v>95</v>
      </c>
      <c r="H581" s="52" t="s">
        <v>95</v>
      </c>
      <c r="I581" s="52" t="s">
        <v>95</v>
      </c>
      <c r="J581" s="52" t="s">
        <v>95</v>
      </c>
      <c r="K581" s="52" t="s">
        <v>96</v>
      </c>
      <c r="L581" s="56" t="s">
        <v>96</v>
      </c>
      <c r="M581" s="52" t="s">
        <v>95</v>
      </c>
      <c r="N581" s="54"/>
    </row>
    <row r="582" s="95" customFormat="1" hidden="1" customHeight="1" spans="1:14">
      <c r="A582" s="48">
        <v>580</v>
      </c>
      <c r="B582" s="52" t="s">
        <v>44</v>
      </c>
      <c r="C582" s="55"/>
      <c r="D582" s="53" t="s">
        <v>754</v>
      </c>
      <c r="E582" s="62" t="s">
        <v>14</v>
      </c>
      <c r="F582" s="51" t="s">
        <v>95</v>
      </c>
      <c r="G582" s="52" t="s">
        <v>95</v>
      </c>
      <c r="H582" s="52" t="s">
        <v>95</v>
      </c>
      <c r="I582" s="52" t="s">
        <v>95</v>
      </c>
      <c r="J582" s="52" t="s">
        <v>95</v>
      </c>
      <c r="K582" s="52" t="s">
        <v>96</v>
      </c>
      <c r="L582" s="56" t="s">
        <v>96</v>
      </c>
      <c r="M582" s="52" t="s">
        <v>95</v>
      </c>
      <c r="N582" s="54"/>
    </row>
    <row r="583" s="95" customFormat="1" hidden="1" customHeight="1" spans="1:14">
      <c r="A583" s="48">
        <v>581</v>
      </c>
      <c r="B583" s="52" t="s">
        <v>44</v>
      </c>
      <c r="C583" s="55"/>
      <c r="D583" s="53" t="s">
        <v>755</v>
      </c>
      <c r="E583" s="62" t="s">
        <v>14</v>
      </c>
      <c r="F583" s="51" t="s">
        <v>95</v>
      </c>
      <c r="G583" s="52" t="s">
        <v>95</v>
      </c>
      <c r="H583" s="52" t="s">
        <v>95</v>
      </c>
      <c r="I583" s="52" t="s">
        <v>95</v>
      </c>
      <c r="J583" s="52" t="s">
        <v>95</v>
      </c>
      <c r="K583" s="52" t="s">
        <v>96</v>
      </c>
      <c r="L583" s="56" t="s">
        <v>96</v>
      </c>
      <c r="M583" s="52" t="s">
        <v>95</v>
      </c>
      <c r="N583" s="54"/>
    </row>
    <row r="584" s="95" customFormat="1" hidden="1" customHeight="1" spans="1:14">
      <c r="A584" s="48">
        <v>582</v>
      </c>
      <c r="B584" s="52" t="s">
        <v>44</v>
      </c>
      <c r="C584" s="55"/>
      <c r="D584" s="53" t="s">
        <v>756</v>
      </c>
      <c r="E584" s="62" t="s">
        <v>14</v>
      </c>
      <c r="F584" s="51" t="s">
        <v>95</v>
      </c>
      <c r="G584" s="52" t="s">
        <v>95</v>
      </c>
      <c r="H584" s="52" t="s">
        <v>95</v>
      </c>
      <c r="I584" s="52" t="s">
        <v>95</v>
      </c>
      <c r="J584" s="52" t="s">
        <v>95</v>
      </c>
      <c r="K584" s="52" t="s">
        <v>96</v>
      </c>
      <c r="L584" s="56" t="s">
        <v>96</v>
      </c>
      <c r="M584" s="52" t="s">
        <v>95</v>
      </c>
      <c r="N584" s="54"/>
    </row>
    <row r="585" s="95" customFormat="1" hidden="1" customHeight="1" spans="1:14">
      <c r="A585" s="48">
        <v>583</v>
      </c>
      <c r="B585" s="52" t="s">
        <v>44</v>
      </c>
      <c r="C585" s="83" t="s">
        <v>757</v>
      </c>
      <c r="D585" s="55"/>
      <c r="E585" s="62" t="s">
        <v>14</v>
      </c>
      <c r="F585" s="51" t="s">
        <v>95</v>
      </c>
      <c r="G585" s="52" t="s">
        <v>95</v>
      </c>
      <c r="H585" s="52" t="s">
        <v>95</v>
      </c>
      <c r="I585" s="52" t="s">
        <v>95</v>
      </c>
      <c r="J585" s="52" t="s">
        <v>95</v>
      </c>
      <c r="K585" s="52" t="s">
        <v>96</v>
      </c>
      <c r="L585" s="56" t="s">
        <v>96</v>
      </c>
      <c r="M585" s="52" t="s">
        <v>95</v>
      </c>
      <c r="N585" s="54"/>
    </row>
    <row r="586" s="95" customFormat="1" hidden="1" customHeight="1" spans="1:14">
      <c r="A586" s="48">
        <v>584</v>
      </c>
      <c r="B586" s="52" t="s">
        <v>44</v>
      </c>
      <c r="C586" s="83" t="s">
        <v>758</v>
      </c>
      <c r="D586" s="55"/>
      <c r="E586" s="62" t="s">
        <v>14</v>
      </c>
      <c r="F586" s="56" t="s">
        <v>96</v>
      </c>
      <c r="G586" s="56" t="s">
        <v>96</v>
      </c>
      <c r="H586" s="56" t="s">
        <v>96</v>
      </c>
      <c r="I586" s="52" t="s">
        <v>95</v>
      </c>
      <c r="J586" s="52" t="s">
        <v>95</v>
      </c>
      <c r="K586" s="52" t="s">
        <v>96</v>
      </c>
      <c r="L586" s="56" t="s">
        <v>96</v>
      </c>
      <c r="M586" s="52" t="s">
        <v>95</v>
      </c>
      <c r="N586" s="54"/>
    </row>
    <row r="587" s="95" customFormat="1" hidden="1" customHeight="1" spans="1:14">
      <c r="A587" s="48">
        <v>585</v>
      </c>
      <c r="B587" s="52" t="s">
        <v>44</v>
      </c>
      <c r="C587" s="83" t="s">
        <v>759</v>
      </c>
      <c r="D587" s="55"/>
      <c r="E587" s="62" t="s">
        <v>14</v>
      </c>
      <c r="F587" s="56" t="s">
        <v>96</v>
      </c>
      <c r="G587" s="56" t="s">
        <v>96</v>
      </c>
      <c r="H587" s="56" t="s">
        <v>96</v>
      </c>
      <c r="I587" s="52" t="s">
        <v>95</v>
      </c>
      <c r="J587" s="52" t="s">
        <v>95</v>
      </c>
      <c r="K587" s="52" t="s">
        <v>96</v>
      </c>
      <c r="L587" s="56" t="s">
        <v>96</v>
      </c>
      <c r="M587" s="52" t="s">
        <v>95</v>
      </c>
      <c r="N587" s="54"/>
    </row>
    <row r="588" s="95" customFormat="1" hidden="1" customHeight="1" spans="1:14">
      <c r="A588" s="48">
        <v>586</v>
      </c>
      <c r="B588" s="52" t="s">
        <v>44</v>
      </c>
      <c r="C588" s="28" t="s">
        <v>760</v>
      </c>
      <c r="D588" s="55"/>
      <c r="E588" s="62" t="s">
        <v>14</v>
      </c>
      <c r="F588" s="56" t="s">
        <v>96</v>
      </c>
      <c r="G588" s="56" t="s">
        <v>96</v>
      </c>
      <c r="H588" s="56" t="s">
        <v>96</v>
      </c>
      <c r="I588" s="52" t="s">
        <v>95</v>
      </c>
      <c r="J588" s="52" t="s">
        <v>95</v>
      </c>
      <c r="K588" s="52" t="s">
        <v>96</v>
      </c>
      <c r="L588" s="56" t="s">
        <v>96</v>
      </c>
      <c r="M588" s="52" t="s">
        <v>95</v>
      </c>
      <c r="N588" s="54"/>
    </row>
    <row r="589" s="95" customFormat="1" hidden="1" customHeight="1" spans="1:14">
      <c r="A589" s="48">
        <v>587</v>
      </c>
      <c r="B589" s="52" t="s">
        <v>44</v>
      </c>
      <c r="C589" s="28" t="s">
        <v>761</v>
      </c>
      <c r="D589" s="55"/>
      <c r="E589" s="62" t="s">
        <v>14</v>
      </c>
      <c r="F589" s="56" t="s">
        <v>96</v>
      </c>
      <c r="G589" s="56" t="s">
        <v>96</v>
      </c>
      <c r="H589" s="56" t="s">
        <v>96</v>
      </c>
      <c r="I589" s="52" t="s">
        <v>95</v>
      </c>
      <c r="J589" s="52" t="s">
        <v>95</v>
      </c>
      <c r="K589" s="52" t="s">
        <v>96</v>
      </c>
      <c r="L589" s="56" t="s">
        <v>96</v>
      </c>
      <c r="M589" s="52" t="s">
        <v>95</v>
      </c>
      <c r="N589" s="54"/>
    </row>
    <row r="590" s="95" customFormat="1" hidden="1" customHeight="1" spans="1:14">
      <c r="A590" s="48">
        <v>588</v>
      </c>
      <c r="B590" s="52" t="s">
        <v>44</v>
      </c>
      <c r="C590" s="83" t="s">
        <v>762</v>
      </c>
      <c r="D590" s="55"/>
      <c r="E590" s="62" t="s">
        <v>14</v>
      </c>
      <c r="F590" s="56" t="s">
        <v>96</v>
      </c>
      <c r="G590" s="56" t="s">
        <v>96</v>
      </c>
      <c r="H590" s="56" t="s">
        <v>96</v>
      </c>
      <c r="I590" s="52" t="s">
        <v>95</v>
      </c>
      <c r="J590" s="52" t="s">
        <v>95</v>
      </c>
      <c r="K590" s="52" t="s">
        <v>96</v>
      </c>
      <c r="L590" s="56" t="s">
        <v>96</v>
      </c>
      <c r="M590" s="52" t="s">
        <v>95</v>
      </c>
      <c r="N590" s="54"/>
    </row>
    <row r="591" s="97" customFormat="1" hidden="1" customHeight="1" spans="1:14">
      <c r="A591" s="48">
        <v>589</v>
      </c>
      <c r="B591" s="60" t="s">
        <v>44</v>
      </c>
      <c r="C591" s="53" t="s">
        <v>763</v>
      </c>
      <c r="D591" s="53" t="s">
        <v>764</v>
      </c>
      <c r="E591" s="62" t="s">
        <v>14</v>
      </c>
      <c r="F591" s="51" t="s">
        <v>96</v>
      </c>
      <c r="G591" s="56" t="s">
        <v>96</v>
      </c>
      <c r="H591" s="56" t="s">
        <v>96</v>
      </c>
      <c r="I591" s="56" t="s">
        <v>95</v>
      </c>
      <c r="J591" s="52" t="s">
        <v>95</v>
      </c>
      <c r="K591" s="52" t="s">
        <v>95</v>
      </c>
      <c r="L591" s="56" t="s">
        <v>96</v>
      </c>
      <c r="M591" s="52" t="s">
        <v>95</v>
      </c>
      <c r="N591" s="48"/>
    </row>
    <row r="592" s="95" customFormat="1" hidden="1" customHeight="1" spans="1:14">
      <c r="A592" s="48">
        <v>590</v>
      </c>
      <c r="B592" s="52" t="s">
        <v>44</v>
      </c>
      <c r="C592" s="83" t="s">
        <v>765</v>
      </c>
      <c r="D592" s="55"/>
      <c r="E592" s="52" t="s">
        <v>15</v>
      </c>
      <c r="F592" s="56" t="s">
        <v>96</v>
      </c>
      <c r="G592" s="56" t="s">
        <v>96</v>
      </c>
      <c r="H592" s="56" t="s">
        <v>96</v>
      </c>
      <c r="I592" s="56" t="s">
        <v>95</v>
      </c>
      <c r="J592" s="52" t="s">
        <v>95</v>
      </c>
      <c r="K592" s="52" t="s">
        <v>96</v>
      </c>
      <c r="L592" s="56" t="s">
        <v>96</v>
      </c>
      <c r="M592" s="52" t="s">
        <v>95</v>
      </c>
      <c r="N592" s="54"/>
    </row>
    <row r="593" s="95" customFormat="1" hidden="1" customHeight="1" spans="1:14">
      <c r="A593" s="48">
        <v>591</v>
      </c>
      <c r="B593" s="52" t="s">
        <v>44</v>
      </c>
      <c r="C593" s="83" t="s">
        <v>766</v>
      </c>
      <c r="D593" s="55"/>
      <c r="E593" s="52" t="s">
        <v>15</v>
      </c>
      <c r="F593" s="56" t="s">
        <v>96</v>
      </c>
      <c r="G593" s="56" t="s">
        <v>96</v>
      </c>
      <c r="H593" s="56" t="s">
        <v>96</v>
      </c>
      <c r="I593" s="56" t="s">
        <v>95</v>
      </c>
      <c r="J593" s="52" t="s">
        <v>95</v>
      </c>
      <c r="K593" s="52" t="s">
        <v>96</v>
      </c>
      <c r="L593" s="56" t="s">
        <v>96</v>
      </c>
      <c r="M593" s="52" t="s">
        <v>95</v>
      </c>
      <c r="N593" s="54"/>
    </row>
    <row r="594" s="95" customFormat="1" hidden="1" customHeight="1" spans="1:14">
      <c r="A594" s="48">
        <v>592</v>
      </c>
      <c r="B594" s="52" t="s">
        <v>44</v>
      </c>
      <c r="C594" s="83" t="s">
        <v>767</v>
      </c>
      <c r="D594" s="55"/>
      <c r="E594" s="52" t="s">
        <v>18</v>
      </c>
      <c r="F594" s="56" t="s">
        <v>96</v>
      </c>
      <c r="G594" s="56" t="s">
        <v>96</v>
      </c>
      <c r="H594" s="56" t="s">
        <v>96</v>
      </c>
      <c r="I594" s="56" t="s">
        <v>95</v>
      </c>
      <c r="J594" s="52" t="s">
        <v>95</v>
      </c>
      <c r="K594" s="52" t="s">
        <v>96</v>
      </c>
      <c r="L594" s="56" t="s">
        <v>96</v>
      </c>
      <c r="M594" s="52" t="s">
        <v>95</v>
      </c>
      <c r="N594" s="54"/>
    </row>
    <row r="595" s="95" customFormat="1" hidden="1" customHeight="1" spans="1:14">
      <c r="A595" s="48">
        <v>593</v>
      </c>
      <c r="B595" s="52" t="s">
        <v>44</v>
      </c>
      <c r="C595" s="83" t="s">
        <v>768</v>
      </c>
      <c r="D595" s="55"/>
      <c r="E595" s="52" t="s">
        <v>15</v>
      </c>
      <c r="F595" s="56" t="s">
        <v>96</v>
      </c>
      <c r="G595" s="56" t="s">
        <v>96</v>
      </c>
      <c r="H595" s="56" t="s">
        <v>96</v>
      </c>
      <c r="I595" s="56" t="s">
        <v>95</v>
      </c>
      <c r="J595" s="52" t="s">
        <v>95</v>
      </c>
      <c r="K595" s="52" t="s">
        <v>96</v>
      </c>
      <c r="L595" s="56" t="s">
        <v>96</v>
      </c>
      <c r="M595" s="52" t="s">
        <v>95</v>
      </c>
      <c r="N595" s="54"/>
    </row>
    <row r="596" s="95" customFormat="1" hidden="1" customHeight="1" spans="1:14">
      <c r="A596" s="48">
        <v>594</v>
      </c>
      <c r="B596" s="52" t="s">
        <v>44</v>
      </c>
      <c r="C596" s="112" t="s">
        <v>769</v>
      </c>
      <c r="D596" s="81"/>
      <c r="E596" s="52" t="s">
        <v>15</v>
      </c>
      <c r="F596" s="56" t="s">
        <v>96</v>
      </c>
      <c r="G596" s="56" t="s">
        <v>96</v>
      </c>
      <c r="H596" s="56" t="s">
        <v>96</v>
      </c>
      <c r="I596" s="56" t="s">
        <v>95</v>
      </c>
      <c r="J596" s="52" t="s">
        <v>95</v>
      </c>
      <c r="K596" s="52" t="s">
        <v>96</v>
      </c>
      <c r="L596" s="56" t="s">
        <v>96</v>
      </c>
      <c r="M596" s="52" t="s">
        <v>95</v>
      </c>
      <c r="N596" s="54"/>
    </row>
    <row r="597" s="95" customFormat="1" hidden="1" customHeight="1" spans="1:14">
      <c r="A597" s="48">
        <v>595</v>
      </c>
      <c r="B597" s="52" t="s">
        <v>44</v>
      </c>
      <c r="C597" s="83" t="s">
        <v>770</v>
      </c>
      <c r="D597" s="55"/>
      <c r="E597" s="52" t="s">
        <v>16</v>
      </c>
      <c r="F597" s="56" t="s">
        <v>96</v>
      </c>
      <c r="G597" s="56" t="s">
        <v>96</v>
      </c>
      <c r="H597" s="56" t="s">
        <v>96</v>
      </c>
      <c r="I597" s="56" t="s">
        <v>95</v>
      </c>
      <c r="J597" s="52" t="s">
        <v>95</v>
      </c>
      <c r="K597" s="52" t="s">
        <v>96</v>
      </c>
      <c r="L597" s="56" t="s">
        <v>96</v>
      </c>
      <c r="M597" s="52" t="s">
        <v>95</v>
      </c>
      <c r="N597" s="54"/>
    </row>
    <row r="598" s="95" customFormat="1" hidden="1" customHeight="1" spans="1:14">
      <c r="A598" s="48">
        <v>596</v>
      </c>
      <c r="B598" s="52" t="s">
        <v>44</v>
      </c>
      <c r="C598" s="83" t="s">
        <v>771</v>
      </c>
      <c r="D598" s="55"/>
      <c r="E598" s="52" t="s">
        <v>16</v>
      </c>
      <c r="F598" s="56" t="s">
        <v>96</v>
      </c>
      <c r="G598" s="56" t="s">
        <v>96</v>
      </c>
      <c r="H598" s="56" t="s">
        <v>96</v>
      </c>
      <c r="I598" s="56" t="s">
        <v>95</v>
      </c>
      <c r="J598" s="52" t="s">
        <v>95</v>
      </c>
      <c r="K598" s="52" t="s">
        <v>96</v>
      </c>
      <c r="L598" s="56" t="s">
        <v>96</v>
      </c>
      <c r="M598" s="52" t="s">
        <v>95</v>
      </c>
      <c r="N598" s="54"/>
    </row>
    <row r="599" s="95" customFormat="1" hidden="1" customHeight="1" spans="1:14">
      <c r="A599" s="48">
        <v>597</v>
      </c>
      <c r="B599" s="52" t="s">
        <v>44</v>
      </c>
      <c r="C599" s="112" t="s">
        <v>772</v>
      </c>
      <c r="D599" s="81"/>
      <c r="E599" s="52" t="s">
        <v>17</v>
      </c>
      <c r="F599" s="56" t="s">
        <v>96</v>
      </c>
      <c r="G599" s="56" t="s">
        <v>96</v>
      </c>
      <c r="H599" s="56" t="s">
        <v>96</v>
      </c>
      <c r="I599" s="56" t="s">
        <v>95</v>
      </c>
      <c r="J599" s="52" t="s">
        <v>95</v>
      </c>
      <c r="K599" s="52" t="s">
        <v>96</v>
      </c>
      <c r="L599" s="56" t="s">
        <v>96</v>
      </c>
      <c r="M599" s="52" t="s">
        <v>95</v>
      </c>
      <c r="N599" s="54"/>
    </row>
    <row r="600" s="95" customFormat="1" hidden="1" customHeight="1" spans="1:14">
      <c r="A600" s="48">
        <v>598</v>
      </c>
      <c r="B600" s="52" t="s">
        <v>44</v>
      </c>
      <c r="C600" s="112" t="s">
        <v>773</v>
      </c>
      <c r="D600" s="81"/>
      <c r="E600" s="52" t="s">
        <v>18</v>
      </c>
      <c r="F600" s="56" t="s">
        <v>96</v>
      </c>
      <c r="G600" s="56" t="s">
        <v>96</v>
      </c>
      <c r="H600" s="56" t="s">
        <v>96</v>
      </c>
      <c r="I600" s="56" t="s">
        <v>95</v>
      </c>
      <c r="J600" s="52" t="s">
        <v>95</v>
      </c>
      <c r="K600" s="52" t="s">
        <v>96</v>
      </c>
      <c r="L600" s="56" t="s">
        <v>96</v>
      </c>
      <c r="M600" s="52" t="s">
        <v>95</v>
      </c>
      <c r="N600" s="54"/>
    </row>
    <row r="601" s="95" customFormat="1" hidden="1" customHeight="1" spans="1:14">
      <c r="A601" s="48">
        <v>599</v>
      </c>
      <c r="B601" s="52" t="s">
        <v>44</v>
      </c>
      <c r="C601" s="112" t="s">
        <v>774</v>
      </c>
      <c r="D601" s="81"/>
      <c r="E601" s="52" t="s">
        <v>19</v>
      </c>
      <c r="F601" s="56" t="s">
        <v>96</v>
      </c>
      <c r="G601" s="56" t="s">
        <v>96</v>
      </c>
      <c r="H601" s="56" t="s">
        <v>96</v>
      </c>
      <c r="I601" s="56" t="s">
        <v>95</v>
      </c>
      <c r="J601" s="52" t="s">
        <v>95</v>
      </c>
      <c r="K601" s="52" t="s">
        <v>96</v>
      </c>
      <c r="L601" s="56" t="s">
        <v>96</v>
      </c>
      <c r="M601" s="52" t="s">
        <v>95</v>
      </c>
      <c r="N601" s="54"/>
    </row>
    <row r="602" s="95" customFormat="1" hidden="1" customHeight="1" spans="1:14">
      <c r="A602" s="48">
        <v>600</v>
      </c>
      <c r="B602" s="52" t="s">
        <v>44</v>
      </c>
      <c r="C602" s="112" t="s">
        <v>775</v>
      </c>
      <c r="D602" s="81"/>
      <c r="E602" s="52" t="s">
        <v>19</v>
      </c>
      <c r="F602" s="56" t="s">
        <v>96</v>
      </c>
      <c r="G602" s="56" t="s">
        <v>96</v>
      </c>
      <c r="H602" s="56" t="s">
        <v>96</v>
      </c>
      <c r="I602" s="56" t="s">
        <v>95</v>
      </c>
      <c r="J602" s="52" t="s">
        <v>95</v>
      </c>
      <c r="K602" s="52" t="s">
        <v>96</v>
      </c>
      <c r="L602" s="56" t="s">
        <v>96</v>
      </c>
      <c r="M602" s="52" t="s">
        <v>95</v>
      </c>
      <c r="N602" s="54"/>
    </row>
    <row r="603" s="95" customFormat="1" hidden="1" customHeight="1" spans="1:14">
      <c r="A603" s="48">
        <v>601</v>
      </c>
      <c r="B603" s="52" t="s">
        <v>44</v>
      </c>
      <c r="C603" s="112" t="s">
        <v>776</v>
      </c>
      <c r="D603" s="81"/>
      <c r="E603" s="52" t="s">
        <v>19</v>
      </c>
      <c r="F603" s="56" t="s">
        <v>96</v>
      </c>
      <c r="G603" s="56" t="s">
        <v>96</v>
      </c>
      <c r="H603" s="56" t="s">
        <v>96</v>
      </c>
      <c r="I603" s="56" t="s">
        <v>95</v>
      </c>
      <c r="J603" s="52" t="s">
        <v>95</v>
      </c>
      <c r="K603" s="52" t="s">
        <v>96</v>
      </c>
      <c r="L603" s="56" t="s">
        <v>96</v>
      </c>
      <c r="M603" s="52" t="s">
        <v>95</v>
      </c>
      <c r="N603" s="54"/>
    </row>
    <row r="604" s="95" customFormat="1" hidden="1" customHeight="1" spans="1:14">
      <c r="A604" s="48">
        <v>602</v>
      </c>
      <c r="B604" s="52" t="s">
        <v>44</v>
      </c>
      <c r="C604" s="112" t="s">
        <v>777</v>
      </c>
      <c r="D604" s="81"/>
      <c r="E604" s="52" t="s">
        <v>19</v>
      </c>
      <c r="F604" s="56" t="s">
        <v>96</v>
      </c>
      <c r="G604" s="56" t="s">
        <v>96</v>
      </c>
      <c r="H604" s="56" t="s">
        <v>96</v>
      </c>
      <c r="I604" s="56" t="s">
        <v>95</v>
      </c>
      <c r="J604" s="52" t="s">
        <v>95</v>
      </c>
      <c r="K604" s="52" t="s">
        <v>96</v>
      </c>
      <c r="L604" s="56" t="s">
        <v>96</v>
      </c>
      <c r="M604" s="52" t="s">
        <v>95</v>
      </c>
      <c r="N604" s="54"/>
    </row>
    <row r="605" s="95" customFormat="1" hidden="1" customHeight="1" spans="1:14">
      <c r="A605" s="48">
        <v>603</v>
      </c>
      <c r="B605" s="52" t="s">
        <v>44</v>
      </c>
      <c r="C605" s="112" t="s">
        <v>778</v>
      </c>
      <c r="D605" s="81"/>
      <c r="E605" s="52" t="s">
        <v>19</v>
      </c>
      <c r="F605" s="56" t="s">
        <v>96</v>
      </c>
      <c r="G605" s="56" t="s">
        <v>96</v>
      </c>
      <c r="H605" s="56" t="s">
        <v>96</v>
      </c>
      <c r="I605" s="56" t="s">
        <v>95</v>
      </c>
      <c r="J605" s="52" t="s">
        <v>95</v>
      </c>
      <c r="K605" s="52" t="s">
        <v>96</v>
      </c>
      <c r="L605" s="56" t="s">
        <v>96</v>
      </c>
      <c r="M605" s="52" t="s">
        <v>95</v>
      </c>
      <c r="N605" s="54"/>
    </row>
    <row r="606" s="97" customFormat="1" hidden="1" customHeight="1" spans="1:14">
      <c r="A606" s="48">
        <v>604</v>
      </c>
      <c r="B606" s="60" t="s">
        <v>779</v>
      </c>
      <c r="C606" s="53" t="s">
        <v>780</v>
      </c>
      <c r="D606" s="53" t="s">
        <v>781</v>
      </c>
      <c r="E606" s="62" t="s">
        <v>15</v>
      </c>
      <c r="F606" s="51" t="s">
        <v>95</v>
      </c>
      <c r="G606" s="56" t="s">
        <v>95</v>
      </c>
      <c r="H606" s="56" t="s">
        <v>95</v>
      </c>
      <c r="I606" s="56" t="s">
        <v>95</v>
      </c>
      <c r="J606" s="52" t="s">
        <v>95</v>
      </c>
      <c r="K606" s="52" t="s">
        <v>95</v>
      </c>
      <c r="L606" s="56" t="s">
        <v>96</v>
      </c>
      <c r="M606" s="52" t="s">
        <v>95</v>
      </c>
      <c r="N606" s="49"/>
    </row>
    <row r="607" s="97" customFormat="1" hidden="1" customHeight="1" spans="1:14">
      <c r="A607" s="48">
        <v>605</v>
      </c>
      <c r="B607" s="60" t="s">
        <v>779</v>
      </c>
      <c r="C607" s="50"/>
      <c r="D607" s="53" t="s">
        <v>782</v>
      </c>
      <c r="E607" s="62" t="s">
        <v>15</v>
      </c>
      <c r="F607" s="51" t="s">
        <v>95</v>
      </c>
      <c r="G607" s="56" t="s">
        <v>95</v>
      </c>
      <c r="H607" s="56" t="s">
        <v>95</v>
      </c>
      <c r="I607" s="56" t="s">
        <v>95</v>
      </c>
      <c r="J607" s="52" t="s">
        <v>95</v>
      </c>
      <c r="K607" s="52" t="s">
        <v>96</v>
      </c>
      <c r="L607" s="56" t="s">
        <v>96</v>
      </c>
      <c r="M607" s="52" t="s">
        <v>95</v>
      </c>
      <c r="N607" s="49"/>
    </row>
    <row r="608" s="97" customFormat="1" hidden="1" customHeight="1" spans="1:14">
      <c r="A608" s="48">
        <v>606</v>
      </c>
      <c r="B608" s="60" t="s">
        <v>779</v>
      </c>
      <c r="C608" s="50"/>
      <c r="D608" s="53" t="s">
        <v>783</v>
      </c>
      <c r="E608" s="62" t="s">
        <v>15</v>
      </c>
      <c r="F608" s="51" t="s">
        <v>95</v>
      </c>
      <c r="G608" s="56" t="s">
        <v>95</v>
      </c>
      <c r="H608" s="56" t="s">
        <v>95</v>
      </c>
      <c r="I608" s="56" t="s">
        <v>95</v>
      </c>
      <c r="J608" s="52" t="s">
        <v>95</v>
      </c>
      <c r="K608" s="52" t="s">
        <v>95</v>
      </c>
      <c r="L608" s="56" t="s">
        <v>96</v>
      </c>
      <c r="M608" s="52" t="s">
        <v>95</v>
      </c>
      <c r="N608" s="49"/>
    </row>
    <row r="609" s="97" customFormat="1" hidden="1" customHeight="1" spans="1:14">
      <c r="A609" s="48">
        <v>607</v>
      </c>
      <c r="B609" s="60" t="s">
        <v>779</v>
      </c>
      <c r="C609" s="50"/>
      <c r="D609" s="53" t="s">
        <v>784</v>
      </c>
      <c r="E609" s="62" t="s">
        <v>15</v>
      </c>
      <c r="F609" s="51" t="s">
        <v>95</v>
      </c>
      <c r="G609" s="56" t="s">
        <v>95</v>
      </c>
      <c r="H609" s="56" t="s">
        <v>95</v>
      </c>
      <c r="I609" s="56" t="s">
        <v>95</v>
      </c>
      <c r="J609" s="52" t="s">
        <v>95</v>
      </c>
      <c r="K609" s="52" t="s">
        <v>96</v>
      </c>
      <c r="L609" s="56" t="s">
        <v>96</v>
      </c>
      <c r="M609" s="52" t="s">
        <v>95</v>
      </c>
      <c r="N609" s="49"/>
    </row>
    <row r="610" s="97" customFormat="1" hidden="1" customHeight="1" spans="1:14">
      <c r="A610" s="48">
        <v>608</v>
      </c>
      <c r="B610" s="60" t="s">
        <v>779</v>
      </c>
      <c r="C610" s="53" t="s">
        <v>785</v>
      </c>
      <c r="D610" s="53" t="s">
        <v>786</v>
      </c>
      <c r="E610" s="62" t="s">
        <v>15</v>
      </c>
      <c r="F610" s="51" t="s">
        <v>95</v>
      </c>
      <c r="G610" s="56" t="s">
        <v>95</v>
      </c>
      <c r="H610" s="56" t="s">
        <v>95</v>
      </c>
      <c r="I610" s="56" t="s">
        <v>95</v>
      </c>
      <c r="J610" s="52" t="s">
        <v>95</v>
      </c>
      <c r="K610" s="52" t="s">
        <v>95</v>
      </c>
      <c r="L610" s="56" t="s">
        <v>96</v>
      </c>
      <c r="M610" s="52" t="s">
        <v>95</v>
      </c>
      <c r="N610" s="49"/>
    </row>
    <row r="611" s="97" customFormat="1" hidden="1" customHeight="1" spans="1:14">
      <c r="A611" s="48">
        <v>609</v>
      </c>
      <c r="B611" s="60" t="s">
        <v>779</v>
      </c>
      <c r="C611" s="50"/>
      <c r="D611" s="53" t="s">
        <v>787</v>
      </c>
      <c r="E611" s="62" t="s">
        <v>15</v>
      </c>
      <c r="F611" s="51" t="s">
        <v>95</v>
      </c>
      <c r="G611" s="56" t="s">
        <v>95</v>
      </c>
      <c r="H611" s="56" t="s">
        <v>95</v>
      </c>
      <c r="I611" s="56" t="s">
        <v>95</v>
      </c>
      <c r="J611" s="52" t="s">
        <v>95</v>
      </c>
      <c r="K611" s="52" t="s">
        <v>96</v>
      </c>
      <c r="L611" s="56" t="s">
        <v>96</v>
      </c>
      <c r="M611" s="52" t="s">
        <v>95</v>
      </c>
      <c r="N611" s="49"/>
    </row>
    <row r="612" s="97" customFormat="1" hidden="1" customHeight="1" spans="1:14">
      <c r="A612" s="48">
        <v>610</v>
      </c>
      <c r="B612" s="60" t="s">
        <v>779</v>
      </c>
      <c r="C612" s="50"/>
      <c r="D612" s="53" t="s">
        <v>788</v>
      </c>
      <c r="E612" s="62" t="s">
        <v>15</v>
      </c>
      <c r="F612" s="51" t="s">
        <v>95</v>
      </c>
      <c r="G612" s="56" t="s">
        <v>95</v>
      </c>
      <c r="H612" s="56" t="s">
        <v>95</v>
      </c>
      <c r="I612" s="56" t="s">
        <v>95</v>
      </c>
      <c r="J612" s="52" t="s">
        <v>95</v>
      </c>
      <c r="K612" s="52" t="s">
        <v>95</v>
      </c>
      <c r="L612" s="56" t="s">
        <v>96</v>
      </c>
      <c r="M612" s="52" t="s">
        <v>95</v>
      </c>
      <c r="N612" s="49"/>
    </row>
    <row r="613" s="97" customFormat="1" hidden="1" customHeight="1" spans="1:14">
      <c r="A613" s="48">
        <v>611</v>
      </c>
      <c r="B613" s="60" t="s">
        <v>779</v>
      </c>
      <c r="C613" s="50"/>
      <c r="D613" s="53" t="s">
        <v>789</v>
      </c>
      <c r="E613" s="62" t="s">
        <v>15</v>
      </c>
      <c r="F613" s="51" t="s">
        <v>95</v>
      </c>
      <c r="G613" s="56" t="s">
        <v>95</v>
      </c>
      <c r="H613" s="56" t="s">
        <v>95</v>
      </c>
      <c r="I613" s="56" t="s">
        <v>95</v>
      </c>
      <c r="J613" s="52" t="s">
        <v>95</v>
      </c>
      <c r="K613" s="52" t="s">
        <v>96</v>
      </c>
      <c r="L613" s="56" t="s">
        <v>96</v>
      </c>
      <c r="M613" s="52" t="s">
        <v>95</v>
      </c>
      <c r="N613" s="49"/>
    </row>
    <row r="614" s="97" customFormat="1" hidden="1" customHeight="1" spans="1:14">
      <c r="A614" s="48">
        <v>612</v>
      </c>
      <c r="B614" s="60" t="s">
        <v>779</v>
      </c>
      <c r="C614" s="53" t="s">
        <v>790</v>
      </c>
      <c r="D614" s="53" t="s">
        <v>791</v>
      </c>
      <c r="E614" s="62" t="s">
        <v>15</v>
      </c>
      <c r="F614" s="51" t="s">
        <v>95</v>
      </c>
      <c r="G614" s="56" t="s">
        <v>95</v>
      </c>
      <c r="H614" s="56" t="s">
        <v>95</v>
      </c>
      <c r="I614" s="56" t="s">
        <v>95</v>
      </c>
      <c r="J614" s="52" t="s">
        <v>95</v>
      </c>
      <c r="K614" s="52" t="s">
        <v>95</v>
      </c>
      <c r="L614" s="56" t="s">
        <v>96</v>
      </c>
      <c r="M614" s="52" t="s">
        <v>95</v>
      </c>
      <c r="N614" s="49"/>
    </row>
    <row r="615" s="97" customFormat="1" hidden="1" customHeight="1" spans="1:14">
      <c r="A615" s="48">
        <v>613</v>
      </c>
      <c r="B615" s="60" t="s">
        <v>779</v>
      </c>
      <c r="C615" s="50"/>
      <c r="D615" s="53" t="s">
        <v>792</v>
      </c>
      <c r="E615" s="62" t="s">
        <v>15</v>
      </c>
      <c r="F615" s="51" t="s">
        <v>95</v>
      </c>
      <c r="G615" s="56" t="s">
        <v>95</v>
      </c>
      <c r="H615" s="56" t="s">
        <v>95</v>
      </c>
      <c r="I615" s="56" t="s">
        <v>95</v>
      </c>
      <c r="J615" s="52" t="s">
        <v>95</v>
      </c>
      <c r="K615" s="52" t="s">
        <v>95</v>
      </c>
      <c r="L615" s="56" t="s">
        <v>96</v>
      </c>
      <c r="M615" s="52" t="s">
        <v>95</v>
      </c>
      <c r="N615" s="49"/>
    </row>
    <row r="616" s="97" customFormat="1" hidden="1" customHeight="1" spans="1:14">
      <c r="A616" s="48">
        <v>614</v>
      </c>
      <c r="B616" s="60" t="s">
        <v>779</v>
      </c>
      <c r="C616" s="50"/>
      <c r="D616" s="53" t="s">
        <v>793</v>
      </c>
      <c r="E616" s="62" t="s">
        <v>15</v>
      </c>
      <c r="F616" s="51" t="s">
        <v>95</v>
      </c>
      <c r="G616" s="56" t="s">
        <v>95</v>
      </c>
      <c r="H616" s="56" t="s">
        <v>95</v>
      </c>
      <c r="I616" s="56" t="s">
        <v>95</v>
      </c>
      <c r="J616" s="52" t="s">
        <v>95</v>
      </c>
      <c r="K616" s="52" t="s">
        <v>95</v>
      </c>
      <c r="L616" s="56" t="s">
        <v>96</v>
      </c>
      <c r="M616" s="52" t="s">
        <v>95</v>
      </c>
      <c r="N616" s="49"/>
    </row>
    <row r="617" s="97" customFormat="1" hidden="1" customHeight="1" spans="1:14">
      <c r="A617" s="48">
        <v>615</v>
      </c>
      <c r="B617" s="60" t="s">
        <v>779</v>
      </c>
      <c r="C617" s="50"/>
      <c r="D617" s="53" t="s">
        <v>794</v>
      </c>
      <c r="E617" s="62" t="s">
        <v>15</v>
      </c>
      <c r="F617" s="51" t="s">
        <v>95</v>
      </c>
      <c r="G617" s="56" t="s">
        <v>95</v>
      </c>
      <c r="H617" s="56" t="s">
        <v>95</v>
      </c>
      <c r="I617" s="56" t="s">
        <v>95</v>
      </c>
      <c r="J617" s="52" t="s">
        <v>95</v>
      </c>
      <c r="K617" s="52" t="s">
        <v>96</v>
      </c>
      <c r="L617" s="56" t="s">
        <v>96</v>
      </c>
      <c r="M617" s="52" t="s">
        <v>95</v>
      </c>
      <c r="N617" s="49"/>
    </row>
    <row r="618" s="97" customFormat="1" hidden="1" customHeight="1" spans="1:14">
      <c r="A618" s="48">
        <v>616</v>
      </c>
      <c r="B618" s="60" t="s">
        <v>779</v>
      </c>
      <c r="C618" s="53" t="s">
        <v>795</v>
      </c>
      <c r="D618" s="53" t="s">
        <v>796</v>
      </c>
      <c r="E618" s="62" t="s">
        <v>15</v>
      </c>
      <c r="F618" s="51" t="s">
        <v>95</v>
      </c>
      <c r="G618" s="56" t="s">
        <v>95</v>
      </c>
      <c r="H618" s="56" t="s">
        <v>95</v>
      </c>
      <c r="I618" s="56" t="s">
        <v>95</v>
      </c>
      <c r="J618" s="52" t="s">
        <v>95</v>
      </c>
      <c r="K618" s="52" t="s">
        <v>95</v>
      </c>
      <c r="L618" s="56" t="s">
        <v>96</v>
      </c>
      <c r="M618" s="52" t="s">
        <v>95</v>
      </c>
      <c r="N618" s="49"/>
    </row>
    <row r="619" s="97" customFormat="1" hidden="1" customHeight="1" spans="1:14">
      <c r="A619" s="48">
        <v>617</v>
      </c>
      <c r="B619" s="60" t="s">
        <v>779</v>
      </c>
      <c r="C619" s="50"/>
      <c r="D619" s="53" t="s">
        <v>797</v>
      </c>
      <c r="E619" s="62" t="s">
        <v>15</v>
      </c>
      <c r="F619" s="51" t="s">
        <v>95</v>
      </c>
      <c r="G619" s="56" t="s">
        <v>95</v>
      </c>
      <c r="H619" s="56" t="s">
        <v>95</v>
      </c>
      <c r="I619" s="56" t="s">
        <v>95</v>
      </c>
      <c r="J619" s="52" t="s">
        <v>95</v>
      </c>
      <c r="K619" s="52" t="s">
        <v>95</v>
      </c>
      <c r="L619" s="56" t="s">
        <v>96</v>
      </c>
      <c r="M619" s="52" t="s">
        <v>95</v>
      </c>
      <c r="N619" s="49"/>
    </row>
    <row r="620" s="97" customFormat="1" hidden="1" customHeight="1" spans="1:14">
      <c r="A620" s="48">
        <v>618</v>
      </c>
      <c r="B620" s="60" t="s">
        <v>779</v>
      </c>
      <c r="C620" s="50"/>
      <c r="D620" s="53" t="s">
        <v>798</v>
      </c>
      <c r="E620" s="62" t="s">
        <v>15</v>
      </c>
      <c r="F620" s="51" t="s">
        <v>95</v>
      </c>
      <c r="G620" s="56" t="s">
        <v>95</v>
      </c>
      <c r="H620" s="56" t="s">
        <v>95</v>
      </c>
      <c r="I620" s="56" t="s">
        <v>95</v>
      </c>
      <c r="J620" s="52" t="s">
        <v>95</v>
      </c>
      <c r="K620" s="52" t="s">
        <v>95</v>
      </c>
      <c r="L620" s="56" t="s">
        <v>96</v>
      </c>
      <c r="M620" s="52" t="s">
        <v>95</v>
      </c>
      <c r="N620" s="49"/>
    </row>
    <row r="621" s="97" customFormat="1" hidden="1" customHeight="1" spans="1:14">
      <c r="A621" s="48">
        <v>619</v>
      </c>
      <c r="B621" s="60" t="s">
        <v>779</v>
      </c>
      <c r="C621" s="50"/>
      <c r="D621" s="53" t="s">
        <v>799</v>
      </c>
      <c r="E621" s="62" t="s">
        <v>15</v>
      </c>
      <c r="F621" s="51" t="s">
        <v>95</v>
      </c>
      <c r="G621" s="56" t="s">
        <v>95</v>
      </c>
      <c r="H621" s="56" t="s">
        <v>95</v>
      </c>
      <c r="I621" s="56" t="s">
        <v>95</v>
      </c>
      <c r="J621" s="52" t="s">
        <v>95</v>
      </c>
      <c r="K621" s="52" t="s">
        <v>96</v>
      </c>
      <c r="L621" s="56" t="s">
        <v>96</v>
      </c>
      <c r="M621" s="52" t="s">
        <v>95</v>
      </c>
      <c r="N621" s="49"/>
    </row>
    <row r="622" s="97" customFormat="1" ht="23" hidden="1" customHeight="1" spans="1:14">
      <c r="A622" s="48">
        <v>620</v>
      </c>
      <c r="B622" s="60" t="s">
        <v>779</v>
      </c>
      <c r="C622" s="53" t="s">
        <v>800</v>
      </c>
      <c r="D622" s="53" t="s">
        <v>801</v>
      </c>
      <c r="E622" s="62" t="s">
        <v>15</v>
      </c>
      <c r="F622" s="51" t="s">
        <v>95</v>
      </c>
      <c r="G622" s="56" t="s">
        <v>95</v>
      </c>
      <c r="H622" s="56" t="s">
        <v>95</v>
      </c>
      <c r="I622" s="56" t="s">
        <v>95</v>
      </c>
      <c r="J622" s="52" t="s">
        <v>95</v>
      </c>
      <c r="K622" s="52" t="s">
        <v>95</v>
      </c>
      <c r="L622" s="56" t="s">
        <v>96</v>
      </c>
      <c r="M622" s="52" t="s">
        <v>95</v>
      </c>
      <c r="N622" s="49"/>
    </row>
    <row r="623" s="97" customFormat="1" ht="23" hidden="1" customHeight="1" spans="1:14">
      <c r="A623" s="48">
        <v>621</v>
      </c>
      <c r="B623" s="60" t="s">
        <v>779</v>
      </c>
      <c r="C623" s="50"/>
      <c r="D623" s="53" t="s">
        <v>802</v>
      </c>
      <c r="E623" s="62" t="s">
        <v>15</v>
      </c>
      <c r="F623" s="51" t="s">
        <v>95</v>
      </c>
      <c r="G623" s="56" t="s">
        <v>95</v>
      </c>
      <c r="H623" s="56" t="s">
        <v>95</v>
      </c>
      <c r="I623" s="56" t="s">
        <v>95</v>
      </c>
      <c r="J623" s="52" t="s">
        <v>95</v>
      </c>
      <c r="K623" s="52" t="s">
        <v>95</v>
      </c>
      <c r="L623" s="56" t="s">
        <v>96</v>
      </c>
      <c r="M623" s="52" t="s">
        <v>95</v>
      </c>
      <c r="N623" s="49"/>
    </row>
    <row r="624" s="97" customFormat="1" ht="23" hidden="1" customHeight="1" spans="1:14">
      <c r="A624" s="48">
        <v>622</v>
      </c>
      <c r="B624" s="60" t="s">
        <v>779</v>
      </c>
      <c r="C624" s="50"/>
      <c r="D624" s="53" t="s">
        <v>803</v>
      </c>
      <c r="E624" s="62" t="s">
        <v>15</v>
      </c>
      <c r="F624" s="51" t="s">
        <v>95</v>
      </c>
      <c r="G624" s="56" t="s">
        <v>95</v>
      </c>
      <c r="H624" s="56" t="s">
        <v>95</v>
      </c>
      <c r="I624" s="56" t="s">
        <v>95</v>
      </c>
      <c r="J624" s="52" t="s">
        <v>95</v>
      </c>
      <c r="K624" s="52" t="s">
        <v>95</v>
      </c>
      <c r="L624" s="56" t="s">
        <v>96</v>
      </c>
      <c r="M624" s="52" t="s">
        <v>95</v>
      </c>
      <c r="N624" s="49"/>
    </row>
    <row r="625" s="97" customFormat="1" ht="23" hidden="1" customHeight="1" spans="1:14">
      <c r="A625" s="48">
        <v>623</v>
      </c>
      <c r="B625" s="60" t="s">
        <v>779</v>
      </c>
      <c r="C625" s="50"/>
      <c r="D625" s="53" t="s">
        <v>804</v>
      </c>
      <c r="E625" s="62" t="s">
        <v>15</v>
      </c>
      <c r="F625" s="51" t="s">
        <v>95</v>
      </c>
      <c r="G625" s="56" t="s">
        <v>95</v>
      </c>
      <c r="H625" s="56" t="s">
        <v>95</v>
      </c>
      <c r="I625" s="56" t="s">
        <v>95</v>
      </c>
      <c r="J625" s="52" t="s">
        <v>95</v>
      </c>
      <c r="K625" s="52" t="s">
        <v>96</v>
      </c>
      <c r="L625" s="56" t="s">
        <v>96</v>
      </c>
      <c r="M625" s="52" t="s">
        <v>95</v>
      </c>
      <c r="N625" s="49"/>
    </row>
    <row r="626" s="97" customFormat="1" ht="23" hidden="1" customHeight="1" spans="1:14">
      <c r="A626" s="48">
        <v>624</v>
      </c>
      <c r="B626" s="60" t="s">
        <v>779</v>
      </c>
      <c r="C626" s="53" t="s">
        <v>805</v>
      </c>
      <c r="D626" s="53" t="s">
        <v>806</v>
      </c>
      <c r="E626" s="62" t="s">
        <v>15</v>
      </c>
      <c r="F626" s="51" t="s">
        <v>95</v>
      </c>
      <c r="G626" s="56" t="s">
        <v>95</v>
      </c>
      <c r="H626" s="56" t="s">
        <v>95</v>
      </c>
      <c r="I626" s="56" t="s">
        <v>95</v>
      </c>
      <c r="J626" s="52" t="s">
        <v>95</v>
      </c>
      <c r="K626" s="52" t="s">
        <v>95</v>
      </c>
      <c r="L626" s="56" t="s">
        <v>96</v>
      </c>
      <c r="M626" s="52" t="s">
        <v>95</v>
      </c>
      <c r="N626" s="49"/>
    </row>
    <row r="627" s="97" customFormat="1" ht="23" hidden="1" customHeight="1" spans="1:14">
      <c r="A627" s="48">
        <v>625</v>
      </c>
      <c r="B627" s="60" t="s">
        <v>779</v>
      </c>
      <c r="C627" s="50"/>
      <c r="D627" s="53" t="s">
        <v>807</v>
      </c>
      <c r="E627" s="62" t="s">
        <v>15</v>
      </c>
      <c r="F627" s="51" t="s">
        <v>95</v>
      </c>
      <c r="G627" s="56" t="s">
        <v>95</v>
      </c>
      <c r="H627" s="56" t="s">
        <v>95</v>
      </c>
      <c r="I627" s="56" t="s">
        <v>95</v>
      </c>
      <c r="J627" s="52" t="s">
        <v>95</v>
      </c>
      <c r="K627" s="52" t="s">
        <v>95</v>
      </c>
      <c r="L627" s="56" t="s">
        <v>96</v>
      </c>
      <c r="M627" s="52" t="s">
        <v>95</v>
      </c>
      <c r="N627" s="49"/>
    </row>
    <row r="628" s="97" customFormat="1" ht="23" hidden="1" customHeight="1" spans="1:14">
      <c r="A628" s="48">
        <v>626</v>
      </c>
      <c r="B628" s="60" t="s">
        <v>779</v>
      </c>
      <c r="C628" s="50"/>
      <c r="D628" s="53" t="s">
        <v>808</v>
      </c>
      <c r="E628" s="62" t="s">
        <v>15</v>
      </c>
      <c r="F628" s="51" t="s">
        <v>95</v>
      </c>
      <c r="G628" s="56" t="s">
        <v>95</v>
      </c>
      <c r="H628" s="56" t="s">
        <v>95</v>
      </c>
      <c r="I628" s="56" t="s">
        <v>95</v>
      </c>
      <c r="J628" s="52" t="s">
        <v>95</v>
      </c>
      <c r="K628" s="52" t="s">
        <v>95</v>
      </c>
      <c r="L628" s="56" t="s">
        <v>96</v>
      </c>
      <c r="M628" s="52" t="s">
        <v>95</v>
      </c>
      <c r="N628" s="49"/>
    </row>
    <row r="629" s="97" customFormat="1" ht="23" hidden="1" customHeight="1" spans="1:14">
      <c r="A629" s="48">
        <v>627</v>
      </c>
      <c r="B629" s="60" t="s">
        <v>779</v>
      </c>
      <c r="C629" s="50"/>
      <c r="D629" s="53" t="s">
        <v>809</v>
      </c>
      <c r="E629" s="62" t="s">
        <v>15</v>
      </c>
      <c r="F629" s="51" t="s">
        <v>95</v>
      </c>
      <c r="G629" s="56" t="s">
        <v>95</v>
      </c>
      <c r="H629" s="56" t="s">
        <v>95</v>
      </c>
      <c r="I629" s="56" t="s">
        <v>95</v>
      </c>
      <c r="J629" s="52" t="s">
        <v>95</v>
      </c>
      <c r="K629" s="52" t="s">
        <v>96</v>
      </c>
      <c r="L629" s="56" t="s">
        <v>96</v>
      </c>
      <c r="M629" s="52" t="s">
        <v>95</v>
      </c>
      <c r="N629" s="49"/>
    </row>
    <row r="630" s="97" customFormat="1" ht="23" hidden="1" customHeight="1" spans="1:14">
      <c r="A630" s="48">
        <v>628</v>
      </c>
      <c r="B630" s="60" t="s">
        <v>779</v>
      </c>
      <c r="C630" s="53" t="s">
        <v>810</v>
      </c>
      <c r="D630" s="53" t="s">
        <v>811</v>
      </c>
      <c r="E630" s="62" t="s">
        <v>15</v>
      </c>
      <c r="F630" s="51" t="s">
        <v>95</v>
      </c>
      <c r="G630" s="56" t="s">
        <v>95</v>
      </c>
      <c r="H630" s="56" t="s">
        <v>95</v>
      </c>
      <c r="I630" s="56" t="s">
        <v>95</v>
      </c>
      <c r="J630" s="52" t="s">
        <v>95</v>
      </c>
      <c r="K630" s="52" t="s">
        <v>95</v>
      </c>
      <c r="L630" s="56" t="s">
        <v>96</v>
      </c>
      <c r="M630" s="52" t="s">
        <v>95</v>
      </c>
      <c r="N630" s="49"/>
    </row>
    <row r="631" s="97" customFormat="1" ht="23" hidden="1" customHeight="1" spans="1:14">
      <c r="A631" s="48">
        <v>629</v>
      </c>
      <c r="B631" s="60" t="s">
        <v>779</v>
      </c>
      <c r="C631" s="50"/>
      <c r="D631" s="53" t="s">
        <v>812</v>
      </c>
      <c r="E631" s="62" t="s">
        <v>15</v>
      </c>
      <c r="F631" s="51" t="s">
        <v>95</v>
      </c>
      <c r="G631" s="56" t="s">
        <v>95</v>
      </c>
      <c r="H631" s="56" t="s">
        <v>95</v>
      </c>
      <c r="I631" s="56" t="s">
        <v>95</v>
      </c>
      <c r="J631" s="52" t="s">
        <v>95</v>
      </c>
      <c r="K631" s="52" t="s">
        <v>95</v>
      </c>
      <c r="L631" s="56" t="s">
        <v>96</v>
      </c>
      <c r="M631" s="52" t="s">
        <v>95</v>
      </c>
      <c r="N631" s="49"/>
    </row>
    <row r="632" s="97" customFormat="1" ht="23" hidden="1" customHeight="1" spans="1:14">
      <c r="A632" s="48">
        <v>630</v>
      </c>
      <c r="B632" s="60" t="s">
        <v>779</v>
      </c>
      <c r="C632" s="50"/>
      <c r="D632" s="53" t="s">
        <v>813</v>
      </c>
      <c r="E632" s="62" t="s">
        <v>15</v>
      </c>
      <c r="F632" s="51" t="s">
        <v>95</v>
      </c>
      <c r="G632" s="56" t="s">
        <v>95</v>
      </c>
      <c r="H632" s="56" t="s">
        <v>95</v>
      </c>
      <c r="I632" s="56" t="s">
        <v>95</v>
      </c>
      <c r="J632" s="52" t="s">
        <v>95</v>
      </c>
      <c r="K632" s="52" t="s">
        <v>95</v>
      </c>
      <c r="L632" s="56" t="s">
        <v>96</v>
      </c>
      <c r="M632" s="52" t="s">
        <v>95</v>
      </c>
      <c r="N632" s="49"/>
    </row>
    <row r="633" s="97" customFormat="1" ht="23" hidden="1" customHeight="1" spans="1:14">
      <c r="A633" s="48">
        <v>631</v>
      </c>
      <c r="B633" s="60" t="s">
        <v>779</v>
      </c>
      <c r="C633" s="50"/>
      <c r="D633" s="53" t="s">
        <v>814</v>
      </c>
      <c r="E633" s="62" t="s">
        <v>15</v>
      </c>
      <c r="F633" s="51" t="s">
        <v>95</v>
      </c>
      <c r="G633" s="56" t="s">
        <v>95</v>
      </c>
      <c r="H633" s="56" t="s">
        <v>95</v>
      </c>
      <c r="I633" s="56" t="s">
        <v>95</v>
      </c>
      <c r="J633" s="52" t="s">
        <v>95</v>
      </c>
      <c r="K633" s="52" t="s">
        <v>96</v>
      </c>
      <c r="L633" s="56" t="s">
        <v>96</v>
      </c>
      <c r="M633" s="52" t="s">
        <v>95</v>
      </c>
      <c r="N633" s="49"/>
    </row>
    <row r="634" s="97" customFormat="1" ht="23" hidden="1" customHeight="1" spans="1:14">
      <c r="A634" s="48">
        <v>632</v>
      </c>
      <c r="B634" s="60" t="s">
        <v>779</v>
      </c>
      <c r="C634" s="53" t="s">
        <v>815</v>
      </c>
      <c r="D634" s="53" t="s">
        <v>816</v>
      </c>
      <c r="E634" s="62" t="s">
        <v>15</v>
      </c>
      <c r="F634" s="51" t="s">
        <v>95</v>
      </c>
      <c r="G634" s="56" t="s">
        <v>95</v>
      </c>
      <c r="H634" s="56" t="s">
        <v>95</v>
      </c>
      <c r="I634" s="56" t="s">
        <v>95</v>
      </c>
      <c r="J634" s="52" t="s">
        <v>95</v>
      </c>
      <c r="K634" s="52" t="s">
        <v>95</v>
      </c>
      <c r="L634" s="56" t="s">
        <v>96</v>
      </c>
      <c r="M634" s="52" t="s">
        <v>95</v>
      </c>
      <c r="N634" s="49"/>
    </row>
    <row r="635" s="97" customFormat="1" ht="23" hidden="1" customHeight="1" spans="1:14">
      <c r="A635" s="48">
        <v>633</v>
      </c>
      <c r="B635" s="60" t="s">
        <v>779</v>
      </c>
      <c r="C635" s="50"/>
      <c r="D635" s="53" t="s">
        <v>817</v>
      </c>
      <c r="E635" s="62" t="s">
        <v>15</v>
      </c>
      <c r="F635" s="51" t="s">
        <v>95</v>
      </c>
      <c r="G635" s="56" t="s">
        <v>95</v>
      </c>
      <c r="H635" s="56" t="s">
        <v>95</v>
      </c>
      <c r="I635" s="56" t="s">
        <v>95</v>
      </c>
      <c r="J635" s="52" t="s">
        <v>95</v>
      </c>
      <c r="K635" s="52" t="s">
        <v>95</v>
      </c>
      <c r="L635" s="56" t="s">
        <v>96</v>
      </c>
      <c r="M635" s="52" t="s">
        <v>95</v>
      </c>
      <c r="N635" s="49"/>
    </row>
    <row r="636" s="97" customFormat="1" ht="23" hidden="1" customHeight="1" spans="1:14">
      <c r="A636" s="48">
        <v>634</v>
      </c>
      <c r="B636" s="60" t="s">
        <v>779</v>
      </c>
      <c r="C636" s="50"/>
      <c r="D636" s="53" t="s">
        <v>818</v>
      </c>
      <c r="E636" s="62" t="s">
        <v>15</v>
      </c>
      <c r="F636" s="51" t="s">
        <v>95</v>
      </c>
      <c r="G636" s="56" t="s">
        <v>95</v>
      </c>
      <c r="H636" s="56" t="s">
        <v>95</v>
      </c>
      <c r="I636" s="56" t="s">
        <v>95</v>
      </c>
      <c r="J636" s="52" t="s">
        <v>95</v>
      </c>
      <c r="K636" s="52" t="s">
        <v>96</v>
      </c>
      <c r="L636" s="56" t="s">
        <v>96</v>
      </c>
      <c r="M636" s="52" t="s">
        <v>95</v>
      </c>
      <c r="N636" s="49"/>
    </row>
    <row r="637" s="97" customFormat="1" ht="23" hidden="1" customHeight="1" spans="1:14">
      <c r="A637" s="48">
        <v>635</v>
      </c>
      <c r="B637" s="60" t="s">
        <v>779</v>
      </c>
      <c r="C637" s="50"/>
      <c r="D637" s="53" t="s">
        <v>819</v>
      </c>
      <c r="E637" s="62" t="s">
        <v>15</v>
      </c>
      <c r="F637" s="51" t="s">
        <v>95</v>
      </c>
      <c r="G637" s="56" t="s">
        <v>95</v>
      </c>
      <c r="H637" s="56" t="s">
        <v>95</v>
      </c>
      <c r="I637" s="56" t="s">
        <v>95</v>
      </c>
      <c r="J637" s="52" t="s">
        <v>95</v>
      </c>
      <c r="K637" s="52" t="s">
        <v>95</v>
      </c>
      <c r="L637" s="56" t="s">
        <v>96</v>
      </c>
      <c r="M637" s="52" t="s">
        <v>95</v>
      </c>
      <c r="N637" s="49"/>
    </row>
    <row r="638" s="97" customFormat="1" ht="23" hidden="1" customHeight="1" spans="1:14">
      <c r="A638" s="48">
        <v>636</v>
      </c>
      <c r="B638" s="60" t="s">
        <v>779</v>
      </c>
      <c r="C638" s="53" t="s">
        <v>820</v>
      </c>
      <c r="D638" s="53" t="s">
        <v>821</v>
      </c>
      <c r="E638" s="62" t="s">
        <v>15</v>
      </c>
      <c r="F638" s="51" t="s">
        <v>95</v>
      </c>
      <c r="G638" s="56" t="s">
        <v>95</v>
      </c>
      <c r="H638" s="56" t="s">
        <v>95</v>
      </c>
      <c r="I638" s="56" t="s">
        <v>95</v>
      </c>
      <c r="J638" s="52" t="s">
        <v>95</v>
      </c>
      <c r="K638" s="52" t="s">
        <v>95</v>
      </c>
      <c r="L638" s="56" t="s">
        <v>96</v>
      </c>
      <c r="M638" s="52" t="s">
        <v>95</v>
      </c>
      <c r="N638" s="49"/>
    </row>
    <row r="639" s="97" customFormat="1" ht="23" hidden="1" customHeight="1" spans="1:14">
      <c r="A639" s="48">
        <v>637</v>
      </c>
      <c r="B639" s="60" t="s">
        <v>779</v>
      </c>
      <c r="C639" s="50"/>
      <c r="D639" s="53" t="s">
        <v>822</v>
      </c>
      <c r="E639" s="62" t="s">
        <v>15</v>
      </c>
      <c r="F639" s="51" t="s">
        <v>95</v>
      </c>
      <c r="G639" s="56" t="s">
        <v>95</v>
      </c>
      <c r="H639" s="56" t="s">
        <v>95</v>
      </c>
      <c r="I639" s="56" t="s">
        <v>95</v>
      </c>
      <c r="J639" s="52" t="s">
        <v>95</v>
      </c>
      <c r="K639" s="52" t="s">
        <v>96</v>
      </c>
      <c r="L639" s="56" t="s">
        <v>96</v>
      </c>
      <c r="M639" s="52" t="s">
        <v>95</v>
      </c>
      <c r="N639" s="49"/>
    </row>
    <row r="640" s="97" customFormat="1" ht="23" hidden="1" customHeight="1" spans="1:14">
      <c r="A640" s="48">
        <v>638</v>
      </c>
      <c r="B640" s="60" t="s">
        <v>779</v>
      </c>
      <c r="C640" s="50"/>
      <c r="D640" s="53" t="s">
        <v>823</v>
      </c>
      <c r="E640" s="62" t="s">
        <v>15</v>
      </c>
      <c r="F640" s="51" t="s">
        <v>95</v>
      </c>
      <c r="G640" s="56" t="s">
        <v>95</v>
      </c>
      <c r="H640" s="56" t="s">
        <v>95</v>
      </c>
      <c r="I640" s="56" t="s">
        <v>95</v>
      </c>
      <c r="J640" s="52" t="s">
        <v>95</v>
      </c>
      <c r="K640" s="52" t="s">
        <v>95</v>
      </c>
      <c r="L640" s="56" t="s">
        <v>96</v>
      </c>
      <c r="M640" s="52" t="s">
        <v>95</v>
      </c>
      <c r="N640" s="49"/>
    </row>
    <row r="641" s="97" customFormat="1" ht="23" hidden="1" customHeight="1" spans="1:14">
      <c r="A641" s="48">
        <v>639</v>
      </c>
      <c r="B641" s="60" t="s">
        <v>779</v>
      </c>
      <c r="C641" s="50"/>
      <c r="D641" s="53" t="s">
        <v>824</v>
      </c>
      <c r="E641" s="62" t="s">
        <v>15</v>
      </c>
      <c r="F641" s="51" t="s">
        <v>95</v>
      </c>
      <c r="G641" s="56" t="s">
        <v>95</v>
      </c>
      <c r="H641" s="56" t="s">
        <v>95</v>
      </c>
      <c r="I641" s="56" t="s">
        <v>95</v>
      </c>
      <c r="J641" s="52" t="s">
        <v>95</v>
      </c>
      <c r="K641" s="52" t="s">
        <v>96</v>
      </c>
      <c r="L641" s="56" t="s">
        <v>96</v>
      </c>
      <c r="M641" s="52" t="s">
        <v>95</v>
      </c>
      <c r="N641" s="49"/>
    </row>
    <row r="642" s="97" customFormat="1" hidden="1" customHeight="1" spans="1:14">
      <c r="A642" s="48">
        <v>640</v>
      </c>
      <c r="B642" s="60" t="s">
        <v>779</v>
      </c>
      <c r="C642" s="127" t="s">
        <v>825</v>
      </c>
      <c r="D642" s="53" t="s">
        <v>826</v>
      </c>
      <c r="E642" s="62" t="s">
        <v>15</v>
      </c>
      <c r="F642" s="51" t="s">
        <v>95</v>
      </c>
      <c r="G642" s="56" t="s">
        <v>95</v>
      </c>
      <c r="H642" s="56" t="s">
        <v>95</v>
      </c>
      <c r="I642" s="56" t="s">
        <v>95</v>
      </c>
      <c r="J642" s="52" t="s">
        <v>95</v>
      </c>
      <c r="K642" s="52" t="s">
        <v>95</v>
      </c>
      <c r="L642" s="56" t="s">
        <v>95</v>
      </c>
      <c r="M642" s="52" t="s">
        <v>95</v>
      </c>
      <c r="N642" s="49"/>
    </row>
    <row r="643" s="97" customFormat="1" hidden="1" customHeight="1" spans="1:14">
      <c r="A643" s="48">
        <v>641</v>
      </c>
      <c r="B643" s="60" t="s">
        <v>779</v>
      </c>
      <c r="C643" s="128"/>
      <c r="D643" s="53" t="s">
        <v>827</v>
      </c>
      <c r="E643" s="62" t="s">
        <v>15</v>
      </c>
      <c r="F643" s="51" t="s">
        <v>95</v>
      </c>
      <c r="G643" s="56" t="s">
        <v>95</v>
      </c>
      <c r="H643" s="56" t="s">
        <v>95</v>
      </c>
      <c r="I643" s="56" t="s">
        <v>95</v>
      </c>
      <c r="J643" s="52" t="s">
        <v>95</v>
      </c>
      <c r="K643" s="52" t="s">
        <v>96</v>
      </c>
      <c r="L643" s="56" t="s">
        <v>96</v>
      </c>
      <c r="M643" s="52" t="s">
        <v>95</v>
      </c>
      <c r="N643" s="49"/>
    </row>
    <row r="644" s="97" customFormat="1" hidden="1" customHeight="1" spans="1:14">
      <c r="A644" s="48">
        <v>642</v>
      </c>
      <c r="B644" s="60" t="s">
        <v>779</v>
      </c>
      <c r="C644" s="128"/>
      <c r="D644" s="53" t="s">
        <v>828</v>
      </c>
      <c r="E644" s="62" t="s">
        <v>15</v>
      </c>
      <c r="F644" s="51" t="s">
        <v>95</v>
      </c>
      <c r="G644" s="56" t="s">
        <v>95</v>
      </c>
      <c r="H644" s="56" t="s">
        <v>95</v>
      </c>
      <c r="I644" s="56" t="s">
        <v>95</v>
      </c>
      <c r="J644" s="52" t="s">
        <v>95</v>
      </c>
      <c r="K644" s="52" t="s">
        <v>95</v>
      </c>
      <c r="L644" s="56" t="s">
        <v>96</v>
      </c>
      <c r="M644" s="52" t="s">
        <v>95</v>
      </c>
      <c r="N644" s="49"/>
    </row>
    <row r="645" s="97" customFormat="1" hidden="1" customHeight="1" spans="1:14">
      <c r="A645" s="48">
        <v>643</v>
      </c>
      <c r="B645" s="60" t="s">
        <v>779</v>
      </c>
      <c r="C645" s="128"/>
      <c r="D645" s="53" t="s">
        <v>829</v>
      </c>
      <c r="E645" s="62" t="s">
        <v>15</v>
      </c>
      <c r="F645" s="51" t="s">
        <v>95</v>
      </c>
      <c r="G645" s="56" t="s">
        <v>95</v>
      </c>
      <c r="H645" s="56" t="s">
        <v>95</v>
      </c>
      <c r="I645" s="56" t="s">
        <v>95</v>
      </c>
      <c r="J645" s="52" t="s">
        <v>95</v>
      </c>
      <c r="K645" s="52" t="s">
        <v>96</v>
      </c>
      <c r="L645" s="56" t="s">
        <v>95</v>
      </c>
      <c r="M645" s="52" t="s">
        <v>95</v>
      </c>
      <c r="N645" s="49"/>
    </row>
    <row r="646" s="97" customFormat="1" ht="26" hidden="1" customHeight="1" spans="1:14">
      <c r="A646" s="48">
        <v>644</v>
      </c>
      <c r="B646" s="60" t="s">
        <v>779</v>
      </c>
      <c r="C646" s="53" t="s">
        <v>830</v>
      </c>
      <c r="D646" s="53" t="s">
        <v>831</v>
      </c>
      <c r="E646" s="62" t="s">
        <v>15</v>
      </c>
      <c r="F646" s="51" t="s">
        <v>95</v>
      </c>
      <c r="G646" s="56" t="s">
        <v>95</v>
      </c>
      <c r="H646" s="56" t="s">
        <v>95</v>
      </c>
      <c r="I646" s="56" t="s">
        <v>95</v>
      </c>
      <c r="J646" s="52" t="s">
        <v>95</v>
      </c>
      <c r="K646" s="52" t="s">
        <v>96</v>
      </c>
      <c r="L646" s="56" t="s">
        <v>96</v>
      </c>
      <c r="M646" s="52" t="s">
        <v>95</v>
      </c>
      <c r="N646" s="49"/>
    </row>
    <row r="647" s="97" customFormat="1" ht="26" hidden="1" customHeight="1" spans="1:14">
      <c r="A647" s="48">
        <v>645</v>
      </c>
      <c r="B647" s="60" t="s">
        <v>779</v>
      </c>
      <c r="C647" s="50"/>
      <c r="D647" s="53" t="s">
        <v>832</v>
      </c>
      <c r="E647" s="62" t="s">
        <v>15</v>
      </c>
      <c r="F647" s="51" t="s">
        <v>95</v>
      </c>
      <c r="G647" s="56" t="s">
        <v>95</v>
      </c>
      <c r="H647" s="56" t="s">
        <v>95</v>
      </c>
      <c r="I647" s="56" t="s">
        <v>95</v>
      </c>
      <c r="J647" s="52" t="s">
        <v>95</v>
      </c>
      <c r="K647" s="52" t="s">
        <v>96</v>
      </c>
      <c r="L647" s="56" t="s">
        <v>96</v>
      </c>
      <c r="M647" s="52" t="s">
        <v>95</v>
      </c>
      <c r="N647" s="49"/>
    </row>
    <row r="648" s="97" customFormat="1" ht="26" hidden="1" customHeight="1" spans="1:14">
      <c r="A648" s="48">
        <v>646</v>
      </c>
      <c r="B648" s="60" t="s">
        <v>779</v>
      </c>
      <c r="C648" s="53" t="s">
        <v>833</v>
      </c>
      <c r="D648" s="53" t="s">
        <v>833</v>
      </c>
      <c r="E648" s="62" t="s">
        <v>15</v>
      </c>
      <c r="F648" s="51" t="s">
        <v>95</v>
      </c>
      <c r="G648" s="56" t="s">
        <v>95</v>
      </c>
      <c r="H648" s="56" t="s">
        <v>95</v>
      </c>
      <c r="I648" s="56" t="s">
        <v>95</v>
      </c>
      <c r="J648" s="52" t="s">
        <v>95</v>
      </c>
      <c r="K648" s="52" t="s">
        <v>96</v>
      </c>
      <c r="L648" s="56" t="s">
        <v>96</v>
      </c>
      <c r="M648" s="52" t="s">
        <v>95</v>
      </c>
      <c r="N648" s="49"/>
    </row>
    <row r="649" s="97" customFormat="1" ht="26" hidden="1" customHeight="1" spans="1:14">
      <c r="A649" s="48">
        <v>647</v>
      </c>
      <c r="B649" s="60" t="s">
        <v>779</v>
      </c>
      <c r="C649" s="50"/>
      <c r="D649" s="53" t="s">
        <v>834</v>
      </c>
      <c r="E649" s="62" t="s">
        <v>15</v>
      </c>
      <c r="F649" s="51" t="s">
        <v>95</v>
      </c>
      <c r="G649" s="56" t="s">
        <v>95</v>
      </c>
      <c r="H649" s="56" t="s">
        <v>95</v>
      </c>
      <c r="I649" s="56" t="s">
        <v>95</v>
      </c>
      <c r="J649" s="52" t="s">
        <v>95</v>
      </c>
      <c r="K649" s="52" t="s">
        <v>96</v>
      </c>
      <c r="L649" s="56" t="s">
        <v>96</v>
      </c>
      <c r="M649" s="52" t="s">
        <v>95</v>
      </c>
      <c r="N649" s="49"/>
    </row>
    <row r="650" s="97" customFormat="1" ht="26" hidden="1" customHeight="1" spans="1:14">
      <c r="A650" s="48">
        <v>648</v>
      </c>
      <c r="B650" s="60" t="s">
        <v>779</v>
      </c>
      <c r="C650" s="53" t="s">
        <v>835</v>
      </c>
      <c r="D650" s="53" t="s">
        <v>836</v>
      </c>
      <c r="E650" s="62" t="s">
        <v>15</v>
      </c>
      <c r="F650" s="51" t="s">
        <v>95</v>
      </c>
      <c r="G650" s="56" t="s">
        <v>95</v>
      </c>
      <c r="H650" s="56" t="s">
        <v>95</v>
      </c>
      <c r="I650" s="56" t="s">
        <v>95</v>
      </c>
      <c r="J650" s="52" t="s">
        <v>95</v>
      </c>
      <c r="K650" s="52" t="s">
        <v>96</v>
      </c>
      <c r="L650" s="56" t="s">
        <v>95</v>
      </c>
      <c r="M650" s="52" t="s">
        <v>95</v>
      </c>
      <c r="N650" s="49"/>
    </row>
    <row r="651" s="97" customFormat="1" ht="26" hidden="1" customHeight="1" spans="1:14">
      <c r="A651" s="48">
        <v>649</v>
      </c>
      <c r="B651" s="60" t="s">
        <v>779</v>
      </c>
      <c r="C651" s="50"/>
      <c r="D651" s="53" t="s">
        <v>837</v>
      </c>
      <c r="E651" s="62" t="s">
        <v>15</v>
      </c>
      <c r="F651" s="51" t="s">
        <v>95</v>
      </c>
      <c r="G651" s="56" t="s">
        <v>95</v>
      </c>
      <c r="H651" s="56" t="s">
        <v>95</v>
      </c>
      <c r="I651" s="56" t="s">
        <v>95</v>
      </c>
      <c r="J651" s="52" t="s">
        <v>95</v>
      </c>
      <c r="K651" s="52" t="s">
        <v>96</v>
      </c>
      <c r="L651" s="56" t="s">
        <v>96</v>
      </c>
      <c r="M651" s="52" t="s">
        <v>95</v>
      </c>
      <c r="N651" s="49"/>
    </row>
    <row r="652" s="97" customFormat="1" ht="26" hidden="1" customHeight="1" spans="1:14">
      <c r="A652" s="48">
        <v>650</v>
      </c>
      <c r="B652" s="60" t="s">
        <v>779</v>
      </c>
      <c r="C652" s="50"/>
      <c r="D652" s="53" t="s">
        <v>838</v>
      </c>
      <c r="E652" s="62" t="s">
        <v>15</v>
      </c>
      <c r="F652" s="51" t="s">
        <v>95</v>
      </c>
      <c r="G652" s="56" t="s">
        <v>95</v>
      </c>
      <c r="H652" s="56" t="s">
        <v>95</v>
      </c>
      <c r="I652" s="56" t="s">
        <v>95</v>
      </c>
      <c r="J652" s="52" t="s">
        <v>95</v>
      </c>
      <c r="K652" s="52" t="s">
        <v>96</v>
      </c>
      <c r="L652" s="56" t="s">
        <v>96</v>
      </c>
      <c r="M652" s="52" t="s">
        <v>95</v>
      </c>
      <c r="N652" s="49"/>
    </row>
    <row r="653" s="97" customFormat="1" ht="26" hidden="1" customHeight="1" spans="1:14">
      <c r="A653" s="48">
        <v>651</v>
      </c>
      <c r="B653" s="60" t="s">
        <v>779</v>
      </c>
      <c r="C653" s="50"/>
      <c r="D653" s="53" t="s">
        <v>839</v>
      </c>
      <c r="E653" s="62" t="s">
        <v>15</v>
      </c>
      <c r="F653" s="51" t="s">
        <v>95</v>
      </c>
      <c r="G653" s="56" t="s">
        <v>95</v>
      </c>
      <c r="H653" s="56" t="s">
        <v>95</v>
      </c>
      <c r="I653" s="56" t="s">
        <v>95</v>
      </c>
      <c r="J653" s="52" t="s">
        <v>95</v>
      </c>
      <c r="K653" s="52" t="s">
        <v>96</v>
      </c>
      <c r="L653" s="56" t="s">
        <v>95</v>
      </c>
      <c r="M653" s="52" t="s">
        <v>95</v>
      </c>
      <c r="N653" s="49"/>
    </row>
    <row r="654" s="97" customFormat="1" ht="26" hidden="1" customHeight="1" spans="1:14">
      <c r="A654" s="48">
        <v>652</v>
      </c>
      <c r="B654" s="60" t="s">
        <v>779</v>
      </c>
      <c r="C654" s="53" t="s">
        <v>840</v>
      </c>
      <c r="D654" s="53" t="s">
        <v>841</v>
      </c>
      <c r="E654" s="62" t="s">
        <v>15</v>
      </c>
      <c r="F654" s="51" t="s">
        <v>95</v>
      </c>
      <c r="G654" s="56" t="s">
        <v>95</v>
      </c>
      <c r="H654" s="56" t="s">
        <v>95</v>
      </c>
      <c r="I654" s="56" t="s">
        <v>95</v>
      </c>
      <c r="J654" s="52" t="s">
        <v>95</v>
      </c>
      <c r="K654" s="52" t="s">
        <v>95</v>
      </c>
      <c r="L654" s="56" t="s">
        <v>96</v>
      </c>
      <c r="M654" s="52" t="s">
        <v>95</v>
      </c>
      <c r="N654" s="49"/>
    </row>
    <row r="655" s="97" customFormat="1" ht="26" hidden="1" customHeight="1" spans="1:14">
      <c r="A655" s="48">
        <v>653</v>
      </c>
      <c r="B655" s="60" t="s">
        <v>779</v>
      </c>
      <c r="C655" s="50"/>
      <c r="D655" s="53" t="s">
        <v>842</v>
      </c>
      <c r="E655" s="62" t="s">
        <v>15</v>
      </c>
      <c r="F655" s="51" t="s">
        <v>95</v>
      </c>
      <c r="G655" s="56" t="s">
        <v>95</v>
      </c>
      <c r="H655" s="56" t="s">
        <v>95</v>
      </c>
      <c r="I655" s="56" t="s">
        <v>95</v>
      </c>
      <c r="J655" s="52" t="s">
        <v>95</v>
      </c>
      <c r="K655" s="52" t="s">
        <v>96</v>
      </c>
      <c r="L655" s="56" t="s">
        <v>96</v>
      </c>
      <c r="M655" s="52" t="s">
        <v>95</v>
      </c>
      <c r="N655" s="49"/>
    </row>
    <row r="656" s="97" customFormat="1" hidden="1" customHeight="1" spans="1:14">
      <c r="A656" s="48">
        <v>654</v>
      </c>
      <c r="B656" s="60" t="s">
        <v>46</v>
      </c>
      <c r="C656" s="53" t="s">
        <v>843</v>
      </c>
      <c r="D656" s="53" t="s">
        <v>844</v>
      </c>
      <c r="E656" s="62" t="s">
        <v>14</v>
      </c>
      <c r="F656" s="51" t="s">
        <v>95</v>
      </c>
      <c r="G656" s="56" t="s">
        <v>95</v>
      </c>
      <c r="H656" s="56" t="s">
        <v>95</v>
      </c>
      <c r="I656" s="56" t="s">
        <v>95</v>
      </c>
      <c r="J656" s="56" t="s">
        <v>95</v>
      </c>
      <c r="K656" s="56" t="s">
        <v>96</v>
      </c>
      <c r="L656" s="56" t="s">
        <v>96</v>
      </c>
      <c r="M656" s="56" t="s">
        <v>95</v>
      </c>
      <c r="N656" s="48"/>
    </row>
    <row r="657" s="97" customFormat="1" hidden="1" customHeight="1" spans="1:14">
      <c r="A657" s="48">
        <v>655</v>
      </c>
      <c r="B657" s="60" t="s">
        <v>46</v>
      </c>
      <c r="C657" s="50"/>
      <c r="D657" s="53" t="s">
        <v>845</v>
      </c>
      <c r="E657" s="62" t="s">
        <v>14</v>
      </c>
      <c r="F657" s="51" t="s">
        <v>95</v>
      </c>
      <c r="G657" s="56" t="s">
        <v>95</v>
      </c>
      <c r="H657" s="56" t="s">
        <v>95</v>
      </c>
      <c r="I657" s="56" t="s">
        <v>95</v>
      </c>
      <c r="J657" s="56" t="s">
        <v>95</v>
      </c>
      <c r="K657" s="56" t="s">
        <v>96</v>
      </c>
      <c r="L657" s="56" t="s">
        <v>96</v>
      </c>
      <c r="M657" s="56" t="s">
        <v>95</v>
      </c>
      <c r="N657" s="48"/>
    </row>
    <row r="658" s="97" customFormat="1" hidden="1" customHeight="1" spans="1:14">
      <c r="A658" s="48">
        <v>656</v>
      </c>
      <c r="B658" s="60" t="s">
        <v>46</v>
      </c>
      <c r="C658" s="50"/>
      <c r="D658" s="53" t="s">
        <v>846</v>
      </c>
      <c r="E658" s="62" t="s">
        <v>14</v>
      </c>
      <c r="F658" s="51" t="s">
        <v>95</v>
      </c>
      <c r="G658" s="56" t="s">
        <v>95</v>
      </c>
      <c r="H658" s="56" t="s">
        <v>95</v>
      </c>
      <c r="I658" s="56" t="s">
        <v>95</v>
      </c>
      <c r="J658" s="56" t="s">
        <v>95</v>
      </c>
      <c r="K658" s="56" t="s">
        <v>96</v>
      </c>
      <c r="L658" s="56" t="s">
        <v>96</v>
      </c>
      <c r="M658" s="56" t="s">
        <v>95</v>
      </c>
      <c r="N658" s="48"/>
    </row>
    <row r="659" s="97" customFormat="1" ht="31" hidden="1" customHeight="1" spans="1:14">
      <c r="A659" s="48">
        <v>657</v>
      </c>
      <c r="B659" s="60" t="s">
        <v>46</v>
      </c>
      <c r="C659" s="53" t="s">
        <v>847</v>
      </c>
      <c r="D659" s="53"/>
      <c r="E659" s="62" t="s">
        <v>14</v>
      </c>
      <c r="F659" s="51" t="s">
        <v>95</v>
      </c>
      <c r="G659" s="56" t="s">
        <v>95</v>
      </c>
      <c r="H659" s="56" t="s">
        <v>95</v>
      </c>
      <c r="I659" s="56" t="s">
        <v>95</v>
      </c>
      <c r="J659" s="56" t="s">
        <v>95</v>
      </c>
      <c r="K659" s="56" t="s">
        <v>96</v>
      </c>
      <c r="L659" s="56" t="s">
        <v>96</v>
      </c>
      <c r="M659" s="56" t="s">
        <v>95</v>
      </c>
      <c r="N659" s="48"/>
    </row>
    <row r="660" s="97" customFormat="1" ht="31" hidden="1" customHeight="1" spans="1:14">
      <c r="A660" s="48">
        <v>658</v>
      </c>
      <c r="B660" s="60" t="s">
        <v>46</v>
      </c>
      <c r="C660" s="53" t="s">
        <v>848</v>
      </c>
      <c r="D660" s="53" t="s">
        <v>849</v>
      </c>
      <c r="E660" s="62" t="s">
        <v>14</v>
      </c>
      <c r="F660" s="51" t="s">
        <v>95</v>
      </c>
      <c r="G660" s="56" t="s">
        <v>95</v>
      </c>
      <c r="H660" s="56" t="s">
        <v>95</v>
      </c>
      <c r="I660" s="56" t="s">
        <v>95</v>
      </c>
      <c r="J660" s="56" t="s">
        <v>95</v>
      </c>
      <c r="K660" s="56" t="s">
        <v>96</v>
      </c>
      <c r="L660" s="56" t="s">
        <v>95</v>
      </c>
      <c r="M660" s="56" t="s">
        <v>95</v>
      </c>
      <c r="N660" s="48"/>
    </row>
    <row r="661" s="97" customFormat="1" hidden="1" customHeight="1" spans="1:14">
      <c r="A661" s="48">
        <v>659</v>
      </c>
      <c r="B661" s="60" t="s">
        <v>46</v>
      </c>
      <c r="C661" s="53" t="s">
        <v>850</v>
      </c>
      <c r="D661" s="53" t="s">
        <v>851</v>
      </c>
      <c r="E661" s="62" t="s">
        <v>14</v>
      </c>
      <c r="F661" s="51" t="s">
        <v>95</v>
      </c>
      <c r="G661" s="56" t="s">
        <v>95</v>
      </c>
      <c r="H661" s="56" t="s">
        <v>95</v>
      </c>
      <c r="I661" s="56" t="s">
        <v>95</v>
      </c>
      <c r="J661" s="56" t="s">
        <v>95</v>
      </c>
      <c r="K661" s="56" t="s">
        <v>96</v>
      </c>
      <c r="L661" s="56" t="s">
        <v>96</v>
      </c>
      <c r="M661" s="56" t="s">
        <v>95</v>
      </c>
      <c r="N661" s="48"/>
    </row>
    <row r="662" s="97" customFormat="1" ht="39" hidden="1" customHeight="1" spans="1:14">
      <c r="A662" s="48">
        <v>660</v>
      </c>
      <c r="B662" s="60" t="s">
        <v>46</v>
      </c>
      <c r="C662" s="53" t="s">
        <v>852</v>
      </c>
      <c r="D662" s="53" t="s">
        <v>853</v>
      </c>
      <c r="E662" s="62" t="s">
        <v>17</v>
      </c>
      <c r="F662" s="51" t="s">
        <v>95</v>
      </c>
      <c r="G662" s="56" t="s">
        <v>95</v>
      </c>
      <c r="H662" s="56" t="s">
        <v>95</v>
      </c>
      <c r="I662" s="56" t="s">
        <v>95</v>
      </c>
      <c r="J662" s="56" t="s">
        <v>95</v>
      </c>
      <c r="K662" s="56" t="s">
        <v>96</v>
      </c>
      <c r="L662" s="56" t="s">
        <v>96</v>
      </c>
      <c r="M662" s="56" t="s">
        <v>95</v>
      </c>
      <c r="N662" s="48"/>
    </row>
    <row r="663" s="97" customFormat="1" hidden="1" customHeight="1" spans="1:14">
      <c r="A663" s="48">
        <v>661</v>
      </c>
      <c r="B663" s="60" t="s">
        <v>46</v>
      </c>
      <c r="C663" s="50"/>
      <c r="D663" s="53" t="s">
        <v>854</v>
      </c>
      <c r="E663" s="62" t="s">
        <v>17</v>
      </c>
      <c r="F663" s="51" t="s">
        <v>95</v>
      </c>
      <c r="G663" s="56" t="s">
        <v>95</v>
      </c>
      <c r="H663" s="56" t="s">
        <v>95</v>
      </c>
      <c r="I663" s="56" t="s">
        <v>95</v>
      </c>
      <c r="J663" s="56" t="s">
        <v>95</v>
      </c>
      <c r="K663" s="52" t="s">
        <v>96</v>
      </c>
      <c r="L663" s="56" t="s">
        <v>95</v>
      </c>
      <c r="M663" s="56" t="s">
        <v>95</v>
      </c>
      <c r="N663" s="48"/>
    </row>
    <row r="664" s="97" customFormat="1" hidden="1" customHeight="1" spans="1:14">
      <c r="A664" s="48">
        <v>662</v>
      </c>
      <c r="B664" s="60" t="s">
        <v>46</v>
      </c>
      <c r="C664" s="53" t="s">
        <v>855</v>
      </c>
      <c r="D664" s="53"/>
      <c r="E664" s="62" t="s">
        <v>15</v>
      </c>
      <c r="F664" s="51" t="s">
        <v>95</v>
      </c>
      <c r="G664" s="56" t="s">
        <v>95</v>
      </c>
      <c r="H664" s="56" t="s">
        <v>95</v>
      </c>
      <c r="I664" s="56" t="s">
        <v>95</v>
      </c>
      <c r="J664" s="56" t="s">
        <v>95</v>
      </c>
      <c r="K664" s="56" t="s">
        <v>96</v>
      </c>
      <c r="L664" s="56" t="s">
        <v>96</v>
      </c>
      <c r="M664" s="56" t="s">
        <v>95</v>
      </c>
      <c r="N664" s="48"/>
    </row>
    <row r="665" s="97" customFormat="1" hidden="1" customHeight="1" spans="1:14">
      <c r="A665" s="48">
        <v>663</v>
      </c>
      <c r="B665" s="60" t="s">
        <v>46</v>
      </c>
      <c r="C665" s="53" t="s">
        <v>856</v>
      </c>
      <c r="D665" s="53"/>
      <c r="E665" s="62" t="s">
        <v>16</v>
      </c>
      <c r="F665" s="51" t="s">
        <v>95</v>
      </c>
      <c r="G665" s="56" t="s">
        <v>95</v>
      </c>
      <c r="H665" s="56" t="s">
        <v>95</v>
      </c>
      <c r="I665" s="56" t="s">
        <v>95</v>
      </c>
      <c r="J665" s="56" t="s">
        <v>95</v>
      </c>
      <c r="K665" s="56" t="s">
        <v>96</v>
      </c>
      <c r="L665" s="56" t="s">
        <v>96</v>
      </c>
      <c r="M665" s="56" t="s">
        <v>95</v>
      </c>
      <c r="N665" s="48"/>
    </row>
    <row r="666" s="97" customFormat="1" hidden="1" customHeight="1" spans="1:14">
      <c r="A666" s="48">
        <v>664</v>
      </c>
      <c r="B666" s="60" t="s">
        <v>46</v>
      </c>
      <c r="C666" s="53" t="s">
        <v>857</v>
      </c>
      <c r="D666" s="53"/>
      <c r="E666" s="62" t="s">
        <v>16</v>
      </c>
      <c r="F666" s="51" t="s">
        <v>95</v>
      </c>
      <c r="G666" s="56" t="s">
        <v>95</v>
      </c>
      <c r="H666" s="56" t="s">
        <v>95</v>
      </c>
      <c r="I666" s="56" t="s">
        <v>95</v>
      </c>
      <c r="J666" s="56" t="s">
        <v>95</v>
      </c>
      <c r="K666" s="56" t="s">
        <v>96</v>
      </c>
      <c r="L666" s="56" t="s">
        <v>96</v>
      </c>
      <c r="M666" s="56" t="s">
        <v>95</v>
      </c>
      <c r="N666" s="48"/>
    </row>
    <row r="667" s="97" customFormat="1" hidden="1" customHeight="1" spans="1:14">
      <c r="A667" s="48">
        <v>665</v>
      </c>
      <c r="B667" s="60" t="s">
        <v>46</v>
      </c>
      <c r="C667" s="53" t="s">
        <v>858</v>
      </c>
      <c r="D667" s="53"/>
      <c r="E667" s="62" t="s">
        <v>19</v>
      </c>
      <c r="F667" s="51" t="s">
        <v>95</v>
      </c>
      <c r="G667" s="56" t="s">
        <v>95</v>
      </c>
      <c r="H667" s="56" t="s">
        <v>95</v>
      </c>
      <c r="I667" s="56" t="s">
        <v>95</v>
      </c>
      <c r="J667" s="56" t="s">
        <v>95</v>
      </c>
      <c r="K667" s="56" t="s">
        <v>96</v>
      </c>
      <c r="L667" s="56" t="s">
        <v>96</v>
      </c>
      <c r="M667" s="56" t="s">
        <v>95</v>
      </c>
      <c r="N667" s="48"/>
    </row>
    <row r="668" s="97" customFormat="1" hidden="1" customHeight="1" spans="1:14">
      <c r="A668" s="48">
        <v>666</v>
      </c>
      <c r="B668" s="60" t="s">
        <v>46</v>
      </c>
      <c r="C668" s="53" t="s">
        <v>859</v>
      </c>
      <c r="D668" s="53"/>
      <c r="E668" s="62" t="s">
        <v>19</v>
      </c>
      <c r="F668" s="51" t="s">
        <v>95</v>
      </c>
      <c r="G668" s="56" t="s">
        <v>95</v>
      </c>
      <c r="H668" s="56" t="s">
        <v>95</v>
      </c>
      <c r="I668" s="56" t="s">
        <v>95</v>
      </c>
      <c r="J668" s="56" t="s">
        <v>95</v>
      </c>
      <c r="K668" s="56" t="s">
        <v>96</v>
      </c>
      <c r="L668" s="56" t="s">
        <v>96</v>
      </c>
      <c r="M668" s="56" t="s">
        <v>95</v>
      </c>
      <c r="N668" s="48"/>
    </row>
    <row r="669" s="97" customFormat="1" hidden="1" customHeight="1" spans="1:14">
      <c r="A669" s="48">
        <v>667</v>
      </c>
      <c r="B669" s="60" t="s">
        <v>46</v>
      </c>
      <c r="C669" s="53" t="s">
        <v>860</v>
      </c>
      <c r="D669" s="53" t="s">
        <v>861</v>
      </c>
      <c r="E669" s="62" t="s">
        <v>19</v>
      </c>
      <c r="F669" s="51" t="s">
        <v>95</v>
      </c>
      <c r="G669" s="56" t="s">
        <v>95</v>
      </c>
      <c r="H669" s="56" t="s">
        <v>95</v>
      </c>
      <c r="I669" s="56" t="s">
        <v>95</v>
      </c>
      <c r="J669" s="56" t="s">
        <v>95</v>
      </c>
      <c r="K669" s="56" t="s">
        <v>96</v>
      </c>
      <c r="L669" s="56" t="s">
        <v>96</v>
      </c>
      <c r="M669" s="56" t="s">
        <v>95</v>
      </c>
      <c r="N669" s="48"/>
    </row>
    <row r="670" s="97" customFormat="1" hidden="1" customHeight="1" spans="1:14">
      <c r="A670" s="48">
        <v>668</v>
      </c>
      <c r="B670" s="60" t="s">
        <v>46</v>
      </c>
      <c r="C670" s="53" t="s">
        <v>862</v>
      </c>
      <c r="D670" s="53"/>
      <c r="E670" s="62" t="s">
        <v>19</v>
      </c>
      <c r="F670" s="51" t="s">
        <v>95</v>
      </c>
      <c r="G670" s="56" t="s">
        <v>95</v>
      </c>
      <c r="H670" s="56" t="s">
        <v>95</v>
      </c>
      <c r="I670" s="56" t="s">
        <v>95</v>
      </c>
      <c r="J670" s="56" t="s">
        <v>95</v>
      </c>
      <c r="K670" s="56" t="s">
        <v>96</v>
      </c>
      <c r="L670" s="56" t="s">
        <v>96</v>
      </c>
      <c r="M670" s="56" t="s">
        <v>95</v>
      </c>
      <c r="N670" s="48"/>
    </row>
    <row r="671" s="97" customFormat="1" hidden="1" customHeight="1" spans="1:14">
      <c r="A671" s="48">
        <v>669</v>
      </c>
      <c r="B671" s="60" t="s">
        <v>46</v>
      </c>
      <c r="C671" s="53" t="s">
        <v>863</v>
      </c>
      <c r="D671" s="53"/>
      <c r="E671" s="62" t="s">
        <v>19</v>
      </c>
      <c r="F671" s="51" t="s">
        <v>95</v>
      </c>
      <c r="G671" s="56" t="s">
        <v>95</v>
      </c>
      <c r="H671" s="56" t="s">
        <v>95</v>
      </c>
      <c r="I671" s="56" t="s">
        <v>95</v>
      </c>
      <c r="J671" s="56" t="s">
        <v>95</v>
      </c>
      <c r="K671" s="56" t="s">
        <v>96</v>
      </c>
      <c r="L671" s="56" t="s">
        <v>96</v>
      </c>
      <c r="M671" s="52" t="s">
        <v>95</v>
      </c>
      <c r="N671" s="48"/>
    </row>
    <row r="672" s="97" customFormat="1" hidden="1" customHeight="1" spans="1:14">
      <c r="A672" s="48">
        <v>670</v>
      </c>
      <c r="B672" s="60" t="s">
        <v>46</v>
      </c>
      <c r="C672" s="53" t="s">
        <v>864</v>
      </c>
      <c r="D672" s="53"/>
      <c r="E672" s="62" t="s">
        <v>14</v>
      </c>
      <c r="F672" s="51" t="s">
        <v>96</v>
      </c>
      <c r="G672" s="56" t="s">
        <v>96</v>
      </c>
      <c r="H672" s="56" t="s">
        <v>96</v>
      </c>
      <c r="I672" s="56" t="s">
        <v>95</v>
      </c>
      <c r="J672" s="56" t="s">
        <v>95</v>
      </c>
      <c r="K672" s="56" t="s">
        <v>96</v>
      </c>
      <c r="L672" s="56" t="s">
        <v>96</v>
      </c>
      <c r="M672" s="52" t="s">
        <v>95</v>
      </c>
      <c r="N672" s="48"/>
    </row>
    <row r="673" s="97" customFormat="1" hidden="1" customHeight="1" spans="1:14">
      <c r="A673" s="48">
        <v>671</v>
      </c>
      <c r="B673" s="60" t="s">
        <v>46</v>
      </c>
      <c r="C673" s="53" t="s">
        <v>865</v>
      </c>
      <c r="D673" s="53"/>
      <c r="E673" s="62" t="s">
        <v>14</v>
      </c>
      <c r="F673" s="51" t="s">
        <v>96</v>
      </c>
      <c r="G673" s="56" t="s">
        <v>96</v>
      </c>
      <c r="H673" s="56" t="s">
        <v>96</v>
      </c>
      <c r="I673" s="56" t="s">
        <v>95</v>
      </c>
      <c r="J673" s="56" t="s">
        <v>95</v>
      </c>
      <c r="K673" s="56" t="s">
        <v>96</v>
      </c>
      <c r="L673" s="56" t="s">
        <v>96</v>
      </c>
      <c r="M673" s="52" t="s">
        <v>95</v>
      </c>
      <c r="N673" s="48"/>
    </row>
    <row r="674" s="95" customFormat="1" hidden="1" customHeight="1" spans="1:14">
      <c r="A674" s="48">
        <v>672</v>
      </c>
      <c r="B674" s="56" t="s">
        <v>46</v>
      </c>
      <c r="C674" s="112" t="s">
        <v>866</v>
      </c>
      <c r="D674" s="81"/>
      <c r="E674" s="52" t="s">
        <v>16</v>
      </c>
      <c r="F674" s="56" t="s">
        <v>96</v>
      </c>
      <c r="G674" s="56" t="s">
        <v>96</v>
      </c>
      <c r="H674" s="56" t="s">
        <v>96</v>
      </c>
      <c r="I674" s="56" t="s">
        <v>95</v>
      </c>
      <c r="J674" s="56" t="s">
        <v>95</v>
      </c>
      <c r="K674" s="56" t="s">
        <v>96</v>
      </c>
      <c r="L674" s="56" t="s">
        <v>96</v>
      </c>
      <c r="M674" s="52" t="s">
        <v>95</v>
      </c>
      <c r="N674" s="54"/>
    </row>
    <row r="675" s="95" customFormat="1" hidden="1" customHeight="1" spans="1:14">
      <c r="A675" s="48">
        <v>673</v>
      </c>
      <c r="B675" s="56" t="s">
        <v>46</v>
      </c>
      <c r="C675" s="83" t="s">
        <v>867</v>
      </c>
      <c r="D675" s="55"/>
      <c r="E675" s="52" t="s">
        <v>16</v>
      </c>
      <c r="F675" s="56" t="s">
        <v>96</v>
      </c>
      <c r="G675" s="56" t="s">
        <v>96</v>
      </c>
      <c r="H675" s="56" t="s">
        <v>96</v>
      </c>
      <c r="I675" s="56" t="s">
        <v>95</v>
      </c>
      <c r="J675" s="56" t="s">
        <v>95</v>
      </c>
      <c r="K675" s="56" t="s">
        <v>96</v>
      </c>
      <c r="L675" s="56" t="s">
        <v>96</v>
      </c>
      <c r="M675" s="52" t="s">
        <v>95</v>
      </c>
      <c r="N675" s="54"/>
    </row>
    <row r="676" s="95" customFormat="1" hidden="1" customHeight="1" spans="1:14">
      <c r="A676" s="48">
        <v>674</v>
      </c>
      <c r="B676" s="56" t="s">
        <v>46</v>
      </c>
      <c r="C676" s="83" t="s">
        <v>868</v>
      </c>
      <c r="D676" s="55"/>
      <c r="E676" s="52" t="s">
        <v>16</v>
      </c>
      <c r="F676" s="56" t="s">
        <v>96</v>
      </c>
      <c r="G676" s="56" t="s">
        <v>96</v>
      </c>
      <c r="H676" s="56" t="s">
        <v>96</v>
      </c>
      <c r="I676" s="56" t="s">
        <v>95</v>
      </c>
      <c r="J676" s="56" t="s">
        <v>95</v>
      </c>
      <c r="K676" s="56" t="s">
        <v>96</v>
      </c>
      <c r="L676" s="56" t="s">
        <v>96</v>
      </c>
      <c r="M676" s="52" t="s">
        <v>95</v>
      </c>
      <c r="N676" s="54"/>
    </row>
    <row r="677" s="95" customFormat="1" hidden="1" customHeight="1" spans="1:14">
      <c r="A677" s="48">
        <v>675</v>
      </c>
      <c r="B677" s="56" t="s">
        <v>46</v>
      </c>
      <c r="C677" s="129" t="s">
        <v>869</v>
      </c>
      <c r="D677" s="130"/>
      <c r="E677" s="52" t="s">
        <v>15</v>
      </c>
      <c r="F677" s="56" t="s">
        <v>96</v>
      </c>
      <c r="G677" s="56" t="s">
        <v>96</v>
      </c>
      <c r="H677" s="56" t="s">
        <v>96</v>
      </c>
      <c r="I677" s="56" t="s">
        <v>95</v>
      </c>
      <c r="J677" s="56" t="s">
        <v>95</v>
      </c>
      <c r="K677" s="56" t="s">
        <v>96</v>
      </c>
      <c r="L677" s="56" t="s">
        <v>96</v>
      </c>
      <c r="M677" s="52" t="s">
        <v>95</v>
      </c>
      <c r="N677" s="54"/>
    </row>
    <row r="678" s="95" customFormat="1" hidden="1" customHeight="1" spans="1:14">
      <c r="A678" s="48">
        <v>676</v>
      </c>
      <c r="B678" s="56" t="s">
        <v>46</v>
      </c>
      <c r="C678" s="83" t="s">
        <v>870</v>
      </c>
      <c r="D678" s="55"/>
      <c r="E678" s="52" t="s">
        <v>15</v>
      </c>
      <c r="F678" s="56" t="s">
        <v>96</v>
      </c>
      <c r="G678" s="56" t="s">
        <v>96</v>
      </c>
      <c r="H678" s="56" t="s">
        <v>96</v>
      </c>
      <c r="I678" s="56" t="s">
        <v>95</v>
      </c>
      <c r="J678" s="56" t="s">
        <v>95</v>
      </c>
      <c r="K678" s="56" t="s">
        <v>96</v>
      </c>
      <c r="L678" s="56" t="s">
        <v>96</v>
      </c>
      <c r="M678" s="52" t="s">
        <v>95</v>
      </c>
      <c r="N678" s="54"/>
    </row>
    <row r="679" s="97" customFormat="1" hidden="1" customHeight="1" spans="1:14">
      <c r="A679" s="48">
        <v>677</v>
      </c>
      <c r="B679" s="60" t="s">
        <v>47</v>
      </c>
      <c r="C679" s="53" t="s">
        <v>871</v>
      </c>
      <c r="D679" s="53"/>
      <c r="E679" s="62" t="s">
        <v>14</v>
      </c>
      <c r="F679" s="51" t="s">
        <v>95</v>
      </c>
      <c r="G679" s="52" t="s">
        <v>95</v>
      </c>
      <c r="H679" s="52" t="s">
        <v>95</v>
      </c>
      <c r="I679" s="56" t="s">
        <v>95</v>
      </c>
      <c r="J679" s="52" t="s">
        <v>95</v>
      </c>
      <c r="K679" s="52" t="s">
        <v>96</v>
      </c>
      <c r="L679" s="56" t="s">
        <v>96</v>
      </c>
      <c r="M679" s="52" t="s">
        <v>95</v>
      </c>
      <c r="N679" s="48"/>
    </row>
    <row r="680" s="97" customFormat="1" hidden="1" customHeight="1" spans="1:14">
      <c r="A680" s="48">
        <v>678</v>
      </c>
      <c r="B680" s="60" t="s">
        <v>47</v>
      </c>
      <c r="C680" s="53" t="s">
        <v>872</v>
      </c>
      <c r="D680" s="53"/>
      <c r="E680" s="62" t="s">
        <v>14</v>
      </c>
      <c r="F680" s="51" t="s">
        <v>95</v>
      </c>
      <c r="G680" s="52" t="s">
        <v>95</v>
      </c>
      <c r="H680" s="52" t="s">
        <v>95</v>
      </c>
      <c r="I680" s="56" t="s">
        <v>95</v>
      </c>
      <c r="J680" s="52" t="s">
        <v>95</v>
      </c>
      <c r="K680" s="52" t="s">
        <v>96</v>
      </c>
      <c r="L680" s="56" t="s">
        <v>96</v>
      </c>
      <c r="M680" s="52" t="s">
        <v>95</v>
      </c>
      <c r="N680" s="48"/>
    </row>
    <row r="681" s="97" customFormat="1" hidden="1" customHeight="1" spans="1:14">
      <c r="A681" s="48">
        <v>679</v>
      </c>
      <c r="B681" s="60" t="s">
        <v>47</v>
      </c>
      <c r="C681" s="53" t="s">
        <v>873</v>
      </c>
      <c r="D681" s="53"/>
      <c r="E681" s="62" t="s">
        <v>14</v>
      </c>
      <c r="F681" s="51" t="s">
        <v>95</v>
      </c>
      <c r="G681" s="52" t="s">
        <v>95</v>
      </c>
      <c r="H681" s="52" t="s">
        <v>95</v>
      </c>
      <c r="I681" s="56" t="s">
        <v>95</v>
      </c>
      <c r="J681" s="52" t="s">
        <v>95</v>
      </c>
      <c r="K681" s="52" t="s">
        <v>96</v>
      </c>
      <c r="L681" s="56" t="s">
        <v>96</v>
      </c>
      <c r="M681" s="52" t="s">
        <v>95</v>
      </c>
      <c r="N681" s="48"/>
    </row>
    <row r="682" s="97" customFormat="1" hidden="1" customHeight="1" spans="1:14">
      <c r="A682" s="48">
        <v>680</v>
      </c>
      <c r="B682" s="60" t="s">
        <v>47</v>
      </c>
      <c r="C682" s="53" t="s">
        <v>874</v>
      </c>
      <c r="D682" s="53"/>
      <c r="E682" s="62" t="s">
        <v>14</v>
      </c>
      <c r="F682" s="51" t="s">
        <v>95</v>
      </c>
      <c r="G682" s="52" t="s">
        <v>95</v>
      </c>
      <c r="H682" s="52" t="s">
        <v>95</v>
      </c>
      <c r="I682" s="56" t="s">
        <v>95</v>
      </c>
      <c r="J682" s="52" t="s">
        <v>95</v>
      </c>
      <c r="K682" s="52" t="s">
        <v>96</v>
      </c>
      <c r="L682" s="56" t="s">
        <v>96</v>
      </c>
      <c r="M682" s="52" t="s">
        <v>95</v>
      </c>
      <c r="N682" s="48"/>
    </row>
    <row r="683" s="97" customFormat="1" hidden="1" customHeight="1" spans="1:14">
      <c r="A683" s="48">
        <v>681</v>
      </c>
      <c r="B683" s="60" t="s">
        <v>47</v>
      </c>
      <c r="C683" s="53" t="s">
        <v>875</v>
      </c>
      <c r="D683" s="53"/>
      <c r="E683" s="62" t="s">
        <v>14</v>
      </c>
      <c r="F683" s="51" t="s">
        <v>95</v>
      </c>
      <c r="G683" s="52" t="s">
        <v>95</v>
      </c>
      <c r="H683" s="52" t="s">
        <v>95</v>
      </c>
      <c r="I683" s="56" t="s">
        <v>95</v>
      </c>
      <c r="J683" s="52" t="s">
        <v>95</v>
      </c>
      <c r="K683" s="52" t="s">
        <v>96</v>
      </c>
      <c r="L683" s="56" t="s">
        <v>96</v>
      </c>
      <c r="M683" s="52" t="s">
        <v>95</v>
      </c>
      <c r="N683" s="48"/>
    </row>
    <row r="684" s="97" customFormat="1" hidden="1" customHeight="1" spans="1:14">
      <c r="A684" s="48">
        <v>682</v>
      </c>
      <c r="B684" s="60" t="s">
        <v>47</v>
      </c>
      <c r="C684" s="53" t="s">
        <v>876</v>
      </c>
      <c r="D684" s="53"/>
      <c r="E684" s="62" t="s">
        <v>14</v>
      </c>
      <c r="F684" s="51" t="s">
        <v>95</v>
      </c>
      <c r="G684" s="52" t="s">
        <v>95</v>
      </c>
      <c r="H684" s="52" t="s">
        <v>95</v>
      </c>
      <c r="I684" s="56" t="s">
        <v>95</v>
      </c>
      <c r="J684" s="52" t="s">
        <v>95</v>
      </c>
      <c r="K684" s="52" t="s">
        <v>96</v>
      </c>
      <c r="L684" s="56" t="s">
        <v>96</v>
      </c>
      <c r="M684" s="52" t="s">
        <v>95</v>
      </c>
      <c r="N684" s="48"/>
    </row>
    <row r="685" s="97" customFormat="1" hidden="1" customHeight="1" spans="1:14">
      <c r="A685" s="48">
        <v>683</v>
      </c>
      <c r="B685" s="60" t="s">
        <v>47</v>
      </c>
      <c r="C685" s="53" t="s">
        <v>877</v>
      </c>
      <c r="D685" s="53"/>
      <c r="E685" s="62" t="s">
        <v>14</v>
      </c>
      <c r="F685" s="51" t="s">
        <v>95</v>
      </c>
      <c r="G685" s="52" t="s">
        <v>95</v>
      </c>
      <c r="H685" s="52" t="s">
        <v>95</v>
      </c>
      <c r="I685" s="56" t="s">
        <v>95</v>
      </c>
      <c r="J685" s="52" t="s">
        <v>95</v>
      </c>
      <c r="K685" s="52" t="s">
        <v>96</v>
      </c>
      <c r="L685" s="56" t="s">
        <v>96</v>
      </c>
      <c r="M685" s="52" t="s">
        <v>95</v>
      </c>
      <c r="N685" s="48"/>
    </row>
    <row r="686" s="97" customFormat="1" hidden="1" customHeight="1" spans="1:14">
      <c r="A686" s="48">
        <v>684</v>
      </c>
      <c r="B686" s="60" t="s">
        <v>47</v>
      </c>
      <c r="C686" s="53" t="s">
        <v>878</v>
      </c>
      <c r="D686" s="53"/>
      <c r="E686" s="62" t="s">
        <v>14</v>
      </c>
      <c r="F686" s="51" t="s">
        <v>95</v>
      </c>
      <c r="G686" s="52" t="s">
        <v>95</v>
      </c>
      <c r="H686" s="52" t="s">
        <v>95</v>
      </c>
      <c r="I686" s="56" t="s">
        <v>95</v>
      </c>
      <c r="J686" s="52" t="s">
        <v>95</v>
      </c>
      <c r="K686" s="52" t="s">
        <v>96</v>
      </c>
      <c r="L686" s="56" t="s">
        <v>96</v>
      </c>
      <c r="M686" s="52" t="s">
        <v>95</v>
      </c>
      <c r="N686" s="48"/>
    </row>
    <row r="687" s="97" customFormat="1" hidden="1" customHeight="1" spans="1:14">
      <c r="A687" s="48">
        <v>685</v>
      </c>
      <c r="B687" s="60" t="s">
        <v>47</v>
      </c>
      <c r="C687" s="53" t="s">
        <v>879</v>
      </c>
      <c r="D687" s="53"/>
      <c r="E687" s="62" t="s">
        <v>14</v>
      </c>
      <c r="F687" s="51" t="s">
        <v>95</v>
      </c>
      <c r="G687" s="52" t="s">
        <v>95</v>
      </c>
      <c r="H687" s="52" t="s">
        <v>95</v>
      </c>
      <c r="I687" s="56" t="s">
        <v>95</v>
      </c>
      <c r="J687" s="52" t="s">
        <v>95</v>
      </c>
      <c r="K687" s="52" t="s">
        <v>96</v>
      </c>
      <c r="L687" s="56" t="s">
        <v>96</v>
      </c>
      <c r="M687" s="52" t="s">
        <v>95</v>
      </c>
      <c r="N687" s="48"/>
    </row>
    <row r="688" s="97" customFormat="1" hidden="1" customHeight="1" spans="1:14">
      <c r="A688" s="48">
        <v>686</v>
      </c>
      <c r="B688" s="60" t="s">
        <v>47</v>
      </c>
      <c r="C688" s="53" t="s">
        <v>880</v>
      </c>
      <c r="D688" s="53"/>
      <c r="E688" s="62" t="s">
        <v>14</v>
      </c>
      <c r="F688" s="51" t="s">
        <v>95</v>
      </c>
      <c r="G688" s="52" t="s">
        <v>95</v>
      </c>
      <c r="H688" s="52" t="s">
        <v>95</v>
      </c>
      <c r="I688" s="56" t="s">
        <v>95</v>
      </c>
      <c r="J688" s="52" t="s">
        <v>95</v>
      </c>
      <c r="K688" s="52" t="s">
        <v>96</v>
      </c>
      <c r="L688" s="56" t="s">
        <v>96</v>
      </c>
      <c r="M688" s="52" t="s">
        <v>95</v>
      </c>
      <c r="N688" s="48"/>
    </row>
    <row r="689" s="97" customFormat="1" hidden="1" customHeight="1" spans="1:14">
      <c r="A689" s="48">
        <v>687</v>
      </c>
      <c r="B689" s="60" t="s">
        <v>47</v>
      </c>
      <c r="C689" s="53" t="s">
        <v>881</v>
      </c>
      <c r="D689" s="53"/>
      <c r="E689" s="62" t="s">
        <v>14</v>
      </c>
      <c r="F689" s="51" t="s">
        <v>95</v>
      </c>
      <c r="G689" s="52" t="s">
        <v>95</v>
      </c>
      <c r="H689" s="52" t="s">
        <v>95</v>
      </c>
      <c r="I689" s="56" t="s">
        <v>95</v>
      </c>
      <c r="J689" s="52" t="s">
        <v>95</v>
      </c>
      <c r="K689" s="52" t="s">
        <v>96</v>
      </c>
      <c r="L689" s="56" t="s">
        <v>96</v>
      </c>
      <c r="M689" s="52" t="s">
        <v>95</v>
      </c>
      <c r="N689" s="48"/>
    </row>
    <row r="690" s="97" customFormat="1" ht="35" hidden="1" customHeight="1" spans="1:14">
      <c r="A690" s="48">
        <v>688</v>
      </c>
      <c r="B690" s="60" t="s">
        <v>47</v>
      </c>
      <c r="C690" s="53" t="s">
        <v>882</v>
      </c>
      <c r="D690" s="53"/>
      <c r="E690" s="62" t="s">
        <v>14</v>
      </c>
      <c r="F690" s="51" t="s">
        <v>95</v>
      </c>
      <c r="G690" s="52" t="s">
        <v>95</v>
      </c>
      <c r="H690" s="52" t="s">
        <v>95</v>
      </c>
      <c r="I690" s="56" t="s">
        <v>95</v>
      </c>
      <c r="J690" s="52" t="s">
        <v>95</v>
      </c>
      <c r="K690" s="52" t="s">
        <v>96</v>
      </c>
      <c r="L690" s="56" t="s">
        <v>96</v>
      </c>
      <c r="M690" s="52" t="s">
        <v>95</v>
      </c>
      <c r="N690" s="48"/>
    </row>
    <row r="691" s="97" customFormat="1" ht="35" hidden="1" customHeight="1" spans="1:14">
      <c r="A691" s="48">
        <v>689</v>
      </c>
      <c r="B691" s="60" t="s">
        <v>47</v>
      </c>
      <c r="C691" s="53" t="s">
        <v>883</v>
      </c>
      <c r="D691" s="53"/>
      <c r="E691" s="62" t="s">
        <v>14</v>
      </c>
      <c r="F691" s="51" t="s">
        <v>95</v>
      </c>
      <c r="G691" s="52" t="s">
        <v>95</v>
      </c>
      <c r="H691" s="52" t="s">
        <v>95</v>
      </c>
      <c r="I691" s="56" t="s">
        <v>95</v>
      </c>
      <c r="J691" s="52" t="s">
        <v>95</v>
      </c>
      <c r="K691" s="52" t="s">
        <v>96</v>
      </c>
      <c r="L691" s="56" t="s">
        <v>96</v>
      </c>
      <c r="M691" s="52" t="s">
        <v>95</v>
      </c>
      <c r="N691" s="48"/>
    </row>
    <row r="692" s="97" customFormat="1" ht="35" hidden="1" customHeight="1" spans="1:14">
      <c r="A692" s="48">
        <v>690</v>
      </c>
      <c r="B692" s="60" t="s">
        <v>47</v>
      </c>
      <c r="C692" s="53" t="s">
        <v>884</v>
      </c>
      <c r="D692" s="53"/>
      <c r="E692" s="62" t="s">
        <v>19</v>
      </c>
      <c r="F692" s="51" t="s">
        <v>95</v>
      </c>
      <c r="G692" s="52" t="s">
        <v>95</v>
      </c>
      <c r="H692" s="52" t="s">
        <v>95</v>
      </c>
      <c r="I692" s="56" t="s">
        <v>95</v>
      </c>
      <c r="J692" s="52" t="s">
        <v>95</v>
      </c>
      <c r="K692" s="52" t="s">
        <v>96</v>
      </c>
      <c r="L692" s="56" t="s">
        <v>96</v>
      </c>
      <c r="M692" s="52" t="s">
        <v>95</v>
      </c>
      <c r="N692" s="48"/>
    </row>
    <row r="693" s="97" customFormat="1" ht="35" hidden="1" customHeight="1" spans="1:14">
      <c r="A693" s="48">
        <v>691</v>
      </c>
      <c r="B693" s="60" t="s">
        <v>47</v>
      </c>
      <c r="C693" s="53" t="s">
        <v>885</v>
      </c>
      <c r="D693" s="53"/>
      <c r="E693" s="62" t="s">
        <v>14</v>
      </c>
      <c r="F693" s="51" t="s">
        <v>95</v>
      </c>
      <c r="G693" s="52" t="s">
        <v>95</v>
      </c>
      <c r="H693" s="52" t="s">
        <v>95</v>
      </c>
      <c r="I693" s="56" t="s">
        <v>95</v>
      </c>
      <c r="J693" s="52" t="s">
        <v>95</v>
      </c>
      <c r="K693" s="52" t="s">
        <v>96</v>
      </c>
      <c r="L693" s="56" t="s">
        <v>96</v>
      </c>
      <c r="M693" s="56" t="s">
        <v>95</v>
      </c>
      <c r="N693" s="48"/>
    </row>
    <row r="694" s="95" customFormat="1" ht="35" hidden="1" customHeight="1" spans="1:14">
      <c r="A694" s="48">
        <v>692</v>
      </c>
      <c r="B694" s="56" t="s">
        <v>47</v>
      </c>
      <c r="C694" s="83" t="s">
        <v>886</v>
      </c>
      <c r="D694" s="63"/>
      <c r="E694" s="52" t="s">
        <v>14</v>
      </c>
      <c r="F694" s="56" t="s">
        <v>96</v>
      </c>
      <c r="G694" s="56" t="s">
        <v>96</v>
      </c>
      <c r="H694" s="56" t="s">
        <v>96</v>
      </c>
      <c r="I694" s="56" t="s">
        <v>96</v>
      </c>
      <c r="J694" s="56" t="s">
        <v>96</v>
      </c>
      <c r="K694" s="56" t="s">
        <v>96</v>
      </c>
      <c r="L694" s="56" t="s">
        <v>96</v>
      </c>
      <c r="M694" s="52" t="s">
        <v>95</v>
      </c>
      <c r="N694" s="54"/>
    </row>
    <row r="695" s="97" customFormat="1" hidden="1" customHeight="1" spans="1:14">
      <c r="A695" s="48">
        <v>693</v>
      </c>
      <c r="B695" s="60" t="s">
        <v>48</v>
      </c>
      <c r="C695" s="53" t="s">
        <v>887</v>
      </c>
      <c r="D695" s="53"/>
      <c r="E695" s="62" t="s">
        <v>14</v>
      </c>
      <c r="F695" s="51" t="s">
        <v>95</v>
      </c>
      <c r="G695" s="52" t="s">
        <v>95</v>
      </c>
      <c r="H695" s="52" t="s">
        <v>95</v>
      </c>
      <c r="I695" s="56" t="s">
        <v>95</v>
      </c>
      <c r="J695" s="52" t="s">
        <v>95</v>
      </c>
      <c r="K695" s="52" t="s">
        <v>96</v>
      </c>
      <c r="L695" s="56" t="s">
        <v>96</v>
      </c>
      <c r="M695" s="52" t="s">
        <v>95</v>
      </c>
      <c r="N695" s="48"/>
    </row>
    <row r="696" s="97" customFormat="1" hidden="1" customHeight="1" spans="1:14">
      <c r="A696" s="48">
        <v>694</v>
      </c>
      <c r="B696" s="60" t="s">
        <v>49</v>
      </c>
      <c r="C696" s="53" t="s">
        <v>888</v>
      </c>
      <c r="D696" s="53" t="s">
        <v>889</v>
      </c>
      <c r="E696" s="62" t="s">
        <v>14</v>
      </c>
      <c r="F696" s="51" t="s">
        <v>95</v>
      </c>
      <c r="G696" s="131" t="s">
        <v>95</v>
      </c>
      <c r="H696" s="131" t="s">
        <v>95</v>
      </c>
      <c r="I696" s="56" t="s">
        <v>95</v>
      </c>
      <c r="J696" s="52" t="s">
        <v>95</v>
      </c>
      <c r="K696" s="132" t="s">
        <v>96</v>
      </c>
      <c r="L696" s="131" t="s">
        <v>95</v>
      </c>
      <c r="M696" s="132" t="s">
        <v>95</v>
      </c>
      <c r="N696" s="48"/>
    </row>
    <row r="697" s="97" customFormat="1" hidden="1" customHeight="1" spans="1:14">
      <c r="A697" s="48">
        <v>695</v>
      </c>
      <c r="B697" s="60" t="s">
        <v>49</v>
      </c>
      <c r="C697" s="50"/>
      <c r="D697" s="53" t="s">
        <v>890</v>
      </c>
      <c r="E697" s="62" t="s">
        <v>14</v>
      </c>
      <c r="F697" s="51" t="s">
        <v>95</v>
      </c>
      <c r="G697" s="131" t="s">
        <v>95</v>
      </c>
      <c r="H697" s="131" t="s">
        <v>95</v>
      </c>
      <c r="I697" s="56" t="s">
        <v>95</v>
      </c>
      <c r="J697" s="52" t="s">
        <v>95</v>
      </c>
      <c r="K697" s="132" t="s">
        <v>96</v>
      </c>
      <c r="L697" s="131" t="s">
        <v>95</v>
      </c>
      <c r="M697" s="132" t="s">
        <v>95</v>
      </c>
      <c r="N697" s="48"/>
    </row>
    <row r="698" s="97" customFormat="1" hidden="1" customHeight="1" spans="1:14">
      <c r="A698" s="48">
        <v>696</v>
      </c>
      <c r="B698" s="60" t="s">
        <v>49</v>
      </c>
      <c r="C698" s="50"/>
      <c r="D698" s="53" t="s">
        <v>891</v>
      </c>
      <c r="E698" s="62" t="s">
        <v>14</v>
      </c>
      <c r="F698" s="51" t="s">
        <v>95</v>
      </c>
      <c r="G698" s="131" t="s">
        <v>95</v>
      </c>
      <c r="H698" s="131" t="s">
        <v>95</v>
      </c>
      <c r="I698" s="56" t="s">
        <v>95</v>
      </c>
      <c r="J698" s="52" t="s">
        <v>95</v>
      </c>
      <c r="K698" s="132" t="s">
        <v>96</v>
      </c>
      <c r="L698" s="131" t="s">
        <v>95</v>
      </c>
      <c r="M698" s="132" t="s">
        <v>95</v>
      </c>
      <c r="N698" s="48"/>
    </row>
    <row r="699" s="97" customFormat="1" hidden="1" customHeight="1" spans="1:14">
      <c r="A699" s="48">
        <v>697</v>
      </c>
      <c r="B699" s="60" t="s">
        <v>49</v>
      </c>
      <c r="C699" s="50"/>
      <c r="D699" s="53" t="s">
        <v>892</v>
      </c>
      <c r="E699" s="62" t="s">
        <v>14</v>
      </c>
      <c r="F699" s="51" t="s">
        <v>95</v>
      </c>
      <c r="G699" s="131" t="s">
        <v>95</v>
      </c>
      <c r="H699" s="131" t="s">
        <v>95</v>
      </c>
      <c r="I699" s="56" t="s">
        <v>95</v>
      </c>
      <c r="J699" s="52" t="s">
        <v>95</v>
      </c>
      <c r="K699" s="132" t="s">
        <v>96</v>
      </c>
      <c r="L699" s="131" t="s">
        <v>96</v>
      </c>
      <c r="M699" s="132" t="s">
        <v>95</v>
      </c>
      <c r="N699" s="48"/>
    </row>
    <row r="700" s="97" customFormat="1" hidden="1" customHeight="1" spans="1:14">
      <c r="A700" s="48">
        <v>698</v>
      </c>
      <c r="B700" s="60" t="s">
        <v>49</v>
      </c>
      <c r="C700" s="50"/>
      <c r="D700" s="53" t="s">
        <v>893</v>
      </c>
      <c r="E700" s="62" t="s">
        <v>14</v>
      </c>
      <c r="F700" s="51" t="s">
        <v>95</v>
      </c>
      <c r="G700" s="131" t="s">
        <v>95</v>
      </c>
      <c r="H700" s="131" t="s">
        <v>95</v>
      </c>
      <c r="I700" s="56" t="s">
        <v>95</v>
      </c>
      <c r="J700" s="52" t="s">
        <v>95</v>
      </c>
      <c r="K700" s="132" t="s">
        <v>96</v>
      </c>
      <c r="L700" s="131" t="s">
        <v>96</v>
      </c>
      <c r="M700" s="132" t="s">
        <v>95</v>
      </c>
      <c r="N700" s="48"/>
    </row>
    <row r="701" s="97" customFormat="1" hidden="1" customHeight="1" spans="1:14">
      <c r="A701" s="48">
        <v>699</v>
      </c>
      <c r="B701" s="60" t="s">
        <v>49</v>
      </c>
      <c r="C701" s="50"/>
      <c r="D701" s="53" t="s">
        <v>894</v>
      </c>
      <c r="E701" s="62" t="s">
        <v>14</v>
      </c>
      <c r="F701" s="51" t="s">
        <v>95</v>
      </c>
      <c r="G701" s="131" t="s">
        <v>95</v>
      </c>
      <c r="H701" s="131" t="s">
        <v>95</v>
      </c>
      <c r="I701" s="56" t="s">
        <v>95</v>
      </c>
      <c r="J701" s="52" t="s">
        <v>95</v>
      </c>
      <c r="K701" s="132" t="s">
        <v>96</v>
      </c>
      <c r="L701" s="131" t="s">
        <v>96</v>
      </c>
      <c r="M701" s="132" t="s">
        <v>95</v>
      </c>
      <c r="N701" s="48"/>
    </row>
    <row r="702" s="97" customFormat="1" hidden="1" customHeight="1" spans="1:14">
      <c r="A702" s="48">
        <v>700</v>
      </c>
      <c r="B702" s="60" t="s">
        <v>49</v>
      </c>
      <c r="C702" s="50"/>
      <c r="D702" s="53" t="s">
        <v>895</v>
      </c>
      <c r="E702" s="62" t="s">
        <v>14</v>
      </c>
      <c r="F702" s="51" t="s">
        <v>95</v>
      </c>
      <c r="G702" s="131" t="s">
        <v>95</v>
      </c>
      <c r="H702" s="131" t="s">
        <v>95</v>
      </c>
      <c r="I702" s="56" t="s">
        <v>95</v>
      </c>
      <c r="J702" s="52" t="s">
        <v>95</v>
      </c>
      <c r="K702" s="132" t="s">
        <v>96</v>
      </c>
      <c r="L702" s="131" t="s">
        <v>96</v>
      </c>
      <c r="M702" s="132" t="s">
        <v>95</v>
      </c>
      <c r="N702" s="48"/>
    </row>
    <row r="703" s="97" customFormat="1" hidden="1" customHeight="1" spans="1:14">
      <c r="A703" s="48">
        <v>701</v>
      </c>
      <c r="B703" s="60" t="s">
        <v>49</v>
      </c>
      <c r="C703" s="50"/>
      <c r="D703" s="53" t="s">
        <v>896</v>
      </c>
      <c r="E703" s="62" t="s">
        <v>14</v>
      </c>
      <c r="F703" s="51" t="s">
        <v>95</v>
      </c>
      <c r="G703" s="131" t="s">
        <v>95</v>
      </c>
      <c r="H703" s="131" t="s">
        <v>95</v>
      </c>
      <c r="I703" s="56" t="s">
        <v>95</v>
      </c>
      <c r="J703" s="52" t="s">
        <v>95</v>
      </c>
      <c r="K703" s="132" t="s">
        <v>96</v>
      </c>
      <c r="L703" s="131" t="s">
        <v>96</v>
      </c>
      <c r="M703" s="132" t="s">
        <v>95</v>
      </c>
      <c r="N703" s="48"/>
    </row>
    <row r="704" s="97" customFormat="1" hidden="1" customHeight="1" spans="1:14">
      <c r="A704" s="48">
        <v>702</v>
      </c>
      <c r="B704" s="60" t="s">
        <v>49</v>
      </c>
      <c r="C704" s="50"/>
      <c r="D704" s="53" t="s">
        <v>897</v>
      </c>
      <c r="E704" s="62" t="s">
        <v>14</v>
      </c>
      <c r="F704" s="51" t="s">
        <v>95</v>
      </c>
      <c r="G704" s="131" t="s">
        <v>95</v>
      </c>
      <c r="H704" s="131" t="s">
        <v>95</v>
      </c>
      <c r="I704" s="56" t="s">
        <v>95</v>
      </c>
      <c r="J704" s="52" t="s">
        <v>95</v>
      </c>
      <c r="K704" s="132" t="s">
        <v>96</v>
      </c>
      <c r="L704" s="131" t="s">
        <v>96</v>
      </c>
      <c r="M704" s="132" t="s">
        <v>95</v>
      </c>
      <c r="N704" s="48"/>
    </row>
    <row r="705" s="97" customFormat="1" hidden="1" customHeight="1" spans="1:14">
      <c r="A705" s="48">
        <v>703</v>
      </c>
      <c r="B705" s="60" t="s">
        <v>49</v>
      </c>
      <c r="C705" s="50"/>
      <c r="D705" s="53" t="s">
        <v>898</v>
      </c>
      <c r="E705" s="62" t="s">
        <v>14</v>
      </c>
      <c r="F705" s="51" t="s">
        <v>95</v>
      </c>
      <c r="G705" s="131" t="s">
        <v>95</v>
      </c>
      <c r="H705" s="131" t="s">
        <v>95</v>
      </c>
      <c r="I705" s="56" t="s">
        <v>95</v>
      </c>
      <c r="J705" s="52" t="s">
        <v>95</v>
      </c>
      <c r="K705" s="132" t="s">
        <v>96</v>
      </c>
      <c r="L705" s="131" t="s">
        <v>96</v>
      </c>
      <c r="M705" s="132" t="s">
        <v>95</v>
      </c>
      <c r="N705" s="48"/>
    </row>
    <row r="706" s="97" customFormat="1" hidden="1" customHeight="1" spans="1:14">
      <c r="A706" s="48">
        <v>704</v>
      </c>
      <c r="B706" s="60" t="s">
        <v>49</v>
      </c>
      <c r="C706" s="50"/>
      <c r="D706" s="53" t="s">
        <v>899</v>
      </c>
      <c r="E706" s="62" t="s">
        <v>14</v>
      </c>
      <c r="F706" s="51" t="s">
        <v>95</v>
      </c>
      <c r="G706" s="131" t="s">
        <v>95</v>
      </c>
      <c r="H706" s="131" t="s">
        <v>95</v>
      </c>
      <c r="I706" s="56" t="s">
        <v>95</v>
      </c>
      <c r="J706" s="52" t="s">
        <v>95</v>
      </c>
      <c r="K706" s="132" t="s">
        <v>96</v>
      </c>
      <c r="L706" s="131" t="s">
        <v>96</v>
      </c>
      <c r="M706" s="132" t="s">
        <v>95</v>
      </c>
      <c r="N706" s="48"/>
    </row>
    <row r="707" s="97" customFormat="1" hidden="1" customHeight="1" spans="1:14">
      <c r="A707" s="48">
        <v>705</v>
      </c>
      <c r="B707" s="60" t="s">
        <v>49</v>
      </c>
      <c r="C707" s="50"/>
      <c r="D707" s="53" t="s">
        <v>900</v>
      </c>
      <c r="E707" s="62" t="s">
        <v>14</v>
      </c>
      <c r="F707" s="51" t="s">
        <v>95</v>
      </c>
      <c r="G707" s="131" t="s">
        <v>95</v>
      </c>
      <c r="H707" s="131" t="s">
        <v>95</v>
      </c>
      <c r="I707" s="56" t="s">
        <v>95</v>
      </c>
      <c r="J707" s="52" t="s">
        <v>95</v>
      </c>
      <c r="K707" s="132" t="s">
        <v>96</v>
      </c>
      <c r="L707" s="131" t="s">
        <v>96</v>
      </c>
      <c r="M707" s="132" t="s">
        <v>95</v>
      </c>
      <c r="N707" s="48"/>
    </row>
    <row r="708" s="97" customFormat="1" hidden="1" customHeight="1" spans="1:14">
      <c r="A708" s="48">
        <v>706</v>
      </c>
      <c r="B708" s="60" t="s">
        <v>49</v>
      </c>
      <c r="C708" s="50"/>
      <c r="D708" s="53" t="s">
        <v>901</v>
      </c>
      <c r="E708" s="62" t="s">
        <v>14</v>
      </c>
      <c r="F708" s="51" t="s">
        <v>95</v>
      </c>
      <c r="G708" s="131" t="s">
        <v>95</v>
      </c>
      <c r="H708" s="131" t="s">
        <v>95</v>
      </c>
      <c r="I708" s="56" t="s">
        <v>95</v>
      </c>
      <c r="J708" s="52" t="s">
        <v>95</v>
      </c>
      <c r="K708" s="132" t="s">
        <v>96</v>
      </c>
      <c r="L708" s="131" t="s">
        <v>96</v>
      </c>
      <c r="M708" s="132" t="s">
        <v>95</v>
      </c>
      <c r="N708" s="48"/>
    </row>
    <row r="709" s="97" customFormat="1" hidden="1" customHeight="1" spans="1:14">
      <c r="A709" s="48">
        <v>707</v>
      </c>
      <c r="B709" s="60" t="s">
        <v>49</v>
      </c>
      <c r="C709" s="50"/>
      <c r="D709" s="53" t="s">
        <v>902</v>
      </c>
      <c r="E709" s="62" t="s">
        <v>14</v>
      </c>
      <c r="F709" s="51" t="s">
        <v>95</v>
      </c>
      <c r="G709" s="131" t="s">
        <v>95</v>
      </c>
      <c r="H709" s="131" t="s">
        <v>95</v>
      </c>
      <c r="I709" s="56" t="s">
        <v>95</v>
      </c>
      <c r="J709" s="52" t="s">
        <v>95</v>
      </c>
      <c r="K709" s="132" t="s">
        <v>96</v>
      </c>
      <c r="L709" s="131" t="s">
        <v>96</v>
      </c>
      <c r="M709" s="132" t="s">
        <v>95</v>
      </c>
      <c r="N709" s="48"/>
    </row>
    <row r="710" s="97" customFormat="1" hidden="1" customHeight="1" spans="1:14">
      <c r="A710" s="48">
        <v>708</v>
      </c>
      <c r="B710" s="60" t="s">
        <v>49</v>
      </c>
      <c r="C710" s="50"/>
      <c r="D710" s="53" t="s">
        <v>903</v>
      </c>
      <c r="E710" s="62" t="s">
        <v>14</v>
      </c>
      <c r="F710" s="51" t="s">
        <v>95</v>
      </c>
      <c r="G710" s="131" t="s">
        <v>95</v>
      </c>
      <c r="H710" s="131" t="s">
        <v>95</v>
      </c>
      <c r="I710" s="56" t="s">
        <v>95</v>
      </c>
      <c r="J710" s="52" t="s">
        <v>95</v>
      </c>
      <c r="K710" s="132" t="s">
        <v>96</v>
      </c>
      <c r="L710" s="131" t="s">
        <v>96</v>
      </c>
      <c r="M710" s="132" t="s">
        <v>95</v>
      </c>
      <c r="N710" s="48"/>
    </row>
    <row r="711" s="97" customFormat="1" ht="30" hidden="1" customHeight="1" spans="1:14">
      <c r="A711" s="48">
        <v>709</v>
      </c>
      <c r="B711" s="60" t="s">
        <v>49</v>
      </c>
      <c r="C711" s="53" t="s">
        <v>904</v>
      </c>
      <c r="D711" s="53" t="s">
        <v>905</v>
      </c>
      <c r="E711" s="62" t="s">
        <v>14</v>
      </c>
      <c r="F711" s="51" t="s">
        <v>95</v>
      </c>
      <c r="G711" s="131" t="s">
        <v>95</v>
      </c>
      <c r="H711" s="131" t="s">
        <v>95</v>
      </c>
      <c r="I711" s="56" t="s">
        <v>95</v>
      </c>
      <c r="J711" s="52" t="s">
        <v>95</v>
      </c>
      <c r="K711" s="132" t="s">
        <v>96</v>
      </c>
      <c r="L711" s="131" t="s">
        <v>95</v>
      </c>
      <c r="M711" s="132" t="s">
        <v>95</v>
      </c>
      <c r="N711" s="48"/>
    </row>
    <row r="712" s="97" customFormat="1" ht="30" hidden="1" customHeight="1" spans="1:14">
      <c r="A712" s="48">
        <v>710</v>
      </c>
      <c r="B712" s="60" t="s">
        <v>49</v>
      </c>
      <c r="C712" s="50"/>
      <c r="D712" s="53" t="s">
        <v>906</v>
      </c>
      <c r="E712" s="62" t="s">
        <v>14</v>
      </c>
      <c r="F712" s="51" t="s">
        <v>95</v>
      </c>
      <c r="G712" s="131" t="s">
        <v>95</v>
      </c>
      <c r="H712" s="131" t="s">
        <v>95</v>
      </c>
      <c r="I712" s="56" t="s">
        <v>95</v>
      </c>
      <c r="J712" s="52" t="s">
        <v>95</v>
      </c>
      <c r="K712" s="132" t="s">
        <v>96</v>
      </c>
      <c r="L712" s="131" t="s">
        <v>95</v>
      </c>
      <c r="M712" s="132" t="s">
        <v>95</v>
      </c>
      <c r="N712" s="48"/>
    </row>
    <row r="713" s="97" customFormat="1" ht="30" hidden="1" customHeight="1" spans="1:14">
      <c r="A713" s="48">
        <v>711</v>
      </c>
      <c r="B713" s="60" t="s">
        <v>49</v>
      </c>
      <c r="C713" s="50"/>
      <c r="D713" s="53" t="s">
        <v>907</v>
      </c>
      <c r="E713" s="62" t="s">
        <v>14</v>
      </c>
      <c r="F713" s="51" t="s">
        <v>95</v>
      </c>
      <c r="G713" s="131" t="s">
        <v>95</v>
      </c>
      <c r="H713" s="131" t="s">
        <v>95</v>
      </c>
      <c r="I713" s="56" t="s">
        <v>95</v>
      </c>
      <c r="J713" s="52" t="s">
        <v>95</v>
      </c>
      <c r="K713" s="132" t="s">
        <v>96</v>
      </c>
      <c r="L713" s="131" t="s">
        <v>95</v>
      </c>
      <c r="M713" s="132" t="s">
        <v>95</v>
      </c>
      <c r="N713" s="48"/>
    </row>
    <row r="714" s="97" customFormat="1" hidden="1" customHeight="1" spans="1:14">
      <c r="A714" s="48">
        <v>712</v>
      </c>
      <c r="B714" s="60" t="s">
        <v>49</v>
      </c>
      <c r="C714" s="53" t="s">
        <v>908</v>
      </c>
      <c r="D714" s="53" t="s">
        <v>909</v>
      </c>
      <c r="E714" s="62" t="s">
        <v>14</v>
      </c>
      <c r="F714" s="51" t="s">
        <v>95</v>
      </c>
      <c r="G714" s="131" t="s">
        <v>95</v>
      </c>
      <c r="H714" s="131" t="s">
        <v>95</v>
      </c>
      <c r="I714" s="56" t="s">
        <v>95</v>
      </c>
      <c r="J714" s="52" t="s">
        <v>95</v>
      </c>
      <c r="K714" s="132" t="s">
        <v>96</v>
      </c>
      <c r="L714" s="131" t="s">
        <v>96</v>
      </c>
      <c r="M714" s="132" t="s">
        <v>95</v>
      </c>
      <c r="N714" s="48"/>
    </row>
    <row r="715" s="97" customFormat="1" hidden="1" customHeight="1" spans="1:14">
      <c r="A715" s="48">
        <v>713</v>
      </c>
      <c r="B715" s="60" t="s">
        <v>49</v>
      </c>
      <c r="C715" s="50"/>
      <c r="D715" s="53" t="s">
        <v>910</v>
      </c>
      <c r="E715" s="62" t="s">
        <v>14</v>
      </c>
      <c r="F715" s="51" t="s">
        <v>95</v>
      </c>
      <c r="G715" s="132" t="s">
        <v>95</v>
      </c>
      <c r="H715" s="132" t="s">
        <v>95</v>
      </c>
      <c r="I715" s="56" t="s">
        <v>95</v>
      </c>
      <c r="J715" s="52" t="s">
        <v>95</v>
      </c>
      <c r="K715" s="132" t="s">
        <v>96</v>
      </c>
      <c r="L715" s="131" t="s">
        <v>96</v>
      </c>
      <c r="M715" s="132" t="s">
        <v>95</v>
      </c>
      <c r="N715" s="48"/>
    </row>
    <row r="716" s="97" customFormat="1" hidden="1" customHeight="1" spans="1:14">
      <c r="A716" s="48">
        <v>714</v>
      </c>
      <c r="B716" s="60" t="s">
        <v>49</v>
      </c>
      <c r="C716" s="50"/>
      <c r="D716" s="53" t="s">
        <v>911</v>
      </c>
      <c r="E716" s="62" t="s">
        <v>14</v>
      </c>
      <c r="F716" s="51" t="s">
        <v>95</v>
      </c>
      <c r="G716" s="132" t="s">
        <v>95</v>
      </c>
      <c r="H716" s="132" t="s">
        <v>95</v>
      </c>
      <c r="I716" s="56" t="s">
        <v>95</v>
      </c>
      <c r="J716" s="52" t="s">
        <v>95</v>
      </c>
      <c r="K716" s="132" t="s">
        <v>96</v>
      </c>
      <c r="L716" s="131" t="s">
        <v>96</v>
      </c>
      <c r="M716" s="132" t="s">
        <v>95</v>
      </c>
      <c r="N716" s="48"/>
    </row>
    <row r="717" s="97" customFormat="1" hidden="1" customHeight="1" spans="1:14">
      <c r="A717" s="48">
        <v>715</v>
      </c>
      <c r="B717" s="60" t="s">
        <v>49</v>
      </c>
      <c r="C717" s="53" t="s">
        <v>912</v>
      </c>
      <c r="D717" s="53" t="s">
        <v>913</v>
      </c>
      <c r="E717" s="62" t="s">
        <v>14</v>
      </c>
      <c r="F717" s="51" t="s">
        <v>95</v>
      </c>
      <c r="G717" s="132" t="s">
        <v>95</v>
      </c>
      <c r="H717" s="132" t="s">
        <v>95</v>
      </c>
      <c r="I717" s="56" t="s">
        <v>95</v>
      </c>
      <c r="J717" s="52" t="s">
        <v>95</v>
      </c>
      <c r="K717" s="132" t="s">
        <v>96</v>
      </c>
      <c r="L717" s="131" t="s">
        <v>96</v>
      </c>
      <c r="M717" s="132" t="s">
        <v>95</v>
      </c>
      <c r="N717" s="48"/>
    </row>
    <row r="718" s="97" customFormat="1" hidden="1" customHeight="1" spans="1:14">
      <c r="A718" s="48">
        <v>716</v>
      </c>
      <c r="B718" s="60" t="s">
        <v>49</v>
      </c>
      <c r="C718" s="50"/>
      <c r="D718" s="53" t="s">
        <v>914</v>
      </c>
      <c r="E718" s="62" t="s">
        <v>14</v>
      </c>
      <c r="F718" s="51" t="s">
        <v>95</v>
      </c>
      <c r="G718" s="132" t="s">
        <v>95</v>
      </c>
      <c r="H718" s="132" t="s">
        <v>95</v>
      </c>
      <c r="I718" s="56" t="s">
        <v>95</v>
      </c>
      <c r="J718" s="52" t="s">
        <v>95</v>
      </c>
      <c r="K718" s="132" t="s">
        <v>96</v>
      </c>
      <c r="L718" s="131" t="s">
        <v>96</v>
      </c>
      <c r="M718" s="132" t="s">
        <v>95</v>
      </c>
      <c r="N718" s="48"/>
    </row>
    <row r="719" s="97" customFormat="1" hidden="1" customHeight="1" spans="1:14">
      <c r="A719" s="48">
        <v>717</v>
      </c>
      <c r="B719" s="60" t="s">
        <v>49</v>
      </c>
      <c r="C719" s="50"/>
      <c r="D719" s="53" t="s">
        <v>915</v>
      </c>
      <c r="E719" s="62" t="s">
        <v>14</v>
      </c>
      <c r="F719" s="51" t="s">
        <v>95</v>
      </c>
      <c r="G719" s="132" t="s">
        <v>95</v>
      </c>
      <c r="H719" s="132" t="s">
        <v>95</v>
      </c>
      <c r="I719" s="56" t="s">
        <v>95</v>
      </c>
      <c r="J719" s="52" t="s">
        <v>95</v>
      </c>
      <c r="K719" s="132" t="s">
        <v>96</v>
      </c>
      <c r="L719" s="131" t="s">
        <v>96</v>
      </c>
      <c r="M719" s="132" t="s">
        <v>95</v>
      </c>
      <c r="N719" s="48"/>
    </row>
    <row r="720" s="97" customFormat="1" hidden="1" customHeight="1" spans="1:14">
      <c r="A720" s="48">
        <v>718</v>
      </c>
      <c r="B720" s="60" t="s">
        <v>49</v>
      </c>
      <c r="C720" s="50"/>
      <c r="D720" s="53" t="s">
        <v>916</v>
      </c>
      <c r="E720" s="62" t="s">
        <v>14</v>
      </c>
      <c r="F720" s="51" t="s">
        <v>95</v>
      </c>
      <c r="G720" s="132" t="s">
        <v>95</v>
      </c>
      <c r="H720" s="132" t="s">
        <v>95</v>
      </c>
      <c r="I720" s="56" t="s">
        <v>95</v>
      </c>
      <c r="J720" s="52" t="s">
        <v>95</v>
      </c>
      <c r="K720" s="132" t="s">
        <v>96</v>
      </c>
      <c r="L720" s="131" t="s">
        <v>96</v>
      </c>
      <c r="M720" s="132" t="s">
        <v>95</v>
      </c>
      <c r="N720" s="48"/>
    </row>
    <row r="721" s="97" customFormat="1" hidden="1" customHeight="1" spans="1:14">
      <c r="A721" s="48">
        <v>719</v>
      </c>
      <c r="B721" s="60" t="s">
        <v>49</v>
      </c>
      <c r="C721" s="50"/>
      <c r="D721" s="53" t="s">
        <v>917</v>
      </c>
      <c r="E721" s="62" t="s">
        <v>14</v>
      </c>
      <c r="F721" s="51" t="s">
        <v>95</v>
      </c>
      <c r="G721" s="132" t="s">
        <v>95</v>
      </c>
      <c r="H721" s="132" t="s">
        <v>95</v>
      </c>
      <c r="I721" s="56" t="s">
        <v>95</v>
      </c>
      <c r="J721" s="52" t="s">
        <v>95</v>
      </c>
      <c r="K721" s="132" t="s">
        <v>96</v>
      </c>
      <c r="L721" s="131" t="s">
        <v>96</v>
      </c>
      <c r="M721" s="132" t="s">
        <v>95</v>
      </c>
      <c r="N721" s="48"/>
    </row>
    <row r="722" s="97" customFormat="1" hidden="1" customHeight="1" spans="1:14">
      <c r="A722" s="48">
        <v>720</v>
      </c>
      <c r="B722" s="60" t="s">
        <v>49</v>
      </c>
      <c r="C722" s="50"/>
      <c r="D722" s="53" t="s">
        <v>918</v>
      </c>
      <c r="E722" s="62" t="s">
        <v>14</v>
      </c>
      <c r="F722" s="51" t="s">
        <v>95</v>
      </c>
      <c r="G722" s="132" t="s">
        <v>95</v>
      </c>
      <c r="H722" s="132" t="s">
        <v>95</v>
      </c>
      <c r="I722" s="56" t="s">
        <v>95</v>
      </c>
      <c r="J722" s="52" t="s">
        <v>95</v>
      </c>
      <c r="K722" s="132" t="s">
        <v>96</v>
      </c>
      <c r="L722" s="131" t="s">
        <v>96</v>
      </c>
      <c r="M722" s="132" t="s">
        <v>95</v>
      </c>
      <c r="N722" s="48"/>
    </row>
    <row r="723" s="97" customFormat="1" hidden="1" customHeight="1" spans="1:14">
      <c r="A723" s="48">
        <v>721</v>
      </c>
      <c r="B723" s="60" t="s">
        <v>49</v>
      </c>
      <c r="C723" s="50"/>
      <c r="D723" s="53" t="s">
        <v>919</v>
      </c>
      <c r="E723" s="62" t="s">
        <v>14</v>
      </c>
      <c r="F723" s="51" t="s">
        <v>95</v>
      </c>
      <c r="G723" s="132" t="s">
        <v>95</v>
      </c>
      <c r="H723" s="132" t="s">
        <v>95</v>
      </c>
      <c r="I723" s="56" t="s">
        <v>95</v>
      </c>
      <c r="J723" s="52" t="s">
        <v>95</v>
      </c>
      <c r="K723" s="132" t="s">
        <v>96</v>
      </c>
      <c r="L723" s="131" t="s">
        <v>96</v>
      </c>
      <c r="M723" s="132" t="s">
        <v>95</v>
      </c>
      <c r="N723" s="48"/>
    </row>
    <row r="724" s="97" customFormat="1" hidden="1" customHeight="1" spans="1:14">
      <c r="A724" s="48">
        <v>722</v>
      </c>
      <c r="B724" s="60" t="s">
        <v>49</v>
      </c>
      <c r="C724" s="50"/>
      <c r="D724" s="53" t="s">
        <v>920</v>
      </c>
      <c r="E724" s="62" t="s">
        <v>14</v>
      </c>
      <c r="F724" s="51" t="s">
        <v>95</v>
      </c>
      <c r="G724" s="132" t="s">
        <v>95</v>
      </c>
      <c r="H724" s="132" t="s">
        <v>95</v>
      </c>
      <c r="I724" s="56" t="s">
        <v>95</v>
      </c>
      <c r="J724" s="52" t="s">
        <v>95</v>
      </c>
      <c r="K724" s="132" t="s">
        <v>96</v>
      </c>
      <c r="L724" s="131" t="s">
        <v>96</v>
      </c>
      <c r="M724" s="132" t="s">
        <v>95</v>
      </c>
      <c r="N724" s="48"/>
    </row>
    <row r="725" s="97" customFormat="1" hidden="1" customHeight="1" spans="1:14">
      <c r="A725" s="48">
        <v>723</v>
      </c>
      <c r="B725" s="60" t="s">
        <v>49</v>
      </c>
      <c r="C725" s="50"/>
      <c r="D725" s="53" t="s">
        <v>921</v>
      </c>
      <c r="E725" s="62" t="s">
        <v>14</v>
      </c>
      <c r="F725" s="51" t="s">
        <v>95</v>
      </c>
      <c r="G725" s="132" t="s">
        <v>95</v>
      </c>
      <c r="H725" s="132" t="s">
        <v>95</v>
      </c>
      <c r="I725" s="56" t="s">
        <v>95</v>
      </c>
      <c r="J725" s="52" t="s">
        <v>95</v>
      </c>
      <c r="K725" s="132" t="s">
        <v>96</v>
      </c>
      <c r="L725" s="131" t="s">
        <v>96</v>
      </c>
      <c r="M725" s="132" t="s">
        <v>95</v>
      </c>
      <c r="N725" s="48"/>
    </row>
    <row r="726" s="97" customFormat="1" hidden="1" customHeight="1" spans="1:14">
      <c r="A726" s="48">
        <v>724</v>
      </c>
      <c r="B726" s="60" t="s">
        <v>49</v>
      </c>
      <c r="C726" s="50"/>
      <c r="D726" s="53" t="s">
        <v>922</v>
      </c>
      <c r="E726" s="62" t="s">
        <v>14</v>
      </c>
      <c r="F726" s="51" t="s">
        <v>95</v>
      </c>
      <c r="G726" s="131" t="s">
        <v>95</v>
      </c>
      <c r="H726" s="131" t="s">
        <v>95</v>
      </c>
      <c r="I726" s="56" t="s">
        <v>95</v>
      </c>
      <c r="J726" s="52" t="s">
        <v>95</v>
      </c>
      <c r="K726" s="132" t="s">
        <v>96</v>
      </c>
      <c r="L726" s="131" t="s">
        <v>96</v>
      </c>
      <c r="M726" s="132" t="s">
        <v>95</v>
      </c>
      <c r="N726" s="48"/>
    </row>
    <row r="727" s="97" customFormat="1" hidden="1" customHeight="1" spans="1:14">
      <c r="A727" s="48">
        <v>725</v>
      </c>
      <c r="B727" s="60" t="s">
        <v>49</v>
      </c>
      <c r="C727" s="50"/>
      <c r="D727" s="53" t="s">
        <v>923</v>
      </c>
      <c r="E727" s="62" t="s">
        <v>14</v>
      </c>
      <c r="F727" s="51" t="s">
        <v>95</v>
      </c>
      <c r="G727" s="131" t="s">
        <v>95</v>
      </c>
      <c r="H727" s="131" t="s">
        <v>95</v>
      </c>
      <c r="I727" s="56" t="s">
        <v>95</v>
      </c>
      <c r="J727" s="52" t="s">
        <v>95</v>
      </c>
      <c r="K727" s="132" t="s">
        <v>96</v>
      </c>
      <c r="L727" s="131" t="s">
        <v>96</v>
      </c>
      <c r="M727" s="132" t="s">
        <v>95</v>
      </c>
      <c r="N727" s="48"/>
    </row>
    <row r="728" s="97" customFormat="1" hidden="1" customHeight="1" spans="1:14">
      <c r="A728" s="48">
        <v>726</v>
      </c>
      <c r="B728" s="60" t="s">
        <v>49</v>
      </c>
      <c r="C728" s="53" t="s">
        <v>924</v>
      </c>
      <c r="D728" s="53" t="s">
        <v>925</v>
      </c>
      <c r="E728" s="62" t="s">
        <v>14</v>
      </c>
      <c r="F728" s="51" t="s">
        <v>95</v>
      </c>
      <c r="G728" s="131" t="s">
        <v>95</v>
      </c>
      <c r="H728" s="131" t="s">
        <v>95</v>
      </c>
      <c r="I728" s="56" t="s">
        <v>95</v>
      </c>
      <c r="J728" s="52" t="s">
        <v>95</v>
      </c>
      <c r="K728" s="132" t="s">
        <v>96</v>
      </c>
      <c r="L728" s="131" t="s">
        <v>96</v>
      </c>
      <c r="M728" s="132" t="s">
        <v>95</v>
      </c>
      <c r="N728" s="48"/>
    </row>
    <row r="729" s="97" customFormat="1" hidden="1" customHeight="1" spans="1:14">
      <c r="A729" s="48">
        <v>727</v>
      </c>
      <c r="B729" s="60" t="s">
        <v>49</v>
      </c>
      <c r="C729" s="50"/>
      <c r="D729" s="53" t="s">
        <v>926</v>
      </c>
      <c r="E729" s="62" t="s">
        <v>14</v>
      </c>
      <c r="F729" s="51" t="s">
        <v>95</v>
      </c>
      <c r="G729" s="131" t="s">
        <v>95</v>
      </c>
      <c r="H729" s="131" t="s">
        <v>95</v>
      </c>
      <c r="I729" s="56" t="s">
        <v>95</v>
      </c>
      <c r="J729" s="52" t="s">
        <v>95</v>
      </c>
      <c r="K729" s="132" t="s">
        <v>96</v>
      </c>
      <c r="L729" s="131" t="s">
        <v>96</v>
      </c>
      <c r="M729" s="132" t="s">
        <v>95</v>
      </c>
      <c r="N729" s="48"/>
    </row>
    <row r="730" s="97" customFormat="1" hidden="1" customHeight="1" spans="1:14">
      <c r="A730" s="48">
        <v>728</v>
      </c>
      <c r="B730" s="60" t="s">
        <v>49</v>
      </c>
      <c r="C730" s="50"/>
      <c r="D730" s="53" t="s">
        <v>927</v>
      </c>
      <c r="E730" s="62" t="s">
        <v>14</v>
      </c>
      <c r="F730" s="51" t="s">
        <v>95</v>
      </c>
      <c r="G730" s="131" t="s">
        <v>95</v>
      </c>
      <c r="H730" s="131" t="s">
        <v>95</v>
      </c>
      <c r="I730" s="56" t="s">
        <v>95</v>
      </c>
      <c r="J730" s="52" t="s">
        <v>95</v>
      </c>
      <c r="K730" s="132" t="s">
        <v>96</v>
      </c>
      <c r="L730" s="131" t="s">
        <v>96</v>
      </c>
      <c r="M730" s="132" t="s">
        <v>95</v>
      </c>
      <c r="N730" s="48"/>
    </row>
    <row r="731" s="97" customFormat="1" hidden="1" customHeight="1" spans="1:14">
      <c r="A731" s="48">
        <v>729</v>
      </c>
      <c r="B731" s="60" t="s">
        <v>49</v>
      </c>
      <c r="C731" s="50"/>
      <c r="D731" s="53" t="s">
        <v>928</v>
      </c>
      <c r="E731" s="62" t="s">
        <v>14</v>
      </c>
      <c r="F731" s="51" t="s">
        <v>95</v>
      </c>
      <c r="G731" s="131" t="s">
        <v>95</v>
      </c>
      <c r="H731" s="131" t="s">
        <v>95</v>
      </c>
      <c r="I731" s="56" t="s">
        <v>95</v>
      </c>
      <c r="J731" s="52" t="s">
        <v>95</v>
      </c>
      <c r="K731" s="132" t="s">
        <v>96</v>
      </c>
      <c r="L731" s="131" t="s">
        <v>96</v>
      </c>
      <c r="M731" s="132" t="s">
        <v>95</v>
      </c>
      <c r="N731" s="48"/>
    </row>
    <row r="732" s="97" customFormat="1" hidden="1" customHeight="1" spans="1:14">
      <c r="A732" s="48">
        <v>730</v>
      </c>
      <c r="B732" s="60" t="s">
        <v>49</v>
      </c>
      <c r="C732" s="50"/>
      <c r="D732" s="53" t="s">
        <v>929</v>
      </c>
      <c r="E732" s="62" t="s">
        <v>14</v>
      </c>
      <c r="F732" s="51" t="s">
        <v>95</v>
      </c>
      <c r="G732" s="131" t="s">
        <v>95</v>
      </c>
      <c r="H732" s="131" t="s">
        <v>95</v>
      </c>
      <c r="I732" s="56" t="s">
        <v>95</v>
      </c>
      <c r="J732" s="52" t="s">
        <v>95</v>
      </c>
      <c r="K732" s="132" t="s">
        <v>96</v>
      </c>
      <c r="L732" s="131" t="s">
        <v>96</v>
      </c>
      <c r="M732" s="132" t="s">
        <v>95</v>
      </c>
      <c r="N732" s="48"/>
    </row>
    <row r="733" s="97" customFormat="1" hidden="1" customHeight="1" spans="1:14">
      <c r="A733" s="48">
        <v>731</v>
      </c>
      <c r="B733" s="60" t="s">
        <v>49</v>
      </c>
      <c r="C733" s="53" t="s">
        <v>930</v>
      </c>
      <c r="D733" s="53" t="s">
        <v>931</v>
      </c>
      <c r="E733" s="62" t="s">
        <v>14</v>
      </c>
      <c r="F733" s="51" t="s">
        <v>95</v>
      </c>
      <c r="G733" s="131" t="s">
        <v>95</v>
      </c>
      <c r="H733" s="131" t="s">
        <v>95</v>
      </c>
      <c r="I733" s="56" t="s">
        <v>95</v>
      </c>
      <c r="J733" s="52" t="s">
        <v>95</v>
      </c>
      <c r="K733" s="132" t="s">
        <v>96</v>
      </c>
      <c r="L733" s="131" t="s">
        <v>95</v>
      </c>
      <c r="M733" s="132" t="s">
        <v>95</v>
      </c>
      <c r="N733" s="48"/>
    </row>
    <row r="734" s="97" customFormat="1" hidden="1" customHeight="1" spans="1:14">
      <c r="A734" s="48">
        <v>732</v>
      </c>
      <c r="B734" s="60" t="s">
        <v>49</v>
      </c>
      <c r="C734" s="50"/>
      <c r="D734" s="53" t="s">
        <v>932</v>
      </c>
      <c r="E734" s="62" t="s">
        <v>14</v>
      </c>
      <c r="F734" s="51" t="s">
        <v>95</v>
      </c>
      <c r="G734" s="131" t="s">
        <v>95</v>
      </c>
      <c r="H734" s="131" t="s">
        <v>95</v>
      </c>
      <c r="I734" s="56" t="s">
        <v>95</v>
      </c>
      <c r="J734" s="52" t="s">
        <v>95</v>
      </c>
      <c r="K734" s="132" t="s">
        <v>96</v>
      </c>
      <c r="L734" s="131" t="s">
        <v>96</v>
      </c>
      <c r="M734" s="132" t="s">
        <v>95</v>
      </c>
      <c r="N734" s="48"/>
    </row>
    <row r="735" s="97" customFormat="1" hidden="1" customHeight="1" spans="1:14">
      <c r="A735" s="48">
        <v>733</v>
      </c>
      <c r="B735" s="60" t="s">
        <v>49</v>
      </c>
      <c r="C735" s="50"/>
      <c r="D735" s="53" t="s">
        <v>933</v>
      </c>
      <c r="E735" s="62" t="s">
        <v>14</v>
      </c>
      <c r="F735" s="51" t="s">
        <v>95</v>
      </c>
      <c r="G735" s="131" t="s">
        <v>95</v>
      </c>
      <c r="H735" s="131" t="s">
        <v>95</v>
      </c>
      <c r="I735" s="56" t="s">
        <v>95</v>
      </c>
      <c r="J735" s="52" t="s">
        <v>95</v>
      </c>
      <c r="K735" s="132" t="s">
        <v>96</v>
      </c>
      <c r="L735" s="131" t="s">
        <v>96</v>
      </c>
      <c r="M735" s="132" t="s">
        <v>95</v>
      </c>
      <c r="N735" s="48"/>
    </row>
    <row r="736" s="97" customFormat="1" hidden="1" customHeight="1" spans="1:14">
      <c r="A736" s="48">
        <v>734</v>
      </c>
      <c r="B736" s="60" t="s">
        <v>49</v>
      </c>
      <c r="C736" s="50"/>
      <c r="D736" s="53" t="s">
        <v>934</v>
      </c>
      <c r="E736" s="62" t="s">
        <v>14</v>
      </c>
      <c r="F736" s="51" t="s">
        <v>95</v>
      </c>
      <c r="G736" s="131" t="s">
        <v>95</v>
      </c>
      <c r="H736" s="131" t="s">
        <v>95</v>
      </c>
      <c r="I736" s="56" t="s">
        <v>95</v>
      </c>
      <c r="J736" s="52" t="s">
        <v>95</v>
      </c>
      <c r="K736" s="132" t="s">
        <v>96</v>
      </c>
      <c r="L736" s="131" t="s">
        <v>96</v>
      </c>
      <c r="M736" s="132" t="s">
        <v>95</v>
      </c>
      <c r="N736" s="48"/>
    </row>
    <row r="737" s="97" customFormat="1" hidden="1" customHeight="1" spans="1:14">
      <c r="A737" s="48">
        <v>735</v>
      </c>
      <c r="B737" s="60" t="s">
        <v>49</v>
      </c>
      <c r="C737" s="53" t="s">
        <v>935</v>
      </c>
      <c r="D737" s="53" t="s">
        <v>936</v>
      </c>
      <c r="E737" s="62" t="s">
        <v>14</v>
      </c>
      <c r="F737" s="51" t="s">
        <v>95</v>
      </c>
      <c r="G737" s="131" t="s">
        <v>95</v>
      </c>
      <c r="H737" s="131" t="s">
        <v>95</v>
      </c>
      <c r="I737" s="56" t="s">
        <v>95</v>
      </c>
      <c r="J737" s="52" t="s">
        <v>95</v>
      </c>
      <c r="K737" s="132" t="s">
        <v>96</v>
      </c>
      <c r="L737" s="131" t="s">
        <v>96</v>
      </c>
      <c r="M737" s="132" t="s">
        <v>95</v>
      </c>
      <c r="N737" s="48"/>
    </row>
    <row r="738" s="97" customFormat="1" hidden="1" customHeight="1" spans="1:14">
      <c r="A738" s="48">
        <v>736</v>
      </c>
      <c r="B738" s="60" t="s">
        <v>49</v>
      </c>
      <c r="C738" s="50"/>
      <c r="D738" s="53" t="s">
        <v>937</v>
      </c>
      <c r="E738" s="62" t="s">
        <v>14</v>
      </c>
      <c r="F738" s="51" t="s">
        <v>95</v>
      </c>
      <c r="G738" s="131" t="s">
        <v>95</v>
      </c>
      <c r="H738" s="131" t="s">
        <v>95</v>
      </c>
      <c r="I738" s="56" t="s">
        <v>95</v>
      </c>
      <c r="J738" s="52" t="s">
        <v>95</v>
      </c>
      <c r="K738" s="132" t="s">
        <v>96</v>
      </c>
      <c r="L738" s="131" t="s">
        <v>96</v>
      </c>
      <c r="M738" s="132" t="s">
        <v>95</v>
      </c>
      <c r="N738" s="48"/>
    </row>
    <row r="739" s="97" customFormat="1" hidden="1" customHeight="1" spans="1:14">
      <c r="A739" s="48">
        <v>737</v>
      </c>
      <c r="B739" s="60" t="s">
        <v>49</v>
      </c>
      <c r="C739" s="50"/>
      <c r="D739" s="53" t="s">
        <v>938</v>
      </c>
      <c r="E739" s="62" t="s">
        <v>14</v>
      </c>
      <c r="F739" s="51" t="s">
        <v>95</v>
      </c>
      <c r="G739" s="131" t="s">
        <v>95</v>
      </c>
      <c r="H739" s="131" t="s">
        <v>95</v>
      </c>
      <c r="I739" s="56" t="s">
        <v>95</v>
      </c>
      <c r="J739" s="52" t="s">
        <v>95</v>
      </c>
      <c r="K739" s="132" t="s">
        <v>96</v>
      </c>
      <c r="L739" s="131" t="s">
        <v>96</v>
      </c>
      <c r="M739" s="132" t="s">
        <v>95</v>
      </c>
      <c r="N739" s="48"/>
    </row>
    <row r="740" s="97" customFormat="1" hidden="1" customHeight="1" spans="1:14">
      <c r="A740" s="48">
        <v>738</v>
      </c>
      <c r="B740" s="60" t="s">
        <v>49</v>
      </c>
      <c r="C740" s="50"/>
      <c r="D740" s="53" t="s">
        <v>939</v>
      </c>
      <c r="E740" s="62" t="s">
        <v>14</v>
      </c>
      <c r="F740" s="51" t="s">
        <v>95</v>
      </c>
      <c r="G740" s="131" t="s">
        <v>95</v>
      </c>
      <c r="H740" s="131" t="s">
        <v>95</v>
      </c>
      <c r="I740" s="56" t="s">
        <v>95</v>
      </c>
      <c r="J740" s="52" t="s">
        <v>95</v>
      </c>
      <c r="K740" s="132" t="s">
        <v>96</v>
      </c>
      <c r="L740" s="131" t="s">
        <v>96</v>
      </c>
      <c r="M740" s="132" t="s">
        <v>95</v>
      </c>
      <c r="N740" s="48"/>
    </row>
    <row r="741" s="97" customFormat="1" hidden="1" customHeight="1" spans="1:14">
      <c r="A741" s="48">
        <v>739</v>
      </c>
      <c r="B741" s="60" t="s">
        <v>49</v>
      </c>
      <c r="C741" s="53" t="s">
        <v>940</v>
      </c>
      <c r="D741" s="53" t="s">
        <v>941</v>
      </c>
      <c r="E741" s="62" t="s">
        <v>14</v>
      </c>
      <c r="F741" s="51" t="s">
        <v>95</v>
      </c>
      <c r="G741" s="131" t="s">
        <v>95</v>
      </c>
      <c r="H741" s="131" t="s">
        <v>95</v>
      </c>
      <c r="I741" s="56" t="s">
        <v>95</v>
      </c>
      <c r="J741" s="52" t="s">
        <v>95</v>
      </c>
      <c r="K741" s="132" t="s">
        <v>96</v>
      </c>
      <c r="L741" s="131" t="s">
        <v>96</v>
      </c>
      <c r="M741" s="132" t="s">
        <v>95</v>
      </c>
      <c r="N741" s="48"/>
    </row>
    <row r="742" s="97" customFormat="1" hidden="1" customHeight="1" spans="1:14">
      <c r="A742" s="48">
        <v>740</v>
      </c>
      <c r="B742" s="60" t="s">
        <v>49</v>
      </c>
      <c r="C742" s="50"/>
      <c r="D742" s="53" t="s">
        <v>942</v>
      </c>
      <c r="E742" s="62" t="s">
        <v>14</v>
      </c>
      <c r="F742" s="51" t="s">
        <v>95</v>
      </c>
      <c r="G742" s="131" t="s">
        <v>95</v>
      </c>
      <c r="H742" s="131" t="s">
        <v>95</v>
      </c>
      <c r="I742" s="56" t="s">
        <v>95</v>
      </c>
      <c r="J742" s="52" t="s">
        <v>95</v>
      </c>
      <c r="K742" s="132" t="s">
        <v>96</v>
      </c>
      <c r="L742" s="131" t="s">
        <v>96</v>
      </c>
      <c r="M742" s="132" t="s">
        <v>95</v>
      </c>
      <c r="N742" s="48"/>
    </row>
    <row r="743" s="97" customFormat="1" hidden="1" customHeight="1" spans="1:14">
      <c r="A743" s="48">
        <v>741</v>
      </c>
      <c r="B743" s="60" t="s">
        <v>49</v>
      </c>
      <c r="C743" s="50"/>
      <c r="D743" s="53" t="s">
        <v>943</v>
      </c>
      <c r="E743" s="62" t="s">
        <v>14</v>
      </c>
      <c r="F743" s="51" t="s">
        <v>95</v>
      </c>
      <c r="G743" s="131" t="s">
        <v>95</v>
      </c>
      <c r="H743" s="131" t="s">
        <v>95</v>
      </c>
      <c r="I743" s="56" t="s">
        <v>95</v>
      </c>
      <c r="J743" s="52" t="s">
        <v>95</v>
      </c>
      <c r="K743" s="132" t="s">
        <v>96</v>
      </c>
      <c r="L743" s="131" t="s">
        <v>96</v>
      </c>
      <c r="M743" s="132" t="s">
        <v>95</v>
      </c>
      <c r="N743" s="48"/>
    </row>
    <row r="744" s="97" customFormat="1" hidden="1" customHeight="1" spans="1:14">
      <c r="A744" s="48">
        <v>742</v>
      </c>
      <c r="B744" s="60" t="s">
        <v>49</v>
      </c>
      <c r="C744" s="50"/>
      <c r="D744" s="53" t="s">
        <v>944</v>
      </c>
      <c r="E744" s="62" t="s">
        <v>14</v>
      </c>
      <c r="F744" s="51" t="s">
        <v>95</v>
      </c>
      <c r="G744" s="131" t="s">
        <v>95</v>
      </c>
      <c r="H744" s="131" t="s">
        <v>95</v>
      </c>
      <c r="I744" s="56" t="s">
        <v>95</v>
      </c>
      <c r="J744" s="52" t="s">
        <v>95</v>
      </c>
      <c r="K744" s="132" t="s">
        <v>96</v>
      </c>
      <c r="L744" s="131" t="s">
        <v>96</v>
      </c>
      <c r="M744" s="132" t="s">
        <v>95</v>
      </c>
      <c r="N744" s="48"/>
    </row>
    <row r="745" s="97" customFormat="1" hidden="1" customHeight="1" spans="1:14">
      <c r="A745" s="48">
        <v>743</v>
      </c>
      <c r="B745" s="60" t="s">
        <v>49</v>
      </c>
      <c r="C745" s="50"/>
      <c r="D745" s="53" t="s">
        <v>945</v>
      </c>
      <c r="E745" s="62" t="s">
        <v>14</v>
      </c>
      <c r="F745" s="51" t="s">
        <v>95</v>
      </c>
      <c r="G745" s="131" t="s">
        <v>95</v>
      </c>
      <c r="H745" s="131" t="s">
        <v>95</v>
      </c>
      <c r="I745" s="56" t="s">
        <v>95</v>
      </c>
      <c r="J745" s="52" t="s">
        <v>95</v>
      </c>
      <c r="K745" s="132" t="s">
        <v>96</v>
      </c>
      <c r="L745" s="131" t="s">
        <v>96</v>
      </c>
      <c r="M745" s="132" t="s">
        <v>95</v>
      </c>
      <c r="N745" s="48"/>
    </row>
    <row r="746" s="97" customFormat="1" hidden="1" customHeight="1" spans="1:14">
      <c r="A746" s="48">
        <v>744</v>
      </c>
      <c r="B746" s="60" t="s">
        <v>49</v>
      </c>
      <c r="C746" s="50"/>
      <c r="D746" s="53" t="s">
        <v>946</v>
      </c>
      <c r="E746" s="62" t="s">
        <v>14</v>
      </c>
      <c r="F746" s="51" t="s">
        <v>95</v>
      </c>
      <c r="G746" s="131" t="s">
        <v>95</v>
      </c>
      <c r="H746" s="131" t="s">
        <v>95</v>
      </c>
      <c r="I746" s="56" t="s">
        <v>95</v>
      </c>
      <c r="J746" s="52" t="s">
        <v>95</v>
      </c>
      <c r="K746" s="132" t="s">
        <v>96</v>
      </c>
      <c r="L746" s="131" t="s">
        <v>96</v>
      </c>
      <c r="M746" s="132" t="s">
        <v>95</v>
      </c>
      <c r="N746" s="48"/>
    </row>
    <row r="747" s="97" customFormat="1" hidden="1" customHeight="1" spans="1:14">
      <c r="A747" s="48">
        <v>745</v>
      </c>
      <c r="B747" s="60" t="s">
        <v>49</v>
      </c>
      <c r="C747" s="50"/>
      <c r="D747" s="53" t="s">
        <v>947</v>
      </c>
      <c r="E747" s="62" t="s">
        <v>14</v>
      </c>
      <c r="F747" s="51" t="s">
        <v>95</v>
      </c>
      <c r="G747" s="131" t="s">
        <v>95</v>
      </c>
      <c r="H747" s="131" t="s">
        <v>95</v>
      </c>
      <c r="I747" s="56" t="s">
        <v>95</v>
      </c>
      <c r="J747" s="52" t="s">
        <v>95</v>
      </c>
      <c r="K747" s="132" t="s">
        <v>96</v>
      </c>
      <c r="L747" s="131" t="s">
        <v>96</v>
      </c>
      <c r="M747" s="132" t="s">
        <v>95</v>
      </c>
      <c r="N747" s="48"/>
    </row>
    <row r="748" s="97" customFormat="1" hidden="1" customHeight="1" spans="1:14">
      <c r="A748" s="48">
        <v>746</v>
      </c>
      <c r="B748" s="60" t="s">
        <v>49</v>
      </c>
      <c r="C748" s="53" t="s">
        <v>948</v>
      </c>
      <c r="D748" s="53" t="s">
        <v>948</v>
      </c>
      <c r="E748" s="62" t="s">
        <v>15</v>
      </c>
      <c r="F748" s="51" t="s">
        <v>95</v>
      </c>
      <c r="G748" s="131" t="s">
        <v>95</v>
      </c>
      <c r="H748" s="131" t="s">
        <v>95</v>
      </c>
      <c r="I748" s="56" t="s">
        <v>95</v>
      </c>
      <c r="J748" s="52" t="s">
        <v>95</v>
      </c>
      <c r="K748" s="132" t="s">
        <v>96</v>
      </c>
      <c r="L748" s="131" t="s">
        <v>96</v>
      </c>
      <c r="M748" s="132" t="s">
        <v>95</v>
      </c>
      <c r="N748" s="48"/>
    </row>
    <row r="749" s="97" customFormat="1" hidden="1" customHeight="1" spans="1:14">
      <c r="A749" s="48">
        <v>747</v>
      </c>
      <c r="B749" s="60" t="s">
        <v>49</v>
      </c>
      <c r="C749" s="50"/>
      <c r="D749" s="53" t="s">
        <v>949</v>
      </c>
      <c r="E749" s="62" t="s">
        <v>15</v>
      </c>
      <c r="F749" s="51" t="s">
        <v>95</v>
      </c>
      <c r="G749" s="131" t="s">
        <v>95</v>
      </c>
      <c r="H749" s="131" t="s">
        <v>95</v>
      </c>
      <c r="I749" s="56" t="s">
        <v>95</v>
      </c>
      <c r="J749" s="52" t="s">
        <v>95</v>
      </c>
      <c r="K749" s="132" t="s">
        <v>96</v>
      </c>
      <c r="L749" s="131" t="s">
        <v>96</v>
      </c>
      <c r="M749" s="132" t="s">
        <v>95</v>
      </c>
      <c r="N749" s="48"/>
    </row>
    <row r="750" s="97" customFormat="1" hidden="1" customHeight="1" spans="1:14">
      <c r="A750" s="48">
        <v>748</v>
      </c>
      <c r="B750" s="60" t="s">
        <v>49</v>
      </c>
      <c r="C750" s="50"/>
      <c r="D750" s="53" t="s">
        <v>950</v>
      </c>
      <c r="E750" s="62" t="s">
        <v>15</v>
      </c>
      <c r="F750" s="51" t="s">
        <v>95</v>
      </c>
      <c r="G750" s="131" t="s">
        <v>95</v>
      </c>
      <c r="H750" s="131" t="s">
        <v>95</v>
      </c>
      <c r="I750" s="56" t="s">
        <v>95</v>
      </c>
      <c r="J750" s="52" t="s">
        <v>95</v>
      </c>
      <c r="K750" s="132" t="s">
        <v>96</v>
      </c>
      <c r="L750" s="131" t="s">
        <v>96</v>
      </c>
      <c r="M750" s="132" t="s">
        <v>95</v>
      </c>
      <c r="N750" s="48"/>
    </row>
    <row r="751" s="97" customFormat="1" hidden="1" customHeight="1" spans="1:14">
      <c r="A751" s="48">
        <v>749</v>
      </c>
      <c r="B751" s="60" t="s">
        <v>49</v>
      </c>
      <c r="C751" s="50"/>
      <c r="D751" s="53" t="s">
        <v>951</v>
      </c>
      <c r="E751" s="62" t="s">
        <v>15</v>
      </c>
      <c r="F751" s="51" t="s">
        <v>95</v>
      </c>
      <c r="G751" s="131" t="s">
        <v>95</v>
      </c>
      <c r="H751" s="131" t="s">
        <v>95</v>
      </c>
      <c r="I751" s="56" t="s">
        <v>95</v>
      </c>
      <c r="J751" s="56" t="s">
        <v>95</v>
      </c>
      <c r="K751" s="132" t="s">
        <v>96</v>
      </c>
      <c r="L751" s="131" t="s">
        <v>96</v>
      </c>
      <c r="M751" s="132" t="s">
        <v>95</v>
      </c>
      <c r="N751" s="48"/>
    </row>
    <row r="752" s="97" customFormat="1" ht="35" hidden="1" customHeight="1" spans="1:14">
      <c r="A752" s="48">
        <v>750</v>
      </c>
      <c r="B752" s="60" t="s">
        <v>49</v>
      </c>
      <c r="C752" s="53" t="s">
        <v>952</v>
      </c>
      <c r="D752" s="53"/>
      <c r="E752" s="62" t="s">
        <v>15</v>
      </c>
      <c r="F752" s="51" t="s">
        <v>95</v>
      </c>
      <c r="G752" s="131" t="s">
        <v>95</v>
      </c>
      <c r="H752" s="131" t="s">
        <v>95</v>
      </c>
      <c r="I752" s="56" t="s">
        <v>95</v>
      </c>
      <c r="J752" s="56" t="s">
        <v>95</v>
      </c>
      <c r="K752" s="132" t="s">
        <v>96</v>
      </c>
      <c r="L752" s="131" t="s">
        <v>96</v>
      </c>
      <c r="M752" s="132" t="s">
        <v>95</v>
      </c>
      <c r="N752" s="48"/>
    </row>
    <row r="753" s="97" customFormat="1" hidden="1" customHeight="1" spans="1:14">
      <c r="A753" s="48">
        <v>751</v>
      </c>
      <c r="B753" s="60" t="s">
        <v>49</v>
      </c>
      <c r="C753" s="53" t="s">
        <v>953</v>
      </c>
      <c r="D753" s="53"/>
      <c r="E753" s="62" t="s">
        <v>16</v>
      </c>
      <c r="F753" s="51" t="s">
        <v>95</v>
      </c>
      <c r="G753" s="131" t="s">
        <v>95</v>
      </c>
      <c r="H753" s="131" t="s">
        <v>95</v>
      </c>
      <c r="I753" s="56" t="s">
        <v>95</v>
      </c>
      <c r="J753" s="56" t="s">
        <v>95</v>
      </c>
      <c r="K753" s="132" t="s">
        <v>96</v>
      </c>
      <c r="L753" s="131" t="s">
        <v>96</v>
      </c>
      <c r="M753" s="132" t="s">
        <v>95</v>
      </c>
      <c r="N753" s="48"/>
    </row>
    <row r="754" s="97" customFormat="1" hidden="1" customHeight="1" spans="1:14">
      <c r="A754" s="48">
        <v>752</v>
      </c>
      <c r="B754" s="60" t="s">
        <v>49</v>
      </c>
      <c r="C754" s="53" t="s">
        <v>954</v>
      </c>
      <c r="D754" s="53"/>
      <c r="E754" s="62" t="s">
        <v>16</v>
      </c>
      <c r="F754" s="51" t="s">
        <v>95</v>
      </c>
      <c r="G754" s="131" t="s">
        <v>95</v>
      </c>
      <c r="H754" s="131" t="s">
        <v>95</v>
      </c>
      <c r="I754" s="56" t="s">
        <v>95</v>
      </c>
      <c r="J754" s="56" t="s">
        <v>95</v>
      </c>
      <c r="K754" s="132" t="s">
        <v>96</v>
      </c>
      <c r="L754" s="131" t="s">
        <v>96</v>
      </c>
      <c r="M754" s="132" t="s">
        <v>95</v>
      </c>
      <c r="N754" s="48"/>
    </row>
    <row r="755" s="97" customFormat="1" ht="40" hidden="1" customHeight="1" spans="1:14">
      <c r="A755" s="48">
        <v>753</v>
      </c>
      <c r="B755" s="60" t="s">
        <v>49</v>
      </c>
      <c r="C755" s="53" t="s">
        <v>955</v>
      </c>
      <c r="D755" s="53"/>
      <c r="E755" s="62" t="s">
        <v>16</v>
      </c>
      <c r="F755" s="51" t="s">
        <v>95</v>
      </c>
      <c r="G755" s="132" t="s">
        <v>95</v>
      </c>
      <c r="H755" s="132" t="s">
        <v>95</v>
      </c>
      <c r="I755" s="56" t="s">
        <v>95</v>
      </c>
      <c r="J755" s="56" t="s">
        <v>95</v>
      </c>
      <c r="K755" s="132" t="s">
        <v>96</v>
      </c>
      <c r="L755" s="131" t="s">
        <v>96</v>
      </c>
      <c r="M755" s="132" t="s">
        <v>95</v>
      </c>
      <c r="N755" s="48"/>
    </row>
    <row r="756" s="97" customFormat="1" hidden="1" customHeight="1" spans="1:14">
      <c r="A756" s="48">
        <v>754</v>
      </c>
      <c r="B756" s="60" t="s">
        <v>49</v>
      </c>
      <c r="C756" s="53" t="s">
        <v>956</v>
      </c>
      <c r="D756" s="53"/>
      <c r="E756" s="62" t="s">
        <v>16</v>
      </c>
      <c r="F756" s="51" t="s">
        <v>95</v>
      </c>
      <c r="G756" s="131" t="s">
        <v>95</v>
      </c>
      <c r="H756" s="131" t="s">
        <v>95</v>
      </c>
      <c r="I756" s="56" t="s">
        <v>95</v>
      </c>
      <c r="J756" s="56" t="s">
        <v>95</v>
      </c>
      <c r="K756" s="132" t="s">
        <v>96</v>
      </c>
      <c r="L756" s="131" t="s">
        <v>96</v>
      </c>
      <c r="M756" s="132" t="s">
        <v>95</v>
      </c>
      <c r="N756" s="48"/>
    </row>
    <row r="757" s="97" customFormat="1" ht="35" hidden="1" customHeight="1" spans="1:14">
      <c r="A757" s="48">
        <v>755</v>
      </c>
      <c r="B757" s="60" t="s">
        <v>49</v>
      </c>
      <c r="C757" s="53" t="s">
        <v>957</v>
      </c>
      <c r="D757" s="53"/>
      <c r="E757" s="62" t="s">
        <v>16</v>
      </c>
      <c r="F757" s="51" t="s">
        <v>95</v>
      </c>
      <c r="G757" s="131" t="s">
        <v>95</v>
      </c>
      <c r="H757" s="131" t="s">
        <v>95</v>
      </c>
      <c r="I757" s="56" t="s">
        <v>95</v>
      </c>
      <c r="J757" s="56" t="s">
        <v>95</v>
      </c>
      <c r="K757" s="132" t="s">
        <v>96</v>
      </c>
      <c r="L757" s="131" t="s">
        <v>96</v>
      </c>
      <c r="M757" s="132" t="s">
        <v>95</v>
      </c>
      <c r="N757" s="48"/>
    </row>
    <row r="758" s="97" customFormat="1" hidden="1" customHeight="1" spans="1:14">
      <c r="A758" s="48">
        <v>756</v>
      </c>
      <c r="B758" s="60" t="s">
        <v>49</v>
      </c>
      <c r="C758" s="53" t="s">
        <v>958</v>
      </c>
      <c r="D758" s="53"/>
      <c r="E758" s="62" t="s">
        <v>16</v>
      </c>
      <c r="F758" s="51" t="s">
        <v>95</v>
      </c>
      <c r="G758" s="131" t="s">
        <v>95</v>
      </c>
      <c r="H758" s="131" t="s">
        <v>95</v>
      </c>
      <c r="I758" s="56" t="s">
        <v>95</v>
      </c>
      <c r="J758" s="56" t="s">
        <v>95</v>
      </c>
      <c r="K758" s="132" t="s">
        <v>96</v>
      </c>
      <c r="L758" s="131" t="s">
        <v>96</v>
      </c>
      <c r="M758" s="132" t="s">
        <v>95</v>
      </c>
      <c r="N758" s="48"/>
    </row>
    <row r="759" s="97" customFormat="1" hidden="1" customHeight="1" spans="1:14">
      <c r="A759" s="48">
        <v>757</v>
      </c>
      <c r="B759" s="60" t="s">
        <v>49</v>
      </c>
      <c r="C759" s="53" t="s">
        <v>959</v>
      </c>
      <c r="D759" s="53"/>
      <c r="E759" s="62" t="s">
        <v>16</v>
      </c>
      <c r="F759" s="51" t="s">
        <v>95</v>
      </c>
      <c r="G759" s="131" t="s">
        <v>95</v>
      </c>
      <c r="H759" s="131" t="s">
        <v>95</v>
      </c>
      <c r="I759" s="56" t="s">
        <v>95</v>
      </c>
      <c r="J759" s="56" t="s">
        <v>95</v>
      </c>
      <c r="K759" s="132" t="s">
        <v>96</v>
      </c>
      <c r="L759" s="131" t="s">
        <v>96</v>
      </c>
      <c r="M759" s="132" t="s">
        <v>95</v>
      </c>
      <c r="N759" s="48"/>
    </row>
    <row r="760" s="97" customFormat="1" hidden="1" customHeight="1" spans="1:14">
      <c r="A760" s="48">
        <v>758</v>
      </c>
      <c r="B760" s="60" t="s">
        <v>49</v>
      </c>
      <c r="C760" s="53" t="s">
        <v>960</v>
      </c>
      <c r="D760" s="53"/>
      <c r="E760" s="62" t="s">
        <v>16</v>
      </c>
      <c r="F760" s="51" t="s">
        <v>95</v>
      </c>
      <c r="G760" s="131" t="s">
        <v>95</v>
      </c>
      <c r="H760" s="131" t="s">
        <v>95</v>
      </c>
      <c r="I760" s="56" t="s">
        <v>95</v>
      </c>
      <c r="J760" s="56" t="s">
        <v>95</v>
      </c>
      <c r="K760" s="132" t="s">
        <v>96</v>
      </c>
      <c r="L760" s="131" t="s">
        <v>96</v>
      </c>
      <c r="M760" s="132" t="s">
        <v>95</v>
      </c>
      <c r="N760" s="48"/>
    </row>
    <row r="761" s="97" customFormat="1" hidden="1" customHeight="1" spans="1:14">
      <c r="A761" s="48">
        <v>759</v>
      </c>
      <c r="B761" s="60" t="s">
        <v>49</v>
      </c>
      <c r="C761" s="53" t="s">
        <v>961</v>
      </c>
      <c r="D761" s="53"/>
      <c r="E761" s="62" t="s">
        <v>18</v>
      </c>
      <c r="F761" s="51" t="s">
        <v>95</v>
      </c>
      <c r="G761" s="131" t="s">
        <v>95</v>
      </c>
      <c r="H761" s="131" t="s">
        <v>95</v>
      </c>
      <c r="I761" s="56" t="s">
        <v>95</v>
      </c>
      <c r="J761" s="56" t="s">
        <v>95</v>
      </c>
      <c r="K761" s="132" t="s">
        <v>96</v>
      </c>
      <c r="L761" s="131" t="s">
        <v>96</v>
      </c>
      <c r="M761" s="132" t="s">
        <v>95</v>
      </c>
      <c r="N761" s="48"/>
    </row>
    <row r="762" s="97" customFormat="1" hidden="1" customHeight="1" spans="1:14">
      <c r="A762" s="48">
        <v>760</v>
      </c>
      <c r="B762" s="60" t="s">
        <v>49</v>
      </c>
      <c r="C762" s="53" t="s">
        <v>962</v>
      </c>
      <c r="D762" s="53"/>
      <c r="E762" s="62" t="s">
        <v>18</v>
      </c>
      <c r="F762" s="51" t="s">
        <v>95</v>
      </c>
      <c r="G762" s="131" t="s">
        <v>95</v>
      </c>
      <c r="H762" s="131" t="s">
        <v>95</v>
      </c>
      <c r="I762" s="56" t="s">
        <v>95</v>
      </c>
      <c r="J762" s="56" t="s">
        <v>95</v>
      </c>
      <c r="K762" s="132" t="s">
        <v>96</v>
      </c>
      <c r="L762" s="131" t="s">
        <v>96</v>
      </c>
      <c r="M762" s="132" t="s">
        <v>95</v>
      </c>
      <c r="N762" s="48"/>
    </row>
    <row r="763" s="97" customFormat="1" hidden="1" customHeight="1" spans="1:14">
      <c r="A763" s="48">
        <v>761</v>
      </c>
      <c r="B763" s="60" t="s">
        <v>49</v>
      </c>
      <c r="C763" s="53" t="s">
        <v>963</v>
      </c>
      <c r="D763" s="53" t="s">
        <v>964</v>
      </c>
      <c r="E763" s="62" t="s">
        <v>14</v>
      </c>
      <c r="F763" s="51" t="s">
        <v>95</v>
      </c>
      <c r="G763" s="131" t="s">
        <v>95</v>
      </c>
      <c r="H763" s="131" t="s">
        <v>95</v>
      </c>
      <c r="I763" s="56" t="s">
        <v>95</v>
      </c>
      <c r="J763" s="56" t="s">
        <v>95</v>
      </c>
      <c r="K763" s="132" t="s">
        <v>96</v>
      </c>
      <c r="L763" s="131" t="s">
        <v>95</v>
      </c>
      <c r="M763" s="132" t="s">
        <v>95</v>
      </c>
      <c r="N763" s="48"/>
    </row>
    <row r="764" s="97" customFormat="1" hidden="1" customHeight="1" spans="1:14">
      <c r="A764" s="48">
        <v>762</v>
      </c>
      <c r="B764" s="60" t="s">
        <v>49</v>
      </c>
      <c r="C764" s="50"/>
      <c r="D764" s="53" t="s">
        <v>965</v>
      </c>
      <c r="E764" s="62" t="s">
        <v>14</v>
      </c>
      <c r="F764" s="51" t="s">
        <v>95</v>
      </c>
      <c r="G764" s="131" t="s">
        <v>95</v>
      </c>
      <c r="H764" s="131" t="s">
        <v>95</v>
      </c>
      <c r="I764" s="56" t="s">
        <v>95</v>
      </c>
      <c r="J764" s="56" t="s">
        <v>95</v>
      </c>
      <c r="K764" s="132" t="s">
        <v>96</v>
      </c>
      <c r="L764" s="131" t="s">
        <v>96</v>
      </c>
      <c r="M764" s="132" t="s">
        <v>95</v>
      </c>
      <c r="N764" s="48"/>
    </row>
    <row r="765" s="97" customFormat="1" hidden="1" customHeight="1" spans="1:14">
      <c r="A765" s="48">
        <v>763</v>
      </c>
      <c r="B765" s="60" t="s">
        <v>49</v>
      </c>
      <c r="C765" s="50"/>
      <c r="D765" s="53" t="s">
        <v>966</v>
      </c>
      <c r="E765" s="62" t="s">
        <v>14</v>
      </c>
      <c r="F765" s="51" t="s">
        <v>95</v>
      </c>
      <c r="G765" s="131" t="s">
        <v>95</v>
      </c>
      <c r="H765" s="131" t="s">
        <v>95</v>
      </c>
      <c r="I765" s="56" t="s">
        <v>95</v>
      </c>
      <c r="J765" s="56" t="s">
        <v>95</v>
      </c>
      <c r="K765" s="132" t="s">
        <v>96</v>
      </c>
      <c r="L765" s="131" t="s">
        <v>96</v>
      </c>
      <c r="M765" s="132" t="s">
        <v>95</v>
      </c>
      <c r="N765" s="48"/>
    </row>
    <row r="766" s="97" customFormat="1" hidden="1" customHeight="1" spans="1:14">
      <c r="A766" s="48">
        <v>764</v>
      </c>
      <c r="B766" s="60" t="s">
        <v>49</v>
      </c>
      <c r="C766" s="50"/>
      <c r="D766" s="53" t="s">
        <v>967</v>
      </c>
      <c r="E766" s="62" t="s">
        <v>14</v>
      </c>
      <c r="F766" s="51" t="s">
        <v>95</v>
      </c>
      <c r="G766" s="131" t="s">
        <v>95</v>
      </c>
      <c r="H766" s="131" t="s">
        <v>95</v>
      </c>
      <c r="I766" s="56" t="s">
        <v>95</v>
      </c>
      <c r="J766" s="56" t="s">
        <v>95</v>
      </c>
      <c r="K766" s="132" t="s">
        <v>96</v>
      </c>
      <c r="L766" s="131" t="s">
        <v>96</v>
      </c>
      <c r="M766" s="132" t="s">
        <v>95</v>
      </c>
      <c r="N766" s="48"/>
    </row>
    <row r="767" s="97" customFormat="1" hidden="1" customHeight="1" spans="1:14">
      <c r="A767" s="48">
        <v>765</v>
      </c>
      <c r="B767" s="60" t="s">
        <v>49</v>
      </c>
      <c r="C767" s="53" t="s">
        <v>968</v>
      </c>
      <c r="D767" s="53" t="s">
        <v>969</v>
      </c>
      <c r="E767" s="62" t="s">
        <v>14</v>
      </c>
      <c r="F767" s="51" t="s">
        <v>95</v>
      </c>
      <c r="G767" s="131" t="s">
        <v>95</v>
      </c>
      <c r="H767" s="131" t="s">
        <v>95</v>
      </c>
      <c r="I767" s="56" t="s">
        <v>95</v>
      </c>
      <c r="J767" s="56" t="s">
        <v>95</v>
      </c>
      <c r="K767" s="132" t="s">
        <v>96</v>
      </c>
      <c r="L767" s="131" t="s">
        <v>95</v>
      </c>
      <c r="M767" s="132" t="s">
        <v>95</v>
      </c>
      <c r="N767" s="48"/>
    </row>
    <row r="768" s="97" customFormat="1" hidden="1" customHeight="1" spans="1:14">
      <c r="A768" s="48">
        <v>766</v>
      </c>
      <c r="B768" s="60" t="s">
        <v>49</v>
      </c>
      <c r="C768" s="50"/>
      <c r="D768" s="53" t="s">
        <v>970</v>
      </c>
      <c r="E768" s="62" t="s">
        <v>14</v>
      </c>
      <c r="F768" s="51" t="s">
        <v>95</v>
      </c>
      <c r="G768" s="131" t="s">
        <v>95</v>
      </c>
      <c r="H768" s="131" t="s">
        <v>95</v>
      </c>
      <c r="I768" s="56" t="s">
        <v>95</v>
      </c>
      <c r="J768" s="56" t="s">
        <v>95</v>
      </c>
      <c r="K768" s="132" t="s">
        <v>96</v>
      </c>
      <c r="L768" s="131" t="s">
        <v>96</v>
      </c>
      <c r="M768" s="132" t="s">
        <v>95</v>
      </c>
      <c r="N768" s="48"/>
    </row>
    <row r="769" s="97" customFormat="1" hidden="1" customHeight="1" spans="1:14">
      <c r="A769" s="48">
        <v>767</v>
      </c>
      <c r="B769" s="60" t="s">
        <v>49</v>
      </c>
      <c r="C769" s="50"/>
      <c r="D769" s="53" t="s">
        <v>971</v>
      </c>
      <c r="E769" s="62" t="s">
        <v>14</v>
      </c>
      <c r="F769" s="51" t="s">
        <v>95</v>
      </c>
      <c r="G769" s="131" t="s">
        <v>95</v>
      </c>
      <c r="H769" s="131" t="s">
        <v>95</v>
      </c>
      <c r="I769" s="56" t="s">
        <v>95</v>
      </c>
      <c r="J769" s="56" t="s">
        <v>95</v>
      </c>
      <c r="K769" s="132" t="s">
        <v>96</v>
      </c>
      <c r="L769" s="131" t="s">
        <v>96</v>
      </c>
      <c r="M769" s="132" t="s">
        <v>95</v>
      </c>
      <c r="N769" s="48"/>
    </row>
    <row r="770" s="97" customFormat="1" hidden="1" customHeight="1" spans="1:14">
      <c r="A770" s="48">
        <v>768</v>
      </c>
      <c r="B770" s="60" t="s">
        <v>49</v>
      </c>
      <c r="C770" s="50"/>
      <c r="D770" s="53" t="s">
        <v>972</v>
      </c>
      <c r="E770" s="62" t="s">
        <v>14</v>
      </c>
      <c r="F770" s="51" t="s">
        <v>95</v>
      </c>
      <c r="G770" s="131" t="s">
        <v>95</v>
      </c>
      <c r="H770" s="131" t="s">
        <v>95</v>
      </c>
      <c r="I770" s="56" t="s">
        <v>95</v>
      </c>
      <c r="J770" s="56" t="s">
        <v>95</v>
      </c>
      <c r="K770" s="132" t="s">
        <v>96</v>
      </c>
      <c r="L770" s="131" t="s">
        <v>96</v>
      </c>
      <c r="M770" s="132" t="s">
        <v>95</v>
      </c>
      <c r="N770" s="48"/>
    </row>
    <row r="771" s="97" customFormat="1" hidden="1" customHeight="1" spans="1:14">
      <c r="A771" s="48">
        <v>769</v>
      </c>
      <c r="B771" s="60" t="s">
        <v>49</v>
      </c>
      <c r="C771" s="53" t="s">
        <v>973</v>
      </c>
      <c r="D771" s="53" t="s">
        <v>974</v>
      </c>
      <c r="E771" s="62" t="s">
        <v>14</v>
      </c>
      <c r="F771" s="51" t="s">
        <v>95</v>
      </c>
      <c r="G771" s="131" t="s">
        <v>95</v>
      </c>
      <c r="H771" s="131" t="s">
        <v>95</v>
      </c>
      <c r="I771" s="56" t="s">
        <v>95</v>
      </c>
      <c r="J771" s="56" t="s">
        <v>95</v>
      </c>
      <c r="K771" s="132" t="s">
        <v>96</v>
      </c>
      <c r="L771" s="131" t="s">
        <v>96</v>
      </c>
      <c r="M771" s="132" t="s">
        <v>95</v>
      </c>
      <c r="N771" s="48"/>
    </row>
    <row r="772" s="97" customFormat="1" hidden="1" customHeight="1" spans="1:14">
      <c r="A772" s="48">
        <v>770</v>
      </c>
      <c r="B772" s="60" t="s">
        <v>49</v>
      </c>
      <c r="C772" s="50"/>
      <c r="D772" s="53" t="s">
        <v>975</v>
      </c>
      <c r="E772" s="62" t="s">
        <v>14</v>
      </c>
      <c r="F772" s="51" t="s">
        <v>95</v>
      </c>
      <c r="G772" s="131" t="s">
        <v>95</v>
      </c>
      <c r="H772" s="131" t="s">
        <v>95</v>
      </c>
      <c r="I772" s="56" t="s">
        <v>95</v>
      </c>
      <c r="J772" s="56" t="s">
        <v>95</v>
      </c>
      <c r="K772" s="132" t="s">
        <v>96</v>
      </c>
      <c r="L772" s="131" t="s">
        <v>96</v>
      </c>
      <c r="M772" s="132" t="s">
        <v>95</v>
      </c>
      <c r="N772" s="48"/>
    </row>
    <row r="773" s="97" customFormat="1" hidden="1" customHeight="1" spans="1:14">
      <c r="A773" s="48">
        <v>771</v>
      </c>
      <c r="B773" s="60" t="s">
        <v>49</v>
      </c>
      <c r="C773" s="50"/>
      <c r="D773" s="53" t="s">
        <v>976</v>
      </c>
      <c r="E773" s="62" t="s">
        <v>14</v>
      </c>
      <c r="F773" s="51" t="s">
        <v>95</v>
      </c>
      <c r="G773" s="131" t="s">
        <v>95</v>
      </c>
      <c r="H773" s="131" t="s">
        <v>95</v>
      </c>
      <c r="I773" s="56" t="s">
        <v>95</v>
      </c>
      <c r="J773" s="56" t="s">
        <v>95</v>
      </c>
      <c r="K773" s="132" t="s">
        <v>96</v>
      </c>
      <c r="L773" s="131" t="s">
        <v>96</v>
      </c>
      <c r="M773" s="132" t="s">
        <v>95</v>
      </c>
      <c r="N773" s="48"/>
    </row>
    <row r="774" s="97" customFormat="1" hidden="1" customHeight="1" spans="1:14">
      <c r="A774" s="48">
        <v>772</v>
      </c>
      <c r="B774" s="60" t="s">
        <v>49</v>
      </c>
      <c r="C774" s="50"/>
      <c r="D774" s="53" t="s">
        <v>977</v>
      </c>
      <c r="E774" s="62" t="s">
        <v>14</v>
      </c>
      <c r="F774" s="51" t="s">
        <v>95</v>
      </c>
      <c r="G774" s="131" t="s">
        <v>95</v>
      </c>
      <c r="H774" s="131" t="s">
        <v>95</v>
      </c>
      <c r="I774" s="56" t="s">
        <v>95</v>
      </c>
      <c r="J774" s="56" t="s">
        <v>95</v>
      </c>
      <c r="K774" s="132" t="s">
        <v>96</v>
      </c>
      <c r="L774" s="131" t="s">
        <v>96</v>
      </c>
      <c r="M774" s="132" t="s">
        <v>95</v>
      </c>
      <c r="N774" s="48"/>
    </row>
    <row r="775" s="97" customFormat="1" hidden="1" customHeight="1" spans="1:14">
      <c r="A775" s="48">
        <v>773</v>
      </c>
      <c r="B775" s="60" t="s">
        <v>49</v>
      </c>
      <c r="C775" s="53" t="s">
        <v>978</v>
      </c>
      <c r="D775" s="53"/>
      <c r="E775" s="62" t="s">
        <v>14</v>
      </c>
      <c r="F775" s="51" t="s">
        <v>95</v>
      </c>
      <c r="G775" s="131" t="s">
        <v>95</v>
      </c>
      <c r="H775" s="131" t="s">
        <v>95</v>
      </c>
      <c r="I775" s="56" t="s">
        <v>95</v>
      </c>
      <c r="J775" s="56" t="s">
        <v>95</v>
      </c>
      <c r="K775" s="132" t="s">
        <v>96</v>
      </c>
      <c r="L775" s="131" t="s">
        <v>96</v>
      </c>
      <c r="M775" s="132" t="s">
        <v>95</v>
      </c>
      <c r="N775" s="48"/>
    </row>
    <row r="776" s="97" customFormat="1" hidden="1" customHeight="1" spans="1:14">
      <c r="A776" s="48">
        <v>774</v>
      </c>
      <c r="B776" s="60" t="s">
        <v>49</v>
      </c>
      <c r="C776" s="53" t="s">
        <v>979</v>
      </c>
      <c r="D776" s="53"/>
      <c r="E776" s="62" t="s">
        <v>18</v>
      </c>
      <c r="F776" s="51" t="s">
        <v>95</v>
      </c>
      <c r="G776" s="131" t="s">
        <v>95</v>
      </c>
      <c r="H776" s="131" t="s">
        <v>95</v>
      </c>
      <c r="I776" s="56" t="s">
        <v>95</v>
      </c>
      <c r="J776" s="56" t="s">
        <v>95</v>
      </c>
      <c r="K776" s="132" t="s">
        <v>96</v>
      </c>
      <c r="L776" s="131" t="s">
        <v>96</v>
      </c>
      <c r="M776" s="132" t="s">
        <v>95</v>
      </c>
      <c r="N776" s="48"/>
    </row>
    <row r="777" s="97" customFormat="1" hidden="1" customHeight="1" spans="1:14">
      <c r="A777" s="48">
        <v>775</v>
      </c>
      <c r="B777" s="60" t="s">
        <v>49</v>
      </c>
      <c r="C777" s="53" t="s">
        <v>980</v>
      </c>
      <c r="D777" s="53"/>
      <c r="E777" s="62" t="s">
        <v>19</v>
      </c>
      <c r="F777" s="51" t="s">
        <v>95</v>
      </c>
      <c r="G777" s="131" t="s">
        <v>95</v>
      </c>
      <c r="H777" s="131" t="s">
        <v>95</v>
      </c>
      <c r="I777" s="56" t="s">
        <v>95</v>
      </c>
      <c r="J777" s="52" t="s">
        <v>95</v>
      </c>
      <c r="K777" s="132" t="s">
        <v>96</v>
      </c>
      <c r="L777" s="131" t="s">
        <v>96</v>
      </c>
      <c r="M777" s="132" t="s">
        <v>95</v>
      </c>
      <c r="N777" s="48"/>
    </row>
    <row r="778" s="97" customFormat="1" hidden="1" customHeight="1" spans="1:14">
      <c r="A778" s="48">
        <v>776</v>
      </c>
      <c r="B778" s="60" t="s">
        <v>49</v>
      </c>
      <c r="C778" s="53" t="s">
        <v>981</v>
      </c>
      <c r="D778" s="53"/>
      <c r="E778" s="62" t="s">
        <v>19</v>
      </c>
      <c r="F778" s="51" t="s">
        <v>95</v>
      </c>
      <c r="G778" s="131" t="s">
        <v>95</v>
      </c>
      <c r="H778" s="131" t="s">
        <v>95</v>
      </c>
      <c r="I778" s="56" t="s">
        <v>95</v>
      </c>
      <c r="J778" s="52" t="s">
        <v>95</v>
      </c>
      <c r="K778" s="132" t="s">
        <v>96</v>
      </c>
      <c r="L778" s="131" t="s">
        <v>96</v>
      </c>
      <c r="M778" s="132" t="s">
        <v>95</v>
      </c>
      <c r="N778" s="48"/>
    </row>
    <row r="779" s="97" customFormat="1" hidden="1" customHeight="1" spans="1:14">
      <c r="A779" s="48">
        <v>777</v>
      </c>
      <c r="B779" s="60" t="s">
        <v>49</v>
      </c>
      <c r="C779" s="53" t="s">
        <v>982</v>
      </c>
      <c r="D779" s="53"/>
      <c r="E779" s="62" t="s">
        <v>19</v>
      </c>
      <c r="F779" s="51" t="s">
        <v>95</v>
      </c>
      <c r="G779" s="131" t="s">
        <v>95</v>
      </c>
      <c r="H779" s="131" t="s">
        <v>95</v>
      </c>
      <c r="I779" s="56" t="s">
        <v>95</v>
      </c>
      <c r="J779" s="52" t="s">
        <v>95</v>
      </c>
      <c r="K779" s="132" t="s">
        <v>96</v>
      </c>
      <c r="L779" s="131" t="s">
        <v>96</v>
      </c>
      <c r="M779" s="132" t="s">
        <v>95</v>
      </c>
      <c r="N779" s="48"/>
    </row>
    <row r="780" s="97" customFormat="1" hidden="1" customHeight="1" spans="1:14">
      <c r="A780" s="48">
        <v>778</v>
      </c>
      <c r="B780" s="60" t="s">
        <v>49</v>
      </c>
      <c r="C780" s="53" t="s">
        <v>983</v>
      </c>
      <c r="D780" s="53"/>
      <c r="E780" s="62" t="s">
        <v>19</v>
      </c>
      <c r="F780" s="51" t="s">
        <v>95</v>
      </c>
      <c r="G780" s="131" t="s">
        <v>95</v>
      </c>
      <c r="H780" s="131" t="s">
        <v>95</v>
      </c>
      <c r="I780" s="56" t="s">
        <v>95</v>
      </c>
      <c r="J780" s="56" t="s">
        <v>95</v>
      </c>
      <c r="K780" s="132" t="s">
        <v>96</v>
      </c>
      <c r="L780" s="131" t="s">
        <v>96</v>
      </c>
      <c r="M780" s="132" t="s">
        <v>95</v>
      </c>
      <c r="N780" s="48"/>
    </row>
    <row r="781" s="97" customFormat="1" hidden="1" customHeight="1" spans="1:14">
      <c r="A781" s="48">
        <v>779</v>
      </c>
      <c r="B781" s="60" t="s">
        <v>49</v>
      </c>
      <c r="C781" s="53" t="s">
        <v>984</v>
      </c>
      <c r="D781" s="53"/>
      <c r="E781" s="62" t="s">
        <v>19</v>
      </c>
      <c r="F781" s="51" t="s">
        <v>95</v>
      </c>
      <c r="G781" s="131" t="s">
        <v>95</v>
      </c>
      <c r="H781" s="131" t="s">
        <v>95</v>
      </c>
      <c r="I781" s="56" t="s">
        <v>95</v>
      </c>
      <c r="J781" s="56" t="s">
        <v>95</v>
      </c>
      <c r="K781" s="132" t="s">
        <v>96</v>
      </c>
      <c r="L781" s="131" t="s">
        <v>96</v>
      </c>
      <c r="M781" s="132" t="s">
        <v>95</v>
      </c>
      <c r="N781" s="48"/>
    </row>
    <row r="782" s="97" customFormat="1" hidden="1" customHeight="1" spans="1:14">
      <c r="A782" s="48">
        <v>780</v>
      </c>
      <c r="B782" s="60" t="s">
        <v>49</v>
      </c>
      <c r="C782" s="53" t="s">
        <v>985</v>
      </c>
      <c r="D782" s="53"/>
      <c r="E782" s="62" t="s">
        <v>19</v>
      </c>
      <c r="F782" s="51" t="s">
        <v>95</v>
      </c>
      <c r="G782" s="131" t="s">
        <v>95</v>
      </c>
      <c r="H782" s="131" t="s">
        <v>95</v>
      </c>
      <c r="I782" s="56" t="s">
        <v>95</v>
      </c>
      <c r="J782" s="56" t="s">
        <v>95</v>
      </c>
      <c r="K782" s="132" t="s">
        <v>96</v>
      </c>
      <c r="L782" s="131" t="s">
        <v>96</v>
      </c>
      <c r="M782" s="132" t="s">
        <v>95</v>
      </c>
      <c r="N782" s="48"/>
    </row>
    <row r="783" s="97" customFormat="1" hidden="1" customHeight="1" spans="1:14">
      <c r="A783" s="48">
        <v>781</v>
      </c>
      <c r="B783" s="60" t="s">
        <v>49</v>
      </c>
      <c r="C783" s="53" t="s">
        <v>986</v>
      </c>
      <c r="D783" s="53"/>
      <c r="E783" s="62" t="s">
        <v>19</v>
      </c>
      <c r="F783" s="51" t="s">
        <v>95</v>
      </c>
      <c r="G783" s="131" t="s">
        <v>95</v>
      </c>
      <c r="H783" s="131" t="s">
        <v>95</v>
      </c>
      <c r="I783" s="56" t="s">
        <v>95</v>
      </c>
      <c r="J783" s="56" t="s">
        <v>95</v>
      </c>
      <c r="K783" s="132" t="s">
        <v>96</v>
      </c>
      <c r="L783" s="131" t="s">
        <v>96</v>
      </c>
      <c r="M783" s="132" t="s">
        <v>95</v>
      </c>
      <c r="N783" s="48"/>
    </row>
    <row r="784" s="97" customFormat="1" hidden="1" customHeight="1" spans="1:14">
      <c r="A784" s="48">
        <v>782</v>
      </c>
      <c r="B784" s="60" t="s">
        <v>49</v>
      </c>
      <c r="C784" s="53" t="s">
        <v>987</v>
      </c>
      <c r="D784" s="53" t="s">
        <v>988</v>
      </c>
      <c r="E784" s="62" t="s">
        <v>19</v>
      </c>
      <c r="F784" s="51" t="s">
        <v>95</v>
      </c>
      <c r="G784" s="131" t="s">
        <v>95</v>
      </c>
      <c r="H784" s="131" t="s">
        <v>95</v>
      </c>
      <c r="I784" s="56" t="s">
        <v>95</v>
      </c>
      <c r="J784" s="56" t="s">
        <v>95</v>
      </c>
      <c r="K784" s="132" t="s">
        <v>96</v>
      </c>
      <c r="L784" s="131" t="s">
        <v>96</v>
      </c>
      <c r="M784" s="132" t="s">
        <v>95</v>
      </c>
      <c r="N784" s="48"/>
    </row>
    <row r="785" s="97" customFormat="1" hidden="1" customHeight="1" spans="1:14">
      <c r="A785" s="48">
        <v>783</v>
      </c>
      <c r="B785" s="60" t="s">
        <v>49</v>
      </c>
      <c r="C785" s="50"/>
      <c r="D785" s="53" t="s">
        <v>989</v>
      </c>
      <c r="E785" s="62" t="s">
        <v>19</v>
      </c>
      <c r="F785" s="51" t="s">
        <v>95</v>
      </c>
      <c r="G785" s="131" t="s">
        <v>95</v>
      </c>
      <c r="H785" s="131" t="s">
        <v>95</v>
      </c>
      <c r="I785" s="56" t="s">
        <v>95</v>
      </c>
      <c r="J785" s="56" t="s">
        <v>95</v>
      </c>
      <c r="K785" s="132" t="s">
        <v>96</v>
      </c>
      <c r="L785" s="131" t="s">
        <v>96</v>
      </c>
      <c r="M785" s="132" t="s">
        <v>95</v>
      </c>
      <c r="N785" s="48"/>
    </row>
    <row r="786" s="100" customFormat="1" ht="26" hidden="1" customHeight="1" spans="1:14">
      <c r="A786" s="48">
        <v>784</v>
      </c>
      <c r="B786" s="60" t="s">
        <v>49</v>
      </c>
      <c r="C786" s="133" t="s">
        <v>990</v>
      </c>
      <c r="D786" s="134" t="s">
        <v>991</v>
      </c>
      <c r="E786" s="62" t="s">
        <v>19</v>
      </c>
      <c r="F786" s="51" t="s">
        <v>95</v>
      </c>
      <c r="G786" s="131" t="s">
        <v>95</v>
      </c>
      <c r="H786" s="131" t="s">
        <v>95</v>
      </c>
      <c r="I786" s="56" t="s">
        <v>95</v>
      </c>
      <c r="J786" s="56" t="s">
        <v>95</v>
      </c>
      <c r="K786" s="132" t="s">
        <v>96</v>
      </c>
      <c r="L786" s="131" t="s">
        <v>96</v>
      </c>
      <c r="M786" s="132" t="s">
        <v>95</v>
      </c>
      <c r="N786" s="139"/>
    </row>
    <row r="787" s="100" customFormat="1" ht="26" hidden="1" customHeight="1" spans="1:14">
      <c r="A787" s="48">
        <v>785</v>
      </c>
      <c r="B787" s="60" t="s">
        <v>49</v>
      </c>
      <c r="C787" s="133"/>
      <c r="D787" s="134" t="s">
        <v>990</v>
      </c>
      <c r="E787" s="62" t="s">
        <v>19</v>
      </c>
      <c r="F787" s="51" t="s">
        <v>95</v>
      </c>
      <c r="G787" s="131" t="s">
        <v>95</v>
      </c>
      <c r="H787" s="131" t="s">
        <v>95</v>
      </c>
      <c r="I787" s="56" t="s">
        <v>95</v>
      </c>
      <c r="J787" s="56" t="s">
        <v>95</v>
      </c>
      <c r="K787" s="132" t="s">
        <v>96</v>
      </c>
      <c r="L787" s="131" t="s">
        <v>96</v>
      </c>
      <c r="M787" s="132" t="s">
        <v>95</v>
      </c>
      <c r="N787" s="139"/>
    </row>
    <row r="788" s="100" customFormat="1" ht="26" hidden="1" customHeight="1" spans="1:14">
      <c r="A788" s="48">
        <v>786</v>
      </c>
      <c r="B788" s="60" t="s">
        <v>49</v>
      </c>
      <c r="C788" s="133"/>
      <c r="D788" s="135" t="s">
        <v>992</v>
      </c>
      <c r="E788" s="62" t="s">
        <v>19</v>
      </c>
      <c r="F788" s="51" t="s">
        <v>95</v>
      </c>
      <c r="G788" s="131" t="s">
        <v>95</v>
      </c>
      <c r="H788" s="131" t="s">
        <v>95</v>
      </c>
      <c r="I788" s="56" t="s">
        <v>95</v>
      </c>
      <c r="J788" s="56" t="s">
        <v>95</v>
      </c>
      <c r="K788" s="132" t="s">
        <v>96</v>
      </c>
      <c r="L788" s="131" t="s">
        <v>96</v>
      </c>
      <c r="M788" s="132" t="s">
        <v>95</v>
      </c>
      <c r="N788" s="139"/>
    </row>
    <row r="789" s="97" customFormat="1" hidden="1" customHeight="1" spans="1:14">
      <c r="A789" s="48">
        <v>787</v>
      </c>
      <c r="B789" s="132" t="s">
        <v>49</v>
      </c>
      <c r="C789" s="135" t="s">
        <v>993</v>
      </c>
      <c r="D789" s="136"/>
      <c r="E789" s="52" t="s">
        <v>14</v>
      </c>
      <c r="F789" s="56" t="s">
        <v>96</v>
      </c>
      <c r="G789" s="56" t="s">
        <v>96</v>
      </c>
      <c r="H789" s="56" t="s">
        <v>96</v>
      </c>
      <c r="I789" s="56" t="s">
        <v>95</v>
      </c>
      <c r="J789" s="52" t="s">
        <v>95</v>
      </c>
      <c r="K789" s="132" t="s">
        <v>96</v>
      </c>
      <c r="L789" s="131" t="s">
        <v>96</v>
      </c>
      <c r="M789" s="132" t="s">
        <v>95</v>
      </c>
      <c r="N789" s="48"/>
    </row>
    <row r="790" s="100" customFormat="1" hidden="1" customHeight="1" spans="1:14">
      <c r="A790" s="48">
        <v>788</v>
      </c>
      <c r="B790" s="132" t="s">
        <v>49</v>
      </c>
      <c r="C790" s="135" t="s">
        <v>994</v>
      </c>
      <c r="D790" s="137"/>
      <c r="E790" s="52" t="s">
        <v>14</v>
      </c>
      <c r="F790" s="56" t="s">
        <v>96</v>
      </c>
      <c r="G790" s="56" t="s">
        <v>96</v>
      </c>
      <c r="H790" s="56" t="s">
        <v>96</v>
      </c>
      <c r="I790" s="56" t="s">
        <v>95</v>
      </c>
      <c r="J790" s="52" t="s">
        <v>95</v>
      </c>
      <c r="K790" s="132" t="s">
        <v>96</v>
      </c>
      <c r="L790" s="131" t="s">
        <v>96</v>
      </c>
      <c r="M790" s="132" t="s">
        <v>95</v>
      </c>
      <c r="N790" s="139"/>
    </row>
    <row r="791" s="100" customFormat="1" hidden="1" customHeight="1" spans="1:14">
      <c r="A791" s="48">
        <v>789</v>
      </c>
      <c r="B791" s="132" t="s">
        <v>49</v>
      </c>
      <c r="C791" s="135" t="s">
        <v>995</v>
      </c>
      <c r="D791" s="137"/>
      <c r="E791" s="52" t="s">
        <v>14</v>
      </c>
      <c r="F791" s="56" t="s">
        <v>96</v>
      </c>
      <c r="G791" s="56" t="s">
        <v>96</v>
      </c>
      <c r="H791" s="56" t="s">
        <v>96</v>
      </c>
      <c r="I791" s="56" t="s">
        <v>95</v>
      </c>
      <c r="J791" s="56" t="s">
        <v>95</v>
      </c>
      <c r="K791" s="132" t="s">
        <v>96</v>
      </c>
      <c r="L791" s="131" t="s">
        <v>96</v>
      </c>
      <c r="M791" s="132" t="s">
        <v>95</v>
      </c>
      <c r="N791" s="139"/>
    </row>
    <row r="792" s="100" customFormat="1" hidden="1" customHeight="1" spans="1:14">
      <c r="A792" s="48">
        <v>790</v>
      </c>
      <c r="B792" s="132" t="s">
        <v>49</v>
      </c>
      <c r="C792" s="135" t="s">
        <v>996</v>
      </c>
      <c r="D792" s="136"/>
      <c r="E792" s="52" t="s">
        <v>15</v>
      </c>
      <c r="F792" s="56" t="s">
        <v>96</v>
      </c>
      <c r="G792" s="56" t="s">
        <v>96</v>
      </c>
      <c r="H792" s="56" t="s">
        <v>96</v>
      </c>
      <c r="I792" s="56" t="s">
        <v>95</v>
      </c>
      <c r="J792" s="56" t="s">
        <v>95</v>
      </c>
      <c r="K792" s="132" t="s">
        <v>96</v>
      </c>
      <c r="L792" s="131" t="s">
        <v>96</v>
      </c>
      <c r="M792" s="132" t="s">
        <v>95</v>
      </c>
      <c r="N792" s="139"/>
    </row>
    <row r="793" s="100" customFormat="1" hidden="1" customHeight="1" spans="1:14">
      <c r="A793" s="48">
        <v>791</v>
      </c>
      <c r="B793" s="132" t="s">
        <v>49</v>
      </c>
      <c r="C793" s="135" t="s">
        <v>997</v>
      </c>
      <c r="D793" s="138"/>
      <c r="E793" s="52" t="s">
        <v>16</v>
      </c>
      <c r="F793" s="56" t="s">
        <v>96</v>
      </c>
      <c r="G793" s="56" t="s">
        <v>96</v>
      </c>
      <c r="H793" s="56" t="s">
        <v>96</v>
      </c>
      <c r="I793" s="56" t="s">
        <v>95</v>
      </c>
      <c r="J793" s="56" t="s">
        <v>95</v>
      </c>
      <c r="K793" s="132" t="s">
        <v>96</v>
      </c>
      <c r="L793" s="131" t="s">
        <v>96</v>
      </c>
      <c r="M793" s="132" t="s">
        <v>95</v>
      </c>
      <c r="N793" s="139"/>
    </row>
    <row r="794" s="100" customFormat="1" hidden="1" customHeight="1" spans="1:14">
      <c r="A794" s="48">
        <v>792</v>
      </c>
      <c r="B794" s="132" t="s">
        <v>49</v>
      </c>
      <c r="C794" s="135" t="s">
        <v>998</v>
      </c>
      <c r="D794" s="136"/>
      <c r="E794" s="52" t="s">
        <v>16</v>
      </c>
      <c r="F794" s="56" t="s">
        <v>96</v>
      </c>
      <c r="G794" s="56" t="s">
        <v>96</v>
      </c>
      <c r="H794" s="56" t="s">
        <v>96</v>
      </c>
      <c r="I794" s="56" t="s">
        <v>95</v>
      </c>
      <c r="J794" s="56" t="s">
        <v>95</v>
      </c>
      <c r="K794" s="132" t="s">
        <v>96</v>
      </c>
      <c r="L794" s="131" t="s">
        <v>96</v>
      </c>
      <c r="M794" s="132" t="s">
        <v>95</v>
      </c>
      <c r="N794" s="139"/>
    </row>
    <row r="795" s="100" customFormat="1" ht="26" hidden="1" customHeight="1" spans="1:14">
      <c r="A795" s="48">
        <v>793</v>
      </c>
      <c r="B795" s="132" t="s">
        <v>49</v>
      </c>
      <c r="C795" s="135" t="s">
        <v>999</v>
      </c>
      <c r="D795" s="136"/>
      <c r="E795" s="52" t="s">
        <v>16</v>
      </c>
      <c r="F795" s="56" t="s">
        <v>96</v>
      </c>
      <c r="G795" s="56" t="s">
        <v>96</v>
      </c>
      <c r="H795" s="56" t="s">
        <v>96</v>
      </c>
      <c r="I795" s="56" t="s">
        <v>95</v>
      </c>
      <c r="J795" s="56" t="s">
        <v>95</v>
      </c>
      <c r="K795" s="132" t="s">
        <v>96</v>
      </c>
      <c r="L795" s="131" t="s">
        <v>96</v>
      </c>
      <c r="M795" s="132" t="s">
        <v>95</v>
      </c>
      <c r="N795" s="139"/>
    </row>
    <row r="796" s="97" customFormat="1" hidden="1" customHeight="1" spans="1:14">
      <c r="A796" s="48">
        <v>794</v>
      </c>
      <c r="B796" s="60" t="s">
        <v>50</v>
      </c>
      <c r="C796" s="53" t="s">
        <v>1000</v>
      </c>
      <c r="D796" s="53"/>
      <c r="E796" s="62" t="s">
        <v>14</v>
      </c>
      <c r="F796" s="51" t="s">
        <v>95</v>
      </c>
      <c r="G796" s="56" t="s">
        <v>95</v>
      </c>
      <c r="H796" s="56" t="s">
        <v>95</v>
      </c>
      <c r="I796" s="56" t="s">
        <v>95</v>
      </c>
      <c r="J796" s="56" t="s">
        <v>95</v>
      </c>
      <c r="K796" s="52" t="s">
        <v>96</v>
      </c>
      <c r="L796" s="56" t="s">
        <v>96</v>
      </c>
      <c r="M796" s="52" t="s">
        <v>95</v>
      </c>
      <c r="N796" s="48"/>
    </row>
    <row r="797" s="97" customFormat="1" hidden="1" customHeight="1" spans="1:14">
      <c r="A797" s="48">
        <v>795</v>
      </c>
      <c r="B797" s="60" t="s">
        <v>50</v>
      </c>
      <c r="C797" s="53" t="s">
        <v>1001</v>
      </c>
      <c r="D797" s="53"/>
      <c r="E797" s="62" t="s">
        <v>14</v>
      </c>
      <c r="F797" s="51" t="s">
        <v>95</v>
      </c>
      <c r="G797" s="56" t="s">
        <v>95</v>
      </c>
      <c r="H797" s="56" t="s">
        <v>95</v>
      </c>
      <c r="I797" s="56" t="s">
        <v>95</v>
      </c>
      <c r="J797" s="56" t="s">
        <v>95</v>
      </c>
      <c r="K797" s="52" t="s">
        <v>96</v>
      </c>
      <c r="L797" s="56" t="s">
        <v>96</v>
      </c>
      <c r="M797" s="52" t="s">
        <v>95</v>
      </c>
      <c r="N797" s="48"/>
    </row>
    <row r="798" s="97" customFormat="1" hidden="1" customHeight="1" spans="1:14">
      <c r="A798" s="48">
        <v>796</v>
      </c>
      <c r="B798" s="60" t="s">
        <v>50</v>
      </c>
      <c r="C798" s="53" t="s">
        <v>1002</v>
      </c>
      <c r="D798" s="53"/>
      <c r="E798" s="62" t="s">
        <v>14</v>
      </c>
      <c r="F798" s="51" t="s">
        <v>95</v>
      </c>
      <c r="G798" s="56" t="s">
        <v>95</v>
      </c>
      <c r="H798" s="56" t="s">
        <v>95</v>
      </c>
      <c r="I798" s="56" t="s">
        <v>95</v>
      </c>
      <c r="J798" s="56" t="s">
        <v>95</v>
      </c>
      <c r="K798" s="52" t="s">
        <v>96</v>
      </c>
      <c r="L798" s="56" t="s">
        <v>96</v>
      </c>
      <c r="M798" s="52" t="s">
        <v>95</v>
      </c>
      <c r="N798" s="48"/>
    </row>
    <row r="799" s="97" customFormat="1" hidden="1" customHeight="1" spans="1:14">
      <c r="A799" s="48">
        <v>797</v>
      </c>
      <c r="B799" s="60" t="s">
        <v>50</v>
      </c>
      <c r="C799" s="53" t="s">
        <v>1003</v>
      </c>
      <c r="D799" s="53"/>
      <c r="E799" s="62" t="s">
        <v>14</v>
      </c>
      <c r="F799" s="51" t="s">
        <v>95</v>
      </c>
      <c r="G799" s="56" t="s">
        <v>95</v>
      </c>
      <c r="H799" s="56" t="s">
        <v>95</v>
      </c>
      <c r="I799" s="56" t="s">
        <v>95</v>
      </c>
      <c r="J799" s="56" t="s">
        <v>95</v>
      </c>
      <c r="K799" s="52" t="s">
        <v>96</v>
      </c>
      <c r="L799" s="56" t="s">
        <v>96</v>
      </c>
      <c r="M799" s="52" t="s">
        <v>95</v>
      </c>
      <c r="N799" s="48"/>
    </row>
    <row r="800" s="97" customFormat="1" hidden="1" customHeight="1" spans="1:14">
      <c r="A800" s="48">
        <v>798</v>
      </c>
      <c r="B800" s="60" t="s">
        <v>50</v>
      </c>
      <c r="C800" s="53" t="s">
        <v>1004</v>
      </c>
      <c r="D800" s="53"/>
      <c r="E800" s="62" t="s">
        <v>14</v>
      </c>
      <c r="F800" s="51" t="s">
        <v>95</v>
      </c>
      <c r="G800" s="56" t="s">
        <v>95</v>
      </c>
      <c r="H800" s="56" t="s">
        <v>95</v>
      </c>
      <c r="I800" s="56" t="s">
        <v>95</v>
      </c>
      <c r="J800" s="56" t="s">
        <v>95</v>
      </c>
      <c r="K800" s="52" t="s">
        <v>96</v>
      </c>
      <c r="L800" s="56" t="s">
        <v>95</v>
      </c>
      <c r="M800" s="52" t="s">
        <v>95</v>
      </c>
      <c r="N800" s="48"/>
    </row>
    <row r="801" s="97" customFormat="1" hidden="1" customHeight="1" spans="1:14">
      <c r="A801" s="48">
        <v>799</v>
      </c>
      <c r="B801" s="60" t="s">
        <v>50</v>
      </c>
      <c r="C801" s="53" t="s">
        <v>1005</v>
      </c>
      <c r="D801" s="53" t="s">
        <v>1006</v>
      </c>
      <c r="E801" s="62" t="s">
        <v>14</v>
      </c>
      <c r="F801" s="51" t="s">
        <v>95</v>
      </c>
      <c r="G801" s="52" t="s">
        <v>95</v>
      </c>
      <c r="H801" s="52" t="s">
        <v>95</v>
      </c>
      <c r="I801" s="56" t="s">
        <v>95</v>
      </c>
      <c r="J801" s="52" t="s">
        <v>95</v>
      </c>
      <c r="K801" s="52" t="s">
        <v>96</v>
      </c>
      <c r="L801" s="56" t="s">
        <v>96</v>
      </c>
      <c r="M801" s="52" t="s">
        <v>95</v>
      </c>
      <c r="N801" s="48"/>
    </row>
    <row r="802" s="97" customFormat="1" hidden="1" customHeight="1" spans="1:14">
      <c r="A802" s="48">
        <v>800</v>
      </c>
      <c r="B802" s="60" t="s">
        <v>50</v>
      </c>
      <c r="C802" s="50"/>
      <c r="D802" s="53" t="s">
        <v>1007</v>
      </c>
      <c r="E802" s="62" t="s">
        <v>14</v>
      </c>
      <c r="F802" s="51" t="s">
        <v>95</v>
      </c>
      <c r="G802" s="52" t="s">
        <v>95</v>
      </c>
      <c r="H802" s="52" t="s">
        <v>95</v>
      </c>
      <c r="I802" s="56" t="s">
        <v>95</v>
      </c>
      <c r="J802" s="52" t="s">
        <v>95</v>
      </c>
      <c r="K802" s="52" t="s">
        <v>96</v>
      </c>
      <c r="L802" s="56" t="s">
        <v>96</v>
      </c>
      <c r="M802" s="52" t="s">
        <v>95</v>
      </c>
      <c r="N802" s="48"/>
    </row>
    <row r="803" s="97" customFormat="1" hidden="1" customHeight="1" spans="1:14">
      <c r="A803" s="48">
        <v>801</v>
      </c>
      <c r="B803" s="60" t="s">
        <v>50</v>
      </c>
      <c r="C803" s="50"/>
      <c r="D803" s="53" t="s">
        <v>1008</v>
      </c>
      <c r="E803" s="62" t="s">
        <v>14</v>
      </c>
      <c r="F803" s="51" t="s">
        <v>95</v>
      </c>
      <c r="G803" s="52" t="s">
        <v>95</v>
      </c>
      <c r="H803" s="52" t="s">
        <v>95</v>
      </c>
      <c r="I803" s="56" t="s">
        <v>95</v>
      </c>
      <c r="J803" s="52" t="s">
        <v>95</v>
      </c>
      <c r="K803" s="52" t="s">
        <v>96</v>
      </c>
      <c r="L803" s="56" t="s">
        <v>96</v>
      </c>
      <c r="M803" s="52" t="s">
        <v>95</v>
      </c>
      <c r="N803" s="48"/>
    </row>
    <row r="804" s="97" customFormat="1" ht="65" hidden="1" customHeight="1" spans="1:14">
      <c r="A804" s="48">
        <v>802</v>
      </c>
      <c r="B804" s="60" t="s">
        <v>50</v>
      </c>
      <c r="C804" s="53" t="s">
        <v>1009</v>
      </c>
      <c r="D804" s="53"/>
      <c r="E804" s="62" t="s">
        <v>14</v>
      </c>
      <c r="F804" s="51" t="s">
        <v>95</v>
      </c>
      <c r="G804" s="56" t="s">
        <v>95</v>
      </c>
      <c r="H804" s="56" t="s">
        <v>95</v>
      </c>
      <c r="I804" s="56" t="s">
        <v>95</v>
      </c>
      <c r="J804" s="56" t="s">
        <v>95</v>
      </c>
      <c r="K804" s="52" t="s">
        <v>96</v>
      </c>
      <c r="L804" s="56" t="s">
        <v>96</v>
      </c>
      <c r="M804" s="52" t="s">
        <v>95</v>
      </c>
      <c r="N804" s="48"/>
    </row>
    <row r="805" s="97" customFormat="1" hidden="1" customHeight="1" spans="1:14">
      <c r="A805" s="48">
        <v>803</v>
      </c>
      <c r="B805" s="60" t="s">
        <v>50</v>
      </c>
      <c r="C805" s="53" t="s">
        <v>1010</v>
      </c>
      <c r="D805" s="53"/>
      <c r="E805" s="62" t="s">
        <v>14</v>
      </c>
      <c r="F805" s="51" t="s">
        <v>95</v>
      </c>
      <c r="G805" s="56" t="s">
        <v>95</v>
      </c>
      <c r="H805" s="56" t="s">
        <v>95</v>
      </c>
      <c r="I805" s="56" t="s">
        <v>95</v>
      </c>
      <c r="J805" s="56" t="s">
        <v>95</v>
      </c>
      <c r="K805" s="52" t="s">
        <v>96</v>
      </c>
      <c r="L805" s="56" t="s">
        <v>96</v>
      </c>
      <c r="M805" s="52" t="s">
        <v>95</v>
      </c>
      <c r="N805" s="48"/>
    </row>
    <row r="806" s="97" customFormat="1" hidden="1" customHeight="1" spans="1:14">
      <c r="A806" s="48">
        <v>804</v>
      </c>
      <c r="B806" s="60" t="s">
        <v>50</v>
      </c>
      <c r="C806" s="53" t="s">
        <v>1011</v>
      </c>
      <c r="D806" s="53"/>
      <c r="E806" s="62" t="s">
        <v>14</v>
      </c>
      <c r="F806" s="51" t="s">
        <v>95</v>
      </c>
      <c r="G806" s="56" t="s">
        <v>95</v>
      </c>
      <c r="H806" s="56" t="s">
        <v>95</v>
      </c>
      <c r="I806" s="56" t="s">
        <v>95</v>
      </c>
      <c r="J806" s="56" t="s">
        <v>95</v>
      </c>
      <c r="K806" s="52" t="s">
        <v>96</v>
      </c>
      <c r="L806" s="56" t="s">
        <v>96</v>
      </c>
      <c r="M806" s="52" t="s">
        <v>95</v>
      </c>
      <c r="N806" s="48"/>
    </row>
    <row r="807" s="97" customFormat="1" hidden="1" customHeight="1" spans="1:14">
      <c r="A807" s="48">
        <v>805</v>
      </c>
      <c r="B807" s="60" t="s">
        <v>50</v>
      </c>
      <c r="C807" s="53" t="s">
        <v>1012</v>
      </c>
      <c r="D807" s="53"/>
      <c r="E807" s="62" t="s">
        <v>14</v>
      </c>
      <c r="F807" s="51" t="s">
        <v>95</v>
      </c>
      <c r="G807" s="56" t="s">
        <v>95</v>
      </c>
      <c r="H807" s="56" t="s">
        <v>95</v>
      </c>
      <c r="I807" s="56" t="s">
        <v>95</v>
      </c>
      <c r="J807" s="52" t="s">
        <v>95</v>
      </c>
      <c r="K807" s="52" t="s">
        <v>96</v>
      </c>
      <c r="L807" s="56" t="s">
        <v>96</v>
      </c>
      <c r="M807" s="52" t="s">
        <v>95</v>
      </c>
      <c r="N807" s="48"/>
    </row>
    <row r="808" s="97" customFormat="1" hidden="1" customHeight="1" spans="1:14">
      <c r="A808" s="48">
        <v>806</v>
      </c>
      <c r="B808" s="60" t="s">
        <v>50</v>
      </c>
      <c r="C808" s="53" t="s">
        <v>1013</v>
      </c>
      <c r="D808" s="53"/>
      <c r="E808" s="62" t="s">
        <v>14</v>
      </c>
      <c r="F808" s="51" t="s">
        <v>95</v>
      </c>
      <c r="G808" s="56" t="s">
        <v>95</v>
      </c>
      <c r="H808" s="56" t="s">
        <v>95</v>
      </c>
      <c r="I808" s="56" t="s">
        <v>95</v>
      </c>
      <c r="J808" s="52" t="s">
        <v>95</v>
      </c>
      <c r="K808" s="52" t="s">
        <v>96</v>
      </c>
      <c r="L808" s="56" t="s">
        <v>96</v>
      </c>
      <c r="M808" s="52" t="s">
        <v>95</v>
      </c>
      <c r="N808" s="48"/>
    </row>
    <row r="809" s="97" customFormat="1" hidden="1" customHeight="1" spans="1:14">
      <c r="A809" s="48">
        <v>807</v>
      </c>
      <c r="B809" s="60" t="s">
        <v>50</v>
      </c>
      <c r="C809" s="53" t="s">
        <v>1014</v>
      </c>
      <c r="D809" s="53"/>
      <c r="E809" s="62" t="s">
        <v>15</v>
      </c>
      <c r="F809" s="51" t="s">
        <v>95</v>
      </c>
      <c r="G809" s="56" t="s">
        <v>95</v>
      </c>
      <c r="H809" s="56" t="s">
        <v>95</v>
      </c>
      <c r="I809" s="56" t="s">
        <v>95</v>
      </c>
      <c r="J809" s="52" t="s">
        <v>95</v>
      </c>
      <c r="K809" s="52" t="s">
        <v>96</v>
      </c>
      <c r="L809" s="56" t="s">
        <v>96</v>
      </c>
      <c r="M809" s="52" t="s">
        <v>95</v>
      </c>
      <c r="N809" s="48"/>
    </row>
    <row r="810" s="97" customFormat="1" hidden="1" customHeight="1" spans="1:14">
      <c r="A810" s="48">
        <v>808</v>
      </c>
      <c r="B810" s="60" t="s">
        <v>50</v>
      </c>
      <c r="C810" s="53" t="s">
        <v>1015</v>
      </c>
      <c r="D810" s="53"/>
      <c r="E810" s="62" t="s">
        <v>15</v>
      </c>
      <c r="F810" s="51" t="s">
        <v>95</v>
      </c>
      <c r="G810" s="56" t="s">
        <v>95</v>
      </c>
      <c r="H810" s="56" t="s">
        <v>95</v>
      </c>
      <c r="I810" s="56" t="s">
        <v>95</v>
      </c>
      <c r="J810" s="52" t="s">
        <v>95</v>
      </c>
      <c r="K810" s="52" t="s">
        <v>96</v>
      </c>
      <c r="L810" s="56" t="s">
        <v>96</v>
      </c>
      <c r="M810" s="52" t="s">
        <v>95</v>
      </c>
      <c r="N810" s="48"/>
    </row>
    <row r="811" s="97" customFormat="1" hidden="1" customHeight="1" spans="1:14">
      <c r="A811" s="48">
        <v>809</v>
      </c>
      <c r="B811" s="60" t="s">
        <v>50</v>
      </c>
      <c r="C811" s="53" t="s">
        <v>1016</v>
      </c>
      <c r="D811" s="53"/>
      <c r="E811" s="62" t="s">
        <v>15</v>
      </c>
      <c r="F811" s="51" t="s">
        <v>95</v>
      </c>
      <c r="G811" s="56" t="s">
        <v>95</v>
      </c>
      <c r="H811" s="56" t="s">
        <v>95</v>
      </c>
      <c r="I811" s="56" t="s">
        <v>95</v>
      </c>
      <c r="J811" s="56" t="s">
        <v>95</v>
      </c>
      <c r="K811" s="52" t="s">
        <v>96</v>
      </c>
      <c r="L811" s="56" t="s">
        <v>96</v>
      </c>
      <c r="M811" s="52" t="s">
        <v>95</v>
      </c>
      <c r="N811" s="48"/>
    </row>
    <row r="812" s="97" customFormat="1" hidden="1" customHeight="1" spans="1:14">
      <c r="A812" s="48">
        <v>810</v>
      </c>
      <c r="B812" s="60" t="s">
        <v>50</v>
      </c>
      <c r="C812" s="53" t="s">
        <v>1017</v>
      </c>
      <c r="D812" s="53"/>
      <c r="E812" s="62" t="s">
        <v>15</v>
      </c>
      <c r="F812" s="51" t="s">
        <v>95</v>
      </c>
      <c r="G812" s="56" t="s">
        <v>95</v>
      </c>
      <c r="H812" s="56" t="s">
        <v>95</v>
      </c>
      <c r="I812" s="56" t="s">
        <v>95</v>
      </c>
      <c r="J812" s="52" t="s">
        <v>95</v>
      </c>
      <c r="K812" s="52" t="s">
        <v>96</v>
      </c>
      <c r="L812" s="56" t="s">
        <v>96</v>
      </c>
      <c r="M812" s="52" t="s">
        <v>95</v>
      </c>
      <c r="N812" s="48"/>
    </row>
    <row r="813" s="97" customFormat="1" hidden="1" customHeight="1" spans="1:14">
      <c r="A813" s="48">
        <v>811</v>
      </c>
      <c r="B813" s="60" t="s">
        <v>50</v>
      </c>
      <c r="C813" s="53" t="s">
        <v>1018</v>
      </c>
      <c r="D813" s="53"/>
      <c r="E813" s="62" t="s">
        <v>19</v>
      </c>
      <c r="F813" s="51" t="s">
        <v>95</v>
      </c>
      <c r="G813" s="56" t="s">
        <v>95</v>
      </c>
      <c r="H813" s="56" t="s">
        <v>95</v>
      </c>
      <c r="I813" s="56" t="s">
        <v>95</v>
      </c>
      <c r="J813" s="56" t="s">
        <v>95</v>
      </c>
      <c r="K813" s="52" t="s">
        <v>96</v>
      </c>
      <c r="L813" s="56" t="s">
        <v>96</v>
      </c>
      <c r="M813" s="52" t="s">
        <v>95</v>
      </c>
      <c r="N813" s="48"/>
    </row>
    <row r="814" s="97" customFormat="1" ht="32" hidden="1" customHeight="1" spans="1:14">
      <c r="A814" s="48">
        <v>812</v>
      </c>
      <c r="B814" s="56" t="s">
        <v>50</v>
      </c>
      <c r="C814" s="83" t="s">
        <v>1019</v>
      </c>
      <c r="D814" s="55"/>
      <c r="E814" s="52" t="s">
        <v>16</v>
      </c>
      <c r="F814" s="56" t="s">
        <v>96</v>
      </c>
      <c r="G814" s="56" t="s">
        <v>96</v>
      </c>
      <c r="H814" s="56" t="s">
        <v>96</v>
      </c>
      <c r="I814" s="56" t="s">
        <v>95</v>
      </c>
      <c r="J814" s="56" t="s">
        <v>95</v>
      </c>
      <c r="K814" s="52" t="s">
        <v>96</v>
      </c>
      <c r="L814" s="56" t="s">
        <v>96</v>
      </c>
      <c r="M814" s="52" t="s">
        <v>95</v>
      </c>
      <c r="N814" s="48"/>
    </row>
    <row r="815" s="95" customFormat="1" hidden="1" customHeight="1" spans="1:14">
      <c r="A815" s="48">
        <v>813</v>
      </c>
      <c r="B815" s="56" t="s">
        <v>50</v>
      </c>
      <c r="C815" s="83" t="s">
        <v>1020</v>
      </c>
      <c r="D815" s="55"/>
      <c r="E815" s="52" t="s">
        <v>14</v>
      </c>
      <c r="F815" s="56" t="s">
        <v>96</v>
      </c>
      <c r="G815" s="56" t="s">
        <v>96</v>
      </c>
      <c r="H815" s="56" t="s">
        <v>96</v>
      </c>
      <c r="I815" s="56" t="s">
        <v>95</v>
      </c>
      <c r="J815" s="56" t="s">
        <v>95</v>
      </c>
      <c r="K815" s="52" t="s">
        <v>96</v>
      </c>
      <c r="L815" s="56" t="s">
        <v>96</v>
      </c>
      <c r="M815" s="52" t="s">
        <v>95</v>
      </c>
      <c r="N815" s="48"/>
    </row>
    <row r="816" s="95" customFormat="1" hidden="1" customHeight="1" spans="1:14">
      <c r="A816" s="48">
        <v>814</v>
      </c>
      <c r="B816" s="56" t="s">
        <v>50</v>
      </c>
      <c r="C816" s="83" t="s">
        <v>1021</v>
      </c>
      <c r="D816" s="55"/>
      <c r="E816" s="52" t="s">
        <v>14</v>
      </c>
      <c r="F816" s="56" t="s">
        <v>96</v>
      </c>
      <c r="G816" s="56" t="s">
        <v>96</v>
      </c>
      <c r="H816" s="56" t="s">
        <v>96</v>
      </c>
      <c r="I816" s="56" t="s">
        <v>95</v>
      </c>
      <c r="J816" s="56" t="s">
        <v>95</v>
      </c>
      <c r="K816" s="52" t="s">
        <v>96</v>
      </c>
      <c r="L816" s="56" t="s">
        <v>96</v>
      </c>
      <c r="M816" s="52" t="s">
        <v>95</v>
      </c>
      <c r="N816" s="48"/>
    </row>
    <row r="817" s="95" customFormat="1" hidden="1" customHeight="1" spans="1:14">
      <c r="A817" s="48">
        <v>815</v>
      </c>
      <c r="B817" s="56" t="s">
        <v>50</v>
      </c>
      <c r="C817" s="28" t="s">
        <v>1022</v>
      </c>
      <c r="D817" s="55"/>
      <c r="E817" s="52" t="s">
        <v>14</v>
      </c>
      <c r="F817" s="56" t="s">
        <v>96</v>
      </c>
      <c r="G817" s="56" t="s">
        <v>96</v>
      </c>
      <c r="H817" s="56" t="s">
        <v>96</v>
      </c>
      <c r="I817" s="56" t="s">
        <v>95</v>
      </c>
      <c r="J817" s="56" t="s">
        <v>95</v>
      </c>
      <c r="K817" s="52" t="s">
        <v>96</v>
      </c>
      <c r="L817" s="56" t="s">
        <v>96</v>
      </c>
      <c r="M817" s="52" t="s">
        <v>95</v>
      </c>
      <c r="N817" s="48"/>
    </row>
    <row r="818" s="95" customFormat="1" hidden="1" customHeight="1" spans="1:14">
      <c r="A818" s="48">
        <v>816</v>
      </c>
      <c r="B818" s="56" t="s">
        <v>50</v>
      </c>
      <c r="C818" s="28" t="s">
        <v>1023</v>
      </c>
      <c r="D818" s="55"/>
      <c r="E818" s="52" t="s">
        <v>14</v>
      </c>
      <c r="F818" s="56" t="s">
        <v>96</v>
      </c>
      <c r="G818" s="56" t="s">
        <v>96</v>
      </c>
      <c r="H818" s="56" t="s">
        <v>96</v>
      </c>
      <c r="I818" s="56" t="s">
        <v>95</v>
      </c>
      <c r="J818" s="56" t="s">
        <v>95</v>
      </c>
      <c r="K818" s="52" t="s">
        <v>96</v>
      </c>
      <c r="L818" s="56" t="s">
        <v>96</v>
      </c>
      <c r="M818" s="52" t="s">
        <v>95</v>
      </c>
      <c r="N818" s="48"/>
    </row>
    <row r="819" s="95" customFormat="1" hidden="1" customHeight="1" spans="1:14">
      <c r="A819" s="48">
        <v>817</v>
      </c>
      <c r="B819" s="56" t="s">
        <v>50</v>
      </c>
      <c r="C819" s="28" t="s">
        <v>1024</v>
      </c>
      <c r="D819" s="55"/>
      <c r="E819" s="52" t="s">
        <v>14</v>
      </c>
      <c r="F819" s="56" t="s">
        <v>96</v>
      </c>
      <c r="G819" s="56" t="s">
        <v>96</v>
      </c>
      <c r="H819" s="56" t="s">
        <v>96</v>
      </c>
      <c r="I819" s="56" t="s">
        <v>95</v>
      </c>
      <c r="J819" s="56" t="s">
        <v>95</v>
      </c>
      <c r="K819" s="52" t="s">
        <v>96</v>
      </c>
      <c r="L819" s="56" t="s">
        <v>96</v>
      </c>
      <c r="M819" s="52" t="s">
        <v>95</v>
      </c>
      <c r="N819" s="48"/>
    </row>
    <row r="820" s="95" customFormat="1" hidden="1" customHeight="1" spans="1:14">
      <c r="A820" s="48">
        <v>818</v>
      </c>
      <c r="B820" s="56" t="s">
        <v>50</v>
      </c>
      <c r="C820" s="28" t="s">
        <v>1025</v>
      </c>
      <c r="D820" s="55"/>
      <c r="E820" s="52" t="s">
        <v>14</v>
      </c>
      <c r="F820" s="56" t="s">
        <v>96</v>
      </c>
      <c r="G820" s="56" t="s">
        <v>96</v>
      </c>
      <c r="H820" s="56" t="s">
        <v>96</v>
      </c>
      <c r="I820" s="56" t="s">
        <v>95</v>
      </c>
      <c r="J820" s="56" t="s">
        <v>95</v>
      </c>
      <c r="K820" s="52" t="s">
        <v>96</v>
      </c>
      <c r="L820" s="56" t="s">
        <v>96</v>
      </c>
      <c r="M820" s="52" t="s">
        <v>95</v>
      </c>
      <c r="N820" s="48"/>
    </row>
    <row r="821" s="95" customFormat="1" hidden="1" customHeight="1" spans="1:14">
      <c r="A821" s="48">
        <v>819</v>
      </c>
      <c r="B821" s="56" t="s">
        <v>50</v>
      </c>
      <c r="C821" s="28" t="s">
        <v>1026</v>
      </c>
      <c r="D821" s="55"/>
      <c r="E821" s="52" t="s">
        <v>14</v>
      </c>
      <c r="F821" s="56" t="s">
        <v>96</v>
      </c>
      <c r="G821" s="56" t="s">
        <v>96</v>
      </c>
      <c r="H821" s="56" t="s">
        <v>96</v>
      </c>
      <c r="I821" s="56" t="s">
        <v>95</v>
      </c>
      <c r="J821" s="56" t="s">
        <v>95</v>
      </c>
      <c r="K821" s="52" t="s">
        <v>96</v>
      </c>
      <c r="L821" s="56" t="s">
        <v>96</v>
      </c>
      <c r="M821" s="52" t="s">
        <v>95</v>
      </c>
      <c r="N821" s="48"/>
    </row>
    <row r="822" s="95" customFormat="1" hidden="1" customHeight="1" spans="1:14">
      <c r="A822" s="48">
        <v>820</v>
      </c>
      <c r="B822" s="56" t="s">
        <v>50</v>
      </c>
      <c r="C822" s="28" t="s">
        <v>1027</v>
      </c>
      <c r="D822" s="55"/>
      <c r="E822" s="52" t="s">
        <v>14</v>
      </c>
      <c r="F822" s="56" t="s">
        <v>96</v>
      </c>
      <c r="G822" s="56" t="s">
        <v>96</v>
      </c>
      <c r="H822" s="56" t="s">
        <v>96</v>
      </c>
      <c r="I822" s="56" t="s">
        <v>95</v>
      </c>
      <c r="J822" s="56" t="s">
        <v>95</v>
      </c>
      <c r="K822" s="52" t="s">
        <v>96</v>
      </c>
      <c r="L822" s="56" t="s">
        <v>96</v>
      </c>
      <c r="M822" s="52" t="s">
        <v>95</v>
      </c>
      <c r="N822" s="48"/>
    </row>
    <row r="823" s="95" customFormat="1" hidden="1" customHeight="1" spans="1:14">
      <c r="A823" s="48">
        <v>821</v>
      </c>
      <c r="B823" s="56" t="s">
        <v>50</v>
      </c>
      <c r="C823" s="28" t="s">
        <v>1028</v>
      </c>
      <c r="D823" s="55"/>
      <c r="E823" s="52" t="s">
        <v>14</v>
      </c>
      <c r="F823" s="56" t="s">
        <v>96</v>
      </c>
      <c r="G823" s="56" t="s">
        <v>96</v>
      </c>
      <c r="H823" s="56" t="s">
        <v>96</v>
      </c>
      <c r="I823" s="56" t="s">
        <v>95</v>
      </c>
      <c r="J823" s="56" t="s">
        <v>95</v>
      </c>
      <c r="K823" s="52" t="s">
        <v>96</v>
      </c>
      <c r="L823" s="56" t="s">
        <v>96</v>
      </c>
      <c r="M823" s="52" t="s">
        <v>95</v>
      </c>
      <c r="N823" s="48"/>
    </row>
    <row r="824" s="95" customFormat="1" hidden="1" customHeight="1" spans="1:14">
      <c r="A824" s="48">
        <v>822</v>
      </c>
      <c r="B824" s="56" t="s">
        <v>50</v>
      </c>
      <c r="C824" s="28" t="s">
        <v>1029</v>
      </c>
      <c r="D824" s="55"/>
      <c r="E824" s="52" t="s">
        <v>14</v>
      </c>
      <c r="F824" s="56" t="s">
        <v>96</v>
      </c>
      <c r="G824" s="56" t="s">
        <v>96</v>
      </c>
      <c r="H824" s="56" t="s">
        <v>96</v>
      </c>
      <c r="I824" s="56" t="s">
        <v>95</v>
      </c>
      <c r="J824" s="56" t="s">
        <v>95</v>
      </c>
      <c r="K824" s="52" t="s">
        <v>96</v>
      </c>
      <c r="L824" s="56" t="s">
        <v>96</v>
      </c>
      <c r="M824" s="52" t="s">
        <v>95</v>
      </c>
      <c r="N824" s="48"/>
    </row>
    <row r="825" s="95" customFormat="1" hidden="1" customHeight="1" spans="1:14">
      <c r="A825" s="48">
        <v>823</v>
      </c>
      <c r="B825" s="56" t="s">
        <v>50</v>
      </c>
      <c r="C825" s="28" t="s">
        <v>1030</v>
      </c>
      <c r="D825" s="55"/>
      <c r="E825" s="52" t="s">
        <v>14</v>
      </c>
      <c r="F825" s="56" t="s">
        <v>96</v>
      </c>
      <c r="G825" s="56" t="s">
        <v>96</v>
      </c>
      <c r="H825" s="56" t="s">
        <v>96</v>
      </c>
      <c r="I825" s="56" t="s">
        <v>95</v>
      </c>
      <c r="J825" s="56" t="s">
        <v>95</v>
      </c>
      <c r="K825" s="52" t="s">
        <v>96</v>
      </c>
      <c r="L825" s="56" t="s">
        <v>96</v>
      </c>
      <c r="M825" s="52" t="s">
        <v>95</v>
      </c>
      <c r="N825" s="48"/>
    </row>
    <row r="826" s="95" customFormat="1" ht="39" hidden="1" customHeight="1" spans="1:14">
      <c r="A826" s="48">
        <v>824</v>
      </c>
      <c r="B826" s="56" t="s">
        <v>50</v>
      </c>
      <c r="C826" s="106" t="s">
        <v>1031</v>
      </c>
      <c r="D826" s="55"/>
      <c r="E826" s="52" t="s">
        <v>14</v>
      </c>
      <c r="F826" s="56" t="s">
        <v>96</v>
      </c>
      <c r="G826" s="56" t="s">
        <v>96</v>
      </c>
      <c r="H826" s="56" t="s">
        <v>96</v>
      </c>
      <c r="I826" s="56" t="s">
        <v>95</v>
      </c>
      <c r="J826" s="56" t="s">
        <v>95</v>
      </c>
      <c r="K826" s="52" t="s">
        <v>96</v>
      </c>
      <c r="L826" s="56" t="s">
        <v>96</v>
      </c>
      <c r="M826" s="52" t="s">
        <v>95</v>
      </c>
      <c r="N826" s="48"/>
    </row>
    <row r="827" s="95" customFormat="1" hidden="1" customHeight="1" spans="1:14">
      <c r="A827" s="48">
        <v>825</v>
      </c>
      <c r="B827" s="56" t="s">
        <v>50</v>
      </c>
      <c r="C827" s="106" t="s">
        <v>1032</v>
      </c>
      <c r="D827" s="55"/>
      <c r="E827" s="52" t="s">
        <v>14</v>
      </c>
      <c r="F827" s="56" t="s">
        <v>96</v>
      </c>
      <c r="G827" s="56" t="s">
        <v>96</v>
      </c>
      <c r="H827" s="56" t="s">
        <v>96</v>
      </c>
      <c r="I827" s="56" t="s">
        <v>95</v>
      </c>
      <c r="J827" s="56" t="s">
        <v>95</v>
      </c>
      <c r="K827" s="52" t="s">
        <v>96</v>
      </c>
      <c r="L827" s="56" t="s">
        <v>96</v>
      </c>
      <c r="M827" s="52" t="s">
        <v>95</v>
      </c>
      <c r="N827" s="48"/>
    </row>
    <row r="828" s="95" customFormat="1" hidden="1" customHeight="1" spans="1:14">
      <c r="A828" s="48">
        <v>826</v>
      </c>
      <c r="B828" s="56" t="s">
        <v>50</v>
      </c>
      <c r="C828" s="106" t="s">
        <v>1033</v>
      </c>
      <c r="D828" s="55"/>
      <c r="E828" s="52" t="s">
        <v>14</v>
      </c>
      <c r="F828" s="56" t="s">
        <v>96</v>
      </c>
      <c r="G828" s="56" t="s">
        <v>96</v>
      </c>
      <c r="H828" s="56" t="s">
        <v>96</v>
      </c>
      <c r="I828" s="56" t="s">
        <v>95</v>
      </c>
      <c r="J828" s="56" t="s">
        <v>95</v>
      </c>
      <c r="K828" s="52" t="s">
        <v>96</v>
      </c>
      <c r="L828" s="56" t="s">
        <v>96</v>
      </c>
      <c r="M828" s="52" t="s">
        <v>95</v>
      </c>
      <c r="N828" s="48"/>
    </row>
    <row r="829" s="95" customFormat="1" hidden="1" customHeight="1" spans="1:14">
      <c r="A829" s="48">
        <v>827</v>
      </c>
      <c r="B829" s="56" t="s">
        <v>50</v>
      </c>
      <c r="C829" s="28" t="s">
        <v>1034</v>
      </c>
      <c r="D829" s="55"/>
      <c r="E829" s="52" t="s">
        <v>14</v>
      </c>
      <c r="F829" s="56" t="s">
        <v>96</v>
      </c>
      <c r="G829" s="56" t="s">
        <v>96</v>
      </c>
      <c r="H829" s="56" t="s">
        <v>96</v>
      </c>
      <c r="I829" s="56" t="s">
        <v>95</v>
      </c>
      <c r="J829" s="56" t="s">
        <v>95</v>
      </c>
      <c r="K829" s="52" t="s">
        <v>96</v>
      </c>
      <c r="L829" s="56" t="s">
        <v>96</v>
      </c>
      <c r="M829" s="52" t="s">
        <v>95</v>
      </c>
      <c r="N829" s="48"/>
    </row>
    <row r="830" s="95" customFormat="1" hidden="1" customHeight="1" spans="1:14">
      <c r="A830" s="48">
        <v>828</v>
      </c>
      <c r="B830" s="56" t="s">
        <v>50</v>
      </c>
      <c r="C830" s="28" t="s">
        <v>1035</v>
      </c>
      <c r="D830" s="55"/>
      <c r="E830" s="52" t="s">
        <v>14</v>
      </c>
      <c r="F830" s="56" t="s">
        <v>96</v>
      </c>
      <c r="G830" s="56" t="s">
        <v>96</v>
      </c>
      <c r="H830" s="56" t="s">
        <v>96</v>
      </c>
      <c r="I830" s="56" t="s">
        <v>95</v>
      </c>
      <c r="J830" s="56" t="s">
        <v>95</v>
      </c>
      <c r="K830" s="52" t="s">
        <v>96</v>
      </c>
      <c r="L830" s="56" t="s">
        <v>96</v>
      </c>
      <c r="M830" s="52" t="s">
        <v>95</v>
      </c>
      <c r="N830" s="48"/>
    </row>
    <row r="831" s="95" customFormat="1" hidden="1" customHeight="1" spans="1:14">
      <c r="A831" s="48">
        <v>829</v>
      </c>
      <c r="B831" s="56" t="s">
        <v>50</v>
      </c>
      <c r="C831" s="28" t="s">
        <v>1036</v>
      </c>
      <c r="D831" s="55"/>
      <c r="E831" s="52" t="s">
        <v>14</v>
      </c>
      <c r="F831" s="56" t="s">
        <v>96</v>
      </c>
      <c r="G831" s="56" t="s">
        <v>96</v>
      </c>
      <c r="H831" s="56" t="s">
        <v>96</v>
      </c>
      <c r="I831" s="56" t="s">
        <v>95</v>
      </c>
      <c r="J831" s="56" t="s">
        <v>95</v>
      </c>
      <c r="K831" s="52" t="s">
        <v>96</v>
      </c>
      <c r="L831" s="56" t="s">
        <v>96</v>
      </c>
      <c r="M831" s="52" t="s">
        <v>95</v>
      </c>
      <c r="N831" s="48"/>
    </row>
    <row r="832" s="95" customFormat="1" hidden="1" customHeight="1" spans="1:14">
      <c r="A832" s="48">
        <v>830</v>
      </c>
      <c r="B832" s="56" t="s">
        <v>50</v>
      </c>
      <c r="C832" s="106" t="s">
        <v>1037</v>
      </c>
      <c r="D832" s="55"/>
      <c r="E832" s="52" t="s">
        <v>14</v>
      </c>
      <c r="F832" s="56" t="s">
        <v>96</v>
      </c>
      <c r="G832" s="56" t="s">
        <v>96</v>
      </c>
      <c r="H832" s="56" t="s">
        <v>96</v>
      </c>
      <c r="I832" s="56" t="s">
        <v>95</v>
      </c>
      <c r="J832" s="56" t="s">
        <v>95</v>
      </c>
      <c r="K832" s="52" t="s">
        <v>96</v>
      </c>
      <c r="L832" s="56" t="s">
        <v>96</v>
      </c>
      <c r="M832" s="52" t="s">
        <v>95</v>
      </c>
      <c r="N832" s="48"/>
    </row>
    <row r="833" s="95" customFormat="1" hidden="1" customHeight="1" spans="1:14">
      <c r="A833" s="48">
        <v>831</v>
      </c>
      <c r="B833" s="56" t="s">
        <v>50</v>
      </c>
      <c r="C833" s="83" t="s">
        <v>1038</v>
      </c>
      <c r="D833" s="55"/>
      <c r="E833" s="52" t="s">
        <v>19</v>
      </c>
      <c r="F833" s="56" t="s">
        <v>96</v>
      </c>
      <c r="G833" s="56" t="s">
        <v>96</v>
      </c>
      <c r="H833" s="56" t="s">
        <v>96</v>
      </c>
      <c r="I833" s="56" t="s">
        <v>95</v>
      </c>
      <c r="J833" s="56" t="s">
        <v>95</v>
      </c>
      <c r="K833" s="52" t="s">
        <v>96</v>
      </c>
      <c r="L833" s="56" t="s">
        <v>96</v>
      </c>
      <c r="M833" s="52" t="s">
        <v>95</v>
      </c>
      <c r="N833" s="48"/>
    </row>
    <row r="834" s="95" customFormat="1" hidden="1" customHeight="1" spans="1:14">
      <c r="A834" s="48">
        <v>832</v>
      </c>
      <c r="B834" s="56" t="s">
        <v>50</v>
      </c>
      <c r="C834" s="83" t="s">
        <v>1039</v>
      </c>
      <c r="D834" s="55"/>
      <c r="E834" s="52" t="s">
        <v>19</v>
      </c>
      <c r="F834" s="56" t="s">
        <v>96</v>
      </c>
      <c r="G834" s="56" t="s">
        <v>96</v>
      </c>
      <c r="H834" s="56" t="s">
        <v>96</v>
      </c>
      <c r="I834" s="56" t="s">
        <v>95</v>
      </c>
      <c r="J834" s="56" t="s">
        <v>95</v>
      </c>
      <c r="K834" s="52" t="s">
        <v>96</v>
      </c>
      <c r="L834" s="56" t="s">
        <v>96</v>
      </c>
      <c r="M834" s="52" t="s">
        <v>95</v>
      </c>
      <c r="N834" s="48"/>
    </row>
    <row r="835" s="95" customFormat="1" ht="31" hidden="1" customHeight="1" spans="1:14">
      <c r="A835" s="48">
        <v>833</v>
      </c>
      <c r="B835" s="56" t="s">
        <v>50</v>
      </c>
      <c r="C835" s="83" t="s">
        <v>1040</v>
      </c>
      <c r="D835" s="55"/>
      <c r="E835" s="52" t="s">
        <v>19</v>
      </c>
      <c r="F835" s="56" t="s">
        <v>96</v>
      </c>
      <c r="G835" s="56" t="s">
        <v>96</v>
      </c>
      <c r="H835" s="56" t="s">
        <v>96</v>
      </c>
      <c r="I835" s="56" t="s">
        <v>95</v>
      </c>
      <c r="J835" s="56" t="s">
        <v>95</v>
      </c>
      <c r="K835" s="52" t="s">
        <v>96</v>
      </c>
      <c r="L835" s="56" t="s">
        <v>96</v>
      </c>
      <c r="M835" s="52" t="s">
        <v>95</v>
      </c>
      <c r="N835" s="48"/>
    </row>
    <row r="836" s="95" customFormat="1" ht="28" hidden="1" customHeight="1" spans="1:14">
      <c r="A836" s="48">
        <v>834</v>
      </c>
      <c r="B836" s="56" t="s">
        <v>50</v>
      </c>
      <c r="C836" s="83" t="s">
        <v>1041</v>
      </c>
      <c r="D836" s="55"/>
      <c r="E836" s="52" t="s">
        <v>19</v>
      </c>
      <c r="F836" s="56" t="s">
        <v>96</v>
      </c>
      <c r="G836" s="56" t="s">
        <v>96</v>
      </c>
      <c r="H836" s="56" t="s">
        <v>96</v>
      </c>
      <c r="I836" s="56" t="s">
        <v>95</v>
      </c>
      <c r="J836" s="56" t="s">
        <v>95</v>
      </c>
      <c r="K836" s="52" t="s">
        <v>96</v>
      </c>
      <c r="L836" s="56" t="s">
        <v>96</v>
      </c>
      <c r="M836" s="52" t="s">
        <v>95</v>
      </c>
      <c r="N836" s="48"/>
    </row>
    <row r="837" s="97" customFormat="1" ht="23" hidden="1" customHeight="1" spans="1:14">
      <c r="A837" s="48">
        <v>835</v>
      </c>
      <c r="B837" s="60" t="s">
        <v>51</v>
      </c>
      <c r="C837" s="53" t="s">
        <v>1042</v>
      </c>
      <c r="D837" s="53" t="s">
        <v>1043</v>
      </c>
      <c r="E837" s="62" t="s">
        <v>14</v>
      </c>
      <c r="F837" s="51" t="s">
        <v>95</v>
      </c>
      <c r="G837" s="52" t="s">
        <v>95</v>
      </c>
      <c r="H837" s="52" t="s">
        <v>95</v>
      </c>
      <c r="I837" s="56" t="s">
        <v>95</v>
      </c>
      <c r="J837" s="52" t="s">
        <v>95</v>
      </c>
      <c r="K837" s="52" t="s">
        <v>96</v>
      </c>
      <c r="L837" s="56" t="s">
        <v>96</v>
      </c>
      <c r="M837" s="52" t="s">
        <v>95</v>
      </c>
      <c r="N837" s="48"/>
    </row>
    <row r="838" s="97" customFormat="1" ht="23" hidden="1" customHeight="1" spans="1:14">
      <c r="A838" s="48">
        <v>836</v>
      </c>
      <c r="B838" s="60" t="s">
        <v>51</v>
      </c>
      <c r="C838" s="50"/>
      <c r="D838" s="53" t="s">
        <v>1044</v>
      </c>
      <c r="E838" s="62" t="s">
        <v>14</v>
      </c>
      <c r="F838" s="51" t="s">
        <v>95</v>
      </c>
      <c r="G838" s="52" t="s">
        <v>95</v>
      </c>
      <c r="H838" s="52" t="s">
        <v>95</v>
      </c>
      <c r="I838" s="56" t="s">
        <v>95</v>
      </c>
      <c r="J838" s="52" t="s">
        <v>95</v>
      </c>
      <c r="K838" s="52" t="s">
        <v>96</v>
      </c>
      <c r="L838" s="56" t="s">
        <v>96</v>
      </c>
      <c r="M838" s="52" t="s">
        <v>95</v>
      </c>
      <c r="N838" s="48"/>
    </row>
    <row r="839" s="97" customFormat="1" ht="23" hidden="1" customHeight="1" spans="1:14">
      <c r="A839" s="48">
        <v>837</v>
      </c>
      <c r="B839" s="60" t="s">
        <v>51</v>
      </c>
      <c r="C839" s="53" t="s">
        <v>1045</v>
      </c>
      <c r="D839" s="53"/>
      <c r="E839" s="62" t="s">
        <v>14</v>
      </c>
      <c r="F839" s="51" t="s">
        <v>95</v>
      </c>
      <c r="G839" s="56" t="s">
        <v>95</v>
      </c>
      <c r="H839" s="56" t="s">
        <v>95</v>
      </c>
      <c r="I839" s="56" t="s">
        <v>95</v>
      </c>
      <c r="J839" s="56" t="s">
        <v>95</v>
      </c>
      <c r="K839" s="52" t="s">
        <v>96</v>
      </c>
      <c r="L839" s="56" t="s">
        <v>96</v>
      </c>
      <c r="M839" s="52" t="s">
        <v>95</v>
      </c>
      <c r="N839" s="48"/>
    </row>
    <row r="840" s="97" customFormat="1" ht="23" hidden="1" customHeight="1" spans="1:14">
      <c r="A840" s="48">
        <v>838</v>
      </c>
      <c r="B840" s="60" t="s">
        <v>51</v>
      </c>
      <c r="C840" s="53" t="s">
        <v>1046</v>
      </c>
      <c r="D840" s="53"/>
      <c r="E840" s="62" t="s">
        <v>14</v>
      </c>
      <c r="F840" s="51" t="s">
        <v>95</v>
      </c>
      <c r="G840" s="56" t="s">
        <v>95</v>
      </c>
      <c r="H840" s="56" t="s">
        <v>95</v>
      </c>
      <c r="I840" s="56" t="s">
        <v>95</v>
      </c>
      <c r="J840" s="56" t="s">
        <v>95</v>
      </c>
      <c r="K840" s="52" t="s">
        <v>96</v>
      </c>
      <c r="L840" s="56" t="s">
        <v>96</v>
      </c>
      <c r="M840" s="52" t="s">
        <v>95</v>
      </c>
      <c r="N840" s="48"/>
    </row>
    <row r="841" s="97" customFormat="1" ht="23" hidden="1" customHeight="1" spans="1:14">
      <c r="A841" s="48">
        <v>839</v>
      </c>
      <c r="B841" s="60" t="s">
        <v>51</v>
      </c>
      <c r="C841" s="53" t="s">
        <v>1047</v>
      </c>
      <c r="D841" s="53" t="s">
        <v>1048</v>
      </c>
      <c r="E841" s="62" t="s">
        <v>14</v>
      </c>
      <c r="F841" s="51" t="s">
        <v>95</v>
      </c>
      <c r="G841" s="52" t="s">
        <v>95</v>
      </c>
      <c r="H841" s="52" t="s">
        <v>95</v>
      </c>
      <c r="I841" s="56" t="s">
        <v>95</v>
      </c>
      <c r="J841" s="52" t="s">
        <v>95</v>
      </c>
      <c r="K841" s="52" t="s">
        <v>96</v>
      </c>
      <c r="L841" s="56" t="s">
        <v>96</v>
      </c>
      <c r="M841" s="52" t="s">
        <v>95</v>
      </c>
      <c r="N841" s="48"/>
    </row>
    <row r="842" s="97" customFormat="1" ht="23" hidden="1" customHeight="1" spans="1:14">
      <c r="A842" s="48">
        <v>840</v>
      </c>
      <c r="B842" s="60" t="s">
        <v>51</v>
      </c>
      <c r="C842" s="50"/>
      <c r="D842" s="53" t="s">
        <v>1049</v>
      </c>
      <c r="E842" s="62" t="s">
        <v>14</v>
      </c>
      <c r="F842" s="51" t="s">
        <v>95</v>
      </c>
      <c r="G842" s="52" t="s">
        <v>95</v>
      </c>
      <c r="H842" s="52" t="s">
        <v>95</v>
      </c>
      <c r="I842" s="56" t="s">
        <v>95</v>
      </c>
      <c r="J842" s="52" t="s">
        <v>95</v>
      </c>
      <c r="K842" s="52" t="s">
        <v>96</v>
      </c>
      <c r="L842" s="56" t="s">
        <v>96</v>
      </c>
      <c r="M842" s="52" t="s">
        <v>95</v>
      </c>
      <c r="N842" s="48"/>
    </row>
    <row r="843" s="97" customFormat="1" ht="23" hidden="1" customHeight="1" spans="1:14">
      <c r="A843" s="48">
        <v>841</v>
      </c>
      <c r="B843" s="60" t="s">
        <v>51</v>
      </c>
      <c r="C843" s="53" t="s">
        <v>1050</v>
      </c>
      <c r="D843" s="53"/>
      <c r="E843" s="62" t="s">
        <v>15</v>
      </c>
      <c r="F843" s="51" t="s">
        <v>95</v>
      </c>
      <c r="G843" s="56" t="s">
        <v>95</v>
      </c>
      <c r="H843" s="56" t="s">
        <v>95</v>
      </c>
      <c r="I843" s="56" t="s">
        <v>95</v>
      </c>
      <c r="J843" s="56" t="s">
        <v>95</v>
      </c>
      <c r="K843" s="52" t="s">
        <v>96</v>
      </c>
      <c r="L843" s="56" t="s">
        <v>96</v>
      </c>
      <c r="M843" s="52" t="s">
        <v>95</v>
      </c>
      <c r="N843" s="48"/>
    </row>
    <row r="844" s="97" customFormat="1" ht="23" hidden="1" customHeight="1" spans="1:14">
      <c r="A844" s="48">
        <v>842</v>
      </c>
      <c r="B844" s="60" t="s">
        <v>51</v>
      </c>
      <c r="C844" s="53" t="s">
        <v>1051</v>
      </c>
      <c r="D844" s="53"/>
      <c r="E844" s="62" t="s">
        <v>15</v>
      </c>
      <c r="F844" s="51" t="s">
        <v>95</v>
      </c>
      <c r="G844" s="56" t="s">
        <v>95</v>
      </c>
      <c r="H844" s="56" t="s">
        <v>95</v>
      </c>
      <c r="I844" s="56" t="s">
        <v>95</v>
      </c>
      <c r="J844" s="56" t="s">
        <v>95</v>
      </c>
      <c r="K844" s="52" t="s">
        <v>96</v>
      </c>
      <c r="L844" s="56" t="s">
        <v>96</v>
      </c>
      <c r="M844" s="52" t="s">
        <v>95</v>
      </c>
      <c r="N844" s="48"/>
    </row>
    <row r="845" s="97" customFormat="1" ht="23" hidden="1" customHeight="1" spans="1:14">
      <c r="A845" s="48">
        <v>843</v>
      </c>
      <c r="B845" s="60" t="s">
        <v>51</v>
      </c>
      <c r="C845" s="53" t="s">
        <v>1052</v>
      </c>
      <c r="D845" s="53"/>
      <c r="E845" s="62" t="s">
        <v>15</v>
      </c>
      <c r="F845" s="51" t="s">
        <v>95</v>
      </c>
      <c r="G845" s="56" t="s">
        <v>95</v>
      </c>
      <c r="H845" s="56" t="s">
        <v>95</v>
      </c>
      <c r="I845" s="56" t="s">
        <v>95</v>
      </c>
      <c r="J845" s="56" t="s">
        <v>95</v>
      </c>
      <c r="K845" s="52" t="s">
        <v>96</v>
      </c>
      <c r="L845" s="56" t="s">
        <v>96</v>
      </c>
      <c r="M845" s="52" t="s">
        <v>95</v>
      </c>
      <c r="N845" s="48"/>
    </row>
    <row r="846" s="97" customFormat="1" hidden="1" customHeight="1" spans="1:14">
      <c r="A846" s="48">
        <v>844</v>
      </c>
      <c r="B846" s="60" t="s">
        <v>51</v>
      </c>
      <c r="C846" s="53" t="s">
        <v>1053</v>
      </c>
      <c r="D846" s="53"/>
      <c r="E846" s="62" t="s">
        <v>16</v>
      </c>
      <c r="F846" s="51" t="s">
        <v>95</v>
      </c>
      <c r="G846" s="56" t="s">
        <v>95</v>
      </c>
      <c r="H846" s="56" t="s">
        <v>95</v>
      </c>
      <c r="I846" s="56" t="s">
        <v>95</v>
      </c>
      <c r="J846" s="56" t="s">
        <v>95</v>
      </c>
      <c r="K846" s="52" t="s">
        <v>96</v>
      </c>
      <c r="L846" s="56" t="s">
        <v>96</v>
      </c>
      <c r="M846" s="52" t="s">
        <v>95</v>
      </c>
      <c r="N846" s="48"/>
    </row>
    <row r="847" s="97" customFormat="1" hidden="1" customHeight="1" spans="1:14">
      <c r="A847" s="48">
        <v>845</v>
      </c>
      <c r="B847" s="60" t="s">
        <v>51</v>
      </c>
      <c r="C847" s="53" t="s">
        <v>1054</v>
      </c>
      <c r="D847" s="53"/>
      <c r="E847" s="62" t="s">
        <v>18</v>
      </c>
      <c r="F847" s="51" t="s">
        <v>95</v>
      </c>
      <c r="G847" s="56" t="s">
        <v>95</v>
      </c>
      <c r="H847" s="56" t="s">
        <v>95</v>
      </c>
      <c r="I847" s="56" t="s">
        <v>95</v>
      </c>
      <c r="J847" s="56" t="s">
        <v>95</v>
      </c>
      <c r="K847" s="52" t="s">
        <v>96</v>
      </c>
      <c r="L847" s="56" t="s">
        <v>96</v>
      </c>
      <c r="M847" s="52" t="s">
        <v>95</v>
      </c>
      <c r="N847" s="48"/>
    </row>
    <row r="848" s="97" customFormat="1" ht="23" hidden="1" customHeight="1" spans="1:14">
      <c r="A848" s="48">
        <v>846</v>
      </c>
      <c r="B848" s="60" t="s">
        <v>51</v>
      </c>
      <c r="C848" s="53" t="s">
        <v>1055</v>
      </c>
      <c r="D848" s="53" t="s">
        <v>1056</v>
      </c>
      <c r="E848" s="62" t="s">
        <v>14</v>
      </c>
      <c r="F848" s="51" t="s">
        <v>95</v>
      </c>
      <c r="G848" s="52" t="s">
        <v>95</v>
      </c>
      <c r="H848" s="52" t="s">
        <v>95</v>
      </c>
      <c r="I848" s="56" t="s">
        <v>95</v>
      </c>
      <c r="J848" s="52" t="s">
        <v>95</v>
      </c>
      <c r="K848" s="52" t="s">
        <v>96</v>
      </c>
      <c r="L848" s="56" t="s">
        <v>96</v>
      </c>
      <c r="M848" s="52" t="s">
        <v>95</v>
      </c>
      <c r="N848" s="48"/>
    </row>
    <row r="849" s="97" customFormat="1" ht="23" hidden="1" customHeight="1" spans="1:14">
      <c r="A849" s="48">
        <v>847</v>
      </c>
      <c r="B849" s="60" t="s">
        <v>51</v>
      </c>
      <c r="C849" s="50"/>
      <c r="D849" s="53" t="s">
        <v>1057</v>
      </c>
      <c r="E849" s="62" t="s">
        <v>14</v>
      </c>
      <c r="F849" s="51" t="s">
        <v>95</v>
      </c>
      <c r="G849" s="52" t="s">
        <v>95</v>
      </c>
      <c r="H849" s="52" t="s">
        <v>95</v>
      </c>
      <c r="I849" s="56" t="s">
        <v>95</v>
      </c>
      <c r="J849" s="52" t="s">
        <v>95</v>
      </c>
      <c r="K849" s="52" t="s">
        <v>96</v>
      </c>
      <c r="L849" s="56" t="s">
        <v>96</v>
      </c>
      <c r="M849" s="52" t="s">
        <v>95</v>
      </c>
      <c r="N849" s="48"/>
    </row>
    <row r="850" s="97" customFormat="1" ht="23" hidden="1" customHeight="1" spans="1:14">
      <c r="A850" s="48">
        <v>848</v>
      </c>
      <c r="B850" s="60" t="s">
        <v>51</v>
      </c>
      <c r="C850" s="50"/>
      <c r="D850" s="53" t="s">
        <v>1058</v>
      </c>
      <c r="E850" s="62" t="s">
        <v>14</v>
      </c>
      <c r="F850" s="51" t="s">
        <v>95</v>
      </c>
      <c r="G850" s="52" t="s">
        <v>95</v>
      </c>
      <c r="H850" s="52" t="s">
        <v>95</v>
      </c>
      <c r="I850" s="56" t="s">
        <v>95</v>
      </c>
      <c r="J850" s="52" t="s">
        <v>95</v>
      </c>
      <c r="K850" s="52" t="s">
        <v>96</v>
      </c>
      <c r="L850" s="56" t="s">
        <v>96</v>
      </c>
      <c r="M850" s="52" t="s">
        <v>95</v>
      </c>
      <c r="N850" s="48"/>
    </row>
    <row r="851" s="97" customFormat="1" ht="23" hidden="1" customHeight="1" spans="1:14">
      <c r="A851" s="48">
        <v>849</v>
      </c>
      <c r="B851" s="60" t="s">
        <v>51</v>
      </c>
      <c r="C851" s="50"/>
      <c r="D851" s="53" t="s">
        <v>1059</v>
      </c>
      <c r="E851" s="62" t="s">
        <v>14</v>
      </c>
      <c r="F851" s="51" t="s">
        <v>95</v>
      </c>
      <c r="G851" s="52" t="s">
        <v>95</v>
      </c>
      <c r="H851" s="52" t="s">
        <v>95</v>
      </c>
      <c r="I851" s="56" t="s">
        <v>95</v>
      </c>
      <c r="J851" s="52" t="s">
        <v>95</v>
      </c>
      <c r="K851" s="52" t="s">
        <v>96</v>
      </c>
      <c r="L851" s="56" t="s">
        <v>96</v>
      </c>
      <c r="M851" s="52" t="s">
        <v>95</v>
      </c>
      <c r="N851" s="48"/>
    </row>
    <row r="852" s="97" customFormat="1" ht="23" hidden="1" customHeight="1" spans="1:14">
      <c r="A852" s="48">
        <v>850</v>
      </c>
      <c r="B852" s="60" t="s">
        <v>51</v>
      </c>
      <c r="C852" s="50"/>
      <c r="D852" s="53" t="s">
        <v>1060</v>
      </c>
      <c r="E852" s="62" t="s">
        <v>14</v>
      </c>
      <c r="F852" s="51" t="s">
        <v>95</v>
      </c>
      <c r="G852" s="52" t="s">
        <v>95</v>
      </c>
      <c r="H852" s="52" t="s">
        <v>95</v>
      </c>
      <c r="I852" s="56" t="s">
        <v>95</v>
      </c>
      <c r="J852" s="52" t="s">
        <v>95</v>
      </c>
      <c r="K852" s="52" t="s">
        <v>96</v>
      </c>
      <c r="L852" s="56" t="s">
        <v>96</v>
      </c>
      <c r="M852" s="52" t="s">
        <v>95</v>
      </c>
      <c r="N852" s="48"/>
    </row>
    <row r="853" s="97" customFormat="1" ht="23" hidden="1" customHeight="1" spans="1:14">
      <c r="A853" s="48">
        <v>851</v>
      </c>
      <c r="B853" s="60" t="s">
        <v>51</v>
      </c>
      <c r="C853" s="50"/>
      <c r="D853" s="53" t="s">
        <v>1061</v>
      </c>
      <c r="E853" s="62" t="s">
        <v>14</v>
      </c>
      <c r="F853" s="51" t="s">
        <v>95</v>
      </c>
      <c r="G853" s="52" t="s">
        <v>95</v>
      </c>
      <c r="H853" s="52" t="s">
        <v>95</v>
      </c>
      <c r="I853" s="56" t="s">
        <v>95</v>
      </c>
      <c r="J853" s="52" t="s">
        <v>95</v>
      </c>
      <c r="K853" s="52" t="s">
        <v>96</v>
      </c>
      <c r="L853" s="56" t="s">
        <v>96</v>
      </c>
      <c r="M853" s="52" t="s">
        <v>95</v>
      </c>
      <c r="N853" s="48"/>
    </row>
    <row r="854" s="97" customFormat="1" ht="23" hidden="1" customHeight="1" spans="1:14">
      <c r="A854" s="48">
        <v>852</v>
      </c>
      <c r="B854" s="60" t="s">
        <v>51</v>
      </c>
      <c r="C854" s="53" t="s">
        <v>1062</v>
      </c>
      <c r="D854" s="53"/>
      <c r="E854" s="62" t="s">
        <v>14</v>
      </c>
      <c r="F854" s="51" t="s">
        <v>95</v>
      </c>
      <c r="G854" s="56" t="s">
        <v>95</v>
      </c>
      <c r="H854" s="56" t="s">
        <v>95</v>
      </c>
      <c r="I854" s="56" t="s">
        <v>95</v>
      </c>
      <c r="J854" s="56" t="s">
        <v>95</v>
      </c>
      <c r="K854" s="52" t="s">
        <v>96</v>
      </c>
      <c r="L854" s="56" t="s">
        <v>96</v>
      </c>
      <c r="M854" s="52" t="s">
        <v>95</v>
      </c>
      <c r="N854" s="48"/>
    </row>
    <row r="855" s="97" customFormat="1" ht="23" hidden="1" customHeight="1" spans="1:14">
      <c r="A855" s="48">
        <v>853</v>
      </c>
      <c r="B855" s="60" t="s">
        <v>51</v>
      </c>
      <c r="C855" s="53" t="s">
        <v>1063</v>
      </c>
      <c r="D855" s="53" t="s">
        <v>1064</v>
      </c>
      <c r="E855" s="62" t="s">
        <v>14</v>
      </c>
      <c r="F855" s="51" t="s">
        <v>95</v>
      </c>
      <c r="G855" s="56" t="s">
        <v>95</v>
      </c>
      <c r="H855" s="56" t="s">
        <v>95</v>
      </c>
      <c r="I855" s="56" t="s">
        <v>95</v>
      </c>
      <c r="J855" s="56" t="s">
        <v>95</v>
      </c>
      <c r="K855" s="52" t="s">
        <v>96</v>
      </c>
      <c r="L855" s="56" t="s">
        <v>95</v>
      </c>
      <c r="M855" s="52" t="s">
        <v>95</v>
      </c>
      <c r="N855" s="48"/>
    </row>
    <row r="856" s="97" customFormat="1" ht="23" hidden="1" customHeight="1" spans="1:14">
      <c r="A856" s="48">
        <v>854</v>
      </c>
      <c r="B856" s="60" t="s">
        <v>51</v>
      </c>
      <c r="C856" s="50"/>
      <c r="D856" s="53" t="s">
        <v>1065</v>
      </c>
      <c r="E856" s="62" t="s">
        <v>14</v>
      </c>
      <c r="F856" s="51" t="s">
        <v>95</v>
      </c>
      <c r="G856" s="56" t="s">
        <v>95</v>
      </c>
      <c r="H856" s="56" t="s">
        <v>95</v>
      </c>
      <c r="I856" s="56" t="s">
        <v>95</v>
      </c>
      <c r="J856" s="56" t="s">
        <v>95</v>
      </c>
      <c r="K856" s="52" t="s">
        <v>96</v>
      </c>
      <c r="L856" s="56" t="s">
        <v>95</v>
      </c>
      <c r="M856" s="52" t="s">
        <v>95</v>
      </c>
      <c r="N856" s="48"/>
    </row>
    <row r="857" s="97" customFormat="1" hidden="1" customHeight="1" spans="1:14">
      <c r="A857" s="48">
        <v>855</v>
      </c>
      <c r="B857" s="60" t="s">
        <v>51</v>
      </c>
      <c r="C857" s="53" t="s">
        <v>1066</v>
      </c>
      <c r="D857" s="53"/>
      <c r="E857" s="62" t="s">
        <v>19</v>
      </c>
      <c r="F857" s="51" t="s">
        <v>95</v>
      </c>
      <c r="G857" s="52" t="s">
        <v>95</v>
      </c>
      <c r="H857" s="52" t="s">
        <v>95</v>
      </c>
      <c r="I857" s="56" t="s">
        <v>95</v>
      </c>
      <c r="J857" s="52" t="s">
        <v>95</v>
      </c>
      <c r="K857" s="52" t="s">
        <v>96</v>
      </c>
      <c r="L857" s="56" t="s">
        <v>96</v>
      </c>
      <c r="M857" s="52" t="s">
        <v>95</v>
      </c>
      <c r="N857" s="48"/>
    </row>
    <row r="858" s="97" customFormat="1" hidden="1" customHeight="1" spans="1:14">
      <c r="A858" s="48">
        <v>856</v>
      </c>
      <c r="B858" s="60" t="s">
        <v>51</v>
      </c>
      <c r="C858" s="53" t="s">
        <v>1067</v>
      </c>
      <c r="D858" s="53"/>
      <c r="E858" s="62" t="s">
        <v>19</v>
      </c>
      <c r="F858" s="51" t="s">
        <v>95</v>
      </c>
      <c r="G858" s="52" t="s">
        <v>95</v>
      </c>
      <c r="H858" s="52" t="s">
        <v>95</v>
      </c>
      <c r="I858" s="56" t="s">
        <v>95</v>
      </c>
      <c r="J858" s="52" t="s">
        <v>95</v>
      </c>
      <c r="K858" s="52" t="s">
        <v>96</v>
      </c>
      <c r="L858" s="56" t="s">
        <v>96</v>
      </c>
      <c r="M858" s="52" t="s">
        <v>95</v>
      </c>
      <c r="N858" s="48"/>
    </row>
    <row r="859" s="97" customFormat="1" hidden="1" customHeight="1" spans="1:14">
      <c r="A859" s="48">
        <v>857</v>
      </c>
      <c r="B859" s="60" t="s">
        <v>51</v>
      </c>
      <c r="C859" s="53" t="s">
        <v>1068</v>
      </c>
      <c r="D859" s="53"/>
      <c r="E859" s="62" t="s">
        <v>19</v>
      </c>
      <c r="F859" s="51" t="s">
        <v>95</v>
      </c>
      <c r="G859" s="52" t="s">
        <v>95</v>
      </c>
      <c r="H859" s="52" t="s">
        <v>95</v>
      </c>
      <c r="I859" s="56" t="s">
        <v>95</v>
      </c>
      <c r="J859" s="52" t="s">
        <v>95</v>
      </c>
      <c r="K859" s="52" t="s">
        <v>96</v>
      </c>
      <c r="L859" s="56" t="s">
        <v>96</v>
      </c>
      <c r="M859" s="52" t="s">
        <v>95</v>
      </c>
      <c r="N859" s="48"/>
    </row>
    <row r="860" s="95" customFormat="1" hidden="1" customHeight="1" spans="1:14">
      <c r="A860" s="48">
        <v>858</v>
      </c>
      <c r="B860" s="56" t="s">
        <v>51</v>
      </c>
      <c r="C860" s="83" t="s">
        <v>1069</v>
      </c>
      <c r="D860" s="63"/>
      <c r="E860" s="52" t="s">
        <v>15</v>
      </c>
      <c r="F860" s="56" t="s">
        <v>96</v>
      </c>
      <c r="G860" s="56" t="s">
        <v>96</v>
      </c>
      <c r="H860" s="56" t="s">
        <v>96</v>
      </c>
      <c r="I860" s="56" t="s">
        <v>95</v>
      </c>
      <c r="J860" s="56" t="s">
        <v>95</v>
      </c>
      <c r="K860" s="52" t="s">
        <v>96</v>
      </c>
      <c r="L860" s="56" t="s">
        <v>96</v>
      </c>
      <c r="M860" s="52" t="s">
        <v>95</v>
      </c>
      <c r="N860" s="54"/>
    </row>
    <row r="861" s="95" customFormat="1" hidden="1" customHeight="1" spans="1:14">
      <c r="A861" s="48">
        <v>859</v>
      </c>
      <c r="B861" s="56" t="s">
        <v>51</v>
      </c>
      <c r="C861" s="83" t="s">
        <v>1070</v>
      </c>
      <c r="D861" s="63"/>
      <c r="E861" s="52" t="s">
        <v>15</v>
      </c>
      <c r="F861" s="56" t="s">
        <v>96</v>
      </c>
      <c r="G861" s="56" t="s">
        <v>96</v>
      </c>
      <c r="H861" s="56" t="s">
        <v>96</v>
      </c>
      <c r="I861" s="56" t="s">
        <v>95</v>
      </c>
      <c r="J861" s="56" t="s">
        <v>95</v>
      </c>
      <c r="K861" s="52" t="s">
        <v>96</v>
      </c>
      <c r="L861" s="56" t="s">
        <v>96</v>
      </c>
      <c r="M861" s="52" t="s">
        <v>95</v>
      </c>
      <c r="N861" s="54"/>
    </row>
    <row r="862" s="35" customFormat="1" ht="27" customHeight="1" spans="1:14">
      <c r="A862" s="48">
        <v>860</v>
      </c>
      <c r="B862" s="60" t="s">
        <v>52</v>
      </c>
      <c r="C862" s="118" t="s">
        <v>1071</v>
      </c>
      <c r="D862" s="53" t="s">
        <v>1072</v>
      </c>
      <c r="E862" s="62" t="s">
        <v>14</v>
      </c>
      <c r="F862" s="51" t="s">
        <v>95</v>
      </c>
      <c r="G862" s="56" t="s">
        <v>95</v>
      </c>
      <c r="H862" s="56" t="s">
        <v>95</v>
      </c>
      <c r="I862" s="61" t="s">
        <v>95</v>
      </c>
      <c r="J862" s="52" t="s">
        <v>95</v>
      </c>
      <c r="K862" s="52" t="s">
        <v>96</v>
      </c>
      <c r="L862" s="56" t="s">
        <v>96</v>
      </c>
      <c r="M862" s="56" t="s">
        <v>95</v>
      </c>
      <c r="N862" s="48"/>
    </row>
    <row r="863" s="35" customFormat="1" ht="27" customHeight="1" spans="1:14">
      <c r="A863" s="48">
        <v>861</v>
      </c>
      <c r="B863" s="60" t="s">
        <v>52</v>
      </c>
      <c r="C863" s="65"/>
      <c r="D863" s="53" t="s">
        <v>1073</v>
      </c>
      <c r="E863" s="62" t="s">
        <v>14</v>
      </c>
      <c r="F863" s="51" t="s">
        <v>95</v>
      </c>
      <c r="G863" s="56" t="s">
        <v>95</v>
      </c>
      <c r="H863" s="56" t="s">
        <v>95</v>
      </c>
      <c r="I863" s="61" t="s">
        <v>95</v>
      </c>
      <c r="J863" s="52" t="s">
        <v>95</v>
      </c>
      <c r="K863" s="52" t="s">
        <v>96</v>
      </c>
      <c r="L863" s="56" t="s">
        <v>96</v>
      </c>
      <c r="M863" s="56" t="s">
        <v>95</v>
      </c>
      <c r="N863" s="48"/>
    </row>
    <row r="864" s="35" customFormat="1" ht="27" customHeight="1" spans="1:14">
      <c r="A864" s="48">
        <v>862</v>
      </c>
      <c r="B864" s="60" t="s">
        <v>52</v>
      </c>
      <c r="C864" s="59"/>
      <c r="D864" s="53" t="s">
        <v>1074</v>
      </c>
      <c r="E864" s="62" t="s">
        <v>14</v>
      </c>
      <c r="F864" s="51" t="s">
        <v>95</v>
      </c>
      <c r="G864" s="56" t="s">
        <v>95</v>
      </c>
      <c r="H864" s="56" t="s">
        <v>95</v>
      </c>
      <c r="I864" s="61" t="s">
        <v>95</v>
      </c>
      <c r="J864" s="52" t="s">
        <v>95</v>
      </c>
      <c r="K864" s="52" t="s">
        <v>96</v>
      </c>
      <c r="L864" s="56" t="s">
        <v>96</v>
      </c>
      <c r="M864" s="56" t="s">
        <v>95</v>
      </c>
      <c r="N864" s="48"/>
    </row>
    <row r="865" s="35" customFormat="1" ht="27" customHeight="1" spans="1:14">
      <c r="A865" s="48">
        <v>863</v>
      </c>
      <c r="B865" s="60" t="s">
        <v>52</v>
      </c>
      <c r="C865" s="53" t="s">
        <v>1075</v>
      </c>
      <c r="D865" s="53"/>
      <c r="E865" s="62" t="s">
        <v>14</v>
      </c>
      <c r="F865" s="51" t="s">
        <v>95</v>
      </c>
      <c r="G865" s="56" t="s">
        <v>95</v>
      </c>
      <c r="H865" s="56" t="s">
        <v>95</v>
      </c>
      <c r="I865" s="61" t="s">
        <v>95</v>
      </c>
      <c r="J865" s="52" t="s">
        <v>95</v>
      </c>
      <c r="K865" s="52" t="s">
        <v>96</v>
      </c>
      <c r="L865" s="56" t="s">
        <v>96</v>
      </c>
      <c r="M865" s="56" t="s">
        <v>95</v>
      </c>
      <c r="N865" s="48"/>
    </row>
    <row r="866" s="35" customFormat="1" ht="27" customHeight="1" spans="1:14">
      <c r="A866" s="48">
        <v>864</v>
      </c>
      <c r="B866" s="60" t="s">
        <v>52</v>
      </c>
      <c r="C866" s="118" t="s">
        <v>1076</v>
      </c>
      <c r="D866" s="53" t="s">
        <v>1077</v>
      </c>
      <c r="E866" s="62" t="s">
        <v>14</v>
      </c>
      <c r="F866" s="51" t="s">
        <v>95</v>
      </c>
      <c r="G866" s="56" t="s">
        <v>95</v>
      </c>
      <c r="H866" s="56" t="s">
        <v>95</v>
      </c>
      <c r="I866" s="61" t="s">
        <v>95</v>
      </c>
      <c r="J866" s="52" t="s">
        <v>95</v>
      </c>
      <c r="K866" s="52" t="s">
        <v>96</v>
      </c>
      <c r="L866" s="56" t="s">
        <v>96</v>
      </c>
      <c r="M866" s="56" t="s">
        <v>95</v>
      </c>
      <c r="N866" s="48"/>
    </row>
    <row r="867" s="35" customFormat="1" ht="27" customHeight="1" spans="1:14">
      <c r="A867" s="48">
        <v>865</v>
      </c>
      <c r="B867" s="60" t="s">
        <v>52</v>
      </c>
      <c r="C867" s="65"/>
      <c r="D867" s="53" t="s">
        <v>1078</v>
      </c>
      <c r="E867" s="62" t="s">
        <v>14</v>
      </c>
      <c r="F867" s="51" t="s">
        <v>95</v>
      </c>
      <c r="G867" s="56" t="s">
        <v>95</v>
      </c>
      <c r="H867" s="56" t="s">
        <v>95</v>
      </c>
      <c r="I867" s="61" t="s">
        <v>95</v>
      </c>
      <c r="J867" s="52" t="s">
        <v>95</v>
      </c>
      <c r="K867" s="52" t="s">
        <v>96</v>
      </c>
      <c r="L867" s="56" t="s">
        <v>96</v>
      </c>
      <c r="M867" s="56" t="s">
        <v>95</v>
      </c>
      <c r="N867" s="48"/>
    </row>
    <row r="868" s="35" customFormat="1" ht="27" customHeight="1" spans="1:14">
      <c r="A868" s="48">
        <v>866</v>
      </c>
      <c r="B868" s="60" t="s">
        <v>52</v>
      </c>
      <c r="C868" s="59"/>
      <c r="D868" s="53" t="s">
        <v>1079</v>
      </c>
      <c r="E868" s="62" t="s">
        <v>14</v>
      </c>
      <c r="F868" s="51" t="s">
        <v>95</v>
      </c>
      <c r="G868" s="56" t="s">
        <v>95</v>
      </c>
      <c r="H868" s="56" t="s">
        <v>95</v>
      </c>
      <c r="I868" s="61" t="s">
        <v>95</v>
      </c>
      <c r="J868" s="52" t="s">
        <v>95</v>
      </c>
      <c r="K868" s="52" t="s">
        <v>96</v>
      </c>
      <c r="L868" s="56" t="s">
        <v>96</v>
      </c>
      <c r="M868" s="56" t="s">
        <v>95</v>
      </c>
      <c r="N868" s="48"/>
    </row>
    <row r="869" s="35" customFormat="1" ht="27" customHeight="1" spans="1:14">
      <c r="A869" s="48">
        <v>867</v>
      </c>
      <c r="B869" s="60" t="s">
        <v>52</v>
      </c>
      <c r="C869" s="53" t="s">
        <v>1080</v>
      </c>
      <c r="D869" s="53"/>
      <c r="E869" s="62" t="s">
        <v>14</v>
      </c>
      <c r="F869" s="51" t="s">
        <v>95</v>
      </c>
      <c r="G869" s="56" t="s">
        <v>95</v>
      </c>
      <c r="H869" s="56" t="s">
        <v>95</v>
      </c>
      <c r="I869" s="61" t="s">
        <v>95</v>
      </c>
      <c r="J869" s="52" t="s">
        <v>95</v>
      </c>
      <c r="K869" s="52" t="s">
        <v>96</v>
      </c>
      <c r="L869" s="56" t="s">
        <v>96</v>
      </c>
      <c r="M869" s="56" t="s">
        <v>95</v>
      </c>
      <c r="N869" s="48"/>
    </row>
    <row r="870" s="35" customFormat="1" ht="27" customHeight="1" spans="1:14">
      <c r="A870" s="48">
        <v>868</v>
      </c>
      <c r="B870" s="60" t="s">
        <v>52</v>
      </c>
      <c r="C870" s="53" t="s">
        <v>1081</v>
      </c>
      <c r="D870" s="53" t="s">
        <v>1082</v>
      </c>
      <c r="E870" s="62" t="s">
        <v>14</v>
      </c>
      <c r="F870" s="51" t="s">
        <v>95</v>
      </c>
      <c r="G870" s="56" t="s">
        <v>95</v>
      </c>
      <c r="H870" s="56" t="s">
        <v>95</v>
      </c>
      <c r="I870" s="61" t="s">
        <v>95</v>
      </c>
      <c r="J870" s="52" t="s">
        <v>95</v>
      </c>
      <c r="K870" s="52" t="s">
        <v>96</v>
      </c>
      <c r="L870" s="56" t="s">
        <v>96</v>
      </c>
      <c r="M870" s="56" t="s">
        <v>95</v>
      </c>
      <c r="N870" s="48"/>
    </row>
    <row r="871" s="35" customFormat="1" ht="27" customHeight="1" spans="1:14">
      <c r="A871" s="48">
        <v>869</v>
      </c>
      <c r="B871" s="60" t="s">
        <v>52</v>
      </c>
      <c r="C871" s="53" t="s">
        <v>1083</v>
      </c>
      <c r="D871" s="53"/>
      <c r="E871" s="62" t="s">
        <v>14</v>
      </c>
      <c r="F871" s="51" t="s">
        <v>95</v>
      </c>
      <c r="G871" s="56" t="s">
        <v>95</v>
      </c>
      <c r="H871" s="56" t="s">
        <v>95</v>
      </c>
      <c r="I871" s="61" t="s">
        <v>95</v>
      </c>
      <c r="J871" s="52" t="s">
        <v>95</v>
      </c>
      <c r="K871" s="52" t="s">
        <v>96</v>
      </c>
      <c r="L871" s="56" t="s">
        <v>96</v>
      </c>
      <c r="M871" s="56" t="s">
        <v>95</v>
      </c>
      <c r="N871" s="48"/>
    </row>
    <row r="872" s="35" customFormat="1" ht="27" customHeight="1" spans="1:14">
      <c r="A872" s="48">
        <v>870</v>
      </c>
      <c r="B872" s="60" t="s">
        <v>52</v>
      </c>
      <c r="C872" s="53" t="s">
        <v>1084</v>
      </c>
      <c r="D872" s="53"/>
      <c r="E872" s="62" t="s">
        <v>14</v>
      </c>
      <c r="F872" s="51" t="s">
        <v>95</v>
      </c>
      <c r="G872" s="56" t="s">
        <v>95</v>
      </c>
      <c r="H872" s="56" t="s">
        <v>95</v>
      </c>
      <c r="I872" s="61" t="s">
        <v>95</v>
      </c>
      <c r="J872" s="52" t="s">
        <v>95</v>
      </c>
      <c r="K872" s="52" t="s">
        <v>96</v>
      </c>
      <c r="L872" s="56" t="s">
        <v>96</v>
      </c>
      <c r="M872" s="56" t="s">
        <v>96</v>
      </c>
      <c r="N872" s="48"/>
    </row>
    <row r="873" s="35" customFormat="1" ht="27" customHeight="1" spans="1:14">
      <c r="A873" s="48">
        <v>871</v>
      </c>
      <c r="B873" s="60" t="s">
        <v>52</v>
      </c>
      <c r="C873" s="53" t="s">
        <v>1085</v>
      </c>
      <c r="D873" s="53"/>
      <c r="E873" s="62" t="s">
        <v>14</v>
      </c>
      <c r="F873" s="51" t="s">
        <v>95</v>
      </c>
      <c r="G873" s="56" t="s">
        <v>95</v>
      </c>
      <c r="H873" s="56" t="s">
        <v>95</v>
      </c>
      <c r="I873" s="61" t="s">
        <v>95</v>
      </c>
      <c r="J873" s="52" t="s">
        <v>95</v>
      </c>
      <c r="K873" s="52" t="s">
        <v>96</v>
      </c>
      <c r="L873" s="56" t="s">
        <v>96</v>
      </c>
      <c r="M873" s="56" t="s">
        <v>96</v>
      </c>
      <c r="N873" s="48"/>
    </row>
    <row r="874" s="35" customFormat="1" ht="27" customHeight="1" spans="1:14">
      <c r="A874" s="48">
        <v>872</v>
      </c>
      <c r="B874" s="60" t="s">
        <v>52</v>
      </c>
      <c r="C874" s="53" t="s">
        <v>1086</v>
      </c>
      <c r="D874" s="53"/>
      <c r="E874" s="62" t="s">
        <v>17</v>
      </c>
      <c r="F874" s="51" t="s">
        <v>95</v>
      </c>
      <c r="G874" s="56" t="s">
        <v>95</v>
      </c>
      <c r="H874" s="56" t="s">
        <v>95</v>
      </c>
      <c r="I874" s="61" t="s">
        <v>95</v>
      </c>
      <c r="J874" s="52" t="s">
        <v>95</v>
      </c>
      <c r="K874" s="52" t="s">
        <v>96</v>
      </c>
      <c r="L874" s="56" t="s">
        <v>95</v>
      </c>
      <c r="M874" s="56" t="s">
        <v>95</v>
      </c>
      <c r="N874" s="48"/>
    </row>
    <row r="875" s="35" customFormat="1" ht="27" customHeight="1" spans="1:14">
      <c r="A875" s="48">
        <v>873</v>
      </c>
      <c r="B875" s="60" t="s">
        <v>52</v>
      </c>
      <c r="C875" s="53" t="s">
        <v>1087</v>
      </c>
      <c r="D875" s="53"/>
      <c r="E875" s="62" t="s">
        <v>17</v>
      </c>
      <c r="F875" s="51" t="s">
        <v>95</v>
      </c>
      <c r="G875" s="56" t="s">
        <v>95</v>
      </c>
      <c r="H875" s="56" t="s">
        <v>95</v>
      </c>
      <c r="I875" s="61" t="s">
        <v>95</v>
      </c>
      <c r="J875" s="52" t="s">
        <v>95</v>
      </c>
      <c r="K875" s="52" t="s">
        <v>96</v>
      </c>
      <c r="L875" s="56" t="s">
        <v>95</v>
      </c>
      <c r="M875" s="56" t="s">
        <v>95</v>
      </c>
      <c r="N875" s="48"/>
    </row>
    <row r="876" s="35" customFormat="1" ht="27" customHeight="1" spans="1:14">
      <c r="A876" s="48">
        <v>874</v>
      </c>
      <c r="B876" s="60" t="s">
        <v>52</v>
      </c>
      <c r="C876" s="53" t="s">
        <v>1088</v>
      </c>
      <c r="D876" s="53"/>
      <c r="E876" s="62" t="s">
        <v>17</v>
      </c>
      <c r="F876" s="51" t="s">
        <v>95</v>
      </c>
      <c r="G876" s="56" t="s">
        <v>95</v>
      </c>
      <c r="H876" s="56" t="s">
        <v>95</v>
      </c>
      <c r="I876" s="61" t="s">
        <v>95</v>
      </c>
      <c r="J876" s="52" t="s">
        <v>95</v>
      </c>
      <c r="K876" s="52" t="s">
        <v>96</v>
      </c>
      <c r="L876" s="56" t="s">
        <v>95</v>
      </c>
      <c r="M876" s="56" t="s">
        <v>95</v>
      </c>
      <c r="N876" s="48"/>
    </row>
    <row r="877" s="35" customFormat="1" ht="27" customHeight="1" spans="1:14">
      <c r="A877" s="48">
        <v>875</v>
      </c>
      <c r="B877" s="60" t="s">
        <v>52</v>
      </c>
      <c r="C877" s="53" t="s">
        <v>1089</v>
      </c>
      <c r="D877" s="53"/>
      <c r="E877" s="62" t="s">
        <v>17</v>
      </c>
      <c r="F877" s="51" t="s">
        <v>95</v>
      </c>
      <c r="G877" s="56" t="s">
        <v>95</v>
      </c>
      <c r="H877" s="56" t="s">
        <v>95</v>
      </c>
      <c r="I877" s="61" t="s">
        <v>95</v>
      </c>
      <c r="J877" s="52" t="s">
        <v>95</v>
      </c>
      <c r="K877" s="52" t="s">
        <v>96</v>
      </c>
      <c r="L877" s="56" t="s">
        <v>96</v>
      </c>
      <c r="M877" s="56" t="s">
        <v>95</v>
      </c>
      <c r="N877" s="48"/>
    </row>
    <row r="878" s="35" customFormat="1" ht="27" customHeight="1" spans="1:14">
      <c r="A878" s="48">
        <v>876</v>
      </c>
      <c r="B878" s="60" t="s">
        <v>52</v>
      </c>
      <c r="C878" s="53" t="s">
        <v>1090</v>
      </c>
      <c r="D878" s="53"/>
      <c r="E878" s="62" t="s">
        <v>17</v>
      </c>
      <c r="F878" s="51" t="s">
        <v>95</v>
      </c>
      <c r="G878" s="56" t="s">
        <v>95</v>
      </c>
      <c r="H878" s="56" t="s">
        <v>95</v>
      </c>
      <c r="I878" s="61" t="s">
        <v>95</v>
      </c>
      <c r="J878" s="52" t="s">
        <v>95</v>
      </c>
      <c r="K878" s="52" t="s">
        <v>96</v>
      </c>
      <c r="L878" s="56" t="s">
        <v>95</v>
      </c>
      <c r="M878" s="56" t="s">
        <v>95</v>
      </c>
      <c r="N878" s="48"/>
    </row>
    <row r="879" s="35" customFormat="1" ht="27" customHeight="1" spans="1:14">
      <c r="A879" s="48">
        <v>877</v>
      </c>
      <c r="B879" s="60" t="s">
        <v>52</v>
      </c>
      <c r="C879" s="119" t="s">
        <v>1091</v>
      </c>
      <c r="D879" s="53" t="s">
        <v>1092</v>
      </c>
      <c r="E879" s="62" t="s">
        <v>17</v>
      </c>
      <c r="F879" s="51" t="s">
        <v>95</v>
      </c>
      <c r="G879" s="56" t="s">
        <v>95</v>
      </c>
      <c r="H879" s="56" t="s">
        <v>95</v>
      </c>
      <c r="I879" s="61" t="s">
        <v>95</v>
      </c>
      <c r="J879" s="52" t="s">
        <v>95</v>
      </c>
      <c r="K879" s="52" t="s">
        <v>96</v>
      </c>
      <c r="L879" s="56" t="s">
        <v>96</v>
      </c>
      <c r="M879" s="56" t="s">
        <v>95</v>
      </c>
      <c r="N879" s="48"/>
    </row>
    <row r="880" s="35" customFormat="1" ht="27" customHeight="1" spans="1:14">
      <c r="A880" s="48">
        <v>878</v>
      </c>
      <c r="B880" s="60" t="s">
        <v>52</v>
      </c>
      <c r="C880" s="120"/>
      <c r="D880" s="53" t="s">
        <v>1093</v>
      </c>
      <c r="E880" s="62" t="s">
        <v>17</v>
      </c>
      <c r="F880" s="51" t="s">
        <v>95</v>
      </c>
      <c r="G880" s="56" t="s">
        <v>95</v>
      </c>
      <c r="H880" s="56" t="s">
        <v>95</v>
      </c>
      <c r="I880" s="61" t="s">
        <v>95</v>
      </c>
      <c r="J880" s="52" t="s">
        <v>95</v>
      </c>
      <c r="K880" s="52" t="s">
        <v>96</v>
      </c>
      <c r="L880" s="56" t="s">
        <v>96</v>
      </c>
      <c r="M880" s="56" t="s">
        <v>95</v>
      </c>
      <c r="N880" s="48"/>
    </row>
    <row r="881" s="35" customFormat="1" ht="27" customHeight="1" spans="1:14">
      <c r="A881" s="48">
        <v>879</v>
      </c>
      <c r="B881" s="60" t="s">
        <v>52</v>
      </c>
      <c r="C881" s="53" t="s">
        <v>1094</v>
      </c>
      <c r="D881" s="53" t="s">
        <v>1095</v>
      </c>
      <c r="E881" s="62" t="s">
        <v>17</v>
      </c>
      <c r="F881" s="51" t="s">
        <v>95</v>
      </c>
      <c r="G881" s="52" t="s">
        <v>95</v>
      </c>
      <c r="H881" s="52" t="s">
        <v>95</v>
      </c>
      <c r="I881" s="61" t="s">
        <v>95</v>
      </c>
      <c r="J881" s="52" t="s">
        <v>95</v>
      </c>
      <c r="K881" s="52" t="s">
        <v>96</v>
      </c>
      <c r="L881" s="56" t="s">
        <v>96</v>
      </c>
      <c r="M881" s="56" t="s">
        <v>95</v>
      </c>
      <c r="N881" s="48"/>
    </row>
    <row r="882" s="35" customFormat="1" ht="27" customHeight="1" spans="1:14">
      <c r="A882" s="48">
        <v>880</v>
      </c>
      <c r="B882" s="60" t="s">
        <v>52</v>
      </c>
      <c r="C882" s="53" t="s">
        <v>1096</v>
      </c>
      <c r="D882" s="53"/>
      <c r="E882" s="62" t="s">
        <v>17</v>
      </c>
      <c r="F882" s="51" t="s">
        <v>95</v>
      </c>
      <c r="G882" s="56" t="s">
        <v>95</v>
      </c>
      <c r="H882" s="56" t="s">
        <v>95</v>
      </c>
      <c r="I882" s="61" t="s">
        <v>95</v>
      </c>
      <c r="J882" s="52" t="s">
        <v>95</v>
      </c>
      <c r="K882" s="52" t="s">
        <v>96</v>
      </c>
      <c r="L882" s="56" t="s">
        <v>95</v>
      </c>
      <c r="M882" s="56" t="s">
        <v>95</v>
      </c>
      <c r="N882" s="48"/>
    </row>
    <row r="883" s="35" customFormat="1" ht="27" customHeight="1" spans="1:14">
      <c r="A883" s="48">
        <v>881</v>
      </c>
      <c r="B883" s="60" t="s">
        <v>52</v>
      </c>
      <c r="C883" s="118" t="s">
        <v>1097</v>
      </c>
      <c r="D883" s="53" t="s">
        <v>1098</v>
      </c>
      <c r="E883" s="62" t="s">
        <v>15</v>
      </c>
      <c r="F883" s="51" t="s">
        <v>95</v>
      </c>
      <c r="G883" s="56" t="s">
        <v>95</v>
      </c>
      <c r="H883" s="56" t="s">
        <v>96</v>
      </c>
      <c r="I883" s="61" t="s">
        <v>95</v>
      </c>
      <c r="J883" s="52" t="s">
        <v>95</v>
      </c>
      <c r="K883" s="52" t="s">
        <v>96</v>
      </c>
      <c r="L883" s="56" t="s">
        <v>95</v>
      </c>
      <c r="M883" s="56" t="s">
        <v>95</v>
      </c>
      <c r="N883" s="48"/>
    </row>
    <row r="884" s="35" customFormat="1" ht="27" customHeight="1" spans="1:14">
      <c r="A884" s="48">
        <v>882</v>
      </c>
      <c r="B884" s="60" t="s">
        <v>52</v>
      </c>
      <c r="C884" s="59"/>
      <c r="D884" s="53" t="s">
        <v>1099</v>
      </c>
      <c r="E884" s="62" t="s">
        <v>15</v>
      </c>
      <c r="F884" s="51" t="s">
        <v>95</v>
      </c>
      <c r="G884" s="56" t="s">
        <v>95</v>
      </c>
      <c r="H884" s="56" t="s">
        <v>96</v>
      </c>
      <c r="I884" s="61" t="s">
        <v>95</v>
      </c>
      <c r="J884" s="52" t="s">
        <v>95</v>
      </c>
      <c r="K884" s="52" t="s">
        <v>96</v>
      </c>
      <c r="L884" s="56" t="s">
        <v>95</v>
      </c>
      <c r="M884" s="56" t="s">
        <v>95</v>
      </c>
      <c r="N884" s="48"/>
    </row>
    <row r="885" s="35" customFormat="1" ht="27" customHeight="1" spans="1:14">
      <c r="A885" s="48">
        <v>883</v>
      </c>
      <c r="B885" s="60" t="s">
        <v>52</v>
      </c>
      <c r="C885" s="119" t="s">
        <v>1100</v>
      </c>
      <c r="D885" s="53" t="s">
        <v>1101</v>
      </c>
      <c r="E885" s="62" t="s">
        <v>15</v>
      </c>
      <c r="F885" s="51" t="s">
        <v>95</v>
      </c>
      <c r="G885" s="56" t="s">
        <v>95</v>
      </c>
      <c r="H885" s="56" t="s">
        <v>95</v>
      </c>
      <c r="I885" s="61" t="s">
        <v>95</v>
      </c>
      <c r="J885" s="52" t="s">
        <v>95</v>
      </c>
      <c r="K885" s="52" t="s">
        <v>96</v>
      </c>
      <c r="L885" s="56" t="s">
        <v>96</v>
      </c>
      <c r="M885" s="56" t="s">
        <v>95</v>
      </c>
      <c r="N885" s="48"/>
    </row>
    <row r="886" s="35" customFormat="1" ht="27" customHeight="1" spans="1:14">
      <c r="A886" s="48">
        <v>884</v>
      </c>
      <c r="B886" s="60" t="s">
        <v>52</v>
      </c>
      <c r="C886" s="120"/>
      <c r="D886" s="53" t="s">
        <v>1102</v>
      </c>
      <c r="E886" s="62" t="s">
        <v>15</v>
      </c>
      <c r="F886" s="51" t="s">
        <v>96</v>
      </c>
      <c r="G886" s="56" t="s">
        <v>96</v>
      </c>
      <c r="H886" s="56" t="s">
        <v>96</v>
      </c>
      <c r="I886" s="61" t="s">
        <v>95</v>
      </c>
      <c r="J886" s="52" t="s">
        <v>95</v>
      </c>
      <c r="K886" s="52" t="s">
        <v>96</v>
      </c>
      <c r="L886" s="56" t="s">
        <v>96</v>
      </c>
      <c r="M886" s="56" t="s">
        <v>95</v>
      </c>
      <c r="N886" s="116" t="s">
        <v>99</v>
      </c>
    </row>
    <row r="887" s="35" customFormat="1" ht="27" customHeight="1" spans="1:14">
      <c r="A887" s="48">
        <v>885</v>
      </c>
      <c r="B887" s="60" t="s">
        <v>52</v>
      </c>
      <c r="C887" s="53" t="s">
        <v>1103</v>
      </c>
      <c r="D887" s="53"/>
      <c r="E887" s="62" t="s">
        <v>15</v>
      </c>
      <c r="F887" s="51" t="s">
        <v>95</v>
      </c>
      <c r="G887" s="56" t="s">
        <v>95</v>
      </c>
      <c r="H887" s="56" t="s">
        <v>95</v>
      </c>
      <c r="I887" s="61" t="s">
        <v>95</v>
      </c>
      <c r="J887" s="52" t="s">
        <v>95</v>
      </c>
      <c r="K887" s="52" t="s">
        <v>96</v>
      </c>
      <c r="L887" s="56" t="s">
        <v>96</v>
      </c>
      <c r="M887" s="56" t="s">
        <v>95</v>
      </c>
      <c r="N887" s="48"/>
    </row>
    <row r="888" s="35" customFormat="1" ht="27" customHeight="1" spans="1:14">
      <c r="A888" s="48">
        <v>886</v>
      </c>
      <c r="B888" s="60" t="s">
        <v>52</v>
      </c>
      <c r="C888" s="53" t="s">
        <v>1104</v>
      </c>
      <c r="D888" s="53"/>
      <c r="E888" s="62" t="s">
        <v>15</v>
      </c>
      <c r="F888" s="51" t="s">
        <v>95</v>
      </c>
      <c r="G888" s="56" t="s">
        <v>95</v>
      </c>
      <c r="H888" s="56" t="s">
        <v>95</v>
      </c>
      <c r="I888" s="61" t="s">
        <v>95</v>
      </c>
      <c r="J888" s="52" t="s">
        <v>95</v>
      </c>
      <c r="K888" s="52" t="s">
        <v>96</v>
      </c>
      <c r="L888" s="56" t="s">
        <v>96</v>
      </c>
      <c r="M888" s="56" t="s">
        <v>95</v>
      </c>
      <c r="N888" s="48"/>
    </row>
    <row r="889" s="35" customFormat="1" ht="27" customHeight="1" spans="1:14">
      <c r="A889" s="48">
        <v>887</v>
      </c>
      <c r="B889" s="60" t="s">
        <v>52</v>
      </c>
      <c r="C889" s="53" t="s">
        <v>1105</v>
      </c>
      <c r="D889" s="53"/>
      <c r="E889" s="62" t="s">
        <v>15</v>
      </c>
      <c r="F889" s="51" t="s">
        <v>95</v>
      </c>
      <c r="G889" s="56" t="s">
        <v>95</v>
      </c>
      <c r="H889" s="56" t="s">
        <v>95</v>
      </c>
      <c r="I889" s="61" t="s">
        <v>95</v>
      </c>
      <c r="J889" s="52" t="s">
        <v>95</v>
      </c>
      <c r="K889" s="52" t="s">
        <v>96</v>
      </c>
      <c r="L889" s="56" t="s">
        <v>96</v>
      </c>
      <c r="M889" s="56" t="s">
        <v>95</v>
      </c>
      <c r="N889" s="48"/>
    </row>
    <row r="890" s="35" customFormat="1" ht="27" customHeight="1" spans="1:14">
      <c r="A890" s="48">
        <v>888</v>
      </c>
      <c r="B890" s="60" t="s">
        <v>52</v>
      </c>
      <c r="C890" s="53" t="s">
        <v>1106</v>
      </c>
      <c r="D890" s="53"/>
      <c r="E890" s="62" t="s">
        <v>15</v>
      </c>
      <c r="F890" s="51" t="s">
        <v>95</v>
      </c>
      <c r="G890" s="56" t="s">
        <v>95</v>
      </c>
      <c r="H890" s="56" t="s">
        <v>95</v>
      </c>
      <c r="I890" s="61" t="s">
        <v>95</v>
      </c>
      <c r="J890" s="52" t="s">
        <v>95</v>
      </c>
      <c r="K890" s="52" t="s">
        <v>96</v>
      </c>
      <c r="L890" s="56" t="s">
        <v>96</v>
      </c>
      <c r="M890" s="56" t="s">
        <v>95</v>
      </c>
      <c r="N890" s="48"/>
    </row>
    <row r="891" s="35" customFormat="1" ht="27" customHeight="1" spans="1:14">
      <c r="A891" s="48">
        <v>889</v>
      </c>
      <c r="B891" s="60" t="s">
        <v>52</v>
      </c>
      <c r="C891" s="53" t="s">
        <v>1107</v>
      </c>
      <c r="D891" s="53"/>
      <c r="E891" s="62" t="s">
        <v>15</v>
      </c>
      <c r="F891" s="51" t="s">
        <v>95</v>
      </c>
      <c r="G891" s="56" t="s">
        <v>95</v>
      </c>
      <c r="H891" s="56" t="s">
        <v>95</v>
      </c>
      <c r="I891" s="61" t="s">
        <v>95</v>
      </c>
      <c r="J891" s="52" t="s">
        <v>95</v>
      </c>
      <c r="K891" s="52" t="s">
        <v>96</v>
      </c>
      <c r="L891" s="56" t="s">
        <v>96</v>
      </c>
      <c r="M891" s="56" t="s">
        <v>95</v>
      </c>
      <c r="N891" s="48"/>
    </row>
    <row r="892" s="35" customFormat="1" ht="27" customHeight="1" spans="1:14">
      <c r="A892" s="48">
        <v>890</v>
      </c>
      <c r="B892" s="60" t="s">
        <v>52</v>
      </c>
      <c r="C892" s="53" t="s">
        <v>1108</v>
      </c>
      <c r="D892" s="53"/>
      <c r="E892" s="62" t="s">
        <v>19</v>
      </c>
      <c r="F892" s="51" t="s">
        <v>95</v>
      </c>
      <c r="G892" s="56" t="s">
        <v>95</v>
      </c>
      <c r="H892" s="56" t="s">
        <v>95</v>
      </c>
      <c r="I892" s="61" t="s">
        <v>95</v>
      </c>
      <c r="J892" s="52" t="s">
        <v>95</v>
      </c>
      <c r="K892" s="52" t="s">
        <v>96</v>
      </c>
      <c r="L892" s="56" t="s">
        <v>96</v>
      </c>
      <c r="M892" s="56" t="s">
        <v>95</v>
      </c>
      <c r="N892" s="48"/>
    </row>
    <row r="893" s="35" customFormat="1" ht="27" customHeight="1" spans="1:14">
      <c r="A893" s="48">
        <v>891</v>
      </c>
      <c r="B893" s="60" t="s">
        <v>52</v>
      </c>
      <c r="C893" s="53" t="s">
        <v>1109</v>
      </c>
      <c r="D893" s="53"/>
      <c r="E893" s="62" t="s">
        <v>19</v>
      </c>
      <c r="F893" s="51" t="s">
        <v>95</v>
      </c>
      <c r="G893" s="56" t="s">
        <v>95</v>
      </c>
      <c r="H893" s="56" t="s">
        <v>95</v>
      </c>
      <c r="I893" s="61" t="s">
        <v>95</v>
      </c>
      <c r="J893" s="52" t="s">
        <v>95</v>
      </c>
      <c r="K893" s="52" t="s">
        <v>96</v>
      </c>
      <c r="L893" s="56" t="s">
        <v>96</v>
      </c>
      <c r="M893" s="56" t="s">
        <v>95</v>
      </c>
      <c r="N893" s="48"/>
    </row>
    <row r="894" s="35" customFormat="1" ht="27" customHeight="1" spans="1:14">
      <c r="A894" s="48">
        <v>892</v>
      </c>
      <c r="B894" s="60" t="s">
        <v>52</v>
      </c>
      <c r="C894" s="53" t="s">
        <v>1110</v>
      </c>
      <c r="D894" s="53"/>
      <c r="E894" s="62" t="s">
        <v>19</v>
      </c>
      <c r="F894" s="51" t="s">
        <v>95</v>
      </c>
      <c r="G894" s="52" t="s">
        <v>95</v>
      </c>
      <c r="H894" s="52" t="s">
        <v>95</v>
      </c>
      <c r="I894" s="61" t="s">
        <v>95</v>
      </c>
      <c r="J894" s="52" t="s">
        <v>95</v>
      </c>
      <c r="K894" s="52" t="s">
        <v>96</v>
      </c>
      <c r="L894" s="56" t="s">
        <v>96</v>
      </c>
      <c r="M894" s="52" t="s">
        <v>95</v>
      </c>
      <c r="N894" s="48"/>
    </row>
    <row r="895" s="35" customFormat="1" ht="27" customHeight="1" spans="1:14">
      <c r="A895" s="48">
        <v>893</v>
      </c>
      <c r="B895" s="60" t="s">
        <v>52</v>
      </c>
      <c r="C895" s="53" t="s">
        <v>1111</v>
      </c>
      <c r="D895" s="53"/>
      <c r="E895" s="62" t="s">
        <v>19</v>
      </c>
      <c r="F895" s="51" t="s">
        <v>95</v>
      </c>
      <c r="G895" s="52" t="s">
        <v>95</v>
      </c>
      <c r="H895" s="52" t="s">
        <v>95</v>
      </c>
      <c r="I895" s="61" t="s">
        <v>95</v>
      </c>
      <c r="J895" s="52" t="s">
        <v>95</v>
      </c>
      <c r="K895" s="52" t="s">
        <v>96</v>
      </c>
      <c r="L895" s="56" t="s">
        <v>96</v>
      </c>
      <c r="M895" s="56" t="s">
        <v>95</v>
      </c>
      <c r="N895" s="140"/>
    </row>
    <row r="896" s="34" customFormat="1" customHeight="1" spans="1:14">
      <c r="A896" s="48">
        <v>894</v>
      </c>
      <c r="B896" s="60" t="s">
        <v>52</v>
      </c>
      <c r="C896" s="53" t="s">
        <v>1112</v>
      </c>
      <c r="D896" s="53"/>
      <c r="E896" s="62" t="s">
        <v>19</v>
      </c>
      <c r="F896" s="51" t="s">
        <v>95</v>
      </c>
      <c r="G896" s="52" t="s">
        <v>95</v>
      </c>
      <c r="H896" s="52" t="s">
        <v>95</v>
      </c>
      <c r="I896" s="61" t="s">
        <v>95</v>
      </c>
      <c r="J896" s="52" t="s">
        <v>95</v>
      </c>
      <c r="K896" s="52" t="s">
        <v>96</v>
      </c>
      <c r="L896" s="56" t="s">
        <v>96</v>
      </c>
      <c r="M896" s="56" t="s">
        <v>95</v>
      </c>
      <c r="N896" s="140"/>
    </row>
    <row r="897" s="34" customFormat="1" customHeight="1" spans="1:14">
      <c r="A897" s="48">
        <v>895</v>
      </c>
      <c r="B897" s="60" t="s">
        <v>52</v>
      </c>
      <c r="C897" s="53" t="s">
        <v>1113</v>
      </c>
      <c r="D897" s="53"/>
      <c r="E897" s="62" t="s">
        <v>19</v>
      </c>
      <c r="F897" s="51" t="s">
        <v>95</v>
      </c>
      <c r="G897" s="52" t="s">
        <v>95</v>
      </c>
      <c r="H897" s="52" t="s">
        <v>95</v>
      </c>
      <c r="I897" s="61" t="s">
        <v>95</v>
      </c>
      <c r="J897" s="52" t="s">
        <v>95</v>
      </c>
      <c r="K897" s="52" t="s">
        <v>96</v>
      </c>
      <c r="L897" s="56" t="s">
        <v>96</v>
      </c>
      <c r="M897" s="56" t="s">
        <v>95</v>
      </c>
      <c r="N897" s="140"/>
    </row>
    <row r="898" s="34" customFormat="1" customHeight="1" spans="1:14">
      <c r="A898" s="48">
        <v>896</v>
      </c>
      <c r="B898" s="60" t="s">
        <v>52</v>
      </c>
      <c r="C898" s="53" t="s">
        <v>1114</v>
      </c>
      <c r="D898" s="53"/>
      <c r="E898" s="62" t="s">
        <v>19</v>
      </c>
      <c r="F898" s="51" t="s">
        <v>95</v>
      </c>
      <c r="G898" s="52" t="s">
        <v>95</v>
      </c>
      <c r="H898" s="52" t="s">
        <v>95</v>
      </c>
      <c r="I898" s="61" t="s">
        <v>95</v>
      </c>
      <c r="J898" s="52" t="s">
        <v>95</v>
      </c>
      <c r="K898" s="52" t="s">
        <v>96</v>
      </c>
      <c r="L898" s="56" t="s">
        <v>96</v>
      </c>
      <c r="M898" s="56" t="s">
        <v>95</v>
      </c>
      <c r="N898" s="140"/>
    </row>
    <row r="899" s="34" customFormat="1" customHeight="1" spans="1:14">
      <c r="A899" s="48">
        <v>897</v>
      </c>
      <c r="B899" s="60" t="s">
        <v>52</v>
      </c>
      <c r="C899" s="53" t="s">
        <v>1115</v>
      </c>
      <c r="D899" s="53"/>
      <c r="E899" s="62" t="s">
        <v>19</v>
      </c>
      <c r="F899" s="51" t="s">
        <v>95</v>
      </c>
      <c r="G899" s="52" t="s">
        <v>95</v>
      </c>
      <c r="H899" s="52" t="s">
        <v>95</v>
      </c>
      <c r="I899" s="61" t="s">
        <v>95</v>
      </c>
      <c r="J899" s="52" t="s">
        <v>95</v>
      </c>
      <c r="K899" s="52" t="s">
        <v>96</v>
      </c>
      <c r="L899" s="56" t="s">
        <v>96</v>
      </c>
      <c r="M899" s="56" t="s">
        <v>95</v>
      </c>
      <c r="N899" s="140"/>
    </row>
    <row r="900" s="34" customFormat="1" customHeight="1" spans="1:14">
      <c r="A900" s="48">
        <v>898</v>
      </c>
      <c r="B900" s="60" t="s">
        <v>52</v>
      </c>
      <c r="C900" s="53" t="s">
        <v>1116</v>
      </c>
      <c r="D900" s="53"/>
      <c r="E900" s="62" t="s">
        <v>19</v>
      </c>
      <c r="F900" s="51" t="s">
        <v>95</v>
      </c>
      <c r="G900" s="52" t="s">
        <v>95</v>
      </c>
      <c r="H900" s="52" t="s">
        <v>95</v>
      </c>
      <c r="I900" s="61" t="s">
        <v>95</v>
      </c>
      <c r="J900" s="52" t="s">
        <v>95</v>
      </c>
      <c r="K900" s="52" t="s">
        <v>96</v>
      </c>
      <c r="L900" s="56" t="s">
        <v>96</v>
      </c>
      <c r="M900" s="56" t="s">
        <v>95</v>
      </c>
      <c r="N900" s="140"/>
    </row>
    <row r="901" s="34" customFormat="1" customHeight="1" spans="1:14">
      <c r="A901" s="48">
        <v>899</v>
      </c>
      <c r="B901" s="60" t="s">
        <v>52</v>
      </c>
      <c r="C901" s="53" t="s">
        <v>1117</v>
      </c>
      <c r="D901" s="53"/>
      <c r="E901" s="62" t="s">
        <v>19</v>
      </c>
      <c r="F901" s="51" t="s">
        <v>95</v>
      </c>
      <c r="G901" s="52" t="s">
        <v>95</v>
      </c>
      <c r="H901" s="52" t="s">
        <v>95</v>
      </c>
      <c r="I901" s="61" t="s">
        <v>95</v>
      </c>
      <c r="J901" s="52" t="s">
        <v>95</v>
      </c>
      <c r="K901" s="52" t="s">
        <v>96</v>
      </c>
      <c r="L901" s="56" t="s">
        <v>96</v>
      </c>
      <c r="M901" s="56" t="s">
        <v>95</v>
      </c>
      <c r="N901" s="140"/>
    </row>
    <row r="902" s="34" customFormat="1" customHeight="1" spans="1:14">
      <c r="A902" s="48">
        <v>900</v>
      </c>
      <c r="B902" s="60" t="s">
        <v>52</v>
      </c>
      <c r="C902" s="53" t="s">
        <v>1118</v>
      </c>
      <c r="D902" s="53"/>
      <c r="E902" s="62" t="s">
        <v>19</v>
      </c>
      <c r="F902" s="51" t="s">
        <v>95</v>
      </c>
      <c r="G902" s="52" t="s">
        <v>95</v>
      </c>
      <c r="H902" s="52" t="s">
        <v>95</v>
      </c>
      <c r="I902" s="61" t="s">
        <v>95</v>
      </c>
      <c r="J902" s="52" t="s">
        <v>95</v>
      </c>
      <c r="K902" s="52" t="s">
        <v>96</v>
      </c>
      <c r="L902" s="56" t="s">
        <v>96</v>
      </c>
      <c r="M902" s="56" t="s">
        <v>95</v>
      </c>
      <c r="N902" s="140"/>
    </row>
    <row r="903" s="34" customFormat="1" customHeight="1" spans="1:14">
      <c r="A903" s="48">
        <v>901</v>
      </c>
      <c r="B903" s="60" t="s">
        <v>52</v>
      </c>
      <c r="C903" s="53" t="s">
        <v>1119</v>
      </c>
      <c r="D903" s="53"/>
      <c r="E903" s="62" t="s">
        <v>19</v>
      </c>
      <c r="F903" s="51" t="s">
        <v>96</v>
      </c>
      <c r="G903" s="52" t="s">
        <v>96</v>
      </c>
      <c r="H903" s="52" t="s">
        <v>96</v>
      </c>
      <c r="I903" s="61" t="s">
        <v>95</v>
      </c>
      <c r="J903" s="52" t="s">
        <v>95</v>
      </c>
      <c r="K903" s="52" t="s">
        <v>96</v>
      </c>
      <c r="L903" s="56" t="s">
        <v>96</v>
      </c>
      <c r="M903" s="56" t="s">
        <v>95</v>
      </c>
      <c r="N903" s="140" t="s">
        <v>99</v>
      </c>
    </row>
    <row r="904" s="34" customFormat="1" customHeight="1" spans="1:14">
      <c r="A904" s="48">
        <v>902</v>
      </c>
      <c r="B904" s="60" t="s">
        <v>52</v>
      </c>
      <c r="C904" s="53" t="s">
        <v>1120</v>
      </c>
      <c r="D904" s="53"/>
      <c r="E904" s="62" t="s">
        <v>19</v>
      </c>
      <c r="F904" s="51" t="s">
        <v>95</v>
      </c>
      <c r="G904" s="52" t="s">
        <v>95</v>
      </c>
      <c r="H904" s="52" t="s">
        <v>95</v>
      </c>
      <c r="I904" s="61" t="s">
        <v>95</v>
      </c>
      <c r="J904" s="52" t="s">
        <v>95</v>
      </c>
      <c r="K904" s="52" t="s">
        <v>96</v>
      </c>
      <c r="L904" s="56" t="s">
        <v>96</v>
      </c>
      <c r="M904" s="56" t="s">
        <v>95</v>
      </c>
      <c r="N904" s="140"/>
    </row>
    <row r="905" s="34" customFormat="1" customHeight="1" spans="1:14">
      <c r="A905" s="48">
        <v>903</v>
      </c>
      <c r="B905" s="52" t="s">
        <v>52</v>
      </c>
      <c r="C905" s="83" t="s">
        <v>1121</v>
      </c>
      <c r="D905" s="55"/>
      <c r="E905" s="52" t="s">
        <v>15</v>
      </c>
      <c r="F905" s="117" t="s">
        <v>96</v>
      </c>
      <c r="G905" s="117" t="s">
        <v>96</v>
      </c>
      <c r="H905" s="117" t="s">
        <v>96</v>
      </c>
      <c r="I905" s="61" t="s">
        <v>95</v>
      </c>
      <c r="J905" s="52" t="s">
        <v>95</v>
      </c>
      <c r="K905" s="52" t="s">
        <v>96</v>
      </c>
      <c r="L905" s="56" t="s">
        <v>96</v>
      </c>
      <c r="M905" s="52" t="s">
        <v>95</v>
      </c>
      <c r="N905" s="54"/>
    </row>
    <row r="906" s="34" customFormat="1" customHeight="1" spans="1:14">
      <c r="A906" s="48">
        <v>904</v>
      </c>
      <c r="B906" s="52" t="s">
        <v>52</v>
      </c>
      <c r="C906" s="83" t="s">
        <v>1122</v>
      </c>
      <c r="D906" s="107"/>
      <c r="E906" s="52" t="s">
        <v>15</v>
      </c>
      <c r="F906" s="117" t="s">
        <v>96</v>
      </c>
      <c r="G906" s="117" t="s">
        <v>96</v>
      </c>
      <c r="H906" s="117" t="s">
        <v>96</v>
      </c>
      <c r="I906" s="61" t="s">
        <v>95</v>
      </c>
      <c r="J906" s="52" t="s">
        <v>95</v>
      </c>
      <c r="K906" s="52" t="s">
        <v>96</v>
      </c>
      <c r="L906" s="56" t="s">
        <v>96</v>
      </c>
      <c r="M906" s="52" t="s">
        <v>95</v>
      </c>
      <c r="N906" s="54"/>
    </row>
    <row r="907" s="39" customFormat="1" customHeight="1" spans="1:14">
      <c r="A907" s="48">
        <v>905</v>
      </c>
      <c r="B907" s="52" t="s">
        <v>52</v>
      </c>
      <c r="C907" s="83" t="s">
        <v>1123</v>
      </c>
      <c r="D907" s="32"/>
      <c r="E907" s="52" t="s">
        <v>19</v>
      </c>
      <c r="F907" s="117" t="s">
        <v>96</v>
      </c>
      <c r="G907" s="117" t="s">
        <v>96</v>
      </c>
      <c r="H907" s="117" t="s">
        <v>96</v>
      </c>
      <c r="I907" s="61" t="s">
        <v>95</v>
      </c>
      <c r="J907" s="52" t="s">
        <v>95</v>
      </c>
      <c r="K907" s="52" t="s">
        <v>96</v>
      </c>
      <c r="L907" s="56" t="s">
        <v>96</v>
      </c>
      <c r="M907" s="52" t="s">
        <v>95</v>
      </c>
      <c r="N907" s="54"/>
    </row>
    <row r="908" s="39" customFormat="1" customHeight="1" spans="1:14">
      <c r="A908" s="48">
        <v>906</v>
      </c>
      <c r="B908" s="60" t="s">
        <v>52</v>
      </c>
      <c r="C908" s="83" t="s">
        <v>1124</v>
      </c>
      <c r="D908" s="32"/>
      <c r="E908" s="62" t="s">
        <v>14</v>
      </c>
      <c r="F908" s="117" t="s">
        <v>96</v>
      </c>
      <c r="G908" s="56" t="s">
        <v>96</v>
      </c>
      <c r="H908" s="56" t="s">
        <v>96</v>
      </c>
      <c r="I908" s="61" t="s">
        <v>95</v>
      </c>
      <c r="J908" s="52" t="s">
        <v>95</v>
      </c>
      <c r="K908" s="52" t="s">
        <v>96</v>
      </c>
      <c r="L908" s="56" t="s">
        <v>96</v>
      </c>
      <c r="M908" s="56" t="s">
        <v>95</v>
      </c>
      <c r="N908" s="54"/>
    </row>
    <row r="909" s="34" customFormat="1" customHeight="1" spans="1:14">
      <c r="A909" s="48">
        <v>907</v>
      </c>
      <c r="B909" s="52" t="s">
        <v>52</v>
      </c>
      <c r="C909" s="83" t="s">
        <v>1125</v>
      </c>
      <c r="D909" s="55"/>
      <c r="E909" s="52" t="s">
        <v>15</v>
      </c>
      <c r="F909" s="117" t="s">
        <v>96</v>
      </c>
      <c r="G909" s="117" t="s">
        <v>96</v>
      </c>
      <c r="H909" s="117" t="s">
        <v>96</v>
      </c>
      <c r="I909" s="61" t="s">
        <v>95</v>
      </c>
      <c r="J909" s="52" t="s">
        <v>95</v>
      </c>
      <c r="K909" s="52" t="s">
        <v>96</v>
      </c>
      <c r="L909" s="56" t="s">
        <v>96</v>
      </c>
      <c r="M909" s="52" t="s">
        <v>95</v>
      </c>
      <c r="N909" s="54"/>
    </row>
    <row r="910" s="34" customFormat="1" customHeight="1" spans="1:14">
      <c r="A910" s="48">
        <v>908</v>
      </c>
      <c r="B910" s="52" t="s">
        <v>52</v>
      </c>
      <c r="C910" s="83" t="s">
        <v>1126</v>
      </c>
      <c r="D910" s="55"/>
      <c r="E910" s="52" t="s">
        <v>15</v>
      </c>
      <c r="F910" s="117" t="s">
        <v>96</v>
      </c>
      <c r="G910" s="117" t="s">
        <v>96</v>
      </c>
      <c r="H910" s="117" t="s">
        <v>96</v>
      </c>
      <c r="I910" s="61" t="s">
        <v>95</v>
      </c>
      <c r="J910" s="52" t="s">
        <v>95</v>
      </c>
      <c r="K910" s="52" t="s">
        <v>96</v>
      </c>
      <c r="L910" s="56" t="s">
        <v>95</v>
      </c>
      <c r="M910" s="52" t="s">
        <v>95</v>
      </c>
      <c r="N910" s="54"/>
    </row>
    <row r="911" s="39" customFormat="1" customHeight="1" spans="1:14">
      <c r="A911" s="48">
        <v>909</v>
      </c>
      <c r="B911" s="52" t="s">
        <v>52</v>
      </c>
      <c r="C911" s="112" t="s">
        <v>1127</v>
      </c>
      <c r="D911" s="83" t="s">
        <v>1128</v>
      </c>
      <c r="E911" s="52" t="s">
        <v>16</v>
      </c>
      <c r="F911" s="117" t="s">
        <v>96</v>
      </c>
      <c r="G911" s="117" t="s">
        <v>96</v>
      </c>
      <c r="H911" s="117" t="s">
        <v>96</v>
      </c>
      <c r="I911" s="61" t="s">
        <v>96</v>
      </c>
      <c r="J911" s="61" t="s">
        <v>96</v>
      </c>
      <c r="K911" s="52" t="s">
        <v>96</v>
      </c>
      <c r="L911" s="56" t="s">
        <v>96</v>
      </c>
      <c r="M911" s="52" t="s">
        <v>95</v>
      </c>
      <c r="N911" s="54"/>
    </row>
    <row r="912" s="39" customFormat="1" customHeight="1" spans="1:14">
      <c r="A912" s="48">
        <v>910</v>
      </c>
      <c r="B912" s="52" t="s">
        <v>52</v>
      </c>
      <c r="C912" s="81"/>
      <c r="D912" s="83" t="s">
        <v>1129</v>
      </c>
      <c r="E912" s="52" t="s">
        <v>16</v>
      </c>
      <c r="F912" s="117" t="s">
        <v>96</v>
      </c>
      <c r="G912" s="117" t="s">
        <v>96</v>
      </c>
      <c r="H912" s="117" t="s">
        <v>96</v>
      </c>
      <c r="I912" s="61" t="s">
        <v>96</v>
      </c>
      <c r="J912" s="61" t="s">
        <v>96</v>
      </c>
      <c r="K912" s="52" t="s">
        <v>96</v>
      </c>
      <c r="L912" s="56" t="s">
        <v>96</v>
      </c>
      <c r="M912" s="52" t="s">
        <v>95</v>
      </c>
      <c r="N912" s="54"/>
    </row>
    <row r="913" s="39" customFormat="1" customHeight="1" spans="1:14">
      <c r="A913" s="48">
        <v>911</v>
      </c>
      <c r="B913" s="52" t="s">
        <v>52</v>
      </c>
      <c r="C913" s="83" t="s">
        <v>1130</v>
      </c>
      <c r="D913" s="55"/>
      <c r="E913" s="52" t="s">
        <v>16</v>
      </c>
      <c r="F913" s="117" t="s">
        <v>96</v>
      </c>
      <c r="G913" s="117" t="s">
        <v>96</v>
      </c>
      <c r="H913" s="117" t="s">
        <v>96</v>
      </c>
      <c r="I913" s="61" t="s">
        <v>96</v>
      </c>
      <c r="J913" s="61" t="s">
        <v>96</v>
      </c>
      <c r="K913" s="52" t="s">
        <v>96</v>
      </c>
      <c r="L913" s="56" t="s">
        <v>96</v>
      </c>
      <c r="M913" s="52" t="s">
        <v>95</v>
      </c>
      <c r="N913" s="54"/>
    </row>
    <row r="914" s="39" customFormat="1" customHeight="1" spans="1:14">
      <c r="A914" s="48">
        <v>912</v>
      </c>
      <c r="B914" s="52" t="s">
        <v>52</v>
      </c>
      <c r="C914" s="83" t="s">
        <v>1131</v>
      </c>
      <c r="D914" s="55"/>
      <c r="E914" s="52" t="s">
        <v>16</v>
      </c>
      <c r="F914" s="117" t="s">
        <v>96</v>
      </c>
      <c r="G914" s="117" t="s">
        <v>96</v>
      </c>
      <c r="H914" s="117" t="s">
        <v>96</v>
      </c>
      <c r="I914" s="61" t="s">
        <v>96</v>
      </c>
      <c r="J914" s="61" t="s">
        <v>96</v>
      </c>
      <c r="K914" s="52" t="s">
        <v>96</v>
      </c>
      <c r="L914" s="56" t="s">
        <v>96</v>
      </c>
      <c r="M914" s="52" t="s">
        <v>95</v>
      </c>
      <c r="N914" s="54"/>
    </row>
    <row r="915" s="39" customFormat="1" customHeight="1" spans="1:14">
      <c r="A915" s="48">
        <v>913</v>
      </c>
      <c r="B915" s="52" t="s">
        <v>52</v>
      </c>
      <c r="C915" s="83" t="s">
        <v>1132</v>
      </c>
      <c r="D915" s="55"/>
      <c r="E915" s="52" t="s">
        <v>16</v>
      </c>
      <c r="F915" s="117" t="s">
        <v>96</v>
      </c>
      <c r="G915" s="117" t="s">
        <v>96</v>
      </c>
      <c r="H915" s="117" t="s">
        <v>96</v>
      </c>
      <c r="I915" s="61" t="s">
        <v>96</v>
      </c>
      <c r="J915" s="61" t="s">
        <v>96</v>
      </c>
      <c r="K915" s="52" t="s">
        <v>96</v>
      </c>
      <c r="L915" s="56" t="s">
        <v>96</v>
      </c>
      <c r="M915" s="52" t="s">
        <v>95</v>
      </c>
      <c r="N915" s="54"/>
    </row>
    <row r="916" s="34" customFormat="1" customHeight="1" spans="1:14">
      <c r="A916" s="48">
        <v>914</v>
      </c>
      <c r="B916" s="52" t="s">
        <v>52</v>
      </c>
      <c r="C916" s="83" t="s">
        <v>1133</v>
      </c>
      <c r="D916" s="55"/>
      <c r="E916" s="52" t="s">
        <v>19</v>
      </c>
      <c r="F916" s="117" t="s">
        <v>96</v>
      </c>
      <c r="G916" s="117" t="s">
        <v>96</v>
      </c>
      <c r="H916" s="117" t="s">
        <v>96</v>
      </c>
      <c r="I916" s="61" t="s">
        <v>95</v>
      </c>
      <c r="J916" s="52" t="s">
        <v>95</v>
      </c>
      <c r="K916" s="52" t="s">
        <v>96</v>
      </c>
      <c r="L916" s="56" t="s">
        <v>96</v>
      </c>
      <c r="M916" s="52" t="s">
        <v>95</v>
      </c>
      <c r="N916" s="54"/>
    </row>
    <row r="917" s="34" customFormat="1" customHeight="1" spans="1:14">
      <c r="A917" s="48">
        <v>915</v>
      </c>
      <c r="B917" s="52" t="s">
        <v>52</v>
      </c>
      <c r="C917" s="112" t="s">
        <v>1134</v>
      </c>
      <c r="D917" s="113" t="s">
        <v>1135</v>
      </c>
      <c r="E917" s="52" t="s">
        <v>19</v>
      </c>
      <c r="F917" s="117" t="s">
        <v>96</v>
      </c>
      <c r="G917" s="117" t="s">
        <v>96</v>
      </c>
      <c r="H917" s="117" t="s">
        <v>96</v>
      </c>
      <c r="I917" s="61" t="s">
        <v>95</v>
      </c>
      <c r="J917" s="52" t="s">
        <v>95</v>
      </c>
      <c r="K917" s="52" t="s">
        <v>96</v>
      </c>
      <c r="L917" s="56" t="s">
        <v>96</v>
      </c>
      <c r="M917" s="52" t="s">
        <v>95</v>
      </c>
      <c r="N917" s="54"/>
    </row>
    <row r="918" s="34" customFormat="1" customHeight="1" spans="1:14">
      <c r="A918" s="48">
        <v>916</v>
      </c>
      <c r="B918" s="52" t="s">
        <v>52</v>
      </c>
      <c r="C918" s="81"/>
      <c r="D918" s="113" t="s">
        <v>1136</v>
      </c>
      <c r="E918" s="52" t="s">
        <v>19</v>
      </c>
      <c r="F918" s="117" t="s">
        <v>96</v>
      </c>
      <c r="G918" s="117" t="s">
        <v>96</v>
      </c>
      <c r="H918" s="117" t="s">
        <v>96</v>
      </c>
      <c r="I918" s="61" t="s">
        <v>95</v>
      </c>
      <c r="J918" s="52" t="s">
        <v>95</v>
      </c>
      <c r="K918" s="52" t="s">
        <v>96</v>
      </c>
      <c r="L918" s="56" t="s">
        <v>96</v>
      </c>
      <c r="M918" s="52" t="s">
        <v>95</v>
      </c>
      <c r="N918" s="54"/>
    </row>
    <row r="919" s="34" customFormat="1" customHeight="1" spans="1:14">
      <c r="A919" s="48">
        <v>917</v>
      </c>
      <c r="B919" s="52" t="s">
        <v>52</v>
      </c>
      <c r="C919" s="112" t="s">
        <v>1137</v>
      </c>
      <c r="D919" s="83" t="s">
        <v>1138</v>
      </c>
      <c r="E919" s="52" t="s">
        <v>19</v>
      </c>
      <c r="F919" s="117" t="s">
        <v>96</v>
      </c>
      <c r="G919" s="117" t="s">
        <v>96</v>
      </c>
      <c r="H919" s="117" t="s">
        <v>96</v>
      </c>
      <c r="I919" s="61" t="s">
        <v>95</v>
      </c>
      <c r="J919" s="52" t="s">
        <v>95</v>
      </c>
      <c r="K919" s="52" t="s">
        <v>96</v>
      </c>
      <c r="L919" s="56" t="s">
        <v>96</v>
      </c>
      <c r="M919" s="52" t="s">
        <v>95</v>
      </c>
      <c r="N919" s="54"/>
    </row>
    <row r="920" s="34" customFormat="1" customHeight="1" spans="1:14">
      <c r="A920" s="48">
        <v>918</v>
      </c>
      <c r="B920" s="52" t="s">
        <v>52</v>
      </c>
      <c r="C920" s="81"/>
      <c r="D920" s="83" t="s">
        <v>1139</v>
      </c>
      <c r="E920" s="52" t="s">
        <v>19</v>
      </c>
      <c r="F920" s="117" t="s">
        <v>96</v>
      </c>
      <c r="G920" s="117" t="s">
        <v>96</v>
      </c>
      <c r="H920" s="117" t="s">
        <v>96</v>
      </c>
      <c r="I920" s="61" t="s">
        <v>95</v>
      </c>
      <c r="J920" s="52" t="s">
        <v>95</v>
      </c>
      <c r="K920" s="52" t="s">
        <v>96</v>
      </c>
      <c r="L920" s="56" t="s">
        <v>96</v>
      </c>
      <c r="M920" s="52" t="s">
        <v>95</v>
      </c>
      <c r="N920" s="54"/>
    </row>
    <row r="921" s="39" customFormat="1" customHeight="1" spans="1:14">
      <c r="A921" s="48">
        <v>919</v>
      </c>
      <c r="B921" s="52" t="s">
        <v>52</v>
      </c>
      <c r="C921" s="83" t="s">
        <v>1140</v>
      </c>
      <c r="D921" s="55"/>
      <c r="E921" s="52" t="s">
        <v>19</v>
      </c>
      <c r="F921" s="117" t="s">
        <v>96</v>
      </c>
      <c r="G921" s="117" t="s">
        <v>96</v>
      </c>
      <c r="H921" s="117" t="s">
        <v>96</v>
      </c>
      <c r="I921" s="61" t="s">
        <v>95</v>
      </c>
      <c r="J921" s="52" t="s">
        <v>95</v>
      </c>
      <c r="K921" s="52" t="s">
        <v>96</v>
      </c>
      <c r="L921" s="56" t="s">
        <v>96</v>
      </c>
      <c r="M921" s="52" t="s">
        <v>95</v>
      </c>
      <c r="N921" s="54"/>
    </row>
    <row r="922" s="34" customFormat="1" customHeight="1" spans="1:14">
      <c r="A922" s="48">
        <v>920</v>
      </c>
      <c r="B922" s="52" t="s">
        <v>52</v>
      </c>
      <c r="C922" s="83" t="s">
        <v>1141</v>
      </c>
      <c r="D922" s="55"/>
      <c r="E922" s="56" t="s">
        <v>19</v>
      </c>
      <c r="F922" s="117" t="s">
        <v>96</v>
      </c>
      <c r="G922" s="117" t="s">
        <v>96</v>
      </c>
      <c r="H922" s="117" t="s">
        <v>96</v>
      </c>
      <c r="I922" s="61" t="s">
        <v>95</v>
      </c>
      <c r="J922" s="52" t="s">
        <v>95</v>
      </c>
      <c r="K922" s="52" t="s">
        <v>96</v>
      </c>
      <c r="L922" s="56" t="s">
        <v>96</v>
      </c>
      <c r="M922" s="52" t="s">
        <v>95</v>
      </c>
      <c r="N922" s="54"/>
    </row>
    <row r="923" s="34" customFormat="1" customHeight="1" spans="1:14">
      <c r="A923" s="48">
        <v>921</v>
      </c>
      <c r="B923" s="52" t="s">
        <v>52</v>
      </c>
      <c r="C923" s="83" t="s">
        <v>1142</v>
      </c>
      <c r="D923" s="55"/>
      <c r="E923" s="56" t="s">
        <v>19</v>
      </c>
      <c r="F923" s="117" t="s">
        <v>96</v>
      </c>
      <c r="G923" s="117" t="s">
        <v>96</v>
      </c>
      <c r="H923" s="117" t="s">
        <v>96</v>
      </c>
      <c r="I923" s="61" t="s">
        <v>95</v>
      </c>
      <c r="J923" s="52" t="s">
        <v>95</v>
      </c>
      <c r="K923" s="52" t="s">
        <v>96</v>
      </c>
      <c r="L923" s="56" t="s">
        <v>96</v>
      </c>
      <c r="M923" s="52" t="s">
        <v>95</v>
      </c>
      <c r="N923" s="54"/>
    </row>
    <row r="924" s="34" customFormat="1" customHeight="1" spans="1:14">
      <c r="A924" s="48">
        <v>922</v>
      </c>
      <c r="B924" s="52" t="s">
        <v>52</v>
      </c>
      <c r="C924" s="83" t="s">
        <v>1143</v>
      </c>
      <c r="D924" s="55"/>
      <c r="E924" s="56" t="s">
        <v>19</v>
      </c>
      <c r="F924" s="117" t="s">
        <v>96</v>
      </c>
      <c r="G924" s="117" t="s">
        <v>96</v>
      </c>
      <c r="H924" s="117" t="s">
        <v>96</v>
      </c>
      <c r="I924" s="61" t="s">
        <v>95</v>
      </c>
      <c r="J924" s="52" t="s">
        <v>95</v>
      </c>
      <c r="K924" s="52" t="s">
        <v>96</v>
      </c>
      <c r="L924" s="56" t="s">
        <v>96</v>
      </c>
      <c r="M924" s="52" t="s">
        <v>95</v>
      </c>
      <c r="N924" s="54"/>
    </row>
    <row r="925" s="39" customFormat="1" customHeight="1" spans="1:14">
      <c r="A925" s="48">
        <v>923</v>
      </c>
      <c r="B925" s="52" t="s">
        <v>52</v>
      </c>
      <c r="C925" s="83" t="s">
        <v>1144</v>
      </c>
      <c r="D925" s="55"/>
      <c r="E925" s="52" t="s">
        <v>19</v>
      </c>
      <c r="F925" s="117" t="s">
        <v>96</v>
      </c>
      <c r="G925" s="117" t="s">
        <v>96</v>
      </c>
      <c r="H925" s="117" t="s">
        <v>96</v>
      </c>
      <c r="I925" s="61" t="s">
        <v>96</v>
      </c>
      <c r="J925" s="61" t="s">
        <v>96</v>
      </c>
      <c r="K925" s="52" t="s">
        <v>96</v>
      </c>
      <c r="L925" s="56" t="s">
        <v>96</v>
      </c>
      <c r="M925" s="52" t="s">
        <v>95</v>
      </c>
      <c r="N925" s="54"/>
    </row>
    <row r="926" s="34" customFormat="1" customHeight="1" spans="1:14">
      <c r="A926" s="48">
        <v>924</v>
      </c>
      <c r="B926" s="52" t="s">
        <v>52</v>
      </c>
      <c r="C926" s="112" t="s">
        <v>1145</v>
      </c>
      <c r="D926" s="113"/>
      <c r="E926" s="56" t="s">
        <v>19</v>
      </c>
      <c r="F926" s="117" t="s">
        <v>96</v>
      </c>
      <c r="G926" s="117" t="s">
        <v>96</v>
      </c>
      <c r="H926" s="117" t="s">
        <v>96</v>
      </c>
      <c r="I926" s="61" t="s">
        <v>95</v>
      </c>
      <c r="J926" s="52" t="s">
        <v>95</v>
      </c>
      <c r="K926" s="52" t="s">
        <v>96</v>
      </c>
      <c r="L926" s="56" t="s">
        <v>96</v>
      </c>
      <c r="M926" s="52" t="s">
        <v>95</v>
      </c>
      <c r="N926" s="54"/>
    </row>
    <row r="927" s="97" customFormat="1" ht="32" hidden="1" customHeight="1" spans="1:14">
      <c r="A927" s="48">
        <v>925</v>
      </c>
      <c r="B927" s="141" t="s">
        <v>53</v>
      </c>
      <c r="C927" s="142" t="s">
        <v>1146</v>
      </c>
      <c r="D927" s="142" t="s">
        <v>1147</v>
      </c>
      <c r="E927" s="62" t="s">
        <v>14</v>
      </c>
      <c r="F927" s="62" t="s">
        <v>95</v>
      </c>
      <c r="G927" s="56" t="s">
        <v>95</v>
      </c>
      <c r="H927" s="56" t="s">
        <v>95</v>
      </c>
      <c r="I927" s="56" t="s">
        <v>95</v>
      </c>
      <c r="J927" s="56" t="s">
        <v>95</v>
      </c>
      <c r="K927" s="56" t="s">
        <v>96</v>
      </c>
      <c r="L927" s="56" t="s">
        <v>96</v>
      </c>
      <c r="M927" s="56" t="s">
        <v>96</v>
      </c>
      <c r="N927" s="48"/>
    </row>
    <row r="928" s="97" customFormat="1" ht="32" hidden="1" customHeight="1" spans="1:14">
      <c r="A928" s="48">
        <v>926</v>
      </c>
      <c r="B928" s="141" t="s">
        <v>53</v>
      </c>
      <c r="C928" s="143"/>
      <c r="D928" s="142" t="s">
        <v>1148</v>
      </c>
      <c r="E928" s="62" t="s">
        <v>14</v>
      </c>
      <c r="F928" s="62" t="s">
        <v>95</v>
      </c>
      <c r="G928" s="52" t="s">
        <v>95</v>
      </c>
      <c r="H928" s="52" t="s">
        <v>95</v>
      </c>
      <c r="I928" s="56" t="s">
        <v>95</v>
      </c>
      <c r="J928" s="56" t="s">
        <v>95</v>
      </c>
      <c r="K928" s="52" t="s">
        <v>96</v>
      </c>
      <c r="L928" s="52" t="s">
        <v>96</v>
      </c>
      <c r="M928" s="52" t="s">
        <v>96</v>
      </c>
      <c r="N928" s="48"/>
    </row>
    <row r="929" s="97" customFormat="1" ht="32" hidden="1" customHeight="1" spans="1:14">
      <c r="A929" s="48">
        <v>927</v>
      </c>
      <c r="B929" s="141" t="s">
        <v>53</v>
      </c>
      <c r="C929" s="143"/>
      <c r="D929" s="142" t="s">
        <v>1149</v>
      </c>
      <c r="E929" s="62" t="s">
        <v>14</v>
      </c>
      <c r="F929" s="62" t="s">
        <v>95</v>
      </c>
      <c r="G929" s="52" t="s">
        <v>95</v>
      </c>
      <c r="H929" s="52" t="s">
        <v>95</v>
      </c>
      <c r="I929" s="56" t="s">
        <v>95</v>
      </c>
      <c r="J929" s="56" t="s">
        <v>95</v>
      </c>
      <c r="K929" s="52" t="s">
        <v>96</v>
      </c>
      <c r="L929" s="52" t="s">
        <v>96</v>
      </c>
      <c r="M929" s="52" t="s">
        <v>96</v>
      </c>
      <c r="N929" s="48"/>
    </row>
    <row r="930" s="97" customFormat="1" hidden="1" customHeight="1" spans="1:14">
      <c r="A930" s="48">
        <v>928</v>
      </c>
      <c r="B930" s="141" t="s">
        <v>53</v>
      </c>
      <c r="C930" s="142" t="s">
        <v>1150</v>
      </c>
      <c r="D930" s="142" t="s">
        <v>1151</v>
      </c>
      <c r="E930" s="62" t="s">
        <v>14</v>
      </c>
      <c r="F930" s="62" t="s">
        <v>95</v>
      </c>
      <c r="G930" s="52" t="s">
        <v>95</v>
      </c>
      <c r="H930" s="52" t="s">
        <v>95</v>
      </c>
      <c r="I930" s="56" t="s">
        <v>95</v>
      </c>
      <c r="J930" s="56" t="s">
        <v>95</v>
      </c>
      <c r="K930" s="52" t="s">
        <v>96</v>
      </c>
      <c r="L930" s="52" t="s">
        <v>96</v>
      </c>
      <c r="M930" s="52" t="s">
        <v>96</v>
      </c>
      <c r="N930" s="48"/>
    </row>
    <row r="931" s="97" customFormat="1" hidden="1" customHeight="1" spans="1:14">
      <c r="A931" s="48">
        <v>929</v>
      </c>
      <c r="B931" s="141" t="s">
        <v>53</v>
      </c>
      <c r="C931" s="143"/>
      <c r="D931" s="142" t="s">
        <v>1152</v>
      </c>
      <c r="E931" s="62" t="s">
        <v>14</v>
      </c>
      <c r="F931" s="62" t="s">
        <v>95</v>
      </c>
      <c r="G931" s="52" t="s">
        <v>95</v>
      </c>
      <c r="H931" s="52" t="s">
        <v>95</v>
      </c>
      <c r="I931" s="56" t="s">
        <v>95</v>
      </c>
      <c r="J931" s="56" t="s">
        <v>95</v>
      </c>
      <c r="K931" s="52" t="s">
        <v>96</v>
      </c>
      <c r="L931" s="52" t="s">
        <v>96</v>
      </c>
      <c r="M931" s="52" t="s">
        <v>96</v>
      </c>
      <c r="N931" s="48"/>
    </row>
    <row r="932" s="97" customFormat="1" hidden="1" customHeight="1" spans="1:14">
      <c r="A932" s="48">
        <v>930</v>
      </c>
      <c r="B932" s="141" t="s">
        <v>53</v>
      </c>
      <c r="C932" s="143"/>
      <c r="D932" s="142" t="s">
        <v>1153</v>
      </c>
      <c r="E932" s="62" t="s">
        <v>14</v>
      </c>
      <c r="F932" s="62" t="s">
        <v>95</v>
      </c>
      <c r="G932" s="52" t="s">
        <v>95</v>
      </c>
      <c r="H932" s="52" t="s">
        <v>95</v>
      </c>
      <c r="I932" s="56" t="s">
        <v>95</v>
      </c>
      <c r="J932" s="56" t="s">
        <v>95</v>
      </c>
      <c r="K932" s="52" t="s">
        <v>96</v>
      </c>
      <c r="L932" s="52" t="s">
        <v>96</v>
      </c>
      <c r="M932" s="52" t="s">
        <v>96</v>
      </c>
      <c r="N932" s="48"/>
    </row>
    <row r="933" s="97" customFormat="1" hidden="1" customHeight="1" spans="1:14">
      <c r="A933" s="48">
        <v>931</v>
      </c>
      <c r="B933" s="141" t="s">
        <v>53</v>
      </c>
      <c r="C933" s="142" t="s">
        <v>1154</v>
      </c>
      <c r="D933" s="142" t="s">
        <v>1155</v>
      </c>
      <c r="E933" s="62" t="s">
        <v>14</v>
      </c>
      <c r="F933" s="62" t="s">
        <v>95</v>
      </c>
      <c r="G933" s="52" t="s">
        <v>95</v>
      </c>
      <c r="H933" s="52" t="s">
        <v>95</v>
      </c>
      <c r="I933" s="56" t="s">
        <v>95</v>
      </c>
      <c r="J933" s="56" t="s">
        <v>95</v>
      </c>
      <c r="K933" s="52" t="s">
        <v>96</v>
      </c>
      <c r="L933" s="52" t="s">
        <v>96</v>
      </c>
      <c r="M933" s="52" t="s">
        <v>96</v>
      </c>
      <c r="N933" s="48"/>
    </row>
    <row r="934" s="97" customFormat="1" hidden="1" customHeight="1" spans="1:14">
      <c r="A934" s="48">
        <v>932</v>
      </c>
      <c r="B934" s="141" t="s">
        <v>53</v>
      </c>
      <c r="C934" s="143"/>
      <c r="D934" s="142" t="s">
        <v>1156</v>
      </c>
      <c r="E934" s="62" t="s">
        <v>14</v>
      </c>
      <c r="F934" s="62" t="s">
        <v>95</v>
      </c>
      <c r="G934" s="52" t="s">
        <v>95</v>
      </c>
      <c r="H934" s="52" t="s">
        <v>95</v>
      </c>
      <c r="I934" s="56" t="s">
        <v>95</v>
      </c>
      <c r="J934" s="56" t="s">
        <v>95</v>
      </c>
      <c r="K934" s="52" t="s">
        <v>96</v>
      </c>
      <c r="L934" s="52" t="s">
        <v>96</v>
      </c>
      <c r="M934" s="52" t="s">
        <v>96</v>
      </c>
      <c r="N934" s="48"/>
    </row>
    <row r="935" s="97" customFormat="1" hidden="1" customHeight="1" spans="1:14">
      <c r="A935" s="48">
        <v>933</v>
      </c>
      <c r="B935" s="141" t="s">
        <v>53</v>
      </c>
      <c r="C935" s="143"/>
      <c r="D935" s="142" t="s">
        <v>1157</v>
      </c>
      <c r="E935" s="62" t="s">
        <v>14</v>
      </c>
      <c r="F935" s="62" t="s">
        <v>95</v>
      </c>
      <c r="G935" s="52" t="s">
        <v>95</v>
      </c>
      <c r="H935" s="52" t="s">
        <v>95</v>
      </c>
      <c r="I935" s="56" t="s">
        <v>95</v>
      </c>
      <c r="J935" s="56" t="s">
        <v>95</v>
      </c>
      <c r="K935" s="52" t="s">
        <v>96</v>
      </c>
      <c r="L935" s="52" t="s">
        <v>96</v>
      </c>
      <c r="M935" s="52" t="s">
        <v>96</v>
      </c>
      <c r="N935" s="48"/>
    </row>
    <row r="936" s="97" customFormat="1" hidden="1" customHeight="1" spans="1:14">
      <c r="A936" s="48">
        <v>934</v>
      </c>
      <c r="B936" s="141" t="s">
        <v>53</v>
      </c>
      <c r="C936" s="143"/>
      <c r="D936" s="142" t="s">
        <v>1158</v>
      </c>
      <c r="E936" s="62" t="s">
        <v>14</v>
      </c>
      <c r="F936" s="62" t="s">
        <v>95</v>
      </c>
      <c r="G936" s="52" t="s">
        <v>95</v>
      </c>
      <c r="H936" s="52" t="s">
        <v>95</v>
      </c>
      <c r="I936" s="56" t="s">
        <v>95</v>
      </c>
      <c r="J936" s="56" t="s">
        <v>95</v>
      </c>
      <c r="K936" s="52" t="s">
        <v>96</v>
      </c>
      <c r="L936" s="52" t="s">
        <v>96</v>
      </c>
      <c r="M936" s="52" t="s">
        <v>96</v>
      </c>
      <c r="N936" s="48"/>
    </row>
    <row r="937" s="97" customFormat="1" hidden="1" customHeight="1" spans="1:14">
      <c r="A937" s="48">
        <v>935</v>
      </c>
      <c r="B937" s="141" t="s">
        <v>53</v>
      </c>
      <c r="C937" s="143"/>
      <c r="D937" s="142" t="s">
        <v>1159</v>
      </c>
      <c r="E937" s="62" t="s">
        <v>14</v>
      </c>
      <c r="F937" s="62" t="s">
        <v>95</v>
      </c>
      <c r="G937" s="52" t="s">
        <v>95</v>
      </c>
      <c r="H937" s="52" t="s">
        <v>95</v>
      </c>
      <c r="I937" s="56" t="s">
        <v>95</v>
      </c>
      <c r="J937" s="56" t="s">
        <v>95</v>
      </c>
      <c r="K937" s="52" t="s">
        <v>96</v>
      </c>
      <c r="L937" s="52" t="s">
        <v>96</v>
      </c>
      <c r="M937" s="52" t="s">
        <v>96</v>
      </c>
      <c r="N937" s="48"/>
    </row>
    <row r="938" s="97" customFormat="1" hidden="1" customHeight="1" spans="1:14">
      <c r="A938" s="48">
        <v>936</v>
      </c>
      <c r="B938" s="141" t="s">
        <v>53</v>
      </c>
      <c r="C938" s="143"/>
      <c r="D938" s="142" t="s">
        <v>1160</v>
      </c>
      <c r="E938" s="62" t="s">
        <v>14</v>
      </c>
      <c r="F938" s="62" t="s">
        <v>95</v>
      </c>
      <c r="G938" s="52" t="s">
        <v>95</v>
      </c>
      <c r="H938" s="52" t="s">
        <v>95</v>
      </c>
      <c r="I938" s="56" t="s">
        <v>95</v>
      </c>
      <c r="J938" s="56" t="s">
        <v>95</v>
      </c>
      <c r="K938" s="52" t="s">
        <v>96</v>
      </c>
      <c r="L938" s="52" t="s">
        <v>96</v>
      </c>
      <c r="M938" s="52" t="s">
        <v>96</v>
      </c>
      <c r="N938" s="48"/>
    </row>
    <row r="939" s="97" customFormat="1" hidden="1" customHeight="1" spans="1:14">
      <c r="A939" s="48">
        <v>937</v>
      </c>
      <c r="B939" s="141" t="s">
        <v>53</v>
      </c>
      <c r="C939" s="143"/>
      <c r="D939" s="142" t="s">
        <v>1161</v>
      </c>
      <c r="E939" s="62" t="s">
        <v>14</v>
      </c>
      <c r="F939" s="62" t="s">
        <v>95</v>
      </c>
      <c r="G939" s="52" t="s">
        <v>95</v>
      </c>
      <c r="H939" s="52" t="s">
        <v>95</v>
      </c>
      <c r="I939" s="56" t="s">
        <v>95</v>
      </c>
      <c r="J939" s="56" t="s">
        <v>95</v>
      </c>
      <c r="K939" s="52" t="s">
        <v>96</v>
      </c>
      <c r="L939" s="52" t="s">
        <v>96</v>
      </c>
      <c r="M939" s="52" t="s">
        <v>96</v>
      </c>
      <c r="N939" s="48"/>
    </row>
    <row r="940" s="97" customFormat="1" hidden="1" customHeight="1" spans="1:14">
      <c r="A940" s="48">
        <v>938</v>
      </c>
      <c r="B940" s="141" t="s">
        <v>53</v>
      </c>
      <c r="C940" s="143"/>
      <c r="D940" s="142" t="s">
        <v>1162</v>
      </c>
      <c r="E940" s="62" t="s">
        <v>14</v>
      </c>
      <c r="F940" s="62" t="s">
        <v>95</v>
      </c>
      <c r="G940" s="52" t="s">
        <v>95</v>
      </c>
      <c r="H940" s="52" t="s">
        <v>95</v>
      </c>
      <c r="I940" s="56" t="s">
        <v>95</v>
      </c>
      <c r="J940" s="56" t="s">
        <v>95</v>
      </c>
      <c r="K940" s="52" t="s">
        <v>96</v>
      </c>
      <c r="L940" s="52" t="s">
        <v>96</v>
      </c>
      <c r="M940" s="52" t="s">
        <v>96</v>
      </c>
      <c r="N940" s="48"/>
    </row>
    <row r="941" s="97" customFormat="1" hidden="1" customHeight="1" spans="1:14">
      <c r="A941" s="48">
        <v>939</v>
      </c>
      <c r="B941" s="141" t="s">
        <v>53</v>
      </c>
      <c r="C941" s="142" t="s">
        <v>1163</v>
      </c>
      <c r="D941" s="142" t="s">
        <v>1163</v>
      </c>
      <c r="E941" s="62" t="s">
        <v>14</v>
      </c>
      <c r="F941" s="62" t="s">
        <v>95</v>
      </c>
      <c r="G941" s="52" t="s">
        <v>95</v>
      </c>
      <c r="H941" s="52" t="s">
        <v>95</v>
      </c>
      <c r="I941" s="56" t="s">
        <v>95</v>
      </c>
      <c r="J941" s="56" t="s">
        <v>95</v>
      </c>
      <c r="K941" s="52" t="s">
        <v>96</v>
      </c>
      <c r="L941" s="52" t="s">
        <v>96</v>
      </c>
      <c r="M941" s="52" t="s">
        <v>96</v>
      </c>
      <c r="N941" s="48"/>
    </row>
    <row r="942" s="97" customFormat="1" hidden="1" customHeight="1" spans="1:14">
      <c r="A942" s="48">
        <v>940</v>
      </c>
      <c r="B942" s="141" t="s">
        <v>53</v>
      </c>
      <c r="C942" s="143"/>
      <c r="D942" s="142" t="s">
        <v>1164</v>
      </c>
      <c r="E942" s="62" t="s">
        <v>14</v>
      </c>
      <c r="F942" s="62" t="s">
        <v>95</v>
      </c>
      <c r="G942" s="52" t="s">
        <v>95</v>
      </c>
      <c r="H942" s="52" t="s">
        <v>95</v>
      </c>
      <c r="I942" s="56" t="s">
        <v>95</v>
      </c>
      <c r="J942" s="56" t="s">
        <v>95</v>
      </c>
      <c r="K942" s="52" t="s">
        <v>96</v>
      </c>
      <c r="L942" s="52" t="s">
        <v>96</v>
      </c>
      <c r="M942" s="52" t="s">
        <v>96</v>
      </c>
      <c r="N942" s="48"/>
    </row>
    <row r="943" s="97" customFormat="1" hidden="1" customHeight="1" spans="1:14">
      <c r="A943" s="48">
        <v>941</v>
      </c>
      <c r="B943" s="141" t="s">
        <v>53</v>
      </c>
      <c r="C943" s="143"/>
      <c r="D943" s="142" t="s">
        <v>1165</v>
      </c>
      <c r="E943" s="62" t="s">
        <v>14</v>
      </c>
      <c r="F943" s="62" t="s">
        <v>95</v>
      </c>
      <c r="G943" s="52" t="s">
        <v>95</v>
      </c>
      <c r="H943" s="52" t="s">
        <v>95</v>
      </c>
      <c r="I943" s="56" t="s">
        <v>95</v>
      </c>
      <c r="J943" s="56" t="s">
        <v>95</v>
      </c>
      <c r="K943" s="52" t="s">
        <v>96</v>
      </c>
      <c r="L943" s="52" t="s">
        <v>96</v>
      </c>
      <c r="M943" s="52" t="s">
        <v>96</v>
      </c>
      <c r="N943" s="48"/>
    </row>
    <row r="944" s="97" customFormat="1" hidden="1" customHeight="1" spans="1:14">
      <c r="A944" s="48">
        <v>942</v>
      </c>
      <c r="B944" s="141" t="s">
        <v>53</v>
      </c>
      <c r="C944" s="143"/>
      <c r="D944" s="142" t="s">
        <v>1166</v>
      </c>
      <c r="E944" s="62" t="s">
        <v>14</v>
      </c>
      <c r="F944" s="62" t="s">
        <v>95</v>
      </c>
      <c r="G944" s="52" t="s">
        <v>95</v>
      </c>
      <c r="H944" s="52" t="s">
        <v>95</v>
      </c>
      <c r="I944" s="56" t="s">
        <v>95</v>
      </c>
      <c r="J944" s="56" t="s">
        <v>95</v>
      </c>
      <c r="K944" s="52" t="s">
        <v>96</v>
      </c>
      <c r="L944" s="52" t="s">
        <v>96</v>
      </c>
      <c r="M944" s="52" t="s">
        <v>96</v>
      </c>
      <c r="N944" s="48"/>
    </row>
    <row r="945" s="97" customFormat="1" ht="30" hidden="1" customHeight="1" spans="1:14">
      <c r="A945" s="48">
        <v>943</v>
      </c>
      <c r="B945" s="141" t="s">
        <v>53</v>
      </c>
      <c r="C945" s="142" t="s">
        <v>1167</v>
      </c>
      <c r="D945" s="142"/>
      <c r="E945" s="62" t="s">
        <v>14</v>
      </c>
      <c r="F945" s="62" t="s">
        <v>95</v>
      </c>
      <c r="G945" s="56" t="s">
        <v>95</v>
      </c>
      <c r="H945" s="56" t="s">
        <v>95</v>
      </c>
      <c r="I945" s="56" t="s">
        <v>95</v>
      </c>
      <c r="J945" s="56" t="s">
        <v>95</v>
      </c>
      <c r="K945" s="56" t="s">
        <v>96</v>
      </c>
      <c r="L945" s="56" t="s">
        <v>96</v>
      </c>
      <c r="M945" s="52" t="s">
        <v>96</v>
      </c>
      <c r="N945" s="48"/>
    </row>
    <row r="946" s="97" customFormat="1" hidden="1" customHeight="1" spans="1:14">
      <c r="A946" s="48">
        <v>944</v>
      </c>
      <c r="B946" s="141" t="s">
        <v>53</v>
      </c>
      <c r="C946" s="142" t="s">
        <v>1168</v>
      </c>
      <c r="D946" s="142"/>
      <c r="E946" s="62" t="s">
        <v>14</v>
      </c>
      <c r="F946" s="62" t="s">
        <v>95</v>
      </c>
      <c r="G946" s="56" t="s">
        <v>95</v>
      </c>
      <c r="H946" s="56" t="s">
        <v>95</v>
      </c>
      <c r="I946" s="56" t="s">
        <v>95</v>
      </c>
      <c r="J946" s="56" t="s">
        <v>95</v>
      </c>
      <c r="K946" s="56" t="s">
        <v>96</v>
      </c>
      <c r="L946" s="56" t="s">
        <v>96</v>
      </c>
      <c r="M946" s="52" t="s">
        <v>96</v>
      </c>
      <c r="N946" s="48"/>
    </row>
    <row r="947" s="97" customFormat="1" hidden="1" customHeight="1" spans="1:14">
      <c r="A947" s="48">
        <v>945</v>
      </c>
      <c r="B947" s="141" t="s">
        <v>53</v>
      </c>
      <c r="C947" s="142" t="s">
        <v>1169</v>
      </c>
      <c r="D947" s="142"/>
      <c r="E947" s="62" t="s">
        <v>14</v>
      </c>
      <c r="F947" s="62" t="s">
        <v>95</v>
      </c>
      <c r="G947" s="56" t="s">
        <v>95</v>
      </c>
      <c r="H947" s="56" t="s">
        <v>95</v>
      </c>
      <c r="I947" s="56" t="s">
        <v>95</v>
      </c>
      <c r="J947" s="56" t="s">
        <v>95</v>
      </c>
      <c r="K947" s="56" t="s">
        <v>96</v>
      </c>
      <c r="L947" s="56" t="s">
        <v>96</v>
      </c>
      <c r="M947" s="52" t="s">
        <v>96</v>
      </c>
      <c r="N947" s="48"/>
    </row>
    <row r="948" s="97" customFormat="1" hidden="1" customHeight="1" spans="1:14">
      <c r="A948" s="48">
        <v>946</v>
      </c>
      <c r="B948" s="141" t="s">
        <v>53</v>
      </c>
      <c r="C948" s="142" t="s">
        <v>1170</v>
      </c>
      <c r="D948" s="142"/>
      <c r="E948" s="62" t="s">
        <v>14</v>
      </c>
      <c r="F948" s="62" t="s">
        <v>95</v>
      </c>
      <c r="G948" s="56" t="s">
        <v>95</v>
      </c>
      <c r="H948" s="56" t="s">
        <v>95</v>
      </c>
      <c r="I948" s="56" t="s">
        <v>95</v>
      </c>
      <c r="J948" s="56" t="s">
        <v>95</v>
      </c>
      <c r="K948" s="56" t="s">
        <v>96</v>
      </c>
      <c r="L948" s="56" t="s">
        <v>96</v>
      </c>
      <c r="M948" s="52" t="s">
        <v>96</v>
      </c>
      <c r="N948" s="48"/>
    </row>
    <row r="949" s="97" customFormat="1" hidden="1" customHeight="1" spans="1:14">
      <c r="A949" s="48">
        <v>947</v>
      </c>
      <c r="B949" s="141" t="s">
        <v>53</v>
      </c>
      <c r="C949" s="142" t="s">
        <v>1171</v>
      </c>
      <c r="D949" s="142"/>
      <c r="E949" s="62" t="s">
        <v>14</v>
      </c>
      <c r="F949" s="62" t="s">
        <v>95</v>
      </c>
      <c r="G949" s="56" t="s">
        <v>95</v>
      </c>
      <c r="H949" s="56" t="s">
        <v>95</v>
      </c>
      <c r="I949" s="56" t="s">
        <v>95</v>
      </c>
      <c r="J949" s="56" t="s">
        <v>95</v>
      </c>
      <c r="K949" s="56" t="s">
        <v>96</v>
      </c>
      <c r="L949" s="56" t="s">
        <v>96</v>
      </c>
      <c r="M949" s="52" t="s">
        <v>96</v>
      </c>
      <c r="N949" s="48"/>
    </row>
    <row r="950" s="97" customFormat="1" hidden="1" customHeight="1" spans="1:14">
      <c r="A950" s="48">
        <v>948</v>
      </c>
      <c r="B950" s="141" t="s">
        <v>53</v>
      </c>
      <c r="C950" s="142" t="s">
        <v>1172</v>
      </c>
      <c r="D950" s="142"/>
      <c r="E950" s="62" t="s">
        <v>14</v>
      </c>
      <c r="F950" s="62" t="s">
        <v>95</v>
      </c>
      <c r="G950" s="56" t="s">
        <v>95</v>
      </c>
      <c r="H950" s="56" t="s">
        <v>95</v>
      </c>
      <c r="I950" s="56" t="s">
        <v>95</v>
      </c>
      <c r="J950" s="56" t="s">
        <v>95</v>
      </c>
      <c r="K950" s="56" t="s">
        <v>96</v>
      </c>
      <c r="L950" s="56" t="s">
        <v>96</v>
      </c>
      <c r="M950" s="52" t="s">
        <v>96</v>
      </c>
      <c r="N950" s="48"/>
    </row>
    <row r="951" s="97" customFormat="1" hidden="1" customHeight="1" spans="1:14">
      <c r="A951" s="48">
        <v>949</v>
      </c>
      <c r="B951" s="141" t="s">
        <v>53</v>
      </c>
      <c r="C951" s="142" t="s">
        <v>1173</v>
      </c>
      <c r="D951" s="142"/>
      <c r="E951" s="62" t="s">
        <v>14</v>
      </c>
      <c r="F951" s="62" t="s">
        <v>95</v>
      </c>
      <c r="G951" s="56" t="s">
        <v>95</v>
      </c>
      <c r="H951" s="56" t="s">
        <v>95</v>
      </c>
      <c r="I951" s="56" t="s">
        <v>95</v>
      </c>
      <c r="J951" s="56" t="s">
        <v>95</v>
      </c>
      <c r="K951" s="56" t="s">
        <v>96</v>
      </c>
      <c r="L951" s="56" t="s">
        <v>96</v>
      </c>
      <c r="M951" s="52" t="s">
        <v>96</v>
      </c>
      <c r="N951" s="48"/>
    </row>
    <row r="952" s="97" customFormat="1" hidden="1" customHeight="1" spans="1:14">
      <c r="A952" s="48">
        <v>950</v>
      </c>
      <c r="B952" s="141" t="s">
        <v>53</v>
      </c>
      <c r="C952" s="142" t="s">
        <v>1174</v>
      </c>
      <c r="D952" s="142"/>
      <c r="E952" s="62" t="s">
        <v>14</v>
      </c>
      <c r="F952" s="62" t="s">
        <v>95</v>
      </c>
      <c r="G952" s="56" t="s">
        <v>95</v>
      </c>
      <c r="H952" s="56" t="s">
        <v>95</v>
      </c>
      <c r="I952" s="56" t="s">
        <v>95</v>
      </c>
      <c r="J952" s="56" t="s">
        <v>95</v>
      </c>
      <c r="K952" s="56" t="s">
        <v>96</v>
      </c>
      <c r="L952" s="56" t="s">
        <v>96</v>
      </c>
      <c r="M952" s="52" t="s">
        <v>96</v>
      </c>
      <c r="N952" s="48"/>
    </row>
    <row r="953" s="97" customFormat="1" hidden="1" customHeight="1" spans="1:14">
      <c r="A953" s="48">
        <v>951</v>
      </c>
      <c r="B953" s="141" t="s">
        <v>53</v>
      </c>
      <c r="C953" s="142" t="s">
        <v>1175</v>
      </c>
      <c r="D953" s="142"/>
      <c r="E953" s="62" t="s">
        <v>14</v>
      </c>
      <c r="F953" s="62" t="s">
        <v>95</v>
      </c>
      <c r="G953" s="56" t="s">
        <v>95</v>
      </c>
      <c r="H953" s="56" t="s">
        <v>95</v>
      </c>
      <c r="I953" s="56" t="s">
        <v>95</v>
      </c>
      <c r="J953" s="56" t="s">
        <v>95</v>
      </c>
      <c r="K953" s="56" t="s">
        <v>96</v>
      </c>
      <c r="L953" s="56" t="s">
        <v>96</v>
      </c>
      <c r="M953" s="52" t="s">
        <v>96</v>
      </c>
      <c r="N953" s="48"/>
    </row>
    <row r="954" s="97" customFormat="1" hidden="1" customHeight="1" spans="1:14">
      <c r="A954" s="48">
        <v>952</v>
      </c>
      <c r="B954" s="141" t="s">
        <v>53</v>
      </c>
      <c r="C954" s="142" t="s">
        <v>1176</v>
      </c>
      <c r="D954" s="142" t="s">
        <v>1177</v>
      </c>
      <c r="E954" s="62" t="s">
        <v>14</v>
      </c>
      <c r="F954" s="62" t="s">
        <v>95</v>
      </c>
      <c r="G954" s="56" t="s">
        <v>95</v>
      </c>
      <c r="H954" s="56" t="s">
        <v>95</v>
      </c>
      <c r="I954" s="56" t="s">
        <v>95</v>
      </c>
      <c r="J954" s="56" t="s">
        <v>95</v>
      </c>
      <c r="K954" s="56" t="s">
        <v>96</v>
      </c>
      <c r="L954" s="56" t="s">
        <v>96</v>
      </c>
      <c r="M954" s="52" t="s">
        <v>96</v>
      </c>
      <c r="N954" s="48"/>
    </row>
    <row r="955" s="97" customFormat="1" hidden="1" customHeight="1" spans="1:14">
      <c r="A955" s="48">
        <v>953</v>
      </c>
      <c r="B955" s="141" t="s">
        <v>53</v>
      </c>
      <c r="C955" s="143"/>
      <c r="D955" s="142" t="s">
        <v>1178</v>
      </c>
      <c r="E955" s="62" t="s">
        <v>14</v>
      </c>
      <c r="F955" s="62" t="s">
        <v>95</v>
      </c>
      <c r="G955" s="56" t="s">
        <v>95</v>
      </c>
      <c r="H955" s="56" t="s">
        <v>95</v>
      </c>
      <c r="I955" s="56" t="s">
        <v>95</v>
      </c>
      <c r="J955" s="56" t="s">
        <v>95</v>
      </c>
      <c r="K955" s="52" t="s">
        <v>96</v>
      </c>
      <c r="L955" s="52" t="s">
        <v>96</v>
      </c>
      <c r="M955" s="52" t="s">
        <v>96</v>
      </c>
      <c r="N955" s="48"/>
    </row>
    <row r="956" s="97" customFormat="1" hidden="1" customHeight="1" spans="1:14">
      <c r="A956" s="48">
        <v>954</v>
      </c>
      <c r="B956" s="141" t="s">
        <v>53</v>
      </c>
      <c r="C956" s="142" t="s">
        <v>1179</v>
      </c>
      <c r="D956" s="142"/>
      <c r="E956" s="62" t="s">
        <v>14</v>
      </c>
      <c r="F956" s="62" t="s">
        <v>95</v>
      </c>
      <c r="G956" s="56" t="s">
        <v>95</v>
      </c>
      <c r="H956" s="56" t="s">
        <v>95</v>
      </c>
      <c r="I956" s="56" t="s">
        <v>95</v>
      </c>
      <c r="J956" s="56" t="s">
        <v>95</v>
      </c>
      <c r="K956" s="56" t="s">
        <v>96</v>
      </c>
      <c r="L956" s="56" t="s">
        <v>96</v>
      </c>
      <c r="M956" s="52" t="s">
        <v>96</v>
      </c>
      <c r="N956" s="48"/>
    </row>
    <row r="957" s="97" customFormat="1" hidden="1" customHeight="1" spans="1:14">
      <c r="A957" s="48">
        <v>955</v>
      </c>
      <c r="B957" s="141" t="s">
        <v>53</v>
      </c>
      <c r="C957" s="142" t="s">
        <v>1180</v>
      </c>
      <c r="D957" s="142"/>
      <c r="E957" s="62" t="s">
        <v>14</v>
      </c>
      <c r="F957" s="62" t="s">
        <v>95</v>
      </c>
      <c r="G957" s="56" t="s">
        <v>95</v>
      </c>
      <c r="H957" s="56" t="s">
        <v>95</v>
      </c>
      <c r="I957" s="56" t="s">
        <v>95</v>
      </c>
      <c r="J957" s="56" t="s">
        <v>95</v>
      </c>
      <c r="K957" s="56" t="s">
        <v>96</v>
      </c>
      <c r="L957" s="56" t="s">
        <v>96</v>
      </c>
      <c r="M957" s="52" t="s">
        <v>96</v>
      </c>
      <c r="N957" s="48"/>
    </row>
    <row r="958" s="97" customFormat="1" hidden="1" customHeight="1" spans="1:14">
      <c r="A958" s="48">
        <v>956</v>
      </c>
      <c r="B958" s="141" t="s">
        <v>53</v>
      </c>
      <c r="C958" s="142" t="s">
        <v>1181</v>
      </c>
      <c r="D958" s="142"/>
      <c r="E958" s="62" t="s">
        <v>14</v>
      </c>
      <c r="F958" s="62" t="s">
        <v>95</v>
      </c>
      <c r="G958" s="56" t="s">
        <v>95</v>
      </c>
      <c r="H958" s="56" t="s">
        <v>95</v>
      </c>
      <c r="I958" s="56" t="s">
        <v>95</v>
      </c>
      <c r="J958" s="56" t="s">
        <v>95</v>
      </c>
      <c r="K958" s="56" t="s">
        <v>96</v>
      </c>
      <c r="L958" s="56" t="s">
        <v>96</v>
      </c>
      <c r="M958" s="52" t="s">
        <v>95</v>
      </c>
      <c r="N958" s="48"/>
    </row>
    <row r="959" s="97" customFormat="1" hidden="1" customHeight="1" spans="1:14">
      <c r="A959" s="48">
        <v>957</v>
      </c>
      <c r="B959" s="141" t="s">
        <v>53</v>
      </c>
      <c r="C959" s="142" t="s">
        <v>1182</v>
      </c>
      <c r="D959" s="142"/>
      <c r="E959" s="62" t="s">
        <v>14</v>
      </c>
      <c r="F959" s="62" t="s">
        <v>95</v>
      </c>
      <c r="G959" s="52" t="s">
        <v>95</v>
      </c>
      <c r="H959" s="52" t="s">
        <v>95</v>
      </c>
      <c r="I959" s="56" t="s">
        <v>95</v>
      </c>
      <c r="J959" s="56" t="s">
        <v>95</v>
      </c>
      <c r="K959" s="52" t="s">
        <v>96</v>
      </c>
      <c r="L959" s="52" t="s">
        <v>96</v>
      </c>
      <c r="M959" s="52" t="s">
        <v>96</v>
      </c>
      <c r="N959" s="48"/>
    </row>
    <row r="960" s="97" customFormat="1" hidden="1" customHeight="1" spans="1:14">
      <c r="A960" s="48">
        <v>958</v>
      </c>
      <c r="B960" s="141" t="s">
        <v>53</v>
      </c>
      <c r="C960" s="142" t="s">
        <v>1183</v>
      </c>
      <c r="D960" s="142"/>
      <c r="E960" s="62" t="s">
        <v>14</v>
      </c>
      <c r="F960" s="62" t="s">
        <v>95</v>
      </c>
      <c r="G960" s="56" t="s">
        <v>95</v>
      </c>
      <c r="H960" s="56" t="s">
        <v>95</v>
      </c>
      <c r="I960" s="56" t="s">
        <v>95</v>
      </c>
      <c r="J960" s="56" t="s">
        <v>95</v>
      </c>
      <c r="K960" s="56" t="s">
        <v>96</v>
      </c>
      <c r="L960" s="56" t="s">
        <v>96</v>
      </c>
      <c r="M960" s="52" t="s">
        <v>95</v>
      </c>
      <c r="N960" s="48"/>
    </row>
    <row r="961" s="97" customFormat="1" hidden="1" customHeight="1" spans="1:14">
      <c r="A961" s="48">
        <v>959</v>
      </c>
      <c r="B961" s="141" t="s">
        <v>53</v>
      </c>
      <c r="C961" s="142" t="s">
        <v>1184</v>
      </c>
      <c r="D961" s="142"/>
      <c r="E961" s="62" t="s">
        <v>14</v>
      </c>
      <c r="F961" s="62" t="s">
        <v>95</v>
      </c>
      <c r="G961" s="56" t="s">
        <v>95</v>
      </c>
      <c r="H961" s="56" t="s">
        <v>95</v>
      </c>
      <c r="I961" s="56" t="s">
        <v>95</v>
      </c>
      <c r="J961" s="56" t="s">
        <v>95</v>
      </c>
      <c r="K961" s="56" t="s">
        <v>96</v>
      </c>
      <c r="L961" s="56" t="s">
        <v>96</v>
      </c>
      <c r="M961" s="52" t="s">
        <v>95</v>
      </c>
      <c r="N961" s="48"/>
    </row>
    <row r="962" s="97" customFormat="1" hidden="1" customHeight="1" spans="1:14">
      <c r="A962" s="48">
        <v>960</v>
      </c>
      <c r="B962" s="141" t="s">
        <v>53</v>
      </c>
      <c r="C962" s="142" t="s">
        <v>1185</v>
      </c>
      <c r="D962" s="142"/>
      <c r="E962" s="62" t="s">
        <v>14</v>
      </c>
      <c r="F962" s="62" t="s">
        <v>95</v>
      </c>
      <c r="G962" s="56" t="s">
        <v>95</v>
      </c>
      <c r="H962" s="56" t="s">
        <v>95</v>
      </c>
      <c r="I962" s="56" t="s">
        <v>95</v>
      </c>
      <c r="J962" s="56" t="s">
        <v>95</v>
      </c>
      <c r="K962" s="56" t="s">
        <v>96</v>
      </c>
      <c r="L962" s="56" t="s">
        <v>96</v>
      </c>
      <c r="M962" s="52" t="s">
        <v>96</v>
      </c>
      <c r="N962" s="48"/>
    </row>
    <row r="963" s="97" customFormat="1" hidden="1" customHeight="1" spans="1:14">
      <c r="A963" s="48">
        <v>961</v>
      </c>
      <c r="B963" s="141" t="s">
        <v>53</v>
      </c>
      <c r="C963" s="142" t="s">
        <v>1186</v>
      </c>
      <c r="D963" s="142"/>
      <c r="E963" s="62" t="s">
        <v>14</v>
      </c>
      <c r="F963" s="62" t="s">
        <v>95</v>
      </c>
      <c r="G963" s="56" t="s">
        <v>95</v>
      </c>
      <c r="H963" s="56" t="s">
        <v>95</v>
      </c>
      <c r="I963" s="56" t="s">
        <v>95</v>
      </c>
      <c r="J963" s="56" t="s">
        <v>95</v>
      </c>
      <c r="K963" s="56" t="s">
        <v>96</v>
      </c>
      <c r="L963" s="56" t="s">
        <v>96</v>
      </c>
      <c r="M963" s="52" t="s">
        <v>96</v>
      </c>
      <c r="N963" s="48"/>
    </row>
    <row r="964" s="97" customFormat="1" hidden="1" customHeight="1" spans="1:14">
      <c r="A964" s="48">
        <v>962</v>
      </c>
      <c r="B964" s="141" t="s">
        <v>53</v>
      </c>
      <c r="C964" s="142" t="s">
        <v>1187</v>
      </c>
      <c r="D964" s="142"/>
      <c r="E964" s="62" t="s">
        <v>14</v>
      </c>
      <c r="F964" s="62" t="s">
        <v>95</v>
      </c>
      <c r="G964" s="52" t="s">
        <v>95</v>
      </c>
      <c r="H964" s="52" t="s">
        <v>95</v>
      </c>
      <c r="I964" s="56" t="s">
        <v>95</v>
      </c>
      <c r="J964" s="56" t="s">
        <v>95</v>
      </c>
      <c r="K964" s="52" t="s">
        <v>96</v>
      </c>
      <c r="L964" s="52" t="s">
        <v>96</v>
      </c>
      <c r="M964" s="52" t="s">
        <v>96</v>
      </c>
      <c r="N964" s="48"/>
    </row>
    <row r="965" s="97" customFormat="1" hidden="1" customHeight="1" spans="1:14">
      <c r="A965" s="48">
        <v>963</v>
      </c>
      <c r="B965" s="141" t="s">
        <v>53</v>
      </c>
      <c r="C965" s="142" t="s">
        <v>1188</v>
      </c>
      <c r="D965" s="142"/>
      <c r="E965" s="62" t="s">
        <v>17</v>
      </c>
      <c r="F965" s="62" t="s">
        <v>95</v>
      </c>
      <c r="G965" s="56" t="s">
        <v>95</v>
      </c>
      <c r="H965" s="56" t="s">
        <v>95</v>
      </c>
      <c r="I965" s="56" t="s">
        <v>95</v>
      </c>
      <c r="J965" s="56" t="s">
        <v>95</v>
      </c>
      <c r="K965" s="56" t="s">
        <v>96</v>
      </c>
      <c r="L965" s="56" t="s">
        <v>96</v>
      </c>
      <c r="M965" s="52" t="s">
        <v>96</v>
      </c>
      <c r="N965" s="48"/>
    </row>
    <row r="966" s="97" customFormat="1" hidden="1" customHeight="1" spans="1:14">
      <c r="A966" s="48">
        <v>964</v>
      </c>
      <c r="B966" s="141" t="s">
        <v>53</v>
      </c>
      <c r="C966" s="142" t="s">
        <v>1189</v>
      </c>
      <c r="D966" s="142"/>
      <c r="E966" s="62" t="s">
        <v>15</v>
      </c>
      <c r="F966" s="62" t="s">
        <v>95</v>
      </c>
      <c r="G966" s="56" t="s">
        <v>95</v>
      </c>
      <c r="H966" s="56" t="s">
        <v>95</v>
      </c>
      <c r="I966" s="56" t="s">
        <v>95</v>
      </c>
      <c r="J966" s="56" t="s">
        <v>95</v>
      </c>
      <c r="K966" s="56" t="s">
        <v>96</v>
      </c>
      <c r="L966" s="56" t="s">
        <v>96</v>
      </c>
      <c r="M966" s="56" t="s">
        <v>96</v>
      </c>
      <c r="N966" s="48"/>
    </row>
    <row r="967" s="97" customFormat="1" hidden="1" customHeight="1" spans="1:14">
      <c r="A967" s="48">
        <v>965</v>
      </c>
      <c r="B967" s="141" t="s">
        <v>53</v>
      </c>
      <c r="C967" s="142" t="s">
        <v>1190</v>
      </c>
      <c r="D967" s="142"/>
      <c r="E967" s="62" t="s">
        <v>15</v>
      </c>
      <c r="F967" s="62" t="s">
        <v>95</v>
      </c>
      <c r="G967" s="56" t="s">
        <v>95</v>
      </c>
      <c r="H967" s="56" t="s">
        <v>95</v>
      </c>
      <c r="I967" s="56" t="s">
        <v>95</v>
      </c>
      <c r="J967" s="56" t="s">
        <v>95</v>
      </c>
      <c r="K967" s="56" t="s">
        <v>96</v>
      </c>
      <c r="L967" s="56" t="s">
        <v>96</v>
      </c>
      <c r="M967" s="56" t="s">
        <v>96</v>
      </c>
      <c r="N967" s="48"/>
    </row>
    <row r="968" s="97" customFormat="1" hidden="1" customHeight="1" spans="1:14">
      <c r="A968" s="48">
        <v>966</v>
      </c>
      <c r="B968" s="141" t="s">
        <v>53</v>
      </c>
      <c r="C968" s="142" t="s">
        <v>1191</v>
      </c>
      <c r="D968" s="142" t="s">
        <v>1192</v>
      </c>
      <c r="E968" s="62" t="s">
        <v>15</v>
      </c>
      <c r="F968" s="62" t="s">
        <v>95</v>
      </c>
      <c r="G968" s="56" t="s">
        <v>95</v>
      </c>
      <c r="H968" s="56" t="s">
        <v>95</v>
      </c>
      <c r="I968" s="56" t="s">
        <v>95</v>
      </c>
      <c r="J968" s="56" t="s">
        <v>95</v>
      </c>
      <c r="K968" s="56" t="s">
        <v>96</v>
      </c>
      <c r="L968" s="56" t="s">
        <v>96</v>
      </c>
      <c r="M968" s="56" t="s">
        <v>95</v>
      </c>
      <c r="N968" s="48"/>
    </row>
    <row r="969" s="97" customFormat="1" hidden="1" customHeight="1" spans="1:14">
      <c r="A969" s="48">
        <v>967</v>
      </c>
      <c r="B969" s="141" t="s">
        <v>53</v>
      </c>
      <c r="C969" s="142" t="s">
        <v>1193</v>
      </c>
      <c r="D969" s="142"/>
      <c r="E969" s="62" t="s">
        <v>15</v>
      </c>
      <c r="F969" s="62" t="s">
        <v>95</v>
      </c>
      <c r="G969" s="56" t="s">
        <v>95</v>
      </c>
      <c r="H969" s="56" t="s">
        <v>95</v>
      </c>
      <c r="I969" s="56" t="s">
        <v>95</v>
      </c>
      <c r="J969" s="56" t="s">
        <v>95</v>
      </c>
      <c r="K969" s="56" t="s">
        <v>96</v>
      </c>
      <c r="L969" s="56" t="s">
        <v>96</v>
      </c>
      <c r="M969" s="56" t="s">
        <v>96</v>
      </c>
      <c r="N969" s="48"/>
    </row>
    <row r="970" s="97" customFormat="1" hidden="1" customHeight="1" spans="1:14">
      <c r="A970" s="48">
        <v>968</v>
      </c>
      <c r="B970" s="141" t="s">
        <v>53</v>
      </c>
      <c r="C970" s="142" t="s">
        <v>1194</v>
      </c>
      <c r="D970" s="142"/>
      <c r="E970" s="62" t="s">
        <v>15</v>
      </c>
      <c r="F970" s="62" t="s">
        <v>95</v>
      </c>
      <c r="G970" s="56" t="s">
        <v>95</v>
      </c>
      <c r="H970" s="56" t="s">
        <v>95</v>
      </c>
      <c r="I970" s="56" t="s">
        <v>95</v>
      </c>
      <c r="J970" s="56" t="s">
        <v>95</v>
      </c>
      <c r="K970" s="56" t="s">
        <v>96</v>
      </c>
      <c r="L970" s="56" t="s">
        <v>96</v>
      </c>
      <c r="M970" s="56" t="s">
        <v>96</v>
      </c>
      <c r="N970" s="48"/>
    </row>
    <row r="971" s="97" customFormat="1" ht="41" hidden="1" customHeight="1" spans="1:14">
      <c r="A971" s="48">
        <v>969</v>
      </c>
      <c r="B971" s="141" t="s">
        <v>53</v>
      </c>
      <c r="C971" s="142" t="s">
        <v>1195</v>
      </c>
      <c r="D971" s="142"/>
      <c r="E971" s="62" t="s">
        <v>15</v>
      </c>
      <c r="F971" s="62" t="s">
        <v>95</v>
      </c>
      <c r="G971" s="56" t="s">
        <v>95</v>
      </c>
      <c r="H971" s="56" t="s">
        <v>95</v>
      </c>
      <c r="I971" s="56" t="s">
        <v>95</v>
      </c>
      <c r="J971" s="56" t="s">
        <v>95</v>
      </c>
      <c r="K971" s="56" t="s">
        <v>96</v>
      </c>
      <c r="L971" s="56" t="s">
        <v>96</v>
      </c>
      <c r="M971" s="52" t="s">
        <v>96</v>
      </c>
      <c r="N971" s="48"/>
    </row>
    <row r="972" s="97" customFormat="1" hidden="1" customHeight="1" spans="1:14">
      <c r="A972" s="48">
        <v>970</v>
      </c>
      <c r="B972" s="141" t="s">
        <v>53</v>
      </c>
      <c r="C972" s="142" t="s">
        <v>1196</v>
      </c>
      <c r="D972" s="142"/>
      <c r="E972" s="62" t="s">
        <v>16</v>
      </c>
      <c r="F972" s="62" t="s">
        <v>95</v>
      </c>
      <c r="G972" s="56" t="s">
        <v>95</v>
      </c>
      <c r="H972" s="56" t="s">
        <v>95</v>
      </c>
      <c r="I972" s="56" t="s">
        <v>95</v>
      </c>
      <c r="J972" s="56" t="s">
        <v>95</v>
      </c>
      <c r="K972" s="56" t="s">
        <v>96</v>
      </c>
      <c r="L972" s="56" t="s">
        <v>96</v>
      </c>
      <c r="M972" s="56" t="s">
        <v>95</v>
      </c>
      <c r="N972" s="48"/>
    </row>
    <row r="973" s="97" customFormat="1" ht="42" hidden="1" customHeight="1" spans="1:14">
      <c r="A973" s="48">
        <v>971</v>
      </c>
      <c r="B973" s="141" t="s">
        <v>53</v>
      </c>
      <c r="C973" s="142" t="s">
        <v>1197</v>
      </c>
      <c r="D973" s="142"/>
      <c r="E973" s="62" t="s">
        <v>16</v>
      </c>
      <c r="F973" s="62" t="s">
        <v>95</v>
      </c>
      <c r="G973" s="56" t="s">
        <v>95</v>
      </c>
      <c r="H973" s="56" t="s">
        <v>95</v>
      </c>
      <c r="I973" s="56" t="s">
        <v>95</v>
      </c>
      <c r="J973" s="56" t="s">
        <v>95</v>
      </c>
      <c r="K973" s="56" t="s">
        <v>96</v>
      </c>
      <c r="L973" s="56" t="s">
        <v>96</v>
      </c>
      <c r="M973" s="56" t="s">
        <v>95</v>
      </c>
      <c r="N973" s="48"/>
    </row>
    <row r="974" s="97" customFormat="1" hidden="1" customHeight="1" spans="1:14">
      <c r="A974" s="48">
        <v>972</v>
      </c>
      <c r="B974" s="141" t="s">
        <v>53</v>
      </c>
      <c r="C974" s="142" t="s">
        <v>1198</v>
      </c>
      <c r="D974" s="142"/>
      <c r="E974" s="62" t="s">
        <v>16</v>
      </c>
      <c r="F974" s="62" t="s">
        <v>95</v>
      </c>
      <c r="G974" s="56" t="s">
        <v>95</v>
      </c>
      <c r="H974" s="56" t="s">
        <v>95</v>
      </c>
      <c r="I974" s="56" t="s">
        <v>95</v>
      </c>
      <c r="J974" s="56" t="s">
        <v>95</v>
      </c>
      <c r="K974" s="56" t="s">
        <v>96</v>
      </c>
      <c r="L974" s="56" t="s">
        <v>96</v>
      </c>
      <c r="M974" s="56" t="s">
        <v>95</v>
      </c>
      <c r="N974" s="48"/>
    </row>
    <row r="975" s="97" customFormat="1" hidden="1" customHeight="1" spans="1:14">
      <c r="A975" s="48">
        <v>973</v>
      </c>
      <c r="B975" s="141" t="s">
        <v>53</v>
      </c>
      <c r="C975" s="142" t="s">
        <v>1199</v>
      </c>
      <c r="D975" s="142"/>
      <c r="E975" s="62" t="s">
        <v>16</v>
      </c>
      <c r="F975" s="62" t="s">
        <v>95</v>
      </c>
      <c r="G975" s="56" t="s">
        <v>95</v>
      </c>
      <c r="H975" s="56" t="s">
        <v>95</v>
      </c>
      <c r="I975" s="56" t="s">
        <v>95</v>
      </c>
      <c r="J975" s="56" t="s">
        <v>95</v>
      </c>
      <c r="K975" s="56" t="s">
        <v>96</v>
      </c>
      <c r="L975" s="56" t="s">
        <v>96</v>
      </c>
      <c r="M975" s="56" t="s">
        <v>95</v>
      </c>
      <c r="N975" s="48"/>
    </row>
    <row r="976" s="97" customFormat="1" hidden="1" customHeight="1" spans="1:14">
      <c r="A976" s="48">
        <v>974</v>
      </c>
      <c r="B976" s="141" t="s">
        <v>53</v>
      </c>
      <c r="C976" s="142" t="s">
        <v>1200</v>
      </c>
      <c r="D976" s="142"/>
      <c r="E976" s="62" t="s">
        <v>19</v>
      </c>
      <c r="F976" s="62" t="s">
        <v>95</v>
      </c>
      <c r="G976" s="56" t="s">
        <v>95</v>
      </c>
      <c r="H976" s="56" t="s">
        <v>95</v>
      </c>
      <c r="I976" s="56" t="s">
        <v>95</v>
      </c>
      <c r="J976" s="56" t="s">
        <v>95</v>
      </c>
      <c r="K976" s="56" t="s">
        <v>96</v>
      </c>
      <c r="L976" s="56" t="s">
        <v>96</v>
      </c>
      <c r="M976" s="56" t="s">
        <v>95</v>
      </c>
      <c r="N976" s="48"/>
    </row>
    <row r="977" s="97" customFormat="1" hidden="1" customHeight="1" spans="1:14">
      <c r="A977" s="48">
        <v>975</v>
      </c>
      <c r="B977" s="141" t="s">
        <v>53</v>
      </c>
      <c r="C977" s="142" t="s">
        <v>1201</v>
      </c>
      <c r="D977" s="142"/>
      <c r="E977" s="62" t="s">
        <v>19</v>
      </c>
      <c r="F977" s="62" t="s">
        <v>95</v>
      </c>
      <c r="G977" s="56" t="s">
        <v>95</v>
      </c>
      <c r="H977" s="56" t="s">
        <v>95</v>
      </c>
      <c r="I977" s="56" t="s">
        <v>95</v>
      </c>
      <c r="J977" s="56" t="s">
        <v>95</v>
      </c>
      <c r="K977" s="56" t="s">
        <v>96</v>
      </c>
      <c r="L977" s="56" t="s">
        <v>96</v>
      </c>
      <c r="M977" s="56" t="s">
        <v>95</v>
      </c>
      <c r="N977" s="48"/>
    </row>
    <row r="978" s="97" customFormat="1" hidden="1" customHeight="1" spans="1:14">
      <c r="A978" s="48">
        <v>976</v>
      </c>
      <c r="B978" s="141" t="s">
        <v>53</v>
      </c>
      <c r="C978" s="142" t="s">
        <v>1202</v>
      </c>
      <c r="D978" s="142"/>
      <c r="E978" s="62" t="s">
        <v>14</v>
      </c>
      <c r="F978" s="62" t="s">
        <v>95</v>
      </c>
      <c r="G978" s="56" t="s">
        <v>95</v>
      </c>
      <c r="H978" s="56" t="s">
        <v>95</v>
      </c>
      <c r="I978" s="56" t="s">
        <v>95</v>
      </c>
      <c r="J978" s="56" t="s">
        <v>95</v>
      </c>
      <c r="K978" s="56" t="s">
        <v>96</v>
      </c>
      <c r="L978" s="56" t="s">
        <v>96</v>
      </c>
      <c r="M978" s="56" t="s">
        <v>95</v>
      </c>
      <c r="N978" s="48"/>
    </row>
    <row r="979" s="97" customFormat="1" hidden="1" customHeight="1" spans="1:14">
      <c r="A979" s="48">
        <v>977</v>
      </c>
      <c r="B979" s="141" t="s">
        <v>53</v>
      </c>
      <c r="C979" s="142" t="s">
        <v>1203</v>
      </c>
      <c r="D979" s="142"/>
      <c r="E979" s="62" t="s">
        <v>14</v>
      </c>
      <c r="F979" s="62" t="s">
        <v>95</v>
      </c>
      <c r="G979" s="56" t="s">
        <v>95</v>
      </c>
      <c r="H979" s="56" t="s">
        <v>95</v>
      </c>
      <c r="I979" s="56" t="s">
        <v>95</v>
      </c>
      <c r="J979" s="56" t="s">
        <v>95</v>
      </c>
      <c r="K979" s="56" t="s">
        <v>96</v>
      </c>
      <c r="L979" s="56" t="s">
        <v>96</v>
      </c>
      <c r="M979" s="52" t="s">
        <v>96</v>
      </c>
      <c r="N979" s="48"/>
    </row>
    <row r="980" s="97" customFormat="1" hidden="1" customHeight="1" spans="1:14">
      <c r="A980" s="48">
        <v>978</v>
      </c>
      <c r="B980" s="141" t="s">
        <v>53</v>
      </c>
      <c r="C980" s="142" t="s">
        <v>1204</v>
      </c>
      <c r="D980" s="142"/>
      <c r="E980" s="62" t="s">
        <v>16</v>
      </c>
      <c r="F980" s="62" t="s">
        <v>95</v>
      </c>
      <c r="G980" s="56" t="s">
        <v>95</v>
      </c>
      <c r="H980" s="56" t="s">
        <v>95</v>
      </c>
      <c r="I980" s="56" t="s">
        <v>95</v>
      </c>
      <c r="J980" s="56" t="s">
        <v>95</v>
      </c>
      <c r="K980" s="56" t="s">
        <v>96</v>
      </c>
      <c r="L980" s="56" t="s">
        <v>96</v>
      </c>
      <c r="M980" s="56" t="s">
        <v>96</v>
      </c>
      <c r="N980" s="48"/>
    </row>
    <row r="981" s="97" customFormat="1" hidden="1" customHeight="1" spans="1:14">
      <c r="A981" s="48">
        <v>979</v>
      </c>
      <c r="B981" s="141" t="s">
        <v>53</v>
      </c>
      <c r="C981" s="142" t="s">
        <v>1205</v>
      </c>
      <c r="D981" s="142"/>
      <c r="E981" s="62" t="s">
        <v>16</v>
      </c>
      <c r="F981" s="62" t="s">
        <v>95</v>
      </c>
      <c r="G981" s="52" t="s">
        <v>95</v>
      </c>
      <c r="H981" s="52" t="s">
        <v>95</v>
      </c>
      <c r="I981" s="56" t="s">
        <v>95</v>
      </c>
      <c r="J981" s="56" t="s">
        <v>95</v>
      </c>
      <c r="K981" s="52" t="s">
        <v>96</v>
      </c>
      <c r="L981" s="52" t="s">
        <v>96</v>
      </c>
      <c r="M981" s="52" t="s">
        <v>96</v>
      </c>
      <c r="N981" s="48"/>
    </row>
    <row r="982" s="97" customFormat="1" hidden="1" customHeight="1" spans="1:14">
      <c r="A982" s="48">
        <v>980</v>
      </c>
      <c r="B982" s="141" t="s">
        <v>53</v>
      </c>
      <c r="C982" s="142" t="s">
        <v>1206</v>
      </c>
      <c r="D982" s="142"/>
      <c r="E982" s="62" t="s">
        <v>19</v>
      </c>
      <c r="F982" s="62" t="s">
        <v>95</v>
      </c>
      <c r="G982" s="56" t="s">
        <v>95</v>
      </c>
      <c r="H982" s="56" t="s">
        <v>95</v>
      </c>
      <c r="I982" s="56" t="s">
        <v>95</v>
      </c>
      <c r="J982" s="56" t="s">
        <v>95</v>
      </c>
      <c r="K982" s="56" t="s">
        <v>96</v>
      </c>
      <c r="L982" s="56" t="s">
        <v>96</v>
      </c>
      <c r="M982" s="56" t="s">
        <v>95</v>
      </c>
      <c r="N982" s="48"/>
    </row>
    <row r="983" s="97" customFormat="1" ht="42" hidden="1" customHeight="1" spans="1:14">
      <c r="A983" s="48">
        <v>981</v>
      </c>
      <c r="B983" s="141" t="s">
        <v>53</v>
      </c>
      <c r="C983" s="142" t="s">
        <v>1207</v>
      </c>
      <c r="D983" s="142"/>
      <c r="E983" s="62" t="s">
        <v>19</v>
      </c>
      <c r="F983" s="62" t="s">
        <v>95</v>
      </c>
      <c r="G983" s="56" t="s">
        <v>95</v>
      </c>
      <c r="H983" s="56" t="s">
        <v>95</v>
      </c>
      <c r="I983" s="56" t="s">
        <v>95</v>
      </c>
      <c r="J983" s="56" t="s">
        <v>95</v>
      </c>
      <c r="K983" s="56" t="s">
        <v>96</v>
      </c>
      <c r="L983" s="56" t="s">
        <v>96</v>
      </c>
      <c r="M983" s="56" t="s">
        <v>95</v>
      </c>
      <c r="N983" s="48"/>
    </row>
    <row r="984" s="97" customFormat="1" hidden="1" customHeight="1" spans="1:14">
      <c r="A984" s="48">
        <v>982</v>
      </c>
      <c r="B984" s="141" t="s">
        <v>53</v>
      </c>
      <c r="C984" s="142" t="s">
        <v>1208</v>
      </c>
      <c r="D984" s="142"/>
      <c r="E984" s="62" t="s">
        <v>19</v>
      </c>
      <c r="F984" s="62" t="s">
        <v>95</v>
      </c>
      <c r="G984" s="56" t="s">
        <v>95</v>
      </c>
      <c r="H984" s="56" t="s">
        <v>95</v>
      </c>
      <c r="I984" s="56" t="s">
        <v>95</v>
      </c>
      <c r="J984" s="56" t="s">
        <v>95</v>
      </c>
      <c r="K984" s="56" t="s">
        <v>96</v>
      </c>
      <c r="L984" s="56" t="s">
        <v>96</v>
      </c>
      <c r="M984" s="56" t="s">
        <v>95</v>
      </c>
      <c r="N984" s="48"/>
    </row>
    <row r="985" s="97" customFormat="1" hidden="1" customHeight="1" spans="1:14">
      <c r="A985" s="48">
        <v>983</v>
      </c>
      <c r="B985" s="141" t="s">
        <v>53</v>
      </c>
      <c r="C985" s="142" t="s">
        <v>1209</v>
      </c>
      <c r="D985" s="142"/>
      <c r="E985" s="62" t="s">
        <v>19</v>
      </c>
      <c r="F985" s="62" t="s">
        <v>95</v>
      </c>
      <c r="G985" s="56" t="s">
        <v>95</v>
      </c>
      <c r="H985" s="56" t="s">
        <v>95</v>
      </c>
      <c r="I985" s="56" t="s">
        <v>95</v>
      </c>
      <c r="J985" s="56" t="s">
        <v>95</v>
      </c>
      <c r="K985" s="56" t="s">
        <v>96</v>
      </c>
      <c r="L985" s="56" t="s">
        <v>96</v>
      </c>
      <c r="M985" s="56" t="s">
        <v>95</v>
      </c>
      <c r="N985" s="48"/>
    </row>
    <row r="986" s="97" customFormat="1" hidden="1" customHeight="1" spans="1:14">
      <c r="A986" s="48">
        <v>984</v>
      </c>
      <c r="B986" s="141" t="s">
        <v>53</v>
      </c>
      <c r="C986" s="142" t="s">
        <v>1210</v>
      </c>
      <c r="D986" s="142"/>
      <c r="E986" s="62" t="s">
        <v>19</v>
      </c>
      <c r="F986" s="62" t="s">
        <v>95</v>
      </c>
      <c r="G986" s="56" t="s">
        <v>95</v>
      </c>
      <c r="H986" s="56" t="s">
        <v>95</v>
      </c>
      <c r="I986" s="56" t="s">
        <v>95</v>
      </c>
      <c r="J986" s="56" t="s">
        <v>95</v>
      </c>
      <c r="K986" s="56" t="s">
        <v>96</v>
      </c>
      <c r="L986" s="56" t="s">
        <v>96</v>
      </c>
      <c r="M986" s="56" t="s">
        <v>95</v>
      </c>
      <c r="N986" s="48"/>
    </row>
    <row r="987" s="97" customFormat="1" hidden="1" customHeight="1" spans="1:14">
      <c r="A987" s="48">
        <v>985</v>
      </c>
      <c r="B987" s="141" t="s">
        <v>53</v>
      </c>
      <c r="C987" s="142" t="s">
        <v>1211</v>
      </c>
      <c r="D987" s="142"/>
      <c r="E987" s="62" t="s">
        <v>19</v>
      </c>
      <c r="F987" s="62" t="s">
        <v>95</v>
      </c>
      <c r="G987" s="56" t="s">
        <v>95</v>
      </c>
      <c r="H987" s="56" t="s">
        <v>95</v>
      </c>
      <c r="I987" s="56" t="s">
        <v>95</v>
      </c>
      <c r="J987" s="56" t="s">
        <v>95</v>
      </c>
      <c r="K987" s="56" t="s">
        <v>96</v>
      </c>
      <c r="L987" s="56" t="s">
        <v>96</v>
      </c>
      <c r="M987" s="56" t="s">
        <v>95</v>
      </c>
      <c r="N987" s="48"/>
    </row>
    <row r="988" s="97" customFormat="1" hidden="1" customHeight="1" spans="1:14">
      <c r="A988" s="48">
        <v>986</v>
      </c>
      <c r="B988" s="141" t="s">
        <v>53</v>
      </c>
      <c r="C988" s="142" t="s">
        <v>1212</v>
      </c>
      <c r="D988" s="142"/>
      <c r="E988" s="62" t="s">
        <v>19</v>
      </c>
      <c r="F988" s="62" t="s">
        <v>95</v>
      </c>
      <c r="G988" s="56" t="s">
        <v>95</v>
      </c>
      <c r="H988" s="56" t="s">
        <v>95</v>
      </c>
      <c r="I988" s="56" t="s">
        <v>95</v>
      </c>
      <c r="J988" s="56" t="s">
        <v>95</v>
      </c>
      <c r="K988" s="56" t="s">
        <v>96</v>
      </c>
      <c r="L988" s="56" t="s">
        <v>96</v>
      </c>
      <c r="M988" s="56" t="s">
        <v>95</v>
      </c>
      <c r="N988" s="48"/>
    </row>
    <row r="989" s="97" customFormat="1" hidden="1" customHeight="1" spans="1:14">
      <c r="A989" s="48">
        <v>987</v>
      </c>
      <c r="B989" s="141" t="s">
        <v>53</v>
      </c>
      <c r="C989" s="142" t="s">
        <v>1213</v>
      </c>
      <c r="D989" s="142"/>
      <c r="E989" s="62" t="s">
        <v>19</v>
      </c>
      <c r="F989" s="62" t="s">
        <v>95</v>
      </c>
      <c r="G989" s="56" t="s">
        <v>95</v>
      </c>
      <c r="H989" s="56" t="s">
        <v>95</v>
      </c>
      <c r="I989" s="56" t="s">
        <v>95</v>
      </c>
      <c r="J989" s="56" t="s">
        <v>95</v>
      </c>
      <c r="K989" s="56" t="s">
        <v>96</v>
      </c>
      <c r="L989" s="56" t="s">
        <v>96</v>
      </c>
      <c r="M989" s="56" t="s">
        <v>95</v>
      </c>
      <c r="N989" s="48"/>
    </row>
    <row r="990" s="97" customFormat="1" hidden="1" customHeight="1" spans="1:14">
      <c r="A990" s="48">
        <v>988</v>
      </c>
      <c r="B990" s="141" t="s">
        <v>53</v>
      </c>
      <c r="C990" s="142" t="s">
        <v>1214</v>
      </c>
      <c r="D990" s="142"/>
      <c r="E990" s="62" t="s">
        <v>14</v>
      </c>
      <c r="F990" s="62" t="s">
        <v>96</v>
      </c>
      <c r="G990" s="56" t="s">
        <v>96</v>
      </c>
      <c r="H990" s="56" t="s">
        <v>96</v>
      </c>
      <c r="I990" s="56" t="s">
        <v>95</v>
      </c>
      <c r="J990" s="56" t="s">
        <v>95</v>
      </c>
      <c r="K990" s="56" t="s">
        <v>96</v>
      </c>
      <c r="L990" s="56" t="s">
        <v>96</v>
      </c>
      <c r="M990" s="56" t="s">
        <v>95</v>
      </c>
      <c r="N990" s="48"/>
    </row>
    <row r="991" s="97" customFormat="1" hidden="1" customHeight="1" spans="1:14">
      <c r="A991" s="48">
        <v>989</v>
      </c>
      <c r="B991" s="141" t="s">
        <v>53</v>
      </c>
      <c r="C991" s="142" t="s">
        <v>1215</v>
      </c>
      <c r="D991" s="142"/>
      <c r="E991" s="62" t="s">
        <v>14</v>
      </c>
      <c r="F991" s="62" t="s">
        <v>96</v>
      </c>
      <c r="G991" s="56" t="s">
        <v>96</v>
      </c>
      <c r="H991" s="56" t="s">
        <v>96</v>
      </c>
      <c r="I991" s="56" t="s">
        <v>95</v>
      </c>
      <c r="J991" s="56" t="s">
        <v>95</v>
      </c>
      <c r="K991" s="56" t="s">
        <v>96</v>
      </c>
      <c r="L991" s="56" t="s">
        <v>96</v>
      </c>
      <c r="M991" s="56" t="s">
        <v>95</v>
      </c>
      <c r="N991" s="48"/>
    </row>
    <row r="992" s="97" customFormat="1" hidden="1" customHeight="1" spans="1:14">
      <c r="A992" s="48">
        <v>990</v>
      </c>
      <c r="B992" s="141" t="s">
        <v>53</v>
      </c>
      <c r="C992" s="142" t="s">
        <v>1216</v>
      </c>
      <c r="D992" s="142"/>
      <c r="E992" s="62" t="s">
        <v>14</v>
      </c>
      <c r="F992" s="62" t="s">
        <v>96</v>
      </c>
      <c r="G992" s="56" t="s">
        <v>96</v>
      </c>
      <c r="H992" s="56" t="s">
        <v>96</v>
      </c>
      <c r="I992" s="56" t="s">
        <v>95</v>
      </c>
      <c r="J992" s="56" t="s">
        <v>95</v>
      </c>
      <c r="K992" s="56" t="s">
        <v>96</v>
      </c>
      <c r="L992" s="56" t="s">
        <v>96</v>
      </c>
      <c r="M992" s="56" t="s">
        <v>95</v>
      </c>
      <c r="N992" s="48"/>
    </row>
    <row r="993" s="95" customFormat="1" hidden="1" customHeight="1" spans="1:14">
      <c r="A993" s="48">
        <v>991</v>
      </c>
      <c r="B993" s="56" t="s">
        <v>53</v>
      </c>
      <c r="C993" s="83" t="s">
        <v>1217</v>
      </c>
      <c r="D993" s="55"/>
      <c r="E993" s="52" t="s">
        <v>14</v>
      </c>
      <c r="F993" s="56" t="s">
        <v>96</v>
      </c>
      <c r="G993" s="56" t="s">
        <v>96</v>
      </c>
      <c r="H993" s="56" t="s">
        <v>96</v>
      </c>
      <c r="I993" s="56" t="s">
        <v>95</v>
      </c>
      <c r="J993" s="56" t="s">
        <v>95</v>
      </c>
      <c r="K993" s="56" t="s">
        <v>96</v>
      </c>
      <c r="L993" s="56" t="s">
        <v>96</v>
      </c>
      <c r="M993" s="52" t="s">
        <v>96</v>
      </c>
      <c r="N993" s="54"/>
    </row>
    <row r="994" s="95" customFormat="1" hidden="1" customHeight="1" spans="1:14">
      <c r="A994" s="48">
        <v>992</v>
      </c>
      <c r="B994" s="56" t="s">
        <v>53</v>
      </c>
      <c r="C994" s="83" t="s">
        <v>1218</v>
      </c>
      <c r="D994" s="55"/>
      <c r="E994" s="52" t="s">
        <v>15</v>
      </c>
      <c r="F994" s="56" t="s">
        <v>96</v>
      </c>
      <c r="G994" s="56" t="s">
        <v>96</v>
      </c>
      <c r="H994" s="56" t="s">
        <v>96</v>
      </c>
      <c r="I994" s="56" t="s">
        <v>95</v>
      </c>
      <c r="J994" s="56" t="s">
        <v>95</v>
      </c>
      <c r="K994" s="56" t="s">
        <v>96</v>
      </c>
      <c r="L994" s="56" t="s">
        <v>96</v>
      </c>
      <c r="M994" s="52" t="s">
        <v>95</v>
      </c>
      <c r="N994" s="54"/>
    </row>
    <row r="995" s="95" customFormat="1" hidden="1" customHeight="1" spans="1:14">
      <c r="A995" s="48">
        <v>993</v>
      </c>
      <c r="B995" s="56" t="s">
        <v>53</v>
      </c>
      <c r="C995" s="83" t="s">
        <v>1219</v>
      </c>
      <c r="D995" s="55"/>
      <c r="E995" s="52" t="s">
        <v>15</v>
      </c>
      <c r="F995" s="56" t="s">
        <v>96</v>
      </c>
      <c r="G995" s="56" t="s">
        <v>96</v>
      </c>
      <c r="H995" s="56" t="s">
        <v>96</v>
      </c>
      <c r="I995" s="56" t="s">
        <v>95</v>
      </c>
      <c r="J995" s="56" t="s">
        <v>95</v>
      </c>
      <c r="K995" s="56" t="s">
        <v>96</v>
      </c>
      <c r="L995" s="56" t="s">
        <v>96</v>
      </c>
      <c r="M995" s="52" t="s">
        <v>96</v>
      </c>
      <c r="N995" s="54"/>
    </row>
    <row r="996" s="95" customFormat="1" hidden="1" customHeight="1" spans="1:14">
      <c r="A996" s="48">
        <v>994</v>
      </c>
      <c r="B996" s="56" t="s">
        <v>53</v>
      </c>
      <c r="C996" s="83" t="s">
        <v>1220</v>
      </c>
      <c r="D996" s="55"/>
      <c r="E996" s="56" t="s">
        <v>14</v>
      </c>
      <c r="F996" s="56" t="s">
        <v>96</v>
      </c>
      <c r="G996" s="56" t="s">
        <v>96</v>
      </c>
      <c r="H996" s="56" t="s">
        <v>96</v>
      </c>
      <c r="I996" s="56" t="s">
        <v>95</v>
      </c>
      <c r="J996" s="56" t="s">
        <v>95</v>
      </c>
      <c r="K996" s="56" t="s">
        <v>96</v>
      </c>
      <c r="L996" s="56" t="s">
        <v>96</v>
      </c>
      <c r="M996" s="52" t="s">
        <v>96</v>
      </c>
      <c r="N996" s="54"/>
    </row>
    <row r="997" s="95" customFormat="1" hidden="1" customHeight="1" spans="1:14">
      <c r="A997" s="48">
        <v>995</v>
      </c>
      <c r="B997" s="56" t="s">
        <v>53</v>
      </c>
      <c r="C997" s="83" t="s">
        <v>1221</v>
      </c>
      <c r="D997" s="55"/>
      <c r="E997" s="56" t="s">
        <v>15</v>
      </c>
      <c r="F997" s="56" t="s">
        <v>96</v>
      </c>
      <c r="G997" s="56" t="s">
        <v>96</v>
      </c>
      <c r="H997" s="56" t="s">
        <v>96</v>
      </c>
      <c r="I997" s="56" t="s">
        <v>95</v>
      </c>
      <c r="J997" s="56" t="s">
        <v>95</v>
      </c>
      <c r="K997" s="56" t="s">
        <v>96</v>
      </c>
      <c r="L997" s="56" t="s">
        <v>96</v>
      </c>
      <c r="M997" s="52" t="s">
        <v>96</v>
      </c>
      <c r="N997" s="54"/>
    </row>
    <row r="998" s="95" customFormat="1" hidden="1" customHeight="1" spans="1:14">
      <c r="A998" s="48">
        <v>996</v>
      </c>
      <c r="B998" s="56" t="s">
        <v>53</v>
      </c>
      <c r="C998" s="83" t="s">
        <v>1222</v>
      </c>
      <c r="D998" s="55"/>
      <c r="E998" s="56" t="s">
        <v>15</v>
      </c>
      <c r="F998" s="56" t="s">
        <v>96</v>
      </c>
      <c r="G998" s="56" t="s">
        <v>96</v>
      </c>
      <c r="H998" s="56" t="s">
        <v>96</v>
      </c>
      <c r="I998" s="56" t="s">
        <v>95</v>
      </c>
      <c r="J998" s="56" t="s">
        <v>95</v>
      </c>
      <c r="K998" s="56" t="s">
        <v>96</v>
      </c>
      <c r="L998" s="56" t="s">
        <v>96</v>
      </c>
      <c r="M998" s="52" t="s">
        <v>96</v>
      </c>
      <c r="N998" s="54"/>
    </row>
    <row r="999" s="95" customFormat="1" hidden="1" customHeight="1" spans="1:14">
      <c r="A999" s="48">
        <v>997</v>
      </c>
      <c r="B999" s="56" t="s">
        <v>53</v>
      </c>
      <c r="C999" s="83" t="s">
        <v>1223</v>
      </c>
      <c r="D999" s="55"/>
      <c r="E999" s="56" t="s">
        <v>15</v>
      </c>
      <c r="F999" s="56" t="s">
        <v>96</v>
      </c>
      <c r="G999" s="56" t="s">
        <v>96</v>
      </c>
      <c r="H999" s="56" t="s">
        <v>96</v>
      </c>
      <c r="I999" s="56" t="s">
        <v>95</v>
      </c>
      <c r="J999" s="56" t="s">
        <v>95</v>
      </c>
      <c r="K999" s="56" t="s">
        <v>96</v>
      </c>
      <c r="L999" s="56" t="s">
        <v>96</v>
      </c>
      <c r="M999" s="52" t="s">
        <v>96</v>
      </c>
      <c r="N999" s="54"/>
    </row>
    <row r="1000" s="95" customFormat="1" hidden="1" customHeight="1" spans="1:14">
      <c r="A1000" s="48">
        <v>998</v>
      </c>
      <c r="B1000" s="56" t="s">
        <v>53</v>
      </c>
      <c r="C1000" s="83" t="s">
        <v>1224</v>
      </c>
      <c r="D1000" s="55"/>
      <c r="E1000" s="52" t="s">
        <v>16</v>
      </c>
      <c r="F1000" s="56" t="s">
        <v>96</v>
      </c>
      <c r="G1000" s="56" t="s">
        <v>96</v>
      </c>
      <c r="H1000" s="56" t="s">
        <v>96</v>
      </c>
      <c r="I1000" s="56" t="s">
        <v>95</v>
      </c>
      <c r="J1000" s="56" t="s">
        <v>95</v>
      </c>
      <c r="K1000" s="56" t="s">
        <v>96</v>
      </c>
      <c r="L1000" s="56" t="s">
        <v>96</v>
      </c>
      <c r="M1000" s="52" t="s">
        <v>95</v>
      </c>
      <c r="N1000" s="54"/>
    </row>
    <row r="1001" s="95" customFormat="1" hidden="1" customHeight="1" spans="1:14">
      <c r="A1001" s="48">
        <v>999</v>
      </c>
      <c r="B1001" s="56" t="s">
        <v>53</v>
      </c>
      <c r="C1001" s="83" t="s">
        <v>1225</v>
      </c>
      <c r="D1001" s="55"/>
      <c r="E1001" s="52" t="s">
        <v>16</v>
      </c>
      <c r="F1001" s="56" t="s">
        <v>96</v>
      </c>
      <c r="G1001" s="56" t="s">
        <v>96</v>
      </c>
      <c r="H1001" s="56" t="s">
        <v>96</v>
      </c>
      <c r="I1001" s="56" t="s">
        <v>95</v>
      </c>
      <c r="J1001" s="56" t="s">
        <v>95</v>
      </c>
      <c r="K1001" s="56" t="s">
        <v>96</v>
      </c>
      <c r="L1001" s="56" t="s">
        <v>96</v>
      </c>
      <c r="M1001" s="52" t="s">
        <v>95</v>
      </c>
      <c r="N1001" s="54"/>
    </row>
    <row r="1002" s="95" customFormat="1" hidden="1" customHeight="1" spans="1:14">
      <c r="A1002" s="48">
        <v>1000</v>
      </c>
      <c r="B1002" s="56" t="s">
        <v>53</v>
      </c>
      <c r="C1002" s="83" t="s">
        <v>1226</v>
      </c>
      <c r="D1002" s="55"/>
      <c r="E1002" s="52" t="s">
        <v>19</v>
      </c>
      <c r="F1002" s="56" t="s">
        <v>96</v>
      </c>
      <c r="G1002" s="56" t="s">
        <v>96</v>
      </c>
      <c r="H1002" s="56" t="s">
        <v>96</v>
      </c>
      <c r="I1002" s="56" t="s">
        <v>95</v>
      </c>
      <c r="J1002" s="56" t="s">
        <v>95</v>
      </c>
      <c r="K1002" s="56" t="s">
        <v>96</v>
      </c>
      <c r="L1002" s="56" t="s">
        <v>96</v>
      </c>
      <c r="M1002" s="52" t="s">
        <v>96</v>
      </c>
      <c r="N1002" s="54"/>
    </row>
    <row r="1003" s="95" customFormat="1" hidden="1" customHeight="1" spans="1:14">
      <c r="A1003" s="48">
        <v>1001</v>
      </c>
      <c r="B1003" s="56" t="s">
        <v>53</v>
      </c>
      <c r="C1003" s="83" t="s">
        <v>1227</v>
      </c>
      <c r="D1003" s="55"/>
      <c r="E1003" s="52" t="s">
        <v>19</v>
      </c>
      <c r="F1003" s="56" t="s">
        <v>96</v>
      </c>
      <c r="G1003" s="56" t="s">
        <v>96</v>
      </c>
      <c r="H1003" s="56" t="s">
        <v>96</v>
      </c>
      <c r="I1003" s="56" t="s">
        <v>95</v>
      </c>
      <c r="J1003" s="56" t="s">
        <v>95</v>
      </c>
      <c r="K1003" s="56" t="s">
        <v>96</v>
      </c>
      <c r="L1003" s="56" t="s">
        <v>96</v>
      </c>
      <c r="M1003" s="52" t="s">
        <v>96</v>
      </c>
      <c r="N1003" s="54"/>
    </row>
    <row r="1004" s="95" customFormat="1" hidden="1" customHeight="1" spans="1:14">
      <c r="A1004" s="48">
        <v>1002</v>
      </c>
      <c r="B1004" s="56" t="s">
        <v>53</v>
      </c>
      <c r="C1004" s="83" t="s">
        <v>1228</v>
      </c>
      <c r="D1004" s="55"/>
      <c r="E1004" s="52" t="s">
        <v>19</v>
      </c>
      <c r="F1004" s="56" t="s">
        <v>96</v>
      </c>
      <c r="G1004" s="56" t="s">
        <v>96</v>
      </c>
      <c r="H1004" s="56" t="s">
        <v>96</v>
      </c>
      <c r="I1004" s="56" t="s">
        <v>95</v>
      </c>
      <c r="J1004" s="56" t="s">
        <v>95</v>
      </c>
      <c r="K1004" s="56" t="s">
        <v>96</v>
      </c>
      <c r="L1004" s="56" t="s">
        <v>96</v>
      </c>
      <c r="M1004" s="52" t="s">
        <v>95</v>
      </c>
      <c r="N1004" s="54"/>
    </row>
    <row r="1005" s="95" customFormat="1" hidden="1" customHeight="1" spans="1:14">
      <c r="A1005" s="48">
        <v>1003</v>
      </c>
      <c r="B1005" s="56" t="s">
        <v>53</v>
      </c>
      <c r="C1005" s="83" t="s">
        <v>1229</v>
      </c>
      <c r="D1005" s="55"/>
      <c r="E1005" s="56" t="s">
        <v>19</v>
      </c>
      <c r="F1005" s="56" t="s">
        <v>96</v>
      </c>
      <c r="G1005" s="56" t="s">
        <v>96</v>
      </c>
      <c r="H1005" s="56" t="s">
        <v>96</v>
      </c>
      <c r="I1005" s="56" t="s">
        <v>95</v>
      </c>
      <c r="J1005" s="56" t="s">
        <v>95</v>
      </c>
      <c r="K1005" s="56" t="s">
        <v>96</v>
      </c>
      <c r="L1005" s="56" t="s">
        <v>96</v>
      </c>
      <c r="M1005" s="52" t="s">
        <v>95</v>
      </c>
      <c r="N1005" s="54"/>
    </row>
    <row r="1006" s="95" customFormat="1" ht="39" hidden="1" customHeight="1" spans="1:14">
      <c r="A1006" s="48">
        <v>1004</v>
      </c>
      <c r="B1006" s="56" t="s">
        <v>53</v>
      </c>
      <c r="C1006" s="83" t="s">
        <v>1230</v>
      </c>
      <c r="D1006" s="55"/>
      <c r="E1006" s="56" t="s">
        <v>19</v>
      </c>
      <c r="F1006" s="56" t="s">
        <v>96</v>
      </c>
      <c r="G1006" s="56" t="s">
        <v>96</v>
      </c>
      <c r="H1006" s="56" t="s">
        <v>96</v>
      </c>
      <c r="I1006" s="56" t="s">
        <v>95</v>
      </c>
      <c r="J1006" s="56" t="s">
        <v>95</v>
      </c>
      <c r="K1006" s="56" t="s">
        <v>96</v>
      </c>
      <c r="L1006" s="56" t="s">
        <v>96</v>
      </c>
      <c r="M1006" s="52" t="s">
        <v>95</v>
      </c>
      <c r="N1006" s="54"/>
    </row>
    <row r="1007" s="95" customFormat="1" hidden="1" customHeight="1" spans="1:14">
      <c r="A1007" s="48">
        <v>1005</v>
      </c>
      <c r="B1007" s="56" t="s">
        <v>53</v>
      </c>
      <c r="C1007" s="83" t="s">
        <v>1231</v>
      </c>
      <c r="D1007" s="55"/>
      <c r="E1007" s="56" t="s">
        <v>19</v>
      </c>
      <c r="F1007" s="56" t="s">
        <v>96</v>
      </c>
      <c r="G1007" s="56" t="s">
        <v>96</v>
      </c>
      <c r="H1007" s="56" t="s">
        <v>96</v>
      </c>
      <c r="I1007" s="56" t="s">
        <v>95</v>
      </c>
      <c r="J1007" s="56" t="s">
        <v>95</v>
      </c>
      <c r="K1007" s="56" t="s">
        <v>96</v>
      </c>
      <c r="L1007" s="56" t="s">
        <v>96</v>
      </c>
      <c r="M1007" s="52" t="s">
        <v>96</v>
      </c>
      <c r="N1007" s="54"/>
    </row>
    <row r="1008" s="95" customFormat="1" hidden="1" customHeight="1" spans="1:14">
      <c r="A1008" s="48">
        <v>1006</v>
      </c>
      <c r="B1008" s="56" t="s">
        <v>53</v>
      </c>
      <c r="C1008" s="83" t="s">
        <v>1232</v>
      </c>
      <c r="D1008" s="55"/>
      <c r="E1008" s="56" t="s">
        <v>19</v>
      </c>
      <c r="F1008" s="56" t="s">
        <v>96</v>
      </c>
      <c r="G1008" s="56" t="s">
        <v>96</v>
      </c>
      <c r="H1008" s="56" t="s">
        <v>96</v>
      </c>
      <c r="I1008" s="56" t="s">
        <v>95</v>
      </c>
      <c r="J1008" s="56" t="s">
        <v>95</v>
      </c>
      <c r="K1008" s="56" t="s">
        <v>96</v>
      </c>
      <c r="L1008" s="56" t="s">
        <v>96</v>
      </c>
      <c r="M1008" s="52" t="s">
        <v>96</v>
      </c>
      <c r="N1008" s="54"/>
    </row>
    <row r="1009" s="95" customFormat="1" hidden="1" customHeight="1" spans="1:14">
      <c r="A1009" s="48">
        <v>1007</v>
      </c>
      <c r="B1009" s="56" t="s">
        <v>53</v>
      </c>
      <c r="C1009" s="83" t="s">
        <v>1233</v>
      </c>
      <c r="D1009" s="55"/>
      <c r="E1009" s="56" t="s">
        <v>19</v>
      </c>
      <c r="F1009" s="56" t="s">
        <v>96</v>
      </c>
      <c r="G1009" s="56" t="s">
        <v>96</v>
      </c>
      <c r="H1009" s="56" t="s">
        <v>96</v>
      </c>
      <c r="I1009" s="56" t="s">
        <v>95</v>
      </c>
      <c r="J1009" s="56" t="s">
        <v>95</v>
      </c>
      <c r="K1009" s="56" t="s">
        <v>96</v>
      </c>
      <c r="L1009" s="56" t="s">
        <v>96</v>
      </c>
      <c r="M1009" s="52" t="s">
        <v>96</v>
      </c>
      <c r="N1009" s="54"/>
    </row>
    <row r="1010" s="95" customFormat="1" hidden="1" customHeight="1" spans="1:14">
      <c r="A1010" s="48">
        <v>1008</v>
      </c>
      <c r="B1010" s="56" t="s">
        <v>53</v>
      </c>
      <c r="C1010" s="83" t="s">
        <v>1234</v>
      </c>
      <c r="D1010" s="55"/>
      <c r="E1010" s="56" t="s">
        <v>19</v>
      </c>
      <c r="F1010" s="56" t="s">
        <v>96</v>
      </c>
      <c r="G1010" s="56" t="s">
        <v>96</v>
      </c>
      <c r="H1010" s="56" t="s">
        <v>96</v>
      </c>
      <c r="I1010" s="56" t="s">
        <v>95</v>
      </c>
      <c r="J1010" s="56" t="s">
        <v>95</v>
      </c>
      <c r="K1010" s="56" t="s">
        <v>96</v>
      </c>
      <c r="L1010" s="56" t="s">
        <v>96</v>
      </c>
      <c r="M1010" s="52" t="s">
        <v>95</v>
      </c>
      <c r="N1010" s="54"/>
    </row>
    <row r="1011" s="95" customFormat="1" hidden="1" customHeight="1" spans="1:14">
      <c r="A1011" s="48">
        <v>1009</v>
      </c>
      <c r="B1011" s="56" t="s">
        <v>53</v>
      </c>
      <c r="C1011" s="83" t="s">
        <v>1235</v>
      </c>
      <c r="D1011" s="55"/>
      <c r="E1011" s="56" t="s">
        <v>19</v>
      </c>
      <c r="F1011" s="56" t="s">
        <v>96</v>
      </c>
      <c r="G1011" s="56" t="s">
        <v>96</v>
      </c>
      <c r="H1011" s="56" t="s">
        <v>96</v>
      </c>
      <c r="I1011" s="56" t="s">
        <v>95</v>
      </c>
      <c r="J1011" s="56" t="s">
        <v>95</v>
      </c>
      <c r="K1011" s="56" t="s">
        <v>96</v>
      </c>
      <c r="L1011" s="56" t="s">
        <v>96</v>
      </c>
      <c r="M1011" s="52" t="s">
        <v>95</v>
      </c>
      <c r="N1011" s="54"/>
    </row>
    <row r="1012" s="95" customFormat="1" hidden="1" customHeight="1" spans="1:14">
      <c r="A1012" s="48">
        <v>1010</v>
      </c>
      <c r="B1012" s="56" t="s">
        <v>53</v>
      </c>
      <c r="C1012" s="83" t="s">
        <v>1236</v>
      </c>
      <c r="D1012" s="55"/>
      <c r="E1012" s="56" t="s">
        <v>19</v>
      </c>
      <c r="F1012" s="56" t="s">
        <v>96</v>
      </c>
      <c r="G1012" s="56" t="s">
        <v>96</v>
      </c>
      <c r="H1012" s="56" t="s">
        <v>96</v>
      </c>
      <c r="I1012" s="56" t="s">
        <v>95</v>
      </c>
      <c r="J1012" s="56" t="s">
        <v>95</v>
      </c>
      <c r="K1012" s="56" t="s">
        <v>96</v>
      </c>
      <c r="L1012" s="56" t="s">
        <v>96</v>
      </c>
      <c r="M1012" s="52" t="s">
        <v>95</v>
      </c>
      <c r="N1012" s="54"/>
    </row>
    <row r="1013" s="95" customFormat="1" hidden="1" customHeight="1" spans="1:14">
      <c r="A1013" s="48">
        <v>1011</v>
      </c>
      <c r="B1013" s="56" t="s">
        <v>53</v>
      </c>
      <c r="C1013" s="83" t="s">
        <v>1237</v>
      </c>
      <c r="D1013" s="55"/>
      <c r="E1013" s="56" t="s">
        <v>19</v>
      </c>
      <c r="F1013" s="56" t="s">
        <v>96</v>
      </c>
      <c r="G1013" s="56" t="s">
        <v>96</v>
      </c>
      <c r="H1013" s="56" t="s">
        <v>96</v>
      </c>
      <c r="I1013" s="56" t="s">
        <v>95</v>
      </c>
      <c r="J1013" s="56" t="s">
        <v>95</v>
      </c>
      <c r="K1013" s="56" t="s">
        <v>96</v>
      </c>
      <c r="L1013" s="56" t="s">
        <v>96</v>
      </c>
      <c r="M1013" s="52" t="s">
        <v>95</v>
      </c>
      <c r="N1013" s="54"/>
    </row>
    <row r="1014" s="95" customFormat="1" hidden="1" customHeight="1" spans="1:14">
      <c r="A1014" s="48">
        <v>1012</v>
      </c>
      <c r="B1014" s="56" t="s">
        <v>53</v>
      </c>
      <c r="C1014" s="83" t="s">
        <v>1238</v>
      </c>
      <c r="D1014" s="55"/>
      <c r="E1014" s="56" t="s">
        <v>19</v>
      </c>
      <c r="F1014" s="56" t="s">
        <v>96</v>
      </c>
      <c r="G1014" s="56" t="s">
        <v>96</v>
      </c>
      <c r="H1014" s="56" t="s">
        <v>96</v>
      </c>
      <c r="I1014" s="56" t="s">
        <v>95</v>
      </c>
      <c r="J1014" s="56" t="s">
        <v>95</v>
      </c>
      <c r="K1014" s="56" t="s">
        <v>96</v>
      </c>
      <c r="L1014" s="56" t="s">
        <v>96</v>
      </c>
      <c r="M1014" s="52" t="s">
        <v>96</v>
      </c>
      <c r="N1014" s="54"/>
    </row>
    <row r="1015" s="95" customFormat="1" hidden="1" customHeight="1" spans="1:14">
      <c r="A1015" s="48">
        <v>1013</v>
      </c>
      <c r="B1015" s="56" t="s">
        <v>53</v>
      </c>
      <c r="C1015" s="83" t="s">
        <v>1239</v>
      </c>
      <c r="D1015" s="55"/>
      <c r="E1015" s="56" t="s">
        <v>19</v>
      </c>
      <c r="F1015" s="56" t="s">
        <v>96</v>
      </c>
      <c r="G1015" s="56" t="s">
        <v>96</v>
      </c>
      <c r="H1015" s="56" t="s">
        <v>96</v>
      </c>
      <c r="I1015" s="56" t="s">
        <v>95</v>
      </c>
      <c r="J1015" s="56" t="s">
        <v>95</v>
      </c>
      <c r="K1015" s="56" t="s">
        <v>96</v>
      </c>
      <c r="L1015" s="56" t="s">
        <v>96</v>
      </c>
      <c r="M1015" s="52" t="s">
        <v>95</v>
      </c>
      <c r="N1015" s="54"/>
    </row>
    <row r="1016" s="95" customFormat="1" hidden="1" customHeight="1" spans="1:14">
      <c r="A1016" s="48">
        <v>1014</v>
      </c>
      <c r="B1016" s="56" t="s">
        <v>53</v>
      </c>
      <c r="C1016" s="83" t="s">
        <v>1240</v>
      </c>
      <c r="D1016" s="55"/>
      <c r="E1016" s="56" t="s">
        <v>19</v>
      </c>
      <c r="F1016" s="56" t="s">
        <v>96</v>
      </c>
      <c r="G1016" s="56" t="s">
        <v>96</v>
      </c>
      <c r="H1016" s="56" t="s">
        <v>96</v>
      </c>
      <c r="I1016" s="56" t="s">
        <v>95</v>
      </c>
      <c r="J1016" s="56" t="s">
        <v>95</v>
      </c>
      <c r="K1016" s="56" t="s">
        <v>96</v>
      </c>
      <c r="L1016" s="56" t="s">
        <v>96</v>
      </c>
      <c r="M1016" s="52" t="s">
        <v>95</v>
      </c>
      <c r="N1016" s="54"/>
    </row>
    <row r="1017" s="95" customFormat="1" hidden="1" customHeight="1" spans="1:14">
      <c r="A1017" s="48">
        <v>1015</v>
      </c>
      <c r="B1017" s="56" t="s">
        <v>53</v>
      </c>
      <c r="C1017" s="83" t="s">
        <v>1241</v>
      </c>
      <c r="D1017" s="55"/>
      <c r="E1017" s="56" t="s">
        <v>19</v>
      </c>
      <c r="F1017" s="56" t="s">
        <v>96</v>
      </c>
      <c r="G1017" s="56" t="s">
        <v>96</v>
      </c>
      <c r="H1017" s="56" t="s">
        <v>96</v>
      </c>
      <c r="I1017" s="56" t="s">
        <v>95</v>
      </c>
      <c r="J1017" s="56" t="s">
        <v>95</v>
      </c>
      <c r="K1017" s="56" t="s">
        <v>96</v>
      </c>
      <c r="L1017" s="56" t="s">
        <v>96</v>
      </c>
      <c r="M1017" s="52" t="s">
        <v>95</v>
      </c>
      <c r="N1017" s="54"/>
    </row>
    <row r="1018" s="95" customFormat="1" hidden="1" customHeight="1" spans="1:14">
      <c r="A1018" s="48">
        <v>1016</v>
      </c>
      <c r="B1018" s="56" t="s">
        <v>53</v>
      </c>
      <c r="C1018" s="83" t="s">
        <v>1242</v>
      </c>
      <c r="D1018" s="55"/>
      <c r="E1018" s="56" t="s">
        <v>19</v>
      </c>
      <c r="F1018" s="56" t="s">
        <v>96</v>
      </c>
      <c r="G1018" s="56" t="s">
        <v>96</v>
      </c>
      <c r="H1018" s="56" t="s">
        <v>96</v>
      </c>
      <c r="I1018" s="56" t="s">
        <v>95</v>
      </c>
      <c r="J1018" s="56" t="s">
        <v>95</v>
      </c>
      <c r="K1018" s="56" t="s">
        <v>96</v>
      </c>
      <c r="L1018" s="56" t="s">
        <v>96</v>
      </c>
      <c r="M1018" s="52" t="s">
        <v>96</v>
      </c>
      <c r="N1018" s="54"/>
    </row>
    <row r="1019" s="3" customFormat="1" hidden="1" customHeight="1" spans="1:14">
      <c r="A1019" s="48">
        <v>1017</v>
      </c>
      <c r="B1019" s="56" t="s">
        <v>53</v>
      </c>
      <c r="C1019" s="121" t="s">
        <v>1243</v>
      </c>
      <c r="D1019" s="55"/>
      <c r="E1019" s="56" t="s">
        <v>19</v>
      </c>
      <c r="F1019" s="56" t="s">
        <v>96</v>
      </c>
      <c r="G1019" s="56" t="s">
        <v>96</v>
      </c>
      <c r="H1019" s="56" t="s">
        <v>96</v>
      </c>
      <c r="I1019" s="56" t="s">
        <v>95</v>
      </c>
      <c r="J1019" s="56" t="s">
        <v>95</v>
      </c>
      <c r="K1019" s="52" t="s">
        <v>96</v>
      </c>
      <c r="L1019" s="52" t="s">
        <v>96</v>
      </c>
      <c r="M1019" s="52" t="s">
        <v>95</v>
      </c>
      <c r="N1019" s="54"/>
    </row>
    <row r="1020" s="3" customFormat="1" hidden="1" customHeight="1" spans="1:14">
      <c r="A1020" s="48">
        <v>1018</v>
      </c>
      <c r="B1020" s="56" t="s">
        <v>53</v>
      </c>
      <c r="C1020" s="121" t="s">
        <v>1244</v>
      </c>
      <c r="D1020" s="55"/>
      <c r="E1020" s="56" t="s">
        <v>19</v>
      </c>
      <c r="F1020" s="56" t="s">
        <v>96</v>
      </c>
      <c r="G1020" s="56" t="s">
        <v>96</v>
      </c>
      <c r="H1020" s="56" t="s">
        <v>96</v>
      </c>
      <c r="I1020" s="56" t="s">
        <v>95</v>
      </c>
      <c r="J1020" s="56" t="s">
        <v>95</v>
      </c>
      <c r="K1020" s="52" t="s">
        <v>96</v>
      </c>
      <c r="L1020" s="52" t="s">
        <v>96</v>
      </c>
      <c r="M1020" s="52" t="s">
        <v>95</v>
      </c>
      <c r="N1020" s="54"/>
    </row>
    <row r="1021" s="97" customFormat="1" hidden="1" customHeight="1" spans="1:14">
      <c r="A1021" s="48">
        <v>1019</v>
      </c>
      <c r="B1021" s="60" t="s">
        <v>54</v>
      </c>
      <c r="C1021" s="53" t="s">
        <v>1245</v>
      </c>
      <c r="D1021" s="53"/>
      <c r="E1021" s="51" t="s">
        <v>14</v>
      </c>
      <c r="F1021" s="51" t="s">
        <v>95</v>
      </c>
      <c r="G1021" s="52" t="s">
        <v>95</v>
      </c>
      <c r="H1021" s="52" t="s">
        <v>95</v>
      </c>
      <c r="I1021" s="56" t="s">
        <v>95</v>
      </c>
      <c r="J1021" s="52" t="s">
        <v>95</v>
      </c>
      <c r="K1021" s="52" t="s">
        <v>96</v>
      </c>
      <c r="L1021" s="56" t="s">
        <v>96</v>
      </c>
      <c r="M1021" s="52" t="s">
        <v>95</v>
      </c>
      <c r="N1021" s="48"/>
    </row>
    <row r="1022" s="97" customFormat="1" hidden="1" customHeight="1" spans="1:14">
      <c r="A1022" s="48">
        <v>1020</v>
      </c>
      <c r="B1022" s="60" t="s">
        <v>54</v>
      </c>
      <c r="C1022" s="53" t="s">
        <v>1246</v>
      </c>
      <c r="D1022" s="53"/>
      <c r="E1022" s="51" t="s">
        <v>15</v>
      </c>
      <c r="F1022" s="51" t="s">
        <v>95</v>
      </c>
      <c r="G1022" s="52" t="s">
        <v>95</v>
      </c>
      <c r="H1022" s="52" t="s">
        <v>95</v>
      </c>
      <c r="I1022" s="56" t="s">
        <v>95</v>
      </c>
      <c r="J1022" s="52" t="s">
        <v>95</v>
      </c>
      <c r="K1022" s="52" t="s">
        <v>96</v>
      </c>
      <c r="L1022" s="56" t="s">
        <v>96</v>
      </c>
      <c r="M1022" s="56" t="s">
        <v>95</v>
      </c>
      <c r="N1022" s="48"/>
    </row>
    <row r="1023" s="97" customFormat="1" hidden="1" customHeight="1" spans="1:14">
      <c r="A1023" s="48">
        <v>1021</v>
      </c>
      <c r="B1023" s="60" t="s">
        <v>54</v>
      </c>
      <c r="C1023" s="53" t="s">
        <v>1247</v>
      </c>
      <c r="D1023" s="53" t="s">
        <v>1248</v>
      </c>
      <c r="E1023" s="51" t="s">
        <v>15</v>
      </c>
      <c r="F1023" s="51" t="s">
        <v>95</v>
      </c>
      <c r="G1023" s="52" t="s">
        <v>95</v>
      </c>
      <c r="H1023" s="52" t="s">
        <v>95</v>
      </c>
      <c r="I1023" s="56" t="s">
        <v>95</v>
      </c>
      <c r="J1023" s="52" t="s">
        <v>95</v>
      </c>
      <c r="K1023" s="52" t="s">
        <v>96</v>
      </c>
      <c r="L1023" s="56" t="s">
        <v>96</v>
      </c>
      <c r="M1023" s="52" t="s">
        <v>95</v>
      </c>
      <c r="N1023" s="48"/>
    </row>
    <row r="1024" s="97" customFormat="1" hidden="1" customHeight="1" spans="1:14">
      <c r="A1024" s="48">
        <v>1022</v>
      </c>
      <c r="B1024" s="60" t="s">
        <v>54</v>
      </c>
      <c r="C1024" s="53" t="s">
        <v>1249</v>
      </c>
      <c r="D1024" s="53"/>
      <c r="E1024" s="51" t="s">
        <v>15</v>
      </c>
      <c r="F1024" s="51" t="s">
        <v>95</v>
      </c>
      <c r="G1024" s="52" t="s">
        <v>95</v>
      </c>
      <c r="H1024" s="52" t="s">
        <v>95</v>
      </c>
      <c r="I1024" s="56" t="s">
        <v>95</v>
      </c>
      <c r="J1024" s="52" t="s">
        <v>95</v>
      </c>
      <c r="K1024" s="52" t="s">
        <v>96</v>
      </c>
      <c r="L1024" s="56" t="s">
        <v>96</v>
      </c>
      <c r="M1024" s="56" t="s">
        <v>95</v>
      </c>
      <c r="N1024" s="48"/>
    </row>
    <row r="1025" s="97" customFormat="1" hidden="1" customHeight="1" spans="1:14">
      <c r="A1025" s="48">
        <v>1023</v>
      </c>
      <c r="B1025" s="60" t="s">
        <v>54</v>
      </c>
      <c r="C1025" s="53" t="s">
        <v>1250</v>
      </c>
      <c r="D1025" s="53"/>
      <c r="E1025" s="51" t="s">
        <v>15</v>
      </c>
      <c r="F1025" s="51" t="s">
        <v>95</v>
      </c>
      <c r="G1025" s="52" t="s">
        <v>95</v>
      </c>
      <c r="H1025" s="52" t="s">
        <v>95</v>
      </c>
      <c r="I1025" s="56" t="s">
        <v>95</v>
      </c>
      <c r="J1025" s="52" t="s">
        <v>95</v>
      </c>
      <c r="K1025" s="52" t="s">
        <v>96</v>
      </c>
      <c r="L1025" s="56" t="s">
        <v>95</v>
      </c>
      <c r="M1025" s="52" t="s">
        <v>95</v>
      </c>
      <c r="N1025" s="48"/>
    </row>
    <row r="1026" s="97" customFormat="1" hidden="1" customHeight="1" spans="1:14">
      <c r="A1026" s="48">
        <v>1024</v>
      </c>
      <c r="B1026" s="60" t="s">
        <v>54</v>
      </c>
      <c r="C1026" s="53" t="s">
        <v>1251</v>
      </c>
      <c r="D1026" s="53"/>
      <c r="E1026" s="51" t="s">
        <v>15</v>
      </c>
      <c r="F1026" s="51" t="s">
        <v>95</v>
      </c>
      <c r="G1026" s="52" t="s">
        <v>95</v>
      </c>
      <c r="H1026" s="52" t="s">
        <v>95</v>
      </c>
      <c r="I1026" s="56" t="s">
        <v>95</v>
      </c>
      <c r="J1026" s="52" t="s">
        <v>95</v>
      </c>
      <c r="K1026" s="52" t="s">
        <v>96</v>
      </c>
      <c r="L1026" s="56" t="s">
        <v>96</v>
      </c>
      <c r="M1026" s="56" t="s">
        <v>95</v>
      </c>
      <c r="N1026" s="48"/>
    </row>
    <row r="1027" s="97" customFormat="1" hidden="1" customHeight="1" spans="1:14">
      <c r="A1027" s="48">
        <v>1025</v>
      </c>
      <c r="B1027" s="60" t="s">
        <v>54</v>
      </c>
      <c r="C1027" s="53" t="s">
        <v>1252</v>
      </c>
      <c r="D1027" s="53"/>
      <c r="E1027" s="51" t="s">
        <v>15</v>
      </c>
      <c r="F1027" s="51" t="s">
        <v>95</v>
      </c>
      <c r="G1027" s="52" t="s">
        <v>95</v>
      </c>
      <c r="H1027" s="52" t="s">
        <v>95</v>
      </c>
      <c r="I1027" s="56" t="s">
        <v>95</v>
      </c>
      <c r="J1027" s="52" t="s">
        <v>95</v>
      </c>
      <c r="K1027" s="52" t="s">
        <v>96</v>
      </c>
      <c r="L1027" s="56" t="s">
        <v>96</v>
      </c>
      <c r="M1027" s="56" t="s">
        <v>95</v>
      </c>
      <c r="N1027" s="48"/>
    </row>
    <row r="1028" s="97" customFormat="1" hidden="1" customHeight="1" spans="1:14">
      <c r="A1028" s="48">
        <v>1026</v>
      </c>
      <c r="B1028" s="60" t="s">
        <v>54</v>
      </c>
      <c r="C1028" s="53" t="s">
        <v>1253</v>
      </c>
      <c r="D1028" s="53"/>
      <c r="E1028" s="51" t="s">
        <v>15</v>
      </c>
      <c r="F1028" s="51" t="s">
        <v>95</v>
      </c>
      <c r="G1028" s="52" t="s">
        <v>95</v>
      </c>
      <c r="H1028" s="52" t="s">
        <v>95</v>
      </c>
      <c r="I1028" s="56" t="s">
        <v>95</v>
      </c>
      <c r="J1028" s="52" t="s">
        <v>95</v>
      </c>
      <c r="K1028" s="52" t="s">
        <v>96</v>
      </c>
      <c r="L1028" s="56" t="s">
        <v>96</v>
      </c>
      <c r="M1028" s="52" t="s">
        <v>95</v>
      </c>
      <c r="N1028" s="48"/>
    </row>
    <row r="1029" s="97" customFormat="1" hidden="1" customHeight="1" spans="1:14">
      <c r="A1029" s="48">
        <v>1027</v>
      </c>
      <c r="B1029" s="60" t="s">
        <v>54</v>
      </c>
      <c r="C1029" s="53" t="s">
        <v>1254</v>
      </c>
      <c r="D1029" s="53"/>
      <c r="E1029" s="51" t="s">
        <v>15</v>
      </c>
      <c r="F1029" s="51" t="s">
        <v>95</v>
      </c>
      <c r="G1029" s="52" t="s">
        <v>95</v>
      </c>
      <c r="H1029" s="52" t="s">
        <v>95</v>
      </c>
      <c r="I1029" s="56" t="s">
        <v>95</v>
      </c>
      <c r="J1029" s="52" t="s">
        <v>95</v>
      </c>
      <c r="K1029" s="52" t="s">
        <v>96</v>
      </c>
      <c r="L1029" s="56" t="s">
        <v>96</v>
      </c>
      <c r="M1029" s="52" t="s">
        <v>95</v>
      </c>
      <c r="N1029" s="48"/>
    </row>
    <row r="1030" s="97" customFormat="1" hidden="1" customHeight="1" spans="1:14">
      <c r="A1030" s="48">
        <v>1028</v>
      </c>
      <c r="B1030" s="60" t="s">
        <v>54</v>
      </c>
      <c r="C1030" s="53" t="s">
        <v>1255</v>
      </c>
      <c r="D1030" s="53"/>
      <c r="E1030" s="51" t="s">
        <v>15</v>
      </c>
      <c r="F1030" s="51" t="s">
        <v>95</v>
      </c>
      <c r="G1030" s="52" t="s">
        <v>95</v>
      </c>
      <c r="H1030" s="52" t="s">
        <v>95</v>
      </c>
      <c r="I1030" s="56" t="s">
        <v>95</v>
      </c>
      <c r="J1030" s="52" t="s">
        <v>95</v>
      </c>
      <c r="K1030" s="52" t="s">
        <v>96</v>
      </c>
      <c r="L1030" s="56" t="s">
        <v>96</v>
      </c>
      <c r="M1030" s="56" t="s">
        <v>95</v>
      </c>
      <c r="N1030" s="48"/>
    </row>
    <row r="1031" s="97" customFormat="1" hidden="1" customHeight="1" spans="1:14">
      <c r="A1031" s="48">
        <v>1029</v>
      </c>
      <c r="B1031" s="60" t="s">
        <v>54</v>
      </c>
      <c r="C1031" s="53" t="s">
        <v>1256</v>
      </c>
      <c r="D1031" s="53"/>
      <c r="E1031" s="51" t="s">
        <v>15</v>
      </c>
      <c r="F1031" s="51" t="s">
        <v>95</v>
      </c>
      <c r="G1031" s="52" t="s">
        <v>95</v>
      </c>
      <c r="H1031" s="52" t="s">
        <v>95</v>
      </c>
      <c r="I1031" s="56" t="s">
        <v>95</v>
      </c>
      <c r="J1031" s="52" t="s">
        <v>95</v>
      </c>
      <c r="K1031" s="52" t="s">
        <v>96</v>
      </c>
      <c r="L1031" s="56" t="s">
        <v>96</v>
      </c>
      <c r="M1031" s="56" t="s">
        <v>95</v>
      </c>
      <c r="N1031" s="48"/>
    </row>
    <row r="1032" s="97" customFormat="1" hidden="1" customHeight="1" spans="1:14">
      <c r="A1032" s="48">
        <v>1030</v>
      </c>
      <c r="B1032" s="60" t="s">
        <v>54</v>
      </c>
      <c r="C1032" s="53" t="s">
        <v>1257</v>
      </c>
      <c r="D1032" s="53"/>
      <c r="E1032" s="51" t="s">
        <v>19</v>
      </c>
      <c r="F1032" s="51" t="s">
        <v>95</v>
      </c>
      <c r="G1032" s="52" t="s">
        <v>95</v>
      </c>
      <c r="H1032" s="52" t="s">
        <v>95</v>
      </c>
      <c r="I1032" s="56" t="s">
        <v>95</v>
      </c>
      <c r="J1032" s="52" t="s">
        <v>95</v>
      </c>
      <c r="K1032" s="52" t="s">
        <v>96</v>
      </c>
      <c r="L1032" s="56" t="s">
        <v>96</v>
      </c>
      <c r="M1032" s="52" t="s">
        <v>95</v>
      </c>
      <c r="N1032" s="48"/>
    </row>
    <row r="1033" s="97" customFormat="1" hidden="1" customHeight="1" spans="1:14">
      <c r="A1033" s="48">
        <v>1031</v>
      </c>
      <c r="B1033" s="60" t="s">
        <v>54</v>
      </c>
      <c r="C1033" s="53" t="s">
        <v>1258</v>
      </c>
      <c r="D1033" s="53"/>
      <c r="E1033" s="51" t="s">
        <v>19</v>
      </c>
      <c r="F1033" s="51" t="s">
        <v>95</v>
      </c>
      <c r="G1033" s="52" t="s">
        <v>95</v>
      </c>
      <c r="H1033" s="52" t="s">
        <v>95</v>
      </c>
      <c r="I1033" s="56" t="s">
        <v>95</v>
      </c>
      <c r="J1033" s="52" t="s">
        <v>95</v>
      </c>
      <c r="K1033" s="52" t="s">
        <v>96</v>
      </c>
      <c r="L1033" s="56" t="s">
        <v>96</v>
      </c>
      <c r="M1033" s="56" t="s">
        <v>95</v>
      </c>
      <c r="N1033" s="48"/>
    </row>
    <row r="1034" s="97" customFormat="1" hidden="1" customHeight="1" spans="1:14">
      <c r="A1034" s="48">
        <v>1032</v>
      </c>
      <c r="B1034" s="60" t="s">
        <v>54</v>
      </c>
      <c r="C1034" s="53" t="s">
        <v>1259</v>
      </c>
      <c r="D1034" s="53"/>
      <c r="E1034" s="51" t="s">
        <v>19</v>
      </c>
      <c r="F1034" s="51" t="s">
        <v>95</v>
      </c>
      <c r="G1034" s="52" t="s">
        <v>95</v>
      </c>
      <c r="H1034" s="52" t="s">
        <v>95</v>
      </c>
      <c r="I1034" s="56" t="s">
        <v>95</v>
      </c>
      <c r="J1034" s="52" t="s">
        <v>95</v>
      </c>
      <c r="K1034" s="52" t="s">
        <v>95</v>
      </c>
      <c r="L1034" s="56" t="s">
        <v>95</v>
      </c>
      <c r="M1034" s="56" t="s">
        <v>95</v>
      </c>
      <c r="N1034" s="48"/>
    </row>
    <row r="1035" s="97" customFormat="1" hidden="1" customHeight="1" spans="1:14">
      <c r="A1035" s="48">
        <v>1033</v>
      </c>
      <c r="B1035" s="60" t="s">
        <v>54</v>
      </c>
      <c r="C1035" s="53" t="s">
        <v>1260</v>
      </c>
      <c r="D1035" s="53"/>
      <c r="E1035" s="51" t="s">
        <v>19</v>
      </c>
      <c r="F1035" s="51" t="s">
        <v>95</v>
      </c>
      <c r="G1035" s="52" t="s">
        <v>95</v>
      </c>
      <c r="H1035" s="52" t="s">
        <v>95</v>
      </c>
      <c r="I1035" s="56" t="s">
        <v>95</v>
      </c>
      <c r="J1035" s="52" t="s">
        <v>95</v>
      </c>
      <c r="K1035" s="52" t="s">
        <v>96</v>
      </c>
      <c r="L1035" s="56" t="s">
        <v>96</v>
      </c>
      <c r="M1035" s="56" t="s">
        <v>95</v>
      </c>
      <c r="N1035" s="48"/>
    </row>
    <row r="1036" s="97" customFormat="1" hidden="1" customHeight="1" spans="1:14">
      <c r="A1036" s="48">
        <v>1034</v>
      </c>
      <c r="B1036" s="60" t="s">
        <v>54</v>
      </c>
      <c r="C1036" s="53" t="s">
        <v>1261</v>
      </c>
      <c r="D1036" s="53"/>
      <c r="E1036" s="51" t="s">
        <v>19</v>
      </c>
      <c r="F1036" s="51" t="s">
        <v>95</v>
      </c>
      <c r="G1036" s="52" t="s">
        <v>95</v>
      </c>
      <c r="H1036" s="52" t="s">
        <v>95</v>
      </c>
      <c r="I1036" s="56" t="s">
        <v>95</v>
      </c>
      <c r="J1036" s="52" t="s">
        <v>95</v>
      </c>
      <c r="K1036" s="52" t="s">
        <v>96</v>
      </c>
      <c r="L1036" s="56" t="s">
        <v>96</v>
      </c>
      <c r="M1036" s="56" t="s">
        <v>95</v>
      </c>
      <c r="N1036" s="48"/>
    </row>
    <row r="1037" s="97" customFormat="1" hidden="1" customHeight="1" spans="1:14">
      <c r="A1037" s="48">
        <v>1035</v>
      </c>
      <c r="B1037" s="60" t="s">
        <v>54</v>
      </c>
      <c r="C1037" s="53" t="s">
        <v>1262</v>
      </c>
      <c r="D1037" s="53"/>
      <c r="E1037" s="51" t="s">
        <v>19</v>
      </c>
      <c r="F1037" s="51" t="s">
        <v>95</v>
      </c>
      <c r="G1037" s="52" t="s">
        <v>95</v>
      </c>
      <c r="H1037" s="52" t="s">
        <v>95</v>
      </c>
      <c r="I1037" s="56" t="s">
        <v>95</v>
      </c>
      <c r="J1037" s="52" t="s">
        <v>95</v>
      </c>
      <c r="K1037" s="52" t="s">
        <v>95</v>
      </c>
      <c r="L1037" s="56" t="s">
        <v>96</v>
      </c>
      <c r="M1037" s="52" t="s">
        <v>95</v>
      </c>
      <c r="N1037" s="48"/>
    </row>
    <row r="1038" s="97" customFormat="1" hidden="1" customHeight="1" spans="1:14">
      <c r="A1038" s="48">
        <v>1036</v>
      </c>
      <c r="B1038" s="60" t="s">
        <v>54</v>
      </c>
      <c r="C1038" s="53" t="s">
        <v>1263</v>
      </c>
      <c r="D1038" s="53"/>
      <c r="E1038" s="51" t="s">
        <v>19</v>
      </c>
      <c r="F1038" s="51" t="s">
        <v>95</v>
      </c>
      <c r="G1038" s="52" t="s">
        <v>95</v>
      </c>
      <c r="H1038" s="52" t="s">
        <v>95</v>
      </c>
      <c r="I1038" s="56" t="s">
        <v>95</v>
      </c>
      <c r="J1038" s="52" t="s">
        <v>95</v>
      </c>
      <c r="K1038" s="52" t="s">
        <v>95</v>
      </c>
      <c r="L1038" s="56" t="s">
        <v>95</v>
      </c>
      <c r="M1038" s="52" t="s">
        <v>95</v>
      </c>
      <c r="N1038" s="48"/>
    </row>
    <row r="1039" s="97" customFormat="1" hidden="1" customHeight="1" spans="1:14">
      <c r="A1039" s="48">
        <v>1037</v>
      </c>
      <c r="B1039" s="60" t="s">
        <v>54</v>
      </c>
      <c r="C1039" s="53" t="s">
        <v>1264</v>
      </c>
      <c r="D1039" s="53"/>
      <c r="E1039" s="51" t="s">
        <v>19</v>
      </c>
      <c r="F1039" s="51" t="s">
        <v>95</v>
      </c>
      <c r="G1039" s="52" t="s">
        <v>95</v>
      </c>
      <c r="H1039" s="52" t="s">
        <v>95</v>
      </c>
      <c r="I1039" s="56" t="s">
        <v>95</v>
      </c>
      <c r="J1039" s="52" t="s">
        <v>95</v>
      </c>
      <c r="K1039" s="52" t="s">
        <v>95</v>
      </c>
      <c r="L1039" s="56" t="s">
        <v>96</v>
      </c>
      <c r="M1039" s="52" t="s">
        <v>95</v>
      </c>
      <c r="N1039" s="48"/>
    </row>
    <row r="1040" s="97" customFormat="1" hidden="1" customHeight="1" spans="1:14">
      <c r="A1040" s="48">
        <v>1038</v>
      </c>
      <c r="B1040" s="60" t="s">
        <v>54</v>
      </c>
      <c r="C1040" s="53" t="s">
        <v>1265</v>
      </c>
      <c r="D1040" s="53"/>
      <c r="E1040" s="51" t="s">
        <v>19</v>
      </c>
      <c r="F1040" s="51" t="s">
        <v>95</v>
      </c>
      <c r="G1040" s="52" t="s">
        <v>95</v>
      </c>
      <c r="H1040" s="52" t="s">
        <v>95</v>
      </c>
      <c r="I1040" s="56" t="s">
        <v>95</v>
      </c>
      <c r="J1040" s="52" t="s">
        <v>95</v>
      </c>
      <c r="K1040" s="52" t="s">
        <v>96</v>
      </c>
      <c r="L1040" s="56" t="s">
        <v>96</v>
      </c>
      <c r="M1040" s="52" t="s">
        <v>95</v>
      </c>
      <c r="N1040" s="48"/>
    </row>
    <row r="1041" s="97" customFormat="1" hidden="1" customHeight="1" spans="1:14">
      <c r="A1041" s="48">
        <v>1039</v>
      </c>
      <c r="B1041" s="60" t="s">
        <v>54</v>
      </c>
      <c r="C1041" s="53" t="s">
        <v>1266</v>
      </c>
      <c r="D1041" s="53"/>
      <c r="E1041" s="51" t="s">
        <v>19</v>
      </c>
      <c r="F1041" s="51" t="s">
        <v>95</v>
      </c>
      <c r="G1041" s="52" t="s">
        <v>95</v>
      </c>
      <c r="H1041" s="52" t="s">
        <v>95</v>
      </c>
      <c r="I1041" s="56" t="s">
        <v>95</v>
      </c>
      <c r="J1041" s="52" t="s">
        <v>95</v>
      </c>
      <c r="K1041" s="52" t="s">
        <v>96</v>
      </c>
      <c r="L1041" s="56" t="s">
        <v>96</v>
      </c>
      <c r="M1041" s="56" t="s">
        <v>95</v>
      </c>
      <c r="N1041" s="48"/>
    </row>
    <row r="1042" s="97" customFormat="1" hidden="1" customHeight="1" spans="1:14">
      <c r="A1042" s="48">
        <v>1040</v>
      </c>
      <c r="B1042" s="60" t="s">
        <v>54</v>
      </c>
      <c r="C1042" s="53" t="s">
        <v>1267</v>
      </c>
      <c r="D1042" s="53"/>
      <c r="E1042" s="51" t="s">
        <v>19</v>
      </c>
      <c r="F1042" s="51" t="s">
        <v>95</v>
      </c>
      <c r="G1042" s="52" t="s">
        <v>95</v>
      </c>
      <c r="H1042" s="52" t="s">
        <v>95</v>
      </c>
      <c r="I1042" s="56" t="s">
        <v>95</v>
      </c>
      <c r="J1042" s="52" t="s">
        <v>95</v>
      </c>
      <c r="K1042" s="52" t="s">
        <v>95</v>
      </c>
      <c r="L1042" s="56" t="s">
        <v>96</v>
      </c>
      <c r="M1042" s="52" t="s">
        <v>95</v>
      </c>
      <c r="N1042" s="48"/>
    </row>
    <row r="1043" s="97" customFormat="1" hidden="1" customHeight="1" spans="1:14">
      <c r="A1043" s="48">
        <v>1041</v>
      </c>
      <c r="B1043" s="60" t="s">
        <v>54</v>
      </c>
      <c r="C1043" s="53" t="s">
        <v>1268</v>
      </c>
      <c r="D1043" s="53"/>
      <c r="E1043" s="51" t="s">
        <v>19</v>
      </c>
      <c r="F1043" s="51" t="s">
        <v>95</v>
      </c>
      <c r="G1043" s="52" t="s">
        <v>95</v>
      </c>
      <c r="H1043" s="52" t="s">
        <v>95</v>
      </c>
      <c r="I1043" s="56" t="s">
        <v>95</v>
      </c>
      <c r="J1043" s="52" t="s">
        <v>95</v>
      </c>
      <c r="K1043" s="52" t="s">
        <v>95</v>
      </c>
      <c r="L1043" s="56" t="s">
        <v>96</v>
      </c>
      <c r="M1043" s="52" t="s">
        <v>95</v>
      </c>
      <c r="N1043" s="48"/>
    </row>
    <row r="1044" s="97" customFormat="1" hidden="1" customHeight="1" spans="1:14">
      <c r="A1044" s="48">
        <v>1042</v>
      </c>
      <c r="B1044" s="60" t="s">
        <v>54</v>
      </c>
      <c r="C1044" s="53" t="s">
        <v>1269</v>
      </c>
      <c r="D1044" s="53"/>
      <c r="E1044" s="51" t="s">
        <v>19</v>
      </c>
      <c r="F1044" s="51" t="s">
        <v>95</v>
      </c>
      <c r="G1044" s="52" t="s">
        <v>95</v>
      </c>
      <c r="H1044" s="52" t="s">
        <v>95</v>
      </c>
      <c r="I1044" s="56" t="s">
        <v>95</v>
      </c>
      <c r="J1044" s="52" t="s">
        <v>95</v>
      </c>
      <c r="K1044" s="52" t="s">
        <v>96</v>
      </c>
      <c r="L1044" s="56" t="s">
        <v>95</v>
      </c>
      <c r="M1044" s="52" t="s">
        <v>95</v>
      </c>
      <c r="N1044" s="48"/>
    </row>
    <row r="1045" s="97" customFormat="1" hidden="1" customHeight="1" spans="1:14">
      <c r="A1045" s="48">
        <v>1043</v>
      </c>
      <c r="B1045" s="60" t="s">
        <v>54</v>
      </c>
      <c r="C1045" s="53" t="s">
        <v>1270</v>
      </c>
      <c r="D1045" s="53"/>
      <c r="E1045" s="51" t="s">
        <v>19</v>
      </c>
      <c r="F1045" s="51" t="s">
        <v>95</v>
      </c>
      <c r="G1045" s="52" t="s">
        <v>95</v>
      </c>
      <c r="H1045" s="52" t="s">
        <v>95</v>
      </c>
      <c r="I1045" s="56" t="s">
        <v>95</v>
      </c>
      <c r="J1045" s="52" t="s">
        <v>95</v>
      </c>
      <c r="K1045" s="52" t="s">
        <v>96</v>
      </c>
      <c r="L1045" s="56" t="s">
        <v>95</v>
      </c>
      <c r="M1045" s="52" t="s">
        <v>95</v>
      </c>
      <c r="N1045" s="48"/>
    </row>
    <row r="1046" s="97" customFormat="1" hidden="1" customHeight="1" spans="1:14">
      <c r="A1046" s="48">
        <v>1044</v>
      </c>
      <c r="B1046" s="60" t="s">
        <v>54</v>
      </c>
      <c r="C1046" s="53" t="s">
        <v>1271</v>
      </c>
      <c r="D1046" s="53"/>
      <c r="E1046" s="51" t="s">
        <v>19</v>
      </c>
      <c r="F1046" s="51" t="s">
        <v>95</v>
      </c>
      <c r="G1046" s="52" t="s">
        <v>95</v>
      </c>
      <c r="H1046" s="52" t="s">
        <v>95</v>
      </c>
      <c r="I1046" s="56" t="s">
        <v>95</v>
      </c>
      <c r="J1046" s="52" t="s">
        <v>95</v>
      </c>
      <c r="K1046" s="52" t="s">
        <v>96</v>
      </c>
      <c r="L1046" s="56" t="s">
        <v>95</v>
      </c>
      <c r="M1046" s="56" t="s">
        <v>95</v>
      </c>
      <c r="N1046" s="48"/>
    </row>
    <row r="1047" s="97" customFormat="1" hidden="1" customHeight="1" spans="1:14">
      <c r="A1047" s="48">
        <v>1045</v>
      </c>
      <c r="B1047" s="60" t="s">
        <v>54</v>
      </c>
      <c r="C1047" s="53" t="s">
        <v>1272</v>
      </c>
      <c r="D1047" s="53"/>
      <c r="E1047" s="51" t="s">
        <v>19</v>
      </c>
      <c r="F1047" s="51" t="s">
        <v>95</v>
      </c>
      <c r="G1047" s="52" t="s">
        <v>95</v>
      </c>
      <c r="H1047" s="52" t="s">
        <v>95</v>
      </c>
      <c r="I1047" s="56" t="s">
        <v>95</v>
      </c>
      <c r="J1047" s="52" t="s">
        <v>95</v>
      </c>
      <c r="K1047" s="52" t="s">
        <v>96</v>
      </c>
      <c r="L1047" s="56" t="s">
        <v>96</v>
      </c>
      <c r="M1047" s="56" t="s">
        <v>95</v>
      </c>
      <c r="N1047" s="48"/>
    </row>
    <row r="1048" s="97" customFormat="1" hidden="1" customHeight="1" spans="1:14">
      <c r="A1048" s="48">
        <v>1046</v>
      </c>
      <c r="B1048" s="60" t="s">
        <v>54</v>
      </c>
      <c r="C1048" s="53" t="s">
        <v>1273</v>
      </c>
      <c r="D1048" s="53"/>
      <c r="E1048" s="51" t="s">
        <v>19</v>
      </c>
      <c r="F1048" s="51" t="s">
        <v>95</v>
      </c>
      <c r="G1048" s="52" t="s">
        <v>95</v>
      </c>
      <c r="H1048" s="52" t="s">
        <v>95</v>
      </c>
      <c r="I1048" s="56" t="s">
        <v>95</v>
      </c>
      <c r="J1048" s="52" t="s">
        <v>95</v>
      </c>
      <c r="K1048" s="52" t="s">
        <v>96</v>
      </c>
      <c r="L1048" s="56" t="s">
        <v>96</v>
      </c>
      <c r="M1048" s="52" t="s">
        <v>95</v>
      </c>
      <c r="N1048" s="48"/>
    </row>
    <row r="1049" s="97" customFormat="1" hidden="1" customHeight="1" spans="1:14">
      <c r="A1049" s="48">
        <v>1047</v>
      </c>
      <c r="B1049" s="60" t="s">
        <v>54</v>
      </c>
      <c r="C1049" s="53" t="s">
        <v>1274</v>
      </c>
      <c r="D1049" s="53"/>
      <c r="E1049" s="51" t="s">
        <v>19</v>
      </c>
      <c r="F1049" s="51" t="s">
        <v>95</v>
      </c>
      <c r="G1049" s="52" t="s">
        <v>95</v>
      </c>
      <c r="H1049" s="52" t="s">
        <v>95</v>
      </c>
      <c r="I1049" s="56" t="s">
        <v>95</v>
      </c>
      <c r="J1049" s="52" t="s">
        <v>95</v>
      </c>
      <c r="K1049" s="52" t="s">
        <v>96</v>
      </c>
      <c r="L1049" s="56" t="s">
        <v>96</v>
      </c>
      <c r="M1049" s="56" t="s">
        <v>95</v>
      </c>
      <c r="N1049" s="48"/>
    </row>
    <row r="1050" s="97" customFormat="1" hidden="1" customHeight="1" spans="1:14">
      <c r="A1050" s="48">
        <v>1048</v>
      </c>
      <c r="B1050" s="60" t="s">
        <v>54</v>
      </c>
      <c r="C1050" s="53" t="s">
        <v>1275</v>
      </c>
      <c r="D1050" s="53"/>
      <c r="E1050" s="51" t="s">
        <v>19</v>
      </c>
      <c r="F1050" s="51" t="s">
        <v>95</v>
      </c>
      <c r="G1050" s="52" t="s">
        <v>95</v>
      </c>
      <c r="H1050" s="52" t="s">
        <v>95</v>
      </c>
      <c r="I1050" s="56" t="s">
        <v>95</v>
      </c>
      <c r="J1050" s="52" t="s">
        <v>95</v>
      </c>
      <c r="K1050" s="52" t="s">
        <v>96</v>
      </c>
      <c r="L1050" s="56" t="s">
        <v>96</v>
      </c>
      <c r="M1050" s="52" t="s">
        <v>95</v>
      </c>
      <c r="N1050" s="48"/>
    </row>
    <row r="1051" s="97" customFormat="1" hidden="1" customHeight="1" spans="1:14">
      <c r="A1051" s="48">
        <v>1049</v>
      </c>
      <c r="B1051" s="60" t="s">
        <v>54</v>
      </c>
      <c r="C1051" s="53" t="s">
        <v>1276</v>
      </c>
      <c r="D1051" s="53"/>
      <c r="E1051" s="51" t="s">
        <v>19</v>
      </c>
      <c r="F1051" s="51" t="s">
        <v>95</v>
      </c>
      <c r="G1051" s="52" t="s">
        <v>95</v>
      </c>
      <c r="H1051" s="52" t="s">
        <v>95</v>
      </c>
      <c r="I1051" s="56" t="s">
        <v>95</v>
      </c>
      <c r="J1051" s="52" t="s">
        <v>95</v>
      </c>
      <c r="K1051" s="52" t="s">
        <v>96</v>
      </c>
      <c r="L1051" s="56" t="s">
        <v>96</v>
      </c>
      <c r="M1051" s="52" t="s">
        <v>95</v>
      </c>
      <c r="N1051" s="48"/>
    </row>
    <row r="1052" s="97" customFormat="1" hidden="1" customHeight="1" spans="1:14">
      <c r="A1052" s="48">
        <v>1050</v>
      </c>
      <c r="B1052" s="60" t="s">
        <v>54</v>
      </c>
      <c r="C1052" s="53" t="s">
        <v>1277</v>
      </c>
      <c r="D1052" s="53"/>
      <c r="E1052" s="51" t="s">
        <v>19</v>
      </c>
      <c r="F1052" s="51" t="s">
        <v>95</v>
      </c>
      <c r="G1052" s="52" t="s">
        <v>95</v>
      </c>
      <c r="H1052" s="52" t="s">
        <v>95</v>
      </c>
      <c r="I1052" s="56" t="s">
        <v>95</v>
      </c>
      <c r="J1052" s="52" t="s">
        <v>95</v>
      </c>
      <c r="K1052" s="52" t="s">
        <v>95</v>
      </c>
      <c r="L1052" s="56" t="s">
        <v>96</v>
      </c>
      <c r="M1052" s="52" t="s">
        <v>95</v>
      </c>
      <c r="N1052" s="48"/>
    </row>
    <row r="1053" s="97" customFormat="1" hidden="1" customHeight="1" spans="1:14">
      <c r="A1053" s="48">
        <v>1051</v>
      </c>
      <c r="B1053" s="60" t="s">
        <v>54</v>
      </c>
      <c r="C1053" s="53" t="s">
        <v>1278</v>
      </c>
      <c r="D1053" s="53"/>
      <c r="E1053" s="51" t="s">
        <v>19</v>
      </c>
      <c r="F1053" s="51" t="s">
        <v>95</v>
      </c>
      <c r="G1053" s="52" t="s">
        <v>95</v>
      </c>
      <c r="H1053" s="52" t="s">
        <v>95</v>
      </c>
      <c r="I1053" s="56" t="s">
        <v>95</v>
      </c>
      <c r="J1053" s="52" t="s">
        <v>95</v>
      </c>
      <c r="K1053" s="52" t="s">
        <v>95</v>
      </c>
      <c r="L1053" s="56" t="s">
        <v>96</v>
      </c>
      <c r="M1053" s="52" t="s">
        <v>95</v>
      </c>
      <c r="N1053" s="48"/>
    </row>
    <row r="1054" s="97" customFormat="1" hidden="1" customHeight="1" spans="1:14">
      <c r="A1054" s="48">
        <v>1052</v>
      </c>
      <c r="B1054" s="60" t="s">
        <v>54</v>
      </c>
      <c r="C1054" s="53" t="s">
        <v>1279</v>
      </c>
      <c r="D1054" s="53"/>
      <c r="E1054" s="51" t="s">
        <v>19</v>
      </c>
      <c r="F1054" s="51" t="s">
        <v>95</v>
      </c>
      <c r="G1054" s="52" t="s">
        <v>95</v>
      </c>
      <c r="H1054" s="52" t="s">
        <v>95</v>
      </c>
      <c r="I1054" s="56" t="s">
        <v>95</v>
      </c>
      <c r="J1054" s="52" t="s">
        <v>95</v>
      </c>
      <c r="K1054" s="52" t="s">
        <v>96</v>
      </c>
      <c r="L1054" s="56" t="s">
        <v>96</v>
      </c>
      <c r="M1054" s="52" t="s">
        <v>95</v>
      </c>
      <c r="N1054" s="48"/>
    </row>
    <row r="1055" s="97" customFormat="1" hidden="1" customHeight="1" spans="1:14">
      <c r="A1055" s="48">
        <v>1053</v>
      </c>
      <c r="B1055" s="60" t="s">
        <v>54</v>
      </c>
      <c r="C1055" s="53" t="s">
        <v>1280</v>
      </c>
      <c r="D1055" s="53"/>
      <c r="E1055" s="51" t="s">
        <v>19</v>
      </c>
      <c r="F1055" s="51" t="s">
        <v>95</v>
      </c>
      <c r="G1055" s="52" t="s">
        <v>95</v>
      </c>
      <c r="H1055" s="52" t="s">
        <v>95</v>
      </c>
      <c r="I1055" s="56" t="s">
        <v>95</v>
      </c>
      <c r="J1055" s="52" t="s">
        <v>95</v>
      </c>
      <c r="K1055" s="52" t="s">
        <v>96</v>
      </c>
      <c r="L1055" s="56" t="s">
        <v>96</v>
      </c>
      <c r="M1055" s="52" t="s">
        <v>95</v>
      </c>
      <c r="N1055" s="48"/>
    </row>
    <row r="1056" s="97" customFormat="1" hidden="1" customHeight="1" spans="1:14">
      <c r="A1056" s="48">
        <v>1054</v>
      </c>
      <c r="B1056" s="60" t="s">
        <v>54</v>
      </c>
      <c r="C1056" s="53" t="s">
        <v>1281</v>
      </c>
      <c r="D1056" s="53"/>
      <c r="E1056" s="51" t="s">
        <v>19</v>
      </c>
      <c r="F1056" s="51" t="s">
        <v>95</v>
      </c>
      <c r="G1056" s="52" t="s">
        <v>95</v>
      </c>
      <c r="H1056" s="52" t="s">
        <v>95</v>
      </c>
      <c r="I1056" s="56" t="s">
        <v>95</v>
      </c>
      <c r="J1056" s="52" t="s">
        <v>95</v>
      </c>
      <c r="K1056" s="52" t="s">
        <v>96</v>
      </c>
      <c r="L1056" s="56" t="s">
        <v>96</v>
      </c>
      <c r="M1056" s="56" t="s">
        <v>95</v>
      </c>
      <c r="N1056" s="48"/>
    </row>
    <row r="1057" s="97" customFormat="1" ht="24" hidden="1" customHeight="1" spans="1:14">
      <c r="A1057" s="48">
        <v>1055</v>
      </c>
      <c r="B1057" s="60" t="s">
        <v>54</v>
      </c>
      <c r="C1057" s="53" t="s">
        <v>1282</v>
      </c>
      <c r="D1057" s="53"/>
      <c r="E1057" s="51" t="s">
        <v>15</v>
      </c>
      <c r="F1057" s="51" t="s">
        <v>96</v>
      </c>
      <c r="G1057" s="52" t="s">
        <v>96</v>
      </c>
      <c r="H1057" s="52" t="s">
        <v>96</v>
      </c>
      <c r="I1057" s="56" t="s">
        <v>95</v>
      </c>
      <c r="J1057" s="52" t="s">
        <v>95</v>
      </c>
      <c r="K1057" s="52" t="s">
        <v>96</v>
      </c>
      <c r="L1057" s="56" t="s">
        <v>96</v>
      </c>
      <c r="M1057" s="56" t="s">
        <v>95</v>
      </c>
      <c r="N1057" s="48"/>
    </row>
    <row r="1058" s="97" customFormat="1" hidden="1" customHeight="1" spans="1:14">
      <c r="A1058" s="48">
        <v>1056</v>
      </c>
      <c r="B1058" s="52" t="s">
        <v>54</v>
      </c>
      <c r="C1058" s="83" t="s">
        <v>1283</v>
      </c>
      <c r="D1058" s="83"/>
      <c r="E1058" s="52" t="s">
        <v>15</v>
      </c>
      <c r="F1058" s="56" t="s">
        <v>96</v>
      </c>
      <c r="G1058" s="56" t="s">
        <v>96</v>
      </c>
      <c r="H1058" s="56" t="s">
        <v>96</v>
      </c>
      <c r="I1058" s="56" t="s">
        <v>95</v>
      </c>
      <c r="J1058" s="52" t="s">
        <v>95</v>
      </c>
      <c r="K1058" s="52" t="s">
        <v>96</v>
      </c>
      <c r="L1058" s="56" t="s">
        <v>96</v>
      </c>
      <c r="M1058" s="52" t="s">
        <v>95</v>
      </c>
      <c r="N1058" s="48"/>
    </row>
    <row r="1059" s="97" customFormat="1" hidden="1" customHeight="1" spans="1:14">
      <c r="A1059" s="48">
        <v>1057</v>
      </c>
      <c r="B1059" s="60" t="s">
        <v>55</v>
      </c>
      <c r="C1059" s="53" t="s">
        <v>1284</v>
      </c>
      <c r="D1059" s="53" t="s">
        <v>1285</v>
      </c>
      <c r="E1059" s="51" t="s">
        <v>15</v>
      </c>
      <c r="F1059" s="51" t="s">
        <v>95</v>
      </c>
      <c r="G1059" s="52" t="s">
        <v>95</v>
      </c>
      <c r="H1059" s="52" t="s">
        <v>95</v>
      </c>
      <c r="I1059" s="52" t="s">
        <v>95</v>
      </c>
      <c r="J1059" s="52" t="s">
        <v>95</v>
      </c>
      <c r="K1059" s="52" t="s">
        <v>96</v>
      </c>
      <c r="L1059" s="26" t="s">
        <v>95</v>
      </c>
      <c r="M1059" s="52" t="s">
        <v>95</v>
      </c>
      <c r="N1059" s="48"/>
    </row>
    <row r="1060" s="97" customFormat="1" hidden="1" customHeight="1" spans="1:14">
      <c r="A1060" s="48">
        <v>1058</v>
      </c>
      <c r="B1060" s="60" t="s">
        <v>55</v>
      </c>
      <c r="C1060" s="50"/>
      <c r="D1060" s="53" t="s">
        <v>1286</v>
      </c>
      <c r="E1060" s="51" t="s">
        <v>15</v>
      </c>
      <c r="F1060" s="51" t="s">
        <v>95</v>
      </c>
      <c r="G1060" s="52" t="s">
        <v>95</v>
      </c>
      <c r="H1060" s="52" t="s">
        <v>95</v>
      </c>
      <c r="I1060" s="52" t="s">
        <v>95</v>
      </c>
      <c r="J1060" s="52" t="s">
        <v>95</v>
      </c>
      <c r="K1060" s="52" t="s">
        <v>96</v>
      </c>
      <c r="L1060" s="56" t="s">
        <v>95</v>
      </c>
      <c r="M1060" s="52" t="s">
        <v>95</v>
      </c>
      <c r="N1060" s="48"/>
    </row>
    <row r="1061" s="97" customFormat="1" hidden="1" customHeight="1" spans="1:14">
      <c r="A1061" s="48">
        <v>1059</v>
      </c>
      <c r="B1061" s="60" t="s">
        <v>55</v>
      </c>
      <c r="C1061" s="50"/>
      <c r="D1061" s="53" t="s">
        <v>1287</v>
      </c>
      <c r="E1061" s="51" t="s">
        <v>15</v>
      </c>
      <c r="F1061" s="51" t="s">
        <v>95</v>
      </c>
      <c r="G1061" s="52" t="s">
        <v>95</v>
      </c>
      <c r="H1061" s="52" t="s">
        <v>95</v>
      </c>
      <c r="I1061" s="52" t="s">
        <v>95</v>
      </c>
      <c r="J1061" s="52" t="s">
        <v>95</v>
      </c>
      <c r="K1061" s="52" t="s">
        <v>96</v>
      </c>
      <c r="L1061" s="52" t="s">
        <v>96</v>
      </c>
      <c r="M1061" s="52" t="s">
        <v>95</v>
      </c>
      <c r="N1061" s="48"/>
    </row>
    <row r="1062" s="97" customFormat="1" hidden="1" customHeight="1" spans="1:14">
      <c r="A1062" s="48">
        <v>1060</v>
      </c>
      <c r="B1062" s="60" t="s">
        <v>55</v>
      </c>
      <c r="C1062" s="50"/>
      <c r="D1062" s="53" t="s">
        <v>1288</v>
      </c>
      <c r="E1062" s="51" t="s">
        <v>15</v>
      </c>
      <c r="F1062" s="51" t="s">
        <v>95</v>
      </c>
      <c r="G1062" s="52" t="s">
        <v>95</v>
      </c>
      <c r="H1062" s="52" t="s">
        <v>95</v>
      </c>
      <c r="I1062" s="52" t="s">
        <v>95</v>
      </c>
      <c r="J1062" s="52" t="s">
        <v>95</v>
      </c>
      <c r="K1062" s="52" t="s">
        <v>96</v>
      </c>
      <c r="L1062" s="26" t="s">
        <v>96</v>
      </c>
      <c r="M1062" s="52" t="s">
        <v>95</v>
      </c>
      <c r="N1062" s="48"/>
    </row>
    <row r="1063" s="97" customFormat="1" hidden="1" customHeight="1" spans="1:14">
      <c r="A1063" s="48">
        <v>1061</v>
      </c>
      <c r="B1063" s="60" t="s">
        <v>55</v>
      </c>
      <c r="C1063" s="50"/>
      <c r="D1063" s="53" t="s">
        <v>1289</v>
      </c>
      <c r="E1063" s="51" t="s">
        <v>15</v>
      </c>
      <c r="F1063" s="51" t="s">
        <v>95</v>
      </c>
      <c r="G1063" s="52" t="s">
        <v>95</v>
      </c>
      <c r="H1063" s="52" t="s">
        <v>95</v>
      </c>
      <c r="I1063" s="52" t="s">
        <v>95</v>
      </c>
      <c r="J1063" s="52" t="s">
        <v>95</v>
      </c>
      <c r="K1063" s="52" t="s">
        <v>96</v>
      </c>
      <c r="L1063" s="56" t="s">
        <v>96</v>
      </c>
      <c r="M1063" s="52" t="s">
        <v>95</v>
      </c>
      <c r="N1063" s="48"/>
    </row>
    <row r="1064" s="97" customFormat="1" hidden="1" customHeight="1" spans="1:14">
      <c r="A1064" s="48">
        <v>1062</v>
      </c>
      <c r="B1064" s="60" t="s">
        <v>55</v>
      </c>
      <c r="C1064" s="50"/>
      <c r="D1064" s="53" t="s">
        <v>1290</v>
      </c>
      <c r="E1064" s="51" t="s">
        <v>15</v>
      </c>
      <c r="F1064" s="51" t="s">
        <v>95</v>
      </c>
      <c r="G1064" s="52" t="s">
        <v>95</v>
      </c>
      <c r="H1064" s="52" t="s">
        <v>95</v>
      </c>
      <c r="I1064" s="52" t="s">
        <v>95</v>
      </c>
      <c r="J1064" s="52" t="s">
        <v>95</v>
      </c>
      <c r="K1064" s="52" t="s">
        <v>96</v>
      </c>
      <c r="L1064" s="52" t="s">
        <v>95</v>
      </c>
      <c r="M1064" s="52" t="s">
        <v>95</v>
      </c>
      <c r="N1064" s="48"/>
    </row>
    <row r="1065" s="97" customFormat="1" hidden="1" customHeight="1" spans="1:14">
      <c r="A1065" s="48">
        <v>1063</v>
      </c>
      <c r="B1065" s="60" t="s">
        <v>57</v>
      </c>
      <c r="C1065" s="53" t="s">
        <v>1291</v>
      </c>
      <c r="D1065" s="53" t="s">
        <v>1292</v>
      </c>
      <c r="E1065" s="51" t="s">
        <v>14</v>
      </c>
      <c r="F1065" s="51" t="s">
        <v>95</v>
      </c>
      <c r="G1065" s="56" t="s">
        <v>95</v>
      </c>
      <c r="H1065" s="56" t="s">
        <v>95</v>
      </c>
      <c r="I1065" s="56" t="s">
        <v>95</v>
      </c>
      <c r="J1065" s="52" t="s">
        <v>95</v>
      </c>
      <c r="K1065" s="52" t="s">
        <v>96</v>
      </c>
      <c r="L1065" s="56" t="s">
        <v>96</v>
      </c>
      <c r="M1065" s="52" t="s">
        <v>95</v>
      </c>
      <c r="N1065" s="48"/>
    </row>
    <row r="1066" s="97" customFormat="1" hidden="1" customHeight="1" spans="1:14">
      <c r="A1066" s="48">
        <v>1064</v>
      </c>
      <c r="B1066" s="60" t="s">
        <v>57</v>
      </c>
      <c r="C1066" s="50"/>
      <c r="D1066" s="53" t="s">
        <v>1293</v>
      </c>
      <c r="E1066" s="51" t="s">
        <v>14</v>
      </c>
      <c r="F1066" s="51" t="s">
        <v>95</v>
      </c>
      <c r="G1066" s="56" t="s">
        <v>95</v>
      </c>
      <c r="H1066" s="56" t="s">
        <v>95</v>
      </c>
      <c r="I1066" s="56" t="s">
        <v>95</v>
      </c>
      <c r="J1066" s="52" t="s">
        <v>95</v>
      </c>
      <c r="K1066" s="52" t="s">
        <v>96</v>
      </c>
      <c r="L1066" s="56" t="s">
        <v>96</v>
      </c>
      <c r="M1066" s="52" t="s">
        <v>95</v>
      </c>
      <c r="N1066" s="48"/>
    </row>
    <row r="1067" s="97" customFormat="1" hidden="1" customHeight="1" spans="1:14">
      <c r="A1067" s="48">
        <v>1065</v>
      </c>
      <c r="B1067" s="60" t="s">
        <v>57</v>
      </c>
      <c r="C1067" s="50"/>
      <c r="D1067" s="53" t="s">
        <v>1294</v>
      </c>
      <c r="E1067" s="51" t="s">
        <v>14</v>
      </c>
      <c r="F1067" s="51" t="s">
        <v>95</v>
      </c>
      <c r="G1067" s="56" t="s">
        <v>95</v>
      </c>
      <c r="H1067" s="56" t="s">
        <v>95</v>
      </c>
      <c r="I1067" s="56" t="s">
        <v>95</v>
      </c>
      <c r="J1067" s="52" t="s">
        <v>95</v>
      </c>
      <c r="K1067" s="52" t="s">
        <v>96</v>
      </c>
      <c r="L1067" s="56" t="s">
        <v>96</v>
      </c>
      <c r="M1067" s="52" t="s">
        <v>95</v>
      </c>
      <c r="N1067" s="48"/>
    </row>
    <row r="1068" s="97" customFormat="1" hidden="1" customHeight="1" spans="1:14">
      <c r="A1068" s="48">
        <v>1066</v>
      </c>
      <c r="B1068" s="60" t="s">
        <v>57</v>
      </c>
      <c r="C1068" s="50"/>
      <c r="D1068" s="53" t="s">
        <v>1295</v>
      </c>
      <c r="E1068" s="51" t="s">
        <v>14</v>
      </c>
      <c r="F1068" s="51" t="s">
        <v>95</v>
      </c>
      <c r="G1068" s="56" t="s">
        <v>95</v>
      </c>
      <c r="H1068" s="56" t="s">
        <v>95</v>
      </c>
      <c r="I1068" s="56" t="s">
        <v>95</v>
      </c>
      <c r="J1068" s="52" t="s">
        <v>95</v>
      </c>
      <c r="K1068" s="52" t="s">
        <v>96</v>
      </c>
      <c r="L1068" s="56" t="s">
        <v>96</v>
      </c>
      <c r="M1068" s="52" t="s">
        <v>95</v>
      </c>
      <c r="N1068" s="48"/>
    </row>
    <row r="1069" s="97" customFormat="1" hidden="1" customHeight="1" spans="1:14">
      <c r="A1069" s="48">
        <v>1067</v>
      </c>
      <c r="B1069" s="60" t="s">
        <v>57</v>
      </c>
      <c r="C1069" s="50"/>
      <c r="D1069" s="53" t="s">
        <v>1296</v>
      </c>
      <c r="E1069" s="51" t="s">
        <v>14</v>
      </c>
      <c r="F1069" s="51" t="s">
        <v>95</v>
      </c>
      <c r="G1069" s="56" t="s">
        <v>95</v>
      </c>
      <c r="H1069" s="56" t="s">
        <v>95</v>
      </c>
      <c r="I1069" s="56" t="s">
        <v>95</v>
      </c>
      <c r="J1069" s="52" t="s">
        <v>95</v>
      </c>
      <c r="K1069" s="52" t="s">
        <v>96</v>
      </c>
      <c r="L1069" s="56" t="s">
        <v>96</v>
      </c>
      <c r="M1069" s="52" t="s">
        <v>95</v>
      </c>
      <c r="N1069" s="48"/>
    </row>
    <row r="1070" s="97" customFormat="1" hidden="1" customHeight="1" spans="1:14">
      <c r="A1070" s="48">
        <v>1068</v>
      </c>
      <c r="B1070" s="60" t="s">
        <v>57</v>
      </c>
      <c r="C1070" s="50"/>
      <c r="D1070" s="53" t="s">
        <v>1297</v>
      </c>
      <c r="E1070" s="51" t="s">
        <v>14</v>
      </c>
      <c r="F1070" s="51" t="s">
        <v>95</v>
      </c>
      <c r="G1070" s="56" t="s">
        <v>95</v>
      </c>
      <c r="H1070" s="56" t="s">
        <v>95</v>
      </c>
      <c r="I1070" s="56" t="s">
        <v>95</v>
      </c>
      <c r="J1070" s="52" t="s">
        <v>95</v>
      </c>
      <c r="K1070" s="52" t="s">
        <v>96</v>
      </c>
      <c r="L1070" s="56" t="s">
        <v>96</v>
      </c>
      <c r="M1070" s="52" t="s">
        <v>95</v>
      </c>
      <c r="N1070" s="48"/>
    </row>
    <row r="1071" s="97" customFormat="1" hidden="1" customHeight="1" spans="1:14">
      <c r="A1071" s="48">
        <v>1069</v>
      </c>
      <c r="B1071" s="60" t="s">
        <v>57</v>
      </c>
      <c r="C1071" s="50"/>
      <c r="D1071" s="53" t="s">
        <v>1298</v>
      </c>
      <c r="E1071" s="51" t="s">
        <v>14</v>
      </c>
      <c r="F1071" s="51" t="s">
        <v>95</v>
      </c>
      <c r="G1071" s="56" t="s">
        <v>95</v>
      </c>
      <c r="H1071" s="56" t="s">
        <v>95</v>
      </c>
      <c r="I1071" s="56" t="s">
        <v>95</v>
      </c>
      <c r="J1071" s="52" t="s">
        <v>95</v>
      </c>
      <c r="K1071" s="52" t="s">
        <v>96</v>
      </c>
      <c r="L1071" s="56" t="s">
        <v>96</v>
      </c>
      <c r="M1071" s="52" t="s">
        <v>95</v>
      </c>
      <c r="N1071" s="48"/>
    </row>
    <row r="1072" s="97" customFormat="1" hidden="1" customHeight="1" spans="1:14">
      <c r="A1072" s="48">
        <v>1070</v>
      </c>
      <c r="B1072" s="60" t="s">
        <v>58</v>
      </c>
      <c r="C1072" s="53" t="s">
        <v>1299</v>
      </c>
      <c r="D1072" s="53" t="s">
        <v>1300</v>
      </c>
      <c r="E1072" s="51" t="s">
        <v>14</v>
      </c>
      <c r="F1072" s="51" t="s">
        <v>95</v>
      </c>
      <c r="G1072" s="56" t="s">
        <v>95</v>
      </c>
      <c r="H1072" s="56" t="s">
        <v>95</v>
      </c>
      <c r="I1072" s="56" t="s">
        <v>95</v>
      </c>
      <c r="J1072" s="56" t="s">
        <v>95</v>
      </c>
      <c r="K1072" s="56" t="s">
        <v>96</v>
      </c>
      <c r="L1072" s="56" t="s">
        <v>96</v>
      </c>
      <c r="M1072" s="56" t="s">
        <v>95</v>
      </c>
      <c r="N1072" s="48"/>
    </row>
    <row r="1073" s="97" customFormat="1" hidden="1" customHeight="1" spans="1:14">
      <c r="A1073" s="48">
        <v>1071</v>
      </c>
      <c r="B1073" s="60" t="s">
        <v>58</v>
      </c>
      <c r="C1073" s="50"/>
      <c r="D1073" s="53" t="s">
        <v>1301</v>
      </c>
      <c r="E1073" s="51" t="s">
        <v>14</v>
      </c>
      <c r="F1073" s="51" t="s">
        <v>95</v>
      </c>
      <c r="G1073" s="56" t="s">
        <v>95</v>
      </c>
      <c r="H1073" s="56" t="s">
        <v>95</v>
      </c>
      <c r="I1073" s="56" t="s">
        <v>95</v>
      </c>
      <c r="J1073" s="56" t="s">
        <v>95</v>
      </c>
      <c r="K1073" s="52" t="s">
        <v>96</v>
      </c>
      <c r="L1073" s="56" t="s">
        <v>96</v>
      </c>
      <c r="M1073" s="52" t="s">
        <v>95</v>
      </c>
      <c r="N1073" s="48"/>
    </row>
    <row r="1074" s="97" customFormat="1" ht="44" hidden="1" customHeight="1" spans="1:14">
      <c r="A1074" s="48">
        <v>1072</v>
      </c>
      <c r="B1074" s="60" t="s">
        <v>59</v>
      </c>
      <c r="C1074" s="53" t="s">
        <v>1302</v>
      </c>
      <c r="D1074" s="53" t="s">
        <v>1303</v>
      </c>
      <c r="E1074" s="51" t="s">
        <v>16</v>
      </c>
      <c r="F1074" s="51" t="s">
        <v>95</v>
      </c>
      <c r="G1074" s="56" t="s">
        <v>95</v>
      </c>
      <c r="H1074" s="56" t="s">
        <v>95</v>
      </c>
      <c r="I1074" s="56" t="s">
        <v>95</v>
      </c>
      <c r="J1074" s="52" t="s">
        <v>95</v>
      </c>
      <c r="K1074" s="52" t="s">
        <v>96</v>
      </c>
      <c r="L1074" s="56" t="s">
        <v>96</v>
      </c>
      <c r="M1074" s="52" t="s">
        <v>95</v>
      </c>
      <c r="N1074" s="48"/>
    </row>
    <row r="1075" s="97" customFormat="1" hidden="1" customHeight="1" spans="1:14">
      <c r="A1075" s="48">
        <v>1073</v>
      </c>
      <c r="B1075" s="60" t="s">
        <v>59</v>
      </c>
      <c r="C1075" s="53" t="s">
        <v>1304</v>
      </c>
      <c r="D1075" s="53"/>
      <c r="E1075" s="51" t="s">
        <v>19</v>
      </c>
      <c r="F1075" s="51" t="s">
        <v>95</v>
      </c>
      <c r="G1075" s="56" t="s">
        <v>95</v>
      </c>
      <c r="H1075" s="56" t="s">
        <v>95</v>
      </c>
      <c r="I1075" s="56" t="s">
        <v>95</v>
      </c>
      <c r="J1075" s="52" t="s">
        <v>95</v>
      </c>
      <c r="K1075" s="52" t="s">
        <v>96</v>
      </c>
      <c r="L1075" s="56" t="s">
        <v>96</v>
      </c>
      <c r="M1075" s="52" t="s">
        <v>95</v>
      </c>
      <c r="N1075" s="48"/>
    </row>
    <row r="1076" s="97" customFormat="1" hidden="1" customHeight="1" spans="1:14">
      <c r="A1076" s="48">
        <v>1074</v>
      </c>
      <c r="B1076" s="60" t="s">
        <v>59</v>
      </c>
      <c r="C1076" s="53" t="s">
        <v>1305</v>
      </c>
      <c r="D1076" s="53"/>
      <c r="E1076" s="51" t="s">
        <v>19</v>
      </c>
      <c r="F1076" s="51" t="s">
        <v>95</v>
      </c>
      <c r="G1076" s="56" t="s">
        <v>95</v>
      </c>
      <c r="H1076" s="56" t="s">
        <v>95</v>
      </c>
      <c r="I1076" s="56" t="s">
        <v>95</v>
      </c>
      <c r="J1076" s="52" t="s">
        <v>95</v>
      </c>
      <c r="K1076" s="52" t="s">
        <v>96</v>
      </c>
      <c r="L1076" s="56" t="s">
        <v>96</v>
      </c>
      <c r="M1076" s="52" t="s">
        <v>95</v>
      </c>
      <c r="N1076" s="48"/>
    </row>
    <row r="1077" s="97" customFormat="1" hidden="1" customHeight="1" spans="1:14">
      <c r="A1077" s="48">
        <v>1075</v>
      </c>
      <c r="B1077" s="60" t="s">
        <v>59</v>
      </c>
      <c r="C1077" s="53" t="s">
        <v>1306</v>
      </c>
      <c r="D1077" s="53"/>
      <c r="E1077" s="51" t="s">
        <v>18</v>
      </c>
      <c r="F1077" s="51" t="s">
        <v>95</v>
      </c>
      <c r="G1077" s="56" t="s">
        <v>95</v>
      </c>
      <c r="H1077" s="56" t="s">
        <v>95</v>
      </c>
      <c r="I1077" s="56" t="s">
        <v>95</v>
      </c>
      <c r="J1077" s="52" t="s">
        <v>95</v>
      </c>
      <c r="K1077" s="52" t="s">
        <v>96</v>
      </c>
      <c r="L1077" s="56" t="s">
        <v>96</v>
      </c>
      <c r="M1077" s="52" t="s">
        <v>95</v>
      </c>
      <c r="N1077" s="48"/>
    </row>
    <row r="1078" s="97" customFormat="1" hidden="1" customHeight="1" spans="1:14">
      <c r="A1078" s="48">
        <v>1076</v>
      </c>
      <c r="B1078" s="60" t="s">
        <v>59</v>
      </c>
      <c r="C1078" s="53" t="s">
        <v>1307</v>
      </c>
      <c r="D1078" s="53"/>
      <c r="E1078" s="51" t="s">
        <v>19</v>
      </c>
      <c r="F1078" s="51" t="s">
        <v>95</v>
      </c>
      <c r="G1078" s="56" t="s">
        <v>95</v>
      </c>
      <c r="H1078" s="56" t="s">
        <v>95</v>
      </c>
      <c r="I1078" s="56" t="s">
        <v>95</v>
      </c>
      <c r="J1078" s="52" t="s">
        <v>95</v>
      </c>
      <c r="K1078" s="52" t="s">
        <v>96</v>
      </c>
      <c r="L1078" s="56" t="s">
        <v>96</v>
      </c>
      <c r="M1078" s="52" t="s">
        <v>95</v>
      </c>
      <c r="N1078" s="48"/>
    </row>
    <row r="1079" s="97" customFormat="1" hidden="1" customHeight="1" spans="1:14">
      <c r="A1079" s="48">
        <v>1077</v>
      </c>
      <c r="B1079" s="60" t="s">
        <v>59</v>
      </c>
      <c r="C1079" s="53" t="s">
        <v>1308</v>
      </c>
      <c r="D1079" s="53"/>
      <c r="E1079" s="51" t="s">
        <v>19</v>
      </c>
      <c r="F1079" s="51" t="s">
        <v>95</v>
      </c>
      <c r="G1079" s="56" t="s">
        <v>95</v>
      </c>
      <c r="H1079" s="56" t="s">
        <v>95</v>
      </c>
      <c r="I1079" s="56" t="s">
        <v>95</v>
      </c>
      <c r="J1079" s="52" t="s">
        <v>95</v>
      </c>
      <c r="K1079" s="52" t="s">
        <v>96</v>
      </c>
      <c r="L1079" s="56" t="s">
        <v>96</v>
      </c>
      <c r="M1079" s="52" t="s">
        <v>95</v>
      </c>
      <c r="N1079" s="48"/>
    </row>
    <row r="1080" s="97" customFormat="1" hidden="1" customHeight="1" spans="1:14">
      <c r="A1080" s="48">
        <v>1078</v>
      </c>
      <c r="B1080" s="60" t="s">
        <v>59</v>
      </c>
      <c r="C1080" s="53" t="s">
        <v>1309</v>
      </c>
      <c r="D1080" s="53"/>
      <c r="E1080" s="51" t="s">
        <v>19</v>
      </c>
      <c r="F1080" s="51" t="s">
        <v>95</v>
      </c>
      <c r="G1080" s="56" t="s">
        <v>95</v>
      </c>
      <c r="H1080" s="56" t="s">
        <v>95</v>
      </c>
      <c r="I1080" s="56" t="s">
        <v>95</v>
      </c>
      <c r="J1080" s="52" t="s">
        <v>95</v>
      </c>
      <c r="K1080" s="52" t="s">
        <v>96</v>
      </c>
      <c r="L1080" s="56" t="s">
        <v>96</v>
      </c>
      <c r="M1080" s="52" t="s">
        <v>95</v>
      </c>
      <c r="N1080" s="48"/>
    </row>
    <row r="1081" s="97" customFormat="1" ht="34" hidden="1" customHeight="1" spans="1:14">
      <c r="A1081" s="48">
        <v>1079</v>
      </c>
      <c r="B1081" s="60" t="s">
        <v>59</v>
      </c>
      <c r="C1081" s="53" t="s">
        <v>1310</v>
      </c>
      <c r="D1081" s="53"/>
      <c r="E1081" s="51" t="s">
        <v>19</v>
      </c>
      <c r="F1081" s="51" t="s">
        <v>95</v>
      </c>
      <c r="G1081" s="56" t="s">
        <v>95</v>
      </c>
      <c r="H1081" s="56" t="s">
        <v>95</v>
      </c>
      <c r="I1081" s="56" t="s">
        <v>95</v>
      </c>
      <c r="J1081" s="52" t="s">
        <v>95</v>
      </c>
      <c r="K1081" s="52" t="s">
        <v>96</v>
      </c>
      <c r="L1081" s="56" t="s">
        <v>96</v>
      </c>
      <c r="M1081" s="52" t="s">
        <v>95</v>
      </c>
      <c r="N1081" s="48"/>
    </row>
    <row r="1082" s="97" customFormat="1" hidden="1" customHeight="1" spans="1:14">
      <c r="A1082" s="48">
        <v>1080</v>
      </c>
      <c r="B1082" s="60" t="s">
        <v>59</v>
      </c>
      <c r="C1082" s="53" t="s">
        <v>1311</v>
      </c>
      <c r="D1082" s="53"/>
      <c r="E1082" s="51" t="s">
        <v>19</v>
      </c>
      <c r="F1082" s="51" t="s">
        <v>95</v>
      </c>
      <c r="G1082" s="56" t="s">
        <v>95</v>
      </c>
      <c r="H1082" s="56" t="s">
        <v>95</v>
      </c>
      <c r="I1082" s="56" t="s">
        <v>95</v>
      </c>
      <c r="J1082" s="52" t="s">
        <v>95</v>
      </c>
      <c r="K1082" s="52" t="s">
        <v>96</v>
      </c>
      <c r="L1082" s="56" t="s">
        <v>96</v>
      </c>
      <c r="M1082" s="52" t="s">
        <v>95</v>
      </c>
      <c r="N1082" s="48"/>
    </row>
    <row r="1083" s="95" customFormat="1" hidden="1" customHeight="1" spans="1:14">
      <c r="A1083" s="48">
        <v>1081</v>
      </c>
      <c r="B1083" s="52" t="s">
        <v>59</v>
      </c>
      <c r="C1083" s="83" t="s">
        <v>1312</v>
      </c>
      <c r="D1083" s="55"/>
      <c r="E1083" s="52" t="s">
        <v>16</v>
      </c>
      <c r="F1083" s="56" t="s">
        <v>96</v>
      </c>
      <c r="G1083" s="56" t="s">
        <v>96</v>
      </c>
      <c r="H1083" s="56" t="s">
        <v>96</v>
      </c>
      <c r="I1083" s="56" t="s">
        <v>95</v>
      </c>
      <c r="J1083" s="52" t="s">
        <v>95</v>
      </c>
      <c r="K1083" s="52" t="s">
        <v>96</v>
      </c>
      <c r="L1083" s="56" t="s">
        <v>96</v>
      </c>
      <c r="M1083" s="52" t="s">
        <v>95</v>
      </c>
      <c r="N1083" s="54"/>
    </row>
    <row r="1084" s="95" customFormat="1" hidden="1" customHeight="1" spans="1:14">
      <c r="A1084" s="48">
        <v>1082</v>
      </c>
      <c r="B1084" s="52" t="s">
        <v>59</v>
      </c>
      <c r="C1084" s="83" t="s">
        <v>1313</v>
      </c>
      <c r="D1084" s="107"/>
      <c r="E1084" s="52" t="s">
        <v>19</v>
      </c>
      <c r="F1084" s="56" t="s">
        <v>96</v>
      </c>
      <c r="G1084" s="56" t="s">
        <v>96</v>
      </c>
      <c r="H1084" s="56" t="s">
        <v>96</v>
      </c>
      <c r="I1084" s="56" t="s">
        <v>95</v>
      </c>
      <c r="J1084" s="52" t="s">
        <v>95</v>
      </c>
      <c r="K1084" s="52" t="s">
        <v>96</v>
      </c>
      <c r="L1084" s="56" t="s">
        <v>96</v>
      </c>
      <c r="M1084" s="52" t="s">
        <v>95</v>
      </c>
      <c r="N1084" s="54"/>
    </row>
    <row r="1085" s="95" customFormat="1" hidden="1" customHeight="1" spans="1:14">
      <c r="A1085" s="48">
        <v>1083</v>
      </c>
      <c r="B1085" s="52" t="s">
        <v>59</v>
      </c>
      <c r="C1085" s="83" t="s">
        <v>1314</v>
      </c>
      <c r="D1085" s="107"/>
      <c r="E1085" s="52" t="s">
        <v>19</v>
      </c>
      <c r="F1085" s="56" t="s">
        <v>96</v>
      </c>
      <c r="G1085" s="56" t="s">
        <v>96</v>
      </c>
      <c r="H1085" s="56" t="s">
        <v>96</v>
      </c>
      <c r="I1085" s="56" t="s">
        <v>95</v>
      </c>
      <c r="J1085" s="52" t="s">
        <v>95</v>
      </c>
      <c r="K1085" s="52" t="s">
        <v>96</v>
      </c>
      <c r="L1085" s="56" t="s">
        <v>96</v>
      </c>
      <c r="M1085" s="52" t="s">
        <v>95</v>
      </c>
      <c r="N1085" s="54"/>
    </row>
    <row r="1086" s="97" customFormat="1" hidden="1" customHeight="1" spans="1:14">
      <c r="A1086" s="48">
        <v>1084</v>
      </c>
      <c r="B1086" s="60" t="s">
        <v>60</v>
      </c>
      <c r="C1086" s="53" t="s">
        <v>1315</v>
      </c>
      <c r="D1086" s="53"/>
      <c r="E1086" s="51" t="s">
        <v>14</v>
      </c>
      <c r="F1086" s="51" t="s">
        <v>95</v>
      </c>
      <c r="G1086" s="56" t="s">
        <v>95</v>
      </c>
      <c r="H1086" s="56" t="s">
        <v>95</v>
      </c>
      <c r="I1086" s="56" t="s">
        <v>95</v>
      </c>
      <c r="J1086" s="56" t="s">
        <v>95</v>
      </c>
      <c r="K1086" s="52" t="s">
        <v>96</v>
      </c>
      <c r="L1086" s="56" t="s">
        <v>96</v>
      </c>
      <c r="M1086" s="56" t="s">
        <v>95</v>
      </c>
      <c r="N1086" s="48"/>
    </row>
    <row r="1087" s="97" customFormat="1" hidden="1" customHeight="1" spans="1:14">
      <c r="A1087" s="48">
        <v>1085</v>
      </c>
      <c r="B1087" s="60" t="s">
        <v>60</v>
      </c>
      <c r="C1087" s="53" t="s">
        <v>1316</v>
      </c>
      <c r="D1087" s="53" t="s">
        <v>1317</v>
      </c>
      <c r="E1087" s="51" t="s">
        <v>14</v>
      </c>
      <c r="F1087" s="51" t="s">
        <v>95</v>
      </c>
      <c r="G1087" s="56" t="s">
        <v>95</v>
      </c>
      <c r="H1087" s="56" t="s">
        <v>95</v>
      </c>
      <c r="I1087" s="56" t="s">
        <v>95</v>
      </c>
      <c r="J1087" s="56" t="s">
        <v>95</v>
      </c>
      <c r="K1087" s="56" t="s">
        <v>96</v>
      </c>
      <c r="L1087" s="56" t="s">
        <v>96</v>
      </c>
      <c r="M1087" s="56" t="s">
        <v>95</v>
      </c>
      <c r="N1087" s="48"/>
    </row>
    <row r="1088" s="97" customFormat="1" hidden="1" customHeight="1" spans="1:14">
      <c r="A1088" s="48">
        <v>1086</v>
      </c>
      <c r="B1088" s="60" t="s">
        <v>60</v>
      </c>
      <c r="C1088" s="50"/>
      <c r="D1088" s="53" t="s">
        <v>1318</v>
      </c>
      <c r="E1088" s="51" t="s">
        <v>14</v>
      </c>
      <c r="F1088" s="51" t="s">
        <v>95</v>
      </c>
      <c r="G1088" s="56" t="s">
        <v>95</v>
      </c>
      <c r="H1088" s="56" t="s">
        <v>95</v>
      </c>
      <c r="I1088" s="56" t="s">
        <v>95</v>
      </c>
      <c r="J1088" s="56" t="s">
        <v>95</v>
      </c>
      <c r="K1088" s="56" t="s">
        <v>96</v>
      </c>
      <c r="L1088" s="56" t="s">
        <v>96</v>
      </c>
      <c r="M1088" s="56" t="s">
        <v>95</v>
      </c>
      <c r="N1088" s="48"/>
    </row>
    <row r="1089" s="97" customFormat="1" hidden="1" customHeight="1" spans="1:14">
      <c r="A1089" s="48">
        <v>1087</v>
      </c>
      <c r="B1089" s="60" t="s">
        <v>60</v>
      </c>
      <c r="C1089" s="53" t="s">
        <v>1319</v>
      </c>
      <c r="D1089" s="53"/>
      <c r="E1089" s="51" t="s">
        <v>16</v>
      </c>
      <c r="F1089" s="51" t="s">
        <v>95</v>
      </c>
      <c r="G1089" s="56" t="s">
        <v>95</v>
      </c>
      <c r="H1089" s="56" t="s">
        <v>95</v>
      </c>
      <c r="I1089" s="56" t="s">
        <v>95</v>
      </c>
      <c r="J1089" s="56" t="s">
        <v>95</v>
      </c>
      <c r="K1089" s="56" t="s">
        <v>96</v>
      </c>
      <c r="L1089" s="56" t="s">
        <v>96</v>
      </c>
      <c r="M1089" s="56" t="s">
        <v>95</v>
      </c>
      <c r="N1089" s="48"/>
    </row>
    <row r="1090" s="97" customFormat="1" hidden="1" customHeight="1" spans="1:14">
      <c r="A1090" s="48">
        <v>1088</v>
      </c>
      <c r="B1090" s="60" t="s">
        <v>60</v>
      </c>
      <c r="C1090" s="53" t="s">
        <v>1320</v>
      </c>
      <c r="D1090" s="53"/>
      <c r="E1090" s="51" t="s">
        <v>14</v>
      </c>
      <c r="F1090" s="51" t="s">
        <v>95</v>
      </c>
      <c r="G1090" s="56" t="s">
        <v>95</v>
      </c>
      <c r="H1090" s="56" t="s">
        <v>95</v>
      </c>
      <c r="I1090" s="56" t="s">
        <v>95</v>
      </c>
      <c r="J1090" s="56" t="s">
        <v>95</v>
      </c>
      <c r="K1090" s="56" t="s">
        <v>96</v>
      </c>
      <c r="L1090" s="56" t="s">
        <v>96</v>
      </c>
      <c r="M1090" s="56" t="s">
        <v>95</v>
      </c>
      <c r="N1090" s="48"/>
    </row>
    <row r="1091" s="97" customFormat="1" hidden="1" customHeight="1" spans="1:14">
      <c r="A1091" s="48">
        <v>1089</v>
      </c>
      <c r="B1091" s="60" t="s">
        <v>60</v>
      </c>
      <c r="C1091" s="53" t="s">
        <v>1321</v>
      </c>
      <c r="D1091" s="53"/>
      <c r="E1091" s="51" t="s">
        <v>19</v>
      </c>
      <c r="F1091" s="51" t="s">
        <v>95</v>
      </c>
      <c r="G1091" s="56" t="s">
        <v>95</v>
      </c>
      <c r="H1091" s="56" t="s">
        <v>95</v>
      </c>
      <c r="I1091" s="56" t="s">
        <v>95</v>
      </c>
      <c r="J1091" s="56" t="s">
        <v>95</v>
      </c>
      <c r="K1091" s="56" t="s">
        <v>96</v>
      </c>
      <c r="L1091" s="56" t="s">
        <v>96</v>
      </c>
      <c r="M1091" s="56" t="s">
        <v>95</v>
      </c>
      <c r="N1091" s="48"/>
    </row>
    <row r="1092" s="97" customFormat="1" hidden="1" customHeight="1" spans="1:14">
      <c r="A1092" s="48">
        <v>1090</v>
      </c>
      <c r="B1092" s="60" t="s">
        <v>60</v>
      </c>
      <c r="C1092" s="53" t="s">
        <v>1322</v>
      </c>
      <c r="D1092" s="53"/>
      <c r="E1092" s="51" t="s">
        <v>19</v>
      </c>
      <c r="F1092" s="51" t="s">
        <v>95</v>
      </c>
      <c r="G1092" s="56" t="s">
        <v>95</v>
      </c>
      <c r="H1092" s="56" t="s">
        <v>95</v>
      </c>
      <c r="I1092" s="56" t="s">
        <v>95</v>
      </c>
      <c r="J1092" s="56" t="s">
        <v>95</v>
      </c>
      <c r="K1092" s="56" t="s">
        <v>96</v>
      </c>
      <c r="L1092" s="56" t="s">
        <v>96</v>
      </c>
      <c r="M1092" s="56" t="s">
        <v>95</v>
      </c>
      <c r="N1092" s="48"/>
    </row>
    <row r="1093" s="95" customFormat="1" hidden="1" customHeight="1" spans="1:14">
      <c r="A1093" s="48">
        <v>1091</v>
      </c>
      <c r="B1093" s="56" t="s">
        <v>60</v>
      </c>
      <c r="C1093" s="83" t="s">
        <v>1323</v>
      </c>
      <c r="D1093" s="55"/>
      <c r="E1093" s="56" t="s">
        <v>19</v>
      </c>
      <c r="F1093" s="56" t="s">
        <v>96</v>
      </c>
      <c r="G1093" s="56" t="s">
        <v>96</v>
      </c>
      <c r="H1093" s="56" t="s">
        <v>96</v>
      </c>
      <c r="I1093" s="56" t="s">
        <v>95</v>
      </c>
      <c r="J1093" s="56" t="s">
        <v>95</v>
      </c>
      <c r="K1093" s="56" t="s">
        <v>96</v>
      </c>
      <c r="L1093" s="56" t="s">
        <v>96</v>
      </c>
      <c r="M1093" s="56" t="s">
        <v>95</v>
      </c>
      <c r="N1093" s="54"/>
    </row>
    <row r="1094" s="97" customFormat="1" hidden="1" customHeight="1" spans="1:14">
      <c r="A1094" s="48">
        <v>1092</v>
      </c>
      <c r="B1094" s="60" t="s">
        <v>61</v>
      </c>
      <c r="C1094" s="53" t="s">
        <v>1324</v>
      </c>
      <c r="D1094" s="53" t="s">
        <v>1325</v>
      </c>
      <c r="E1094" s="51" t="s">
        <v>14</v>
      </c>
      <c r="F1094" s="51" t="s">
        <v>96</v>
      </c>
      <c r="G1094" s="56" t="s">
        <v>96</v>
      </c>
      <c r="H1094" s="56" t="s">
        <v>96</v>
      </c>
      <c r="I1094" s="56" t="s">
        <v>95</v>
      </c>
      <c r="J1094" s="52" t="s">
        <v>95</v>
      </c>
      <c r="K1094" s="52" t="s">
        <v>96</v>
      </c>
      <c r="L1094" s="56" t="s">
        <v>96</v>
      </c>
      <c r="M1094" s="52" t="s">
        <v>95</v>
      </c>
      <c r="N1094" s="116" t="s">
        <v>99</v>
      </c>
    </row>
    <row r="1095" s="97" customFormat="1" hidden="1" customHeight="1" spans="1:14">
      <c r="A1095" s="48">
        <v>1093</v>
      </c>
      <c r="B1095" s="60" t="s">
        <v>61</v>
      </c>
      <c r="C1095" s="50"/>
      <c r="D1095" s="53" t="s">
        <v>1326</v>
      </c>
      <c r="E1095" s="51" t="s">
        <v>14</v>
      </c>
      <c r="F1095" s="51" t="s">
        <v>95</v>
      </c>
      <c r="G1095" s="56" t="s">
        <v>96</v>
      </c>
      <c r="H1095" s="56" t="s">
        <v>96</v>
      </c>
      <c r="I1095" s="56" t="s">
        <v>95</v>
      </c>
      <c r="J1095" s="52" t="s">
        <v>95</v>
      </c>
      <c r="K1095" s="52" t="s">
        <v>96</v>
      </c>
      <c r="L1095" s="56" t="s">
        <v>96</v>
      </c>
      <c r="M1095" s="52" t="s">
        <v>95</v>
      </c>
      <c r="N1095" s="48"/>
    </row>
    <row r="1096" s="97" customFormat="1" hidden="1" customHeight="1" spans="1:14">
      <c r="A1096" s="48">
        <v>1094</v>
      </c>
      <c r="B1096" s="60" t="s">
        <v>61</v>
      </c>
      <c r="C1096" s="50"/>
      <c r="D1096" s="53" t="s">
        <v>1327</v>
      </c>
      <c r="E1096" s="51" t="s">
        <v>14</v>
      </c>
      <c r="F1096" s="51" t="s">
        <v>95</v>
      </c>
      <c r="G1096" s="56" t="s">
        <v>96</v>
      </c>
      <c r="H1096" s="56" t="s">
        <v>96</v>
      </c>
      <c r="I1096" s="56" t="s">
        <v>95</v>
      </c>
      <c r="J1096" s="52" t="s">
        <v>95</v>
      </c>
      <c r="K1096" s="52" t="s">
        <v>96</v>
      </c>
      <c r="L1096" s="56" t="s">
        <v>96</v>
      </c>
      <c r="M1096" s="52" t="s">
        <v>95</v>
      </c>
      <c r="N1096" s="48"/>
    </row>
    <row r="1097" s="97" customFormat="1" hidden="1" customHeight="1" spans="1:14">
      <c r="A1097" s="48">
        <v>1095</v>
      </c>
      <c r="B1097" s="60" t="s">
        <v>61</v>
      </c>
      <c r="C1097" s="53" t="s">
        <v>1328</v>
      </c>
      <c r="D1097" s="53"/>
      <c r="E1097" s="51" t="s">
        <v>14</v>
      </c>
      <c r="F1097" s="51" t="s">
        <v>95</v>
      </c>
      <c r="G1097" s="56" t="s">
        <v>96</v>
      </c>
      <c r="H1097" s="56" t="s">
        <v>96</v>
      </c>
      <c r="I1097" s="56" t="s">
        <v>95</v>
      </c>
      <c r="J1097" s="52" t="s">
        <v>95</v>
      </c>
      <c r="K1097" s="52" t="s">
        <v>96</v>
      </c>
      <c r="L1097" s="56" t="s">
        <v>96</v>
      </c>
      <c r="M1097" s="52" t="s">
        <v>95</v>
      </c>
      <c r="N1097" s="48"/>
    </row>
    <row r="1098" s="97" customFormat="1" hidden="1" customHeight="1" spans="1:14">
      <c r="A1098" s="48">
        <v>1096</v>
      </c>
      <c r="B1098" s="60" t="s">
        <v>61</v>
      </c>
      <c r="C1098" s="53" t="s">
        <v>1329</v>
      </c>
      <c r="D1098" s="53" t="s">
        <v>1329</v>
      </c>
      <c r="E1098" s="51" t="s">
        <v>14</v>
      </c>
      <c r="F1098" s="51" t="s">
        <v>95</v>
      </c>
      <c r="G1098" s="56" t="s">
        <v>96</v>
      </c>
      <c r="H1098" s="56" t="s">
        <v>96</v>
      </c>
      <c r="I1098" s="56" t="s">
        <v>95</v>
      </c>
      <c r="J1098" s="52" t="s">
        <v>95</v>
      </c>
      <c r="K1098" s="52" t="s">
        <v>96</v>
      </c>
      <c r="L1098" s="56" t="s">
        <v>96</v>
      </c>
      <c r="M1098" s="52" t="s">
        <v>95</v>
      </c>
      <c r="N1098" s="48"/>
    </row>
    <row r="1099" s="97" customFormat="1" hidden="1" customHeight="1" spans="1:14">
      <c r="A1099" s="48">
        <v>1097</v>
      </c>
      <c r="B1099" s="60" t="s">
        <v>61</v>
      </c>
      <c r="C1099" s="50"/>
      <c r="D1099" s="53" t="s">
        <v>1330</v>
      </c>
      <c r="E1099" s="51" t="s">
        <v>14</v>
      </c>
      <c r="F1099" s="51" t="s">
        <v>95</v>
      </c>
      <c r="G1099" s="56" t="s">
        <v>96</v>
      </c>
      <c r="H1099" s="56" t="s">
        <v>96</v>
      </c>
      <c r="I1099" s="56" t="s">
        <v>95</v>
      </c>
      <c r="J1099" s="52" t="s">
        <v>95</v>
      </c>
      <c r="K1099" s="52" t="s">
        <v>96</v>
      </c>
      <c r="L1099" s="56" t="s">
        <v>96</v>
      </c>
      <c r="M1099" s="52" t="s">
        <v>95</v>
      </c>
      <c r="N1099" s="48"/>
    </row>
    <row r="1100" s="97" customFormat="1" hidden="1" customHeight="1" spans="1:14">
      <c r="A1100" s="48">
        <v>1098</v>
      </c>
      <c r="B1100" s="60" t="s">
        <v>61</v>
      </c>
      <c r="C1100" s="50"/>
      <c r="D1100" s="53" t="s">
        <v>1331</v>
      </c>
      <c r="E1100" s="51" t="s">
        <v>14</v>
      </c>
      <c r="F1100" s="51" t="s">
        <v>95</v>
      </c>
      <c r="G1100" s="56" t="s">
        <v>96</v>
      </c>
      <c r="H1100" s="56" t="s">
        <v>96</v>
      </c>
      <c r="I1100" s="56" t="s">
        <v>95</v>
      </c>
      <c r="J1100" s="52" t="s">
        <v>95</v>
      </c>
      <c r="K1100" s="52" t="s">
        <v>96</v>
      </c>
      <c r="L1100" s="56" t="s">
        <v>96</v>
      </c>
      <c r="M1100" s="52" t="s">
        <v>95</v>
      </c>
      <c r="N1100" s="48"/>
    </row>
    <row r="1101" s="97" customFormat="1" hidden="1" customHeight="1" spans="1:14">
      <c r="A1101" s="48">
        <v>1099</v>
      </c>
      <c r="B1101" s="60" t="s">
        <v>61</v>
      </c>
      <c r="C1101" s="53" t="s">
        <v>1332</v>
      </c>
      <c r="D1101" s="53" t="s">
        <v>1333</v>
      </c>
      <c r="E1101" s="51" t="s">
        <v>14</v>
      </c>
      <c r="F1101" s="51" t="s">
        <v>96</v>
      </c>
      <c r="G1101" s="56" t="s">
        <v>96</v>
      </c>
      <c r="H1101" s="56" t="s">
        <v>96</v>
      </c>
      <c r="I1101" s="56" t="s">
        <v>95</v>
      </c>
      <c r="J1101" s="52" t="s">
        <v>95</v>
      </c>
      <c r="K1101" s="52" t="s">
        <v>96</v>
      </c>
      <c r="L1101" s="56" t="s">
        <v>96</v>
      </c>
      <c r="M1101" s="52" t="s">
        <v>95</v>
      </c>
      <c r="N1101" s="48"/>
    </row>
    <row r="1102" s="97" customFormat="1" hidden="1" customHeight="1" spans="1:14">
      <c r="A1102" s="48">
        <v>1100</v>
      </c>
      <c r="B1102" s="60" t="s">
        <v>61</v>
      </c>
      <c r="C1102" s="50"/>
      <c r="D1102" s="53" t="s">
        <v>1334</v>
      </c>
      <c r="E1102" s="51" t="s">
        <v>14</v>
      </c>
      <c r="F1102" s="51" t="s">
        <v>95</v>
      </c>
      <c r="G1102" s="56" t="s">
        <v>96</v>
      </c>
      <c r="H1102" s="56" t="s">
        <v>96</v>
      </c>
      <c r="I1102" s="56" t="s">
        <v>95</v>
      </c>
      <c r="J1102" s="52" t="s">
        <v>95</v>
      </c>
      <c r="K1102" s="52" t="s">
        <v>96</v>
      </c>
      <c r="L1102" s="56" t="s">
        <v>96</v>
      </c>
      <c r="M1102" s="52" t="s">
        <v>95</v>
      </c>
      <c r="N1102" s="48"/>
    </row>
    <row r="1103" s="97" customFormat="1" hidden="1" customHeight="1" spans="1:14">
      <c r="A1103" s="48">
        <v>1101</v>
      </c>
      <c r="B1103" s="60" t="s">
        <v>61</v>
      </c>
      <c r="C1103" s="50"/>
      <c r="D1103" s="53" t="s">
        <v>1335</v>
      </c>
      <c r="E1103" s="51" t="s">
        <v>14</v>
      </c>
      <c r="F1103" s="51" t="s">
        <v>96</v>
      </c>
      <c r="G1103" s="56" t="s">
        <v>96</v>
      </c>
      <c r="H1103" s="56" t="s">
        <v>96</v>
      </c>
      <c r="I1103" s="56" t="s">
        <v>95</v>
      </c>
      <c r="J1103" s="52" t="s">
        <v>95</v>
      </c>
      <c r="K1103" s="52" t="s">
        <v>96</v>
      </c>
      <c r="L1103" s="56" t="s">
        <v>96</v>
      </c>
      <c r="M1103" s="52" t="s">
        <v>95</v>
      </c>
      <c r="N1103" s="48"/>
    </row>
    <row r="1104" s="97" customFormat="1" hidden="1" customHeight="1" spans="1:14">
      <c r="A1104" s="48">
        <v>1102</v>
      </c>
      <c r="B1104" s="60" t="s">
        <v>61</v>
      </c>
      <c r="C1104" s="53" t="s">
        <v>1336</v>
      </c>
      <c r="D1104" s="53"/>
      <c r="E1104" s="51" t="s">
        <v>14</v>
      </c>
      <c r="F1104" s="51" t="s">
        <v>95</v>
      </c>
      <c r="G1104" s="56" t="s">
        <v>96</v>
      </c>
      <c r="H1104" s="56" t="s">
        <v>96</v>
      </c>
      <c r="I1104" s="56" t="s">
        <v>95</v>
      </c>
      <c r="J1104" s="52" t="s">
        <v>95</v>
      </c>
      <c r="K1104" s="52" t="s">
        <v>96</v>
      </c>
      <c r="L1104" s="56" t="s">
        <v>96</v>
      </c>
      <c r="M1104" s="52" t="s">
        <v>95</v>
      </c>
      <c r="N1104" s="48"/>
    </row>
    <row r="1105" s="97" customFormat="1" hidden="1" customHeight="1" spans="1:14">
      <c r="A1105" s="48">
        <v>1103</v>
      </c>
      <c r="B1105" s="60" t="s">
        <v>61</v>
      </c>
      <c r="C1105" s="53" t="s">
        <v>1337</v>
      </c>
      <c r="D1105" s="53"/>
      <c r="E1105" s="51" t="s">
        <v>14</v>
      </c>
      <c r="F1105" s="51" t="s">
        <v>95</v>
      </c>
      <c r="G1105" s="56" t="s">
        <v>96</v>
      </c>
      <c r="H1105" s="56" t="s">
        <v>96</v>
      </c>
      <c r="I1105" s="56" t="s">
        <v>95</v>
      </c>
      <c r="J1105" s="52" t="s">
        <v>95</v>
      </c>
      <c r="K1105" s="52" t="s">
        <v>96</v>
      </c>
      <c r="L1105" s="56" t="s">
        <v>96</v>
      </c>
      <c r="M1105" s="52" t="s">
        <v>95</v>
      </c>
      <c r="N1105" s="48"/>
    </row>
    <row r="1106" s="97" customFormat="1" hidden="1" customHeight="1" spans="1:14">
      <c r="A1106" s="48">
        <v>1104</v>
      </c>
      <c r="B1106" s="60" t="s">
        <v>61</v>
      </c>
      <c r="C1106" s="53" t="s">
        <v>1338</v>
      </c>
      <c r="D1106" s="53"/>
      <c r="E1106" s="51" t="s">
        <v>14</v>
      </c>
      <c r="F1106" s="51" t="s">
        <v>96</v>
      </c>
      <c r="G1106" s="56" t="s">
        <v>96</v>
      </c>
      <c r="H1106" s="56" t="s">
        <v>96</v>
      </c>
      <c r="I1106" s="56" t="s">
        <v>95</v>
      </c>
      <c r="J1106" s="52" t="s">
        <v>95</v>
      </c>
      <c r="K1106" s="52" t="s">
        <v>96</v>
      </c>
      <c r="L1106" s="56" t="s">
        <v>96</v>
      </c>
      <c r="M1106" s="52" t="s">
        <v>95</v>
      </c>
      <c r="N1106" s="116" t="s">
        <v>99</v>
      </c>
    </row>
    <row r="1107" s="97" customFormat="1" hidden="1" customHeight="1" spans="1:14">
      <c r="A1107" s="48">
        <v>1105</v>
      </c>
      <c r="B1107" s="60" t="s">
        <v>61</v>
      </c>
      <c r="C1107" s="53" t="s">
        <v>1339</v>
      </c>
      <c r="D1107" s="53"/>
      <c r="E1107" s="51" t="s">
        <v>15</v>
      </c>
      <c r="F1107" s="51" t="s">
        <v>95</v>
      </c>
      <c r="G1107" s="56" t="s">
        <v>95</v>
      </c>
      <c r="H1107" s="56" t="s">
        <v>95</v>
      </c>
      <c r="I1107" s="56" t="s">
        <v>95</v>
      </c>
      <c r="J1107" s="52" t="s">
        <v>95</v>
      </c>
      <c r="K1107" s="52" t="s">
        <v>96</v>
      </c>
      <c r="L1107" s="56" t="s">
        <v>96</v>
      </c>
      <c r="M1107" s="52" t="s">
        <v>95</v>
      </c>
      <c r="N1107" s="48"/>
    </row>
    <row r="1108" s="97" customFormat="1" hidden="1" customHeight="1" spans="1:14">
      <c r="A1108" s="48">
        <v>1106</v>
      </c>
      <c r="B1108" s="60" t="s">
        <v>61</v>
      </c>
      <c r="C1108" s="53" t="s">
        <v>1340</v>
      </c>
      <c r="D1108" s="53"/>
      <c r="E1108" s="51" t="s">
        <v>14</v>
      </c>
      <c r="F1108" s="51" t="s">
        <v>95</v>
      </c>
      <c r="G1108" s="56" t="s">
        <v>95</v>
      </c>
      <c r="H1108" s="56" t="s">
        <v>95</v>
      </c>
      <c r="I1108" s="56" t="s">
        <v>95</v>
      </c>
      <c r="J1108" s="52" t="s">
        <v>95</v>
      </c>
      <c r="K1108" s="52" t="s">
        <v>96</v>
      </c>
      <c r="L1108" s="56" t="s">
        <v>96</v>
      </c>
      <c r="M1108" s="52" t="s">
        <v>95</v>
      </c>
      <c r="N1108" s="48"/>
    </row>
    <row r="1109" s="97" customFormat="1" ht="32" hidden="1" customHeight="1" spans="1:14">
      <c r="A1109" s="48">
        <v>1107</v>
      </c>
      <c r="B1109" s="60" t="s">
        <v>61</v>
      </c>
      <c r="C1109" s="53" t="s">
        <v>1341</v>
      </c>
      <c r="D1109" s="53"/>
      <c r="E1109" s="51" t="s">
        <v>19</v>
      </c>
      <c r="F1109" s="51" t="s">
        <v>95</v>
      </c>
      <c r="G1109" s="56" t="s">
        <v>96</v>
      </c>
      <c r="H1109" s="56" t="s">
        <v>96</v>
      </c>
      <c r="I1109" s="56" t="s">
        <v>95</v>
      </c>
      <c r="J1109" s="52" t="s">
        <v>95</v>
      </c>
      <c r="K1109" s="52" t="s">
        <v>96</v>
      </c>
      <c r="L1109" s="56" t="s">
        <v>96</v>
      </c>
      <c r="M1109" s="52" t="s">
        <v>95</v>
      </c>
      <c r="N1109" s="48"/>
    </row>
    <row r="1110" s="97" customFormat="1" ht="32" hidden="1" customHeight="1" spans="1:14">
      <c r="A1110" s="48">
        <v>1108</v>
      </c>
      <c r="B1110" s="60" t="s">
        <v>61</v>
      </c>
      <c r="C1110" s="53" t="s">
        <v>1342</v>
      </c>
      <c r="D1110" s="53" t="s">
        <v>1343</v>
      </c>
      <c r="E1110" s="51" t="s">
        <v>19</v>
      </c>
      <c r="F1110" s="51" t="s">
        <v>96</v>
      </c>
      <c r="G1110" s="56" t="s">
        <v>96</v>
      </c>
      <c r="H1110" s="56" t="s">
        <v>96</v>
      </c>
      <c r="I1110" s="56" t="s">
        <v>95</v>
      </c>
      <c r="J1110" s="52" t="s">
        <v>95</v>
      </c>
      <c r="K1110" s="52" t="s">
        <v>96</v>
      </c>
      <c r="L1110" s="56" t="s">
        <v>96</v>
      </c>
      <c r="M1110" s="52" t="s">
        <v>95</v>
      </c>
      <c r="N1110" s="116" t="s">
        <v>99</v>
      </c>
    </row>
    <row r="1111" s="97" customFormat="1" ht="32" hidden="1" customHeight="1" spans="1:14">
      <c r="A1111" s="48">
        <v>1109</v>
      </c>
      <c r="B1111" s="60" t="s">
        <v>61</v>
      </c>
      <c r="C1111" s="50"/>
      <c r="D1111" s="53" t="s">
        <v>1344</v>
      </c>
      <c r="E1111" s="51" t="s">
        <v>19</v>
      </c>
      <c r="F1111" s="51" t="s">
        <v>96</v>
      </c>
      <c r="G1111" s="56" t="s">
        <v>96</v>
      </c>
      <c r="H1111" s="56" t="s">
        <v>96</v>
      </c>
      <c r="I1111" s="56" t="s">
        <v>95</v>
      </c>
      <c r="J1111" s="52" t="s">
        <v>95</v>
      </c>
      <c r="K1111" s="52" t="s">
        <v>96</v>
      </c>
      <c r="L1111" s="56" t="s">
        <v>96</v>
      </c>
      <c r="M1111" s="52" t="s">
        <v>95</v>
      </c>
      <c r="N1111" s="116" t="s">
        <v>99</v>
      </c>
    </row>
    <row r="1112" s="95" customFormat="1" hidden="1" customHeight="1" spans="1:14">
      <c r="A1112" s="48">
        <v>1110</v>
      </c>
      <c r="B1112" s="52" t="s">
        <v>61</v>
      </c>
      <c r="C1112" s="112" t="s">
        <v>1345</v>
      </c>
      <c r="D1112" s="63"/>
      <c r="E1112" s="52" t="s">
        <v>14</v>
      </c>
      <c r="F1112" s="56" t="s">
        <v>96</v>
      </c>
      <c r="G1112" s="56" t="s">
        <v>96</v>
      </c>
      <c r="H1112" s="56" t="s">
        <v>96</v>
      </c>
      <c r="I1112" s="56" t="s">
        <v>95</v>
      </c>
      <c r="J1112" s="52" t="s">
        <v>95</v>
      </c>
      <c r="K1112" s="52" t="s">
        <v>96</v>
      </c>
      <c r="L1112" s="56" t="s">
        <v>96</v>
      </c>
      <c r="M1112" s="52" t="s">
        <v>95</v>
      </c>
      <c r="N1112" s="54"/>
    </row>
    <row r="1113" s="95" customFormat="1" hidden="1" customHeight="1" spans="1:14">
      <c r="A1113" s="48">
        <v>1111</v>
      </c>
      <c r="B1113" s="52" t="s">
        <v>61</v>
      </c>
      <c r="C1113" s="112" t="s">
        <v>1346</v>
      </c>
      <c r="D1113" s="63"/>
      <c r="E1113" s="52" t="s">
        <v>15</v>
      </c>
      <c r="F1113" s="56" t="s">
        <v>96</v>
      </c>
      <c r="G1113" s="56" t="s">
        <v>96</v>
      </c>
      <c r="H1113" s="56" t="s">
        <v>96</v>
      </c>
      <c r="I1113" s="56" t="s">
        <v>95</v>
      </c>
      <c r="J1113" s="52" t="s">
        <v>95</v>
      </c>
      <c r="K1113" s="52" t="s">
        <v>96</v>
      </c>
      <c r="L1113" s="56" t="s">
        <v>96</v>
      </c>
      <c r="M1113" s="52" t="s">
        <v>95</v>
      </c>
      <c r="N1113" s="54"/>
    </row>
    <row r="1114" s="95" customFormat="1" hidden="1" customHeight="1" spans="1:14">
      <c r="A1114" s="48">
        <v>1112</v>
      </c>
      <c r="B1114" s="52" t="s">
        <v>61</v>
      </c>
      <c r="C1114" s="112" t="s">
        <v>1347</v>
      </c>
      <c r="D1114" s="63"/>
      <c r="E1114" s="52" t="s">
        <v>15</v>
      </c>
      <c r="F1114" s="56" t="s">
        <v>96</v>
      </c>
      <c r="G1114" s="56" t="s">
        <v>96</v>
      </c>
      <c r="H1114" s="56" t="s">
        <v>96</v>
      </c>
      <c r="I1114" s="56" t="s">
        <v>95</v>
      </c>
      <c r="J1114" s="52" t="s">
        <v>95</v>
      </c>
      <c r="K1114" s="52" t="s">
        <v>96</v>
      </c>
      <c r="L1114" s="56" t="s">
        <v>96</v>
      </c>
      <c r="M1114" s="52" t="s">
        <v>95</v>
      </c>
      <c r="N1114" s="54"/>
    </row>
    <row r="1115" s="97" customFormat="1" hidden="1" customHeight="1" spans="1:14">
      <c r="A1115" s="48">
        <v>1113</v>
      </c>
      <c r="B1115" s="60" t="s">
        <v>62</v>
      </c>
      <c r="C1115" s="53" t="s">
        <v>1348</v>
      </c>
      <c r="D1115" s="53" t="s">
        <v>1349</v>
      </c>
      <c r="E1115" s="51" t="s">
        <v>14</v>
      </c>
      <c r="F1115" s="51" t="s">
        <v>95</v>
      </c>
      <c r="G1115" s="56" t="s">
        <v>95</v>
      </c>
      <c r="H1115" s="56" t="s">
        <v>95</v>
      </c>
      <c r="I1115" s="56" t="s">
        <v>95</v>
      </c>
      <c r="J1115" s="52" t="s">
        <v>95</v>
      </c>
      <c r="K1115" s="52" t="s">
        <v>96</v>
      </c>
      <c r="L1115" s="56" t="s">
        <v>96</v>
      </c>
      <c r="M1115" s="52" t="s">
        <v>95</v>
      </c>
      <c r="N1115" s="48"/>
    </row>
    <row r="1116" s="97" customFormat="1" hidden="1" customHeight="1" spans="1:14">
      <c r="A1116" s="48">
        <v>1114</v>
      </c>
      <c r="B1116" s="60" t="s">
        <v>62</v>
      </c>
      <c r="C1116" s="50"/>
      <c r="D1116" s="53" t="s">
        <v>1350</v>
      </c>
      <c r="E1116" s="51" t="s">
        <v>14</v>
      </c>
      <c r="F1116" s="51" t="s">
        <v>95</v>
      </c>
      <c r="G1116" s="56" t="s">
        <v>95</v>
      </c>
      <c r="H1116" s="56" t="s">
        <v>95</v>
      </c>
      <c r="I1116" s="56" t="s">
        <v>95</v>
      </c>
      <c r="J1116" s="52" t="s">
        <v>95</v>
      </c>
      <c r="K1116" s="52" t="s">
        <v>96</v>
      </c>
      <c r="L1116" s="56" t="s">
        <v>96</v>
      </c>
      <c r="M1116" s="52" t="s">
        <v>95</v>
      </c>
      <c r="N1116" s="48"/>
    </row>
    <row r="1117" s="97" customFormat="1" hidden="1" customHeight="1" spans="1:14">
      <c r="A1117" s="48">
        <v>1115</v>
      </c>
      <c r="B1117" s="60" t="s">
        <v>62</v>
      </c>
      <c r="C1117" s="50"/>
      <c r="D1117" s="53" t="s">
        <v>1351</v>
      </c>
      <c r="E1117" s="51" t="s">
        <v>14</v>
      </c>
      <c r="F1117" s="51" t="s">
        <v>95</v>
      </c>
      <c r="G1117" s="56" t="s">
        <v>95</v>
      </c>
      <c r="H1117" s="56" t="s">
        <v>95</v>
      </c>
      <c r="I1117" s="56" t="s">
        <v>95</v>
      </c>
      <c r="J1117" s="52" t="s">
        <v>95</v>
      </c>
      <c r="K1117" s="52" t="s">
        <v>96</v>
      </c>
      <c r="L1117" s="56" t="s">
        <v>96</v>
      </c>
      <c r="M1117" s="52" t="s">
        <v>95</v>
      </c>
      <c r="N1117" s="48"/>
    </row>
    <row r="1118" s="95" customFormat="1" hidden="1" customHeight="1" spans="1:14">
      <c r="A1118" s="48">
        <v>1116</v>
      </c>
      <c r="B1118" s="52" t="s">
        <v>64</v>
      </c>
      <c r="C1118" s="83" t="s">
        <v>1352</v>
      </c>
      <c r="D1118" s="55"/>
      <c r="E1118" s="52" t="s">
        <v>19</v>
      </c>
      <c r="F1118" s="56" t="s">
        <v>96</v>
      </c>
      <c r="G1118" s="56" t="s">
        <v>96</v>
      </c>
      <c r="H1118" s="56" t="s">
        <v>96</v>
      </c>
      <c r="I1118" s="56" t="s">
        <v>95</v>
      </c>
      <c r="J1118" s="52" t="s">
        <v>95</v>
      </c>
      <c r="K1118" s="52" t="s">
        <v>96</v>
      </c>
      <c r="L1118" s="56" t="s">
        <v>96</v>
      </c>
      <c r="M1118" s="52" t="s">
        <v>96</v>
      </c>
      <c r="N1118" s="54"/>
    </row>
    <row r="1119" s="95" customFormat="1" hidden="1" customHeight="1" spans="1:14">
      <c r="A1119" s="48">
        <v>1117</v>
      </c>
      <c r="B1119" s="52" t="s">
        <v>64</v>
      </c>
      <c r="C1119" s="83" t="s">
        <v>1353</v>
      </c>
      <c r="D1119" s="55"/>
      <c r="E1119" s="52" t="s">
        <v>19</v>
      </c>
      <c r="F1119" s="56" t="s">
        <v>96</v>
      </c>
      <c r="G1119" s="56" t="s">
        <v>96</v>
      </c>
      <c r="H1119" s="56" t="s">
        <v>96</v>
      </c>
      <c r="I1119" s="56" t="s">
        <v>95</v>
      </c>
      <c r="J1119" s="52" t="s">
        <v>95</v>
      </c>
      <c r="K1119" s="52" t="s">
        <v>96</v>
      </c>
      <c r="L1119" s="56" t="s">
        <v>96</v>
      </c>
      <c r="M1119" s="52" t="s">
        <v>96</v>
      </c>
      <c r="N1119" s="54"/>
    </row>
    <row r="1120" s="95" customFormat="1" hidden="1" customHeight="1" spans="1:14">
      <c r="A1120" s="48">
        <v>1118</v>
      </c>
      <c r="B1120" s="52" t="s">
        <v>64</v>
      </c>
      <c r="C1120" s="83" t="s">
        <v>1354</v>
      </c>
      <c r="D1120" s="55"/>
      <c r="E1120" s="52" t="s">
        <v>19</v>
      </c>
      <c r="F1120" s="56" t="s">
        <v>96</v>
      </c>
      <c r="G1120" s="56" t="s">
        <v>96</v>
      </c>
      <c r="H1120" s="56" t="s">
        <v>96</v>
      </c>
      <c r="I1120" s="56" t="s">
        <v>95</v>
      </c>
      <c r="J1120" s="52" t="s">
        <v>95</v>
      </c>
      <c r="K1120" s="52" t="s">
        <v>96</v>
      </c>
      <c r="L1120" s="56" t="s">
        <v>96</v>
      </c>
      <c r="M1120" s="52" t="s">
        <v>95</v>
      </c>
      <c r="N1120" s="54"/>
    </row>
    <row r="1121" s="95" customFormat="1" hidden="1" customHeight="1" spans="1:14">
      <c r="A1121" s="48">
        <v>1119</v>
      </c>
      <c r="B1121" s="52" t="s">
        <v>64</v>
      </c>
      <c r="C1121" s="112" t="s">
        <v>1355</v>
      </c>
      <c r="D1121" s="83" t="s">
        <v>1356</v>
      </c>
      <c r="E1121" s="52" t="s">
        <v>19</v>
      </c>
      <c r="F1121" s="56" t="s">
        <v>96</v>
      </c>
      <c r="G1121" s="56" t="s">
        <v>96</v>
      </c>
      <c r="H1121" s="56" t="s">
        <v>96</v>
      </c>
      <c r="I1121" s="56" t="s">
        <v>95</v>
      </c>
      <c r="J1121" s="52" t="s">
        <v>95</v>
      </c>
      <c r="K1121" s="52" t="s">
        <v>96</v>
      </c>
      <c r="L1121" s="56" t="s">
        <v>95</v>
      </c>
      <c r="M1121" s="52" t="s">
        <v>95</v>
      </c>
      <c r="N1121" s="54"/>
    </row>
    <row r="1122" s="95" customFormat="1" hidden="1" customHeight="1" spans="1:14">
      <c r="A1122" s="48">
        <v>1120</v>
      </c>
      <c r="B1122" s="52" t="s">
        <v>64</v>
      </c>
      <c r="C1122" s="81"/>
      <c r="D1122" s="83" t="s">
        <v>1357</v>
      </c>
      <c r="E1122" s="52" t="s">
        <v>19</v>
      </c>
      <c r="F1122" s="56" t="s">
        <v>96</v>
      </c>
      <c r="G1122" s="56" t="s">
        <v>96</v>
      </c>
      <c r="H1122" s="56" t="s">
        <v>96</v>
      </c>
      <c r="I1122" s="56" t="s">
        <v>95</v>
      </c>
      <c r="J1122" s="52" t="s">
        <v>95</v>
      </c>
      <c r="K1122" s="52" t="s">
        <v>96</v>
      </c>
      <c r="L1122" s="56" t="s">
        <v>96</v>
      </c>
      <c r="M1122" s="52" t="s">
        <v>95</v>
      </c>
      <c r="N1122" s="54"/>
    </row>
    <row r="1123" s="95" customFormat="1" hidden="1" customHeight="1" spans="1:14">
      <c r="A1123" s="48">
        <v>1121</v>
      </c>
      <c r="B1123" s="52" t="s">
        <v>64</v>
      </c>
      <c r="C1123" s="81"/>
      <c r="D1123" s="83" t="s">
        <v>1358</v>
      </c>
      <c r="E1123" s="52" t="s">
        <v>19</v>
      </c>
      <c r="F1123" s="56" t="s">
        <v>96</v>
      </c>
      <c r="G1123" s="56" t="s">
        <v>96</v>
      </c>
      <c r="H1123" s="56" t="s">
        <v>96</v>
      </c>
      <c r="I1123" s="56" t="s">
        <v>95</v>
      </c>
      <c r="J1123" s="52" t="s">
        <v>95</v>
      </c>
      <c r="K1123" s="52" t="s">
        <v>96</v>
      </c>
      <c r="L1123" s="56" t="s">
        <v>96</v>
      </c>
      <c r="M1123" s="52" t="s">
        <v>95</v>
      </c>
      <c r="N1123" s="54"/>
    </row>
    <row r="1124" s="95" customFormat="1" hidden="1" customHeight="1" spans="1:14">
      <c r="A1124" s="48">
        <v>1122</v>
      </c>
      <c r="B1124" s="52" t="s">
        <v>64</v>
      </c>
      <c r="C1124" s="83" t="s">
        <v>1359</v>
      </c>
      <c r="D1124" s="83" t="s">
        <v>1360</v>
      </c>
      <c r="E1124" s="52" t="s">
        <v>19</v>
      </c>
      <c r="F1124" s="56" t="s">
        <v>96</v>
      </c>
      <c r="G1124" s="56" t="s">
        <v>96</v>
      </c>
      <c r="H1124" s="56" t="s">
        <v>96</v>
      </c>
      <c r="I1124" s="56" t="s">
        <v>95</v>
      </c>
      <c r="J1124" s="52" t="s">
        <v>95</v>
      </c>
      <c r="K1124" s="52" t="s">
        <v>96</v>
      </c>
      <c r="L1124" s="56" t="s">
        <v>96</v>
      </c>
      <c r="M1124" s="52" t="s">
        <v>95</v>
      </c>
      <c r="N1124" s="54"/>
    </row>
    <row r="1125" s="95" customFormat="1" hidden="1" customHeight="1" spans="1:14">
      <c r="A1125" s="48">
        <v>1123</v>
      </c>
      <c r="B1125" s="52" t="s">
        <v>64</v>
      </c>
      <c r="C1125" s="55"/>
      <c r="D1125" s="83" t="s">
        <v>1361</v>
      </c>
      <c r="E1125" s="52" t="s">
        <v>19</v>
      </c>
      <c r="F1125" s="56" t="s">
        <v>96</v>
      </c>
      <c r="G1125" s="56" t="s">
        <v>96</v>
      </c>
      <c r="H1125" s="56" t="s">
        <v>96</v>
      </c>
      <c r="I1125" s="56" t="s">
        <v>95</v>
      </c>
      <c r="J1125" s="52" t="s">
        <v>95</v>
      </c>
      <c r="K1125" s="52" t="s">
        <v>96</v>
      </c>
      <c r="L1125" s="56" t="s">
        <v>96</v>
      </c>
      <c r="M1125" s="52" t="s">
        <v>95</v>
      </c>
      <c r="N1125" s="54"/>
    </row>
    <row r="1126" s="95" customFormat="1" hidden="1" customHeight="1" spans="1:14">
      <c r="A1126" s="48">
        <v>1124</v>
      </c>
      <c r="B1126" s="52" t="s">
        <v>64</v>
      </c>
      <c r="C1126" s="55"/>
      <c r="D1126" s="83" t="s">
        <v>1362</v>
      </c>
      <c r="E1126" s="52" t="s">
        <v>19</v>
      </c>
      <c r="F1126" s="56" t="s">
        <v>96</v>
      </c>
      <c r="G1126" s="56" t="s">
        <v>96</v>
      </c>
      <c r="H1126" s="56" t="s">
        <v>96</v>
      </c>
      <c r="I1126" s="56" t="s">
        <v>95</v>
      </c>
      <c r="J1126" s="52" t="s">
        <v>95</v>
      </c>
      <c r="K1126" s="52" t="s">
        <v>96</v>
      </c>
      <c r="L1126" s="56" t="s">
        <v>96</v>
      </c>
      <c r="M1126" s="52" t="s">
        <v>95</v>
      </c>
      <c r="N1126" s="54"/>
    </row>
    <row r="1127" s="95" customFormat="1" ht="26" hidden="1" customHeight="1" spans="1:14">
      <c r="A1127" s="48">
        <v>1125</v>
      </c>
      <c r="B1127" s="52" t="s">
        <v>64</v>
      </c>
      <c r="C1127" s="83" t="s">
        <v>1363</v>
      </c>
      <c r="D1127" s="55"/>
      <c r="E1127" s="52" t="s">
        <v>19</v>
      </c>
      <c r="F1127" s="56" t="s">
        <v>96</v>
      </c>
      <c r="G1127" s="56" t="s">
        <v>96</v>
      </c>
      <c r="H1127" s="56" t="s">
        <v>96</v>
      </c>
      <c r="I1127" s="56" t="s">
        <v>95</v>
      </c>
      <c r="J1127" s="52" t="s">
        <v>95</v>
      </c>
      <c r="K1127" s="52" t="s">
        <v>96</v>
      </c>
      <c r="L1127" s="56" t="s">
        <v>96</v>
      </c>
      <c r="M1127" s="52" t="s">
        <v>96</v>
      </c>
      <c r="N1127" s="54"/>
    </row>
    <row r="1128" s="95" customFormat="1" ht="26" hidden="1" customHeight="1" spans="1:14">
      <c r="A1128" s="48">
        <v>1126</v>
      </c>
      <c r="B1128" s="52" t="s">
        <v>64</v>
      </c>
      <c r="C1128" s="83" t="s">
        <v>1364</v>
      </c>
      <c r="D1128" s="55"/>
      <c r="E1128" s="52" t="s">
        <v>19</v>
      </c>
      <c r="F1128" s="56" t="s">
        <v>96</v>
      </c>
      <c r="G1128" s="56" t="s">
        <v>96</v>
      </c>
      <c r="H1128" s="56" t="s">
        <v>96</v>
      </c>
      <c r="I1128" s="56" t="s">
        <v>95</v>
      </c>
      <c r="J1128" s="52" t="s">
        <v>95</v>
      </c>
      <c r="K1128" s="52" t="s">
        <v>96</v>
      </c>
      <c r="L1128" s="56" t="s">
        <v>96</v>
      </c>
      <c r="M1128" s="52" t="s">
        <v>95</v>
      </c>
      <c r="N1128" s="54"/>
    </row>
    <row r="1129" s="95" customFormat="1" ht="26" hidden="1" customHeight="1" spans="1:14">
      <c r="A1129" s="48">
        <v>1127</v>
      </c>
      <c r="B1129" s="52" t="s">
        <v>64</v>
      </c>
      <c r="C1129" s="83" t="s">
        <v>1365</v>
      </c>
      <c r="D1129" s="55"/>
      <c r="E1129" s="52" t="s">
        <v>19</v>
      </c>
      <c r="F1129" s="56" t="s">
        <v>96</v>
      </c>
      <c r="G1129" s="56" t="s">
        <v>96</v>
      </c>
      <c r="H1129" s="56" t="s">
        <v>96</v>
      </c>
      <c r="I1129" s="56" t="s">
        <v>95</v>
      </c>
      <c r="J1129" s="52" t="s">
        <v>95</v>
      </c>
      <c r="K1129" s="52" t="s">
        <v>96</v>
      </c>
      <c r="L1129" s="56" t="s">
        <v>96</v>
      </c>
      <c r="M1129" s="52" t="s">
        <v>95</v>
      </c>
      <c r="N1129" s="54"/>
    </row>
    <row r="1130" s="95" customFormat="1" ht="26" hidden="1" customHeight="1" spans="1:14">
      <c r="A1130" s="48">
        <v>1128</v>
      </c>
      <c r="B1130" s="52" t="s">
        <v>64</v>
      </c>
      <c r="C1130" s="83" t="s">
        <v>1366</v>
      </c>
      <c r="D1130" s="55"/>
      <c r="E1130" s="52" t="s">
        <v>19</v>
      </c>
      <c r="F1130" s="56" t="s">
        <v>96</v>
      </c>
      <c r="G1130" s="56" t="s">
        <v>96</v>
      </c>
      <c r="H1130" s="56" t="s">
        <v>96</v>
      </c>
      <c r="I1130" s="56" t="s">
        <v>95</v>
      </c>
      <c r="J1130" s="52" t="s">
        <v>95</v>
      </c>
      <c r="K1130" s="52" t="s">
        <v>96</v>
      </c>
      <c r="L1130" s="56" t="s">
        <v>96</v>
      </c>
      <c r="M1130" s="52" t="s">
        <v>95</v>
      </c>
      <c r="N1130" s="54"/>
    </row>
    <row r="1131" s="95" customFormat="1" ht="26" hidden="1" customHeight="1" spans="1:14">
      <c r="A1131" s="48">
        <v>1129</v>
      </c>
      <c r="B1131" s="52" t="s">
        <v>64</v>
      </c>
      <c r="C1131" s="83" t="s">
        <v>1367</v>
      </c>
      <c r="D1131" s="55"/>
      <c r="E1131" s="52" t="s">
        <v>19</v>
      </c>
      <c r="F1131" s="56" t="s">
        <v>96</v>
      </c>
      <c r="G1131" s="56" t="s">
        <v>96</v>
      </c>
      <c r="H1131" s="56" t="s">
        <v>96</v>
      </c>
      <c r="I1131" s="56" t="s">
        <v>95</v>
      </c>
      <c r="J1131" s="52" t="s">
        <v>95</v>
      </c>
      <c r="K1131" s="52" t="s">
        <v>96</v>
      </c>
      <c r="L1131" s="56" t="s">
        <v>96</v>
      </c>
      <c r="M1131" s="52" t="s">
        <v>95</v>
      </c>
      <c r="N1131" s="54"/>
    </row>
    <row r="1132" s="95" customFormat="1" hidden="1" customHeight="1" spans="1:14">
      <c r="A1132" s="48">
        <v>1130</v>
      </c>
      <c r="B1132" s="52" t="s">
        <v>64</v>
      </c>
      <c r="C1132" s="83" t="s">
        <v>1368</v>
      </c>
      <c r="D1132" s="83" t="s">
        <v>1369</v>
      </c>
      <c r="E1132" s="52" t="s">
        <v>19</v>
      </c>
      <c r="F1132" s="56" t="s">
        <v>96</v>
      </c>
      <c r="G1132" s="56" t="s">
        <v>96</v>
      </c>
      <c r="H1132" s="56" t="s">
        <v>96</v>
      </c>
      <c r="I1132" s="56" t="s">
        <v>95</v>
      </c>
      <c r="J1132" s="52" t="s">
        <v>95</v>
      </c>
      <c r="K1132" s="52" t="s">
        <v>96</v>
      </c>
      <c r="L1132" s="56" t="s">
        <v>96</v>
      </c>
      <c r="M1132" s="52" t="s">
        <v>95</v>
      </c>
      <c r="N1132" s="54"/>
    </row>
    <row r="1133" s="95" customFormat="1" hidden="1" customHeight="1" spans="1:14">
      <c r="A1133" s="48">
        <v>1131</v>
      </c>
      <c r="B1133" s="52" t="s">
        <v>64</v>
      </c>
      <c r="C1133" s="55"/>
      <c r="D1133" s="83" t="s">
        <v>1370</v>
      </c>
      <c r="E1133" s="52" t="s">
        <v>19</v>
      </c>
      <c r="F1133" s="56" t="s">
        <v>96</v>
      </c>
      <c r="G1133" s="56" t="s">
        <v>96</v>
      </c>
      <c r="H1133" s="56" t="s">
        <v>96</v>
      </c>
      <c r="I1133" s="56" t="s">
        <v>95</v>
      </c>
      <c r="J1133" s="52" t="s">
        <v>95</v>
      </c>
      <c r="K1133" s="52" t="s">
        <v>96</v>
      </c>
      <c r="L1133" s="56" t="s">
        <v>96</v>
      </c>
      <c r="M1133" s="52" t="s">
        <v>95</v>
      </c>
      <c r="N1133" s="54"/>
    </row>
    <row r="1134" s="95" customFormat="1" hidden="1" customHeight="1" spans="1:14">
      <c r="A1134" s="48">
        <v>1132</v>
      </c>
      <c r="B1134" s="52" t="s">
        <v>64</v>
      </c>
      <c r="C1134" s="83" t="s">
        <v>1371</v>
      </c>
      <c r="D1134" s="55"/>
      <c r="E1134" s="52" t="s">
        <v>19</v>
      </c>
      <c r="F1134" s="56" t="s">
        <v>96</v>
      </c>
      <c r="G1134" s="56" t="s">
        <v>96</v>
      </c>
      <c r="H1134" s="56" t="s">
        <v>96</v>
      </c>
      <c r="I1134" s="56" t="s">
        <v>95</v>
      </c>
      <c r="J1134" s="52" t="s">
        <v>95</v>
      </c>
      <c r="K1134" s="52" t="s">
        <v>96</v>
      </c>
      <c r="L1134" s="56" t="s">
        <v>96</v>
      </c>
      <c r="M1134" s="52" t="s">
        <v>95</v>
      </c>
      <c r="N1134" s="54"/>
    </row>
    <row r="1135" s="95" customFormat="1" hidden="1" customHeight="1" spans="1:14">
      <c r="A1135" s="48">
        <v>1133</v>
      </c>
      <c r="B1135" s="52" t="s">
        <v>66</v>
      </c>
      <c r="C1135" s="53" t="s">
        <v>1372</v>
      </c>
      <c r="D1135" s="83"/>
      <c r="E1135" s="56" t="s">
        <v>15</v>
      </c>
      <c r="F1135" s="56" t="s">
        <v>96</v>
      </c>
      <c r="G1135" s="56" t="s">
        <v>96</v>
      </c>
      <c r="H1135" s="56" t="s">
        <v>96</v>
      </c>
      <c r="I1135" s="56" t="s">
        <v>95</v>
      </c>
      <c r="J1135" s="52" t="s">
        <v>95</v>
      </c>
      <c r="K1135" s="52" t="s">
        <v>96</v>
      </c>
      <c r="L1135" s="56" t="s">
        <v>96</v>
      </c>
      <c r="M1135" s="52" t="s">
        <v>96</v>
      </c>
      <c r="N1135" s="54"/>
    </row>
    <row r="1136" s="95" customFormat="1" hidden="1" customHeight="1" spans="1:14">
      <c r="A1136" s="48">
        <v>1134</v>
      </c>
      <c r="B1136" s="60" t="s">
        <v>66</v>
      </c>
      <c r="C1136" s="53" t="s">
        <v>1373</v>
      </c>
      <c r="D1136" s="83"/>
      <c r="E1136" s="51" t="s">
        <v>14</v>
      </c>
      <c r="F1136" s="56" t="s">
        <v>96</v>
      </c>
      <c r="G1136" s="56" t="s">
        <v>96</v>
      </c>
      <c r="H1136" s="56" t="s">
        <v>96</v>
      </c>
      <c r="I1136" s="56" t="s">
        <v>95</v>
      </c>
      <c r="J1136" s="52" t="s">
        <v>95</v>
      </c>
      <c r="K1136" s="52" t="s">
        <v>96</v>
      </c>
      <c r="L1136" s="56" t="s">
        <v>96</v>
      </c>
      <c r="M1136" s="52" t="s">
        <v>96</v>
      </c>
      <c r="N1136" s="54"/>
    </row>
    <row r="1137" s="97" customFormat="1" hidden="1" customHeight="1" spans="1:14">
      <c r="A1137" s="48">
        <v>1135</v>
      </c>
      <c r="B1137" s="60" t="s">
        <v>66</v>
      </c>
      <c r="C1137" s="53" t="s">
        <v>1374</v>
      </c>
      <c r="D1137" s="53"/>
      <c r="E1137" s="51" t="s">
        <v>14</v>
      </c>
      <c r="F1137" s="51" t="s">
        <v>95</v>
      </c>
      <c r="G1137" s="56" t="s">
        <v>96</v>
      </c>
      <c r="H1137" s="56" t="s">
        <v>96</v>
      </c>
      <c r="I1137" s="56" t="s">
        <v>95</v>
      </c>
      <c r="J1137" s="52" t="s">
        <v>95</v>
      </c>
      <c r="K1137" s="52" t="s">
        <v>96</v>
      </c>
      <c r="L1137" s="52" t="s">
        <v>96</v>
      </c>
      <c r="M1137" s="52" t="s">
        <v>96</v>
      </c>
      <c r="N1137" s="48"/>
    </row>
    <row r="1138" s="97" customFormat="1" hidden="1" customHeight="1" spans="1:14">
      <c r="A1138" s="48">
        <v>1136</v>
      </c>
      <c r="B1138" s="60" t="s">
        <v>63</v>
      </c>
      <c r="C1138" s="53" t="s">
        <v>1375</v>
      </c>
      <c r="D1138" s="53"/>
      <c r="E1138" s="51" t="s">
        <v>16</v>
      </c>
      <c r="F1138" s="51" t="s">
        <v>95</v>
      </c>
      <c r="G1138" s="56" t="s">
        <v>95</v>
      </c>
      <c r="H1138" s="56" t="s">
        <v>95</v>
      </c>
      <c r="I1138" s="52" t="s">
        <v>95</v>
      </c>
      <c r="J1138" s="52" t="s">
        <v>95</v>
      </c>
      <c r="K1138" s="52" t="s">
        <v>96</v>
      </c>
      <c r="L1138" s="56" t="s">
        <v>96</v>
      </c>
      <c r="M1138" s="52" t="s">
        <v>95</v>
      </c>
      <c r="N1138" s="48"/>
    </row>
    <row r="1139" s="97" customFormat="1" hidden="1" customHeight="1" spans="1:14">
      <c r="A1139" s="48">
        <v>1137</v>
      </c>
      <c r="B1139" s="60" t="s">
        <v>63</v>
      </c>
      <c r="C1139" s="53" t="s">
        <v>1376</v>
      </c>
      <c r="D1139" s="53"/>
      <c r="E1139" s="51" t="s">
        <v>16</v>
      </c>
      <c r="F1139" s="51" t="s">
        <v>95</v>
      </c>
      <c r="G1139" s="56" t="s">
        <v>95</v>
      </c>
      <c r="H1139" s="56" t="s">
        <v>95</v>
      </c>
      <c r="I1139" s="52" t="s">
        <v>95</v>
      </c>
      <c r="J1139" s="52" t="s">
        <v>95</v>
      </c>
      <c r="K1139" s="52" t="s">
        <v>96</v>
      </c>
      <c r="L1139" s="56" t="s">
        <v>96</v>
      </c>
      <c r="M1139" s="52" t="s">
        <v>95</v>
      </c>
      <c r="N1139" s="48"/>
    </row>
    <row r="1140" s="97" customFormat="1" hidden="1" customHeight="1" spans="1:14">
      <c r="A1140" s="48">
        <v>1138</v>
      </c>
      <c r="B1140" s="60" t="s">
        <v>63</v>
      </c>
      <c r="C1140" s="53" t="s">
        <v>1377</v>
      </c>
      <c r="D1140" s="53"/>
      <c r="E1140" s="51" t="s">
        <v>16</v>
      </c>
      <c r="F1140" s="51" t="s">
        <v>95</v>
      </c>
      <c r="G1140" s="56" t="s">
        <v>95</v>
      </c>
      <c r="H1140" s="56" t="s">
        <v>95</v>
      </c>
      <c r="I1140" s="52" t="s">
        <v>95</v>
      </c>
      <c r="J1140" s="52" t="s">
        <v>95</v>
      </c>
      <c r="K1140" s="52" t="s">
        <v>96</v>
      </c>
      <c r="L1140" s="56" t="s">
        <v>96</v>
      </c>
      <c r="M1140" s="52" t="s">
        <v>95</v>
      </c>
      <c r="N1140" s="48"/>
    </row>
    <row r="1141" s="97" customFormat="1" hidden="1" customHeight="1" spans="1:14">
      <c r="A1141" s="48">
        <v>1139</v>
      </c>
      <c r="B1141" s="60" t="s">
        <v>63</v>
      </c>
      <c r="C1141" s="53" t="s">
        <v>1378</v>
      </c>
      <c r="D1141" s="53"/>
      <c r="E1141" s="51" t="s">
        <v>16</v>
      </c>
      <c r="F1141" s="51" t="s">
        <v>95</v>
      </c>
      <c r="G1141" s="56" t="s">
        <v>95</v>
      </c>
      <c r="H1141" s="56" t="s">
        <v>95</v>
      </c>
      <c r="I1141" s="52" t="s">
        <v>95</v>
      </c>
      <c r="J1141" s="52" t="s">
        <v>95</v>
      </c>
      <c r="K1141" s="52" t="s">
        <v>96</v>
      </c>
      <c r="L1141" s="56" t="s">
        <v>96</v>
      </c>
      <c r="M1141" s="52" t="s">
        <v>95</v>
      </c>
      <c r="N1141" s="48"/>
    </row>
    <row r="1142" s="97" customFormat="1" hidden="1" customHeight="1" spans="1:14">
      <c r="A1142" s="48">
        <v>1140</v>
      </c>
      <c r="B1142" s="60" t="s">
        <v>63</v>
      </c>
      <c r="C1142" s="53" t="s">
        <v>1379</v>
      </c>
      <c r="D1142" s="53"/>
      <c r="E1142" s="51" t="s">
        <v>16</v>
      </c>
      <c r="F1142" s="51" t="s">
        <v>95</v>
      </c>
      <c r="G1142" s="56" t="s">
        <v>95</v>
      </c>
      <c r="H1142" s="56" t="s">
        <v>95</v>
      </c>
      <c r="I1142" s="52" t="s">
        <v>95</v>
      </c>
      <c r="J1142" s="52" t="s">
        <v>95</v>
      </c>
      <c r="K1142" s="52" t="s">
        <v>96</v>
      </c>
      <c r="L1142" s="56" t="s">
        <v>96</v>
      </c>
      <c r="M1142" s="52" t="s">
        <v>95</v>
      </c>
      <c r="N1142" s="48"/>
    </row>
    <row r="1143" s="97" customFormat="1" hidden="1" customHeight="1" spans="1:14">
      <c r="A1143" s="48">
        <v>1141</v>
      </c>
      <c r="B1143" s="60" t="s">
        <v>63</v>
      </c>
      <c r="C1143" s="53" t="s">
        <v>1380</v>
      </c>
      <c r="D1143" s="53"/>
      <c r="E1143" s="51" t="s">
        <v>16</v>
      </c>
      <c r="F1143" s="51" t="s">
        <v>95</v>
      </c>
      <c r="G1143" s="56" t="s">
        <v>95</v>
      </c>
      <c r="H1143" s="56" t="s">
        <v>95</v>
      </c>
      <c r="I1143" s="52" t="s">
        <v>95</v>
      </c>
      <c r="J1143" s="52" t="s">
        <v>95</v>
      </c>
      <c r="K1143" s="52" t="s">
        <v>96</v>
      </c>
      <c r="L1143" s="56" t="s">
        <v>96</v>
      </c>
      <c r="M1143" s="52" t="s">
        <v>95</v>
      </c>
      <c r="N1143" s="48"/>
    </row>
    <row r="1144" s="97" customFormat="1" hidden="1" customHeight="1" spans="1:14">
      <c r="A1144" s="48">
        <v>1142</v>
      </c>
      <c r="B1144" s="60" t="s">
        <v>63</v>
      </c>
      <c r="C1144" s="53" t="s">
        <v>1381</v>
      </c>
      <c r="D1144" s="53"/>
      <c r="E1144" s="51" t="s">
        <v>16</v>
      </c>
      <c r="F1144" s="51" t="s">
        <v>95</v>
      </c>
      <c r="G1144" s="56" t="s">
        <v>95</v>
      </c>
      <c r="H1144" s="56" t="s">
        <v>95</v>
      </c>
      <c r="I1144" s="52" t="s">
        <v>95</v>
      </c>
      <c r="J1144" s="52" t="s">
        <v>95</v>
      </c>
      <c r="K1144" s="52" t="s">
        <v>96</v>
      </c>
      <c r="L1144" s="56" t="s">
        <v>96</v>
      </c>
      <c r="M1144" s="52" t="s">
        <v>95</v>
      </c>
      <c r="N1144" s="48"/>
    </row>
    <row r="1145" s="97" customFormat="1" hidden="1" customHeight="1" spans="1:14">
      <c r="A1145" s="48">
        <v>1143</v>
      </c>
      <c r="B1145" s="60" t="s">
        <v>64</v>
      </c>
      <c r="C1145" s="53" t="s">
        <v>1382</v>
      </c>
      <c r="D1145" s="53"/>
      <c r="E1145" s="51" t="s">
        <v>14</v>
      </c>
      <c r="F1145" s="51" t="s">
        <v>95</v>
      </c>
      <c r="G1145" s="56" t="s">
        <v>95</v>
      </c>
      <c r="H1145" s="56" t="s">
        <v>95</v>
      </c>
      <c r="I1145" s="56" t="s">
        <v>95</v>
      </c>
      <c r="J1145" s="52" t="s">
        <v>95</v>
      </c>
      <c r="K1145" s="52" t="s">
        <v>96</v>
      </c>
      <c r="L1145" s="56" t="s">
        <v>96</v>
      </c>
      <c r="M1145" s="52" t="s">
        <v>95</v>
      </c>
      <c r="N1145" s="48"/>
    </row>
    <row r="1146" s="97" customFormat="1" hidden="1" customHeight="1" spans="1:14">
      <c r="A1146" s="48">
        <v>1144</v>
      </c>
      <c r="B1146" s="60" t="s">
        <v>64</v>
      </c>
      <c r="C1146" s="53" t="s">
        <v>1383</v>
      </c>
      <c r="D1146" s="53"/>
      <c r="E1146" s="51" t="s">
        <v>15</v>
      </c>
      <c r="F1146" s="51" t="s">
        <v>95</v>
      </c>
      <c r="G1146" s="56" t="s">
        <v>95</v>
      </c>
      <c r="H1146" s="56" t="s">
        <v>95</v>
      </c>
      <c r="I1146" s="56" t="s">
        <v>95</v>
      </c>
      <c r="J1146" s="52" t="s">
        <v>95</v>
      </c>
      <c r="K1146" s="52" t="s">
        <v>96</v>
      </c>
      <c r="L1146" s="56" t="s">
        <v>96</v>
      </c>
      <c r="M1146" s="52" t="s">
        <v>95</v>
      </c>
      <c r="N1146" s="48"/>
    </row>
    <row r="1147" s="97" customFormat="1" hidden="1" customHeight="1" spans="1:14">
      <c r="A1147" s="48">
        <v>1145</v>
      </c>
      <c r="B1147" s="60" t="s">
        <v>64</v>
      </c>
      <c r="C1147" s="53" t="s">
        <v>1384</v>
      </c>
      <c r="D1147" s="53"/>
      <c r="E1147" s="51" t="s">
        <v>18</v>
      </c>
      <c r="F1147" s="51" t="s">
        <v>95</v>
      </c>
      <c r="G1147" s="56" t="s">
        <v>95</v>
      </c>
      <c r="H1147" s="56" t="s">
        <v>95</v>
      </c>
      <c r="I1147" s="56" t="s">
        <v>95</v>
      </c>
      <c r="J1147" s="52" t="s">
        <v>95</v>
      </c>
      <c r="K1147" s="52" t="s">
        <v>96</v>
      </c>
      <c r="L1147" s="56" t="s">
        <v>96</v>
      </c>
      <c r="M1147" s="52" t="s">
        <v>95</v>
      </c>
      <c r="N1147" s="48"/>
    </row>
    <row r="1148" s="97" customFormat="1" hidden="1" customHeight="1" spans="1:14">
      <c r="A1148" s="48">
        <v>1146</v>
      </c>
      <c r="B1148" s="60" t="s">
        <v>65</v>
      </c>
      <c r="C1148" s="53" t="s">
        <v>1385</v>
      </c>
      <c r="D1148" s="53" t="s">
        <v>1386</v>
      </c>
      <c r="E1148" s="51" t="s">
        <v>14</v>
      </c>
      <c r="F1148" s="51" t="s">
        <v>95</v>
      </c>
      <c r="G1148" s="56" t="s">
        <v>95</v>
      </c>
      <c r="H1148" s="56" t="s">
        <v>95</v>
      </c>
      <c r="I1148" s="56" t="s">
        <v>95</v>
      </c>
      <c r="J1148" s="52" t="s">
        <v>95</v>
      </c>
      <c r="K1148" s="52" t="s">
        <v>96</v>
      </c>
      <c r="L1148" s="56" t="s">
        <v>96</v>
      </c>
      <c r="M1148" s="52" t="s">
        <v>95</v>
      </c>
      <c r="N1148" s="116"/>
    </row>
    <row r="1149" s="97" customFormat="1" hidden="1" customHeight="1" spans="1:14">
      <c r="A1149" s="48">
        <v>1147</v>
      </c>
      <c r="B1149" s="60" t="s">
        <v>65</v>
      </c>
      <c r="C1149" s="50"/>
      <c r="D1149" s="53" t="s">
        <v>1387</v>
      </c>
      <c r="E1149" s="51" t="s">
        <v>14</v>
      </c>
      <c r="F1149" s="51" t="s">
        <v>95</v>
      </c>
      <c r="G1149" s="56" t="s">
        <v>95</v>
      </c>
      <c r="H1149" s="56" t="s">
        <v>95</v>
      </c>
      <c r="I1149" s="56" t="s">
        <v>95</v>
      </c>
      <c r="J1149" s="52" t="s">
        <v>95</v>
      </c>
      <c r="K1149" s="52" t="s">
        <v>96</v>
      </c>
      <c r="L1149" s="56" t="s">
        <v>96</v>
      </c>
      <c r="M1149" s="52" t="s">
        <v>95</v>
      </c>
      <c r="N1149" s="116"/>
    </row>
    <row r="1150" s="97" customFormat="1" hidden="1" customHeight="1" spans="1:14">
      <c r="A1150" s="48">
        <v>1148</v>
      </c>
      <c r="B1150" s="60" t="s">
        <v>65</v>
      </c>
      <c r="C1150" s="53" t="s">
        <v>1388</v>
      </c>
      <c r="D1150" s="53"/>
      <c r="E1150" s="51" t="s">
        <v>14</v>
      </c>
      <c r="F1150" s="51" t="s">
        <v>95</v>
      </c>
      <c r="G1150" s="56" t="s">
        <v>95</v>
      </c>
      <c r="H1150" s="56" t="s">
        <v>95</v>
      </c>
      <c r="I1150" s="56" t="s">
        <v>95</v>
      </c>
      <c r="J1150" s="52" t="s">
        <v>95</v>
      </c>
      <c r="K1150" s="52" t="s">
        <v>96</v>
      </c>
      <c r="L1150" s="56" t="s">
        <v>96</v>
      </c>
      <c r="M1150" s="52" t="s">
        <v>95</v>
      </c>
      <c r="N1150" s="48"/>
    </row>
    <row r="1151" s="97" customFormat="1" hidden="1" customHeight="1" spans="1:14">
      <c r="A1151" s="48">
        <v>1149</v>
      </c>
      <c r="B1151" s="60" t="s">
        <v>65</v>
      </c>
      <c r="C1151" s="53" t="s">
        <v>1389</v>
      </c>
      <c r="D1151" s="53"/>
      <c r="E1151" s="51" t="s">
        <v>15</v>
      </c>
      <c r="F1151" s="51" t="s">
        <v>95</v>
      </c>
      <c r="G1151" s="52" t="s">
        <v>95</v>
      </c>
      <c r="H1151" s="52" t="s">
        <v>95</v>
      </c>
      <c r="I1151" s="56" t="s">
        <v>95</v>
      </c>
      <c r="J1151" s="56" t="s">
        <v>95</v>
      </c>
      <c r="K1151" s="52" t="s">
        <v>96</v>
      </c>
      <c r="L1151" s="52" t="s">
        <v>96</v>
      </c>
      <c r="M1151" s="52" t="s">
        <v>95</v>
      </c>
      <c r="N1151" s="48"/>
    </row>
    <row r="1152" s="97" customFormat="1" hidden="1" customHeight="1" spans="1:14">
      <c r="A1152" s="48">
        <v>1150</v>
      </c>
      <c r="B1152" s="60" t="s">
        <v>65</v>
      </c>
      <c r="C1152" s="53" t="s">
        <v>1390</v>
      </c>
      <c r="D1152" s="53"/>
      <c r="E1152" s="51" t="s">
        <v>19</v>
      </c>
      <c r="F1152" s="51" t="s">
        <v>95</v>
      </c>
      <c r="G1152" s="52" t="s">
        <v>95</v>
      </c>
      <c r="H1152" s="52" t="s">
        <v>95</v>
      </c>
      <c r="I1152" s="56" t="s">
        <v>95</v>
      </c>
      <c r="J1152" s="56" t="s">
        <v>95</v>
      </c>
      <c r="K1152" s="52" t="s">
        <v>96</v>
      </c>
      <c r="L1152" s="52" t="s">
        <v>96</v>
      </c>
      <c r="M1152" s="52" t="s">
        <v>95</v>
      </c>
      <c r="N1152" s="48"/>
    </row>
  </sheetData>
  <autoFilter ref="A2:N1152">
    <filterColumn colId="1">
      <customFilters>
        <customFilter operator="equal" val="民政局"/>
      </customFilters>
    </filterColumn>
    <extLst/>
  </autoFilter>
  <mergeCells count="113">
    <mergeCell ref="A1:N1"/>
    <mergeCell ref="C7:C8"/>
    <mergeCell ref="C26:C29"/>
    <mergeCell ref="C56:C66"/>
    <mergeCell ref="C67:C73"/>
    <mergeCell ref="C86:C88"/>
    <mergeCell ref="C89:C90"/>
    <mergeCell ref="C92:C94"/>
    <mergeCell ref="C98:C100"/>
    <mergeCell ref="C104:C105"/>
    <mergeCell ref="C122:C126"/>
    <mergeCell ref="C146:C149"/>
    <mergeCell ref="C150:C154"/>
    <mergeCell ref="C219:C221"/>
    <mergeCell ref="C222:C223"/>
    <mergeCell ref="C224:C226"/>
    <mergeCell ref="C231:C232"/>
    <mergeCell ref="C239:C240"/>
    <mergeCell ref="C266:C267"/>
    <mergeCell ref="C274:C278"/>
    <mergeCell ref="C279:C281"/>
    <mergeCell ref="C291:C292"/>
    <mergeCell ref="C293:C297"/>
    <mergeCell ref="C298:C299"/>
    <mergeCell ref="C301:C305"/>
    <mergeCell ref="C306:C309"/>
    <mergeCell ref="C310:C313"/>
    <mergeCell ref="C314:C315"/>
    <mergeCell ref="C316:C318"/>
    <mergeCell ref="C319:C321"/>
    <mergeCell ref="C323:C326"/>
    <mergeCell ref="C370:C372"/>
    <mergeCell ref="C375:C378"/>
    <mergeCell ref="C379:C381"/>
    <mergeCell ref="C383:C384"/>
    <mergeCell ref="C392:C393"/>
    <mergeCell ref="C408:C426"/>
    <mergeCell ref="C427:C431"/>
    <mergeCell ref="C432:C440"/>
    <mergeCell ref="C441:C452"/>
    <mergeCell ref="C453:C454"/>
    <mergeCell ref="C457:C460"/>
    <mergeCell ref="C461:C462"/>
    <mergeCell ref="C469:C475"/>
    <mergeCell ref="C477:C478"/>
    <mergeCell ref="C497:C500"/>
    <mergeCell ref="C502:C517"/>
    <mergeCell ref="C520:C521"/>
    <mergeCell ref="C527:C528"/>
    <mergeCell ref="C530:C534"/>
    <mergeCell ref="C538:C540"/>
    <mergeCell ref="C580:C584"/>
    <mergeCell ref="C606:C609"/>
    <mergeCell ref="C610:C613"/>
    <mergeCell ref="C614:C617"/>
    <mergeCell ref="C618:C621"/>
    <mergeCell ref="C622:C625"/>
    <mergeCell ref="C626:C629"/>
    <mergeCell ref="C630:C633"/>
    <mergeCell ref="C634:C637"/>
    <mergeCell ref="C638:C641"/>
    <mergeCell ref="C642:C645"/>
    <mergeCell ref="C646:C647"/>
    <mergeCell ref="C648:C649"/>
    <mergeCell ref="C650:C653"/>
    <mergeCell ref="C654:C655"/>
    <mergeCell ref="C656:C658"/>
    <mergeCell ref="C662:C663"/>
    <mergeCell ref="C696:C710"/>
    <mergeCell ref="C711:C713"/>
    <mergeCell ref="C714:C716"/>
    <mergeCell ref="C717:C727"/>
    <mergeCell ref="C728:C732"/>
    <mergeCell ref="C733:C736"/>
    <mergeCell ref="C737:C740"/>
    <mergeCell ref="C741:C747"/>
    <mergeCell ref="C748:C751"/>
    <mergeCell ref="C763:C766"/>
    <mergeCell ref="C767:C770"/>
    <mergeCell ref="C771:C774"/>
    <mergeCell ref="C784:C785"/>
    <mergeCell ref="C786:C788"/>
    <mergeCell ref="C801:C803"/>
    <mergeCell ref="C837:C838"/>
    <mergeCell ref="C841:C842"/>
    <mergeCell ref="C848:C853"/>
    <mergeCell ref="C855:C856"/>
    <mergeCell ref="C862:C864"/>
    <mergeCell ref="C866:C868"/>
    <mergeCell ref="C879:C880"/>
    <mergeCell ref="C883:C884"/>
    <mergeCell ref="C885:C886"/>
    <mergeCell ref="C911:C912"/>
    <mergeCell ref="C917:C918"/>
    <mergeCell ref="C919:C920"/>
    <mergeCell ref="C927:C929"/>
    <mergeCell ref="C930:C932"/>
    <mergeCell ref="C933:C940"/>
    <mergeCell ref="C941:C944"/>
    <mergeCell ref="C954:C955"/>
    <mergeCell ref="C1059:C1064"/>
    <mergeCell ref="C1065:C1071"/>
    <mergeCell ref="C1072:C1073"/>
    <mergeCell ref="C1087:C1088"/>
    <mergeCell ref="C1094:C1096"/>
    <mergeCell ref="C1098:C1100"/>
    <mergeCell ref="C1101:C1103"/>
    <mergeCell ref="C1110:C1111"/>
    <mergeCell ref="C1115:C1117"/>
    <mergeCell ref="C1121:C1123"/>
    <mergeCell ref="C1124:C1126"/>
    <mergeCell ref="C1132:C1133"/>
    <mergeCell ref="C1148:C1149"/>
  </mergeCells>
  <conditionalFormatting sqref="C108">
    <cfRule type="duplicateValues" dxfId="2" priority="66"/>
  </conditionalFormatting>
  <conditionalFormatting sqref="D364">
    <cfRule type="duplicateValues" dxfId="3" priority="38"/>
  </conditionalFormatting>
  <conditionalFormatting sqref="D389">
    <cfRule type="duplicateValues" dxfId="2" priority="59"/>
  </conditionalFormatting>
  <conditionalFormatting sqref="C495">
    <cfRule type="duplicateValues" dxfId="2" priority="25"/>
    <cfRule type="duplicateValues" dxfId="2" priority="33"/>
  </conditionalFormatting>
  <conditionalFormatting sqref="C496">
    <cfRule type="duplicateValues" dxfId="2" priority="21"/>
    <cfRule type="duplicateValues" dxfId="2" priority="29"/>
  </conditionalFormatting>
  <conditionalFormatting sqref="C559">
    <cfRule type="duplicateValues" dxfId="2" priority="78"/>
  </conditionalFormatting>
  <conditionalFormatting sqref="C561">
    <cfRule type="duplicateValues" dxfId="2" priority="77"/>
  </conditionalFormatting>
  <conditionalFormatting sqref="C563">
    <cfRule type="duplicateValues" dxfId="2" priority="76"/>
  </conditionalFormatting>
  <conditionalFormatting sqref="C571">
    <cfRule type="duplicateValues" dxfId="2" priority="75"/>
  </conditionalFormatting>
  <conditionalFormatting sqref="C572">
    <cfRule type="duplicateValues" dxfId="2" priority="74"/>
  </conditionalFormatting>
  <conditionalFormatting sqref="C573">
    <cfRule type="duplicateValues" dxfId="2" priority="73"/>
  </conditionalFormatting>
  <conditionalFormatting sqref="C575">
    <cfRule type="duplicateValues" dxfId="2" priority="72"/>
  </conditionalFormatting>
  <conditionalFormatting sqref="C577">
    <cfRule type="duplicateValues" dxfId="2" priority="81"/>
  </conditionalFormatting>
  <conditionalFormatting sqref="C642">
    <cfRule type="duplicateValues" dxfId="2" priority="79"/>
  </conditionalFormatting>
  <conditionalFormatting sqref="C789">
    <cfRule type="duplicateValues" dxfId="2" priority="71"/>
  </conditionalFormatting>
  <conditionalFormatting sqref="C921">
    <cfRule type="duplicateValues" dxfId="2" priority="44"/>
    <cfRule type="duplicateValues" dxfId="2" priority="45"/>
  </conditionalFormatting>
  <conditionalFormatting sqref="C925">
    <cfRule type="duplicateValues" dxfId="2" priority="39"/>
    <cfRule type="duplicateValues" dxfId="2" priority="40"/>
  </conditionalFormatting>
  <conditionalFormatting sqref="C1058">
    <cfRule type="duplicateValues" dxfId="2" priority="16"/>
  </conditionalFormatting>
  <conditionalFormatting sqref="D1058">
    <cfRule type="duplicateValues" dxfId="2" priority="15"/>
  </conditionalFormatting>
  <conditionalFormatting sqref="C10:C12">
    <cfRule type="duplicateValues" dxfId="2" priority="58"/>
  </conditionalFormatting>
  <conditionalFormatting sqref="C257:C265">
    <cfRule type="duplicateValues" dxfId="2" priority="57"/>
  </conditionalFormatting>
  <conditionalFormatting sqref="C293:C354">
    <cfRule type="duplicateValues" dxfId="2" priority="63"/>
  </conditionalFormatting>
  <conditionalFormatting sqref="C355:C359">
    <cfRule type="duplicateValues" dxfId="2" priority="5"/>
    <cfRule type="duplicateValues" dxfId="2" priority="6"/>
  </conditionalFormatting>
  <conditionalFormatting sqref="C497:C535">
    <cfRule type="duplicateValues" dxfId="2" priority="68"/>
  </conditionalFormatting>
  <conditionalFormatting sqref="C759:C760">
    <cfRule type="duplicateValues" dxfId="2" priority="2"/>
    <cfRule type="duplicateValues" dxfId="2" priority="1"/>
  </conditionalFormatting>
  <conditionalFormatting sqref="C790:C795">
    <cfRule type="duplicateValues" dxfId="2" priority="70"/>
  </conditionalFormatting>
  <conditionalFormatting sqref="C895:C904">
    <cfRule type="duplicateValues" dxfId="2" priority="11"/>
    <cfRule type="duplicateValues" dxfId="2" priority="12"/>
  </conditionalFormatting>
  <conditionalFormatting sqref="C907:C908">
    <cfRule type="duplicateValues" dxfId="2" priority="43"/>
  </conditionalFormatting>
  <conditionalFormatting sqref="C911:C915">
    <cfRule type="duplicateValues" dxfId="2" priority="41"/>
    <cfRule type="duplicateValues" dxfId="2" priority="42"/>
  </conditionalFormatting>
  <conditionalFormatting sqref="C1021:C1057">
    <cfRule type="duplicateValues" dxfId="2" priority="17"/>
  </conditionalFormatting>
  <conditionalFormatting sqref="D293:D354">
    <cfRule type="duplicateValues" dxfId="3" priority="64"/>
  </conditionalFormatting>
  <conditionalFormatting sqref="D355:D359">
    <cfRule type="duplicateValues" dxfId="3" priority="7"/>
  </conditionalFormatting>
  <conditionalFormatting sqref="D786:D788">
    <cfRule type="duplicateValues" dxfId="2" priority="3"/>
    <cfRule type="duplicateValues" dxfId="2" priority="4"/>
  </conditionalFormatting>
  <conditionalFormatting sqref="D895:D904">
    <cfRule type="duplicateValues" dxfId="2" priority="9"/>
    <cfRule type="duplicateValues" dxfId="2" priority="10"/>
  </conditionalFormatting>
  <conditionalFormatting sqref="C3:C9 C13:C26 C30:C256 C266:C279 C365:C391 C282:C354 C537:C758 C761:C785 C497:C535 C927:C1020 C1059:C1152 C789:C861">
    <cfRule type="duplicateValues" dxfId="2" priority="60"/>
  </conditionalFormatting>
  <conditionalFormatting sqref="C95:C107 C109:C137">
    <cfRule type="duplicateValues" dxfId="2" priority="67"/>
  </conditionalFormatting>
  <conditionalFormatting sqref="C392:C494 C536">
    <cfRule type="duplicateValues" dxfId="2" priority="36"/>
    <cfRule type="duplicateValues" dxfId="2" priority="37"/>
  </conditionalFormatting>
  <conditionalFormatting sqref="C537:C549 C585:C605 C564:C570 C562 C560 C574 C576 C554:C558 C578:C580">
    <cfRule type="duplicateValues" dxfId="2" priority="82"/>
  </conditionalFormatting>
  <conditionalFormatting sqref="C606 C654 C650 C648 C646 C638 C634 C630 C626 C622 C618 C614 C610">
    <cfRule type="duplicateValues" dxfId="2" priority="80"/>
  </conditionalFormatting>
  <conditionalFormatting sqref="C696:C758 C761:C785">
    <cfRule type="duplicateValues" dxfId="2" priority="83"/>
  </conditionalFormatting>
  <conditionalFormatting sqref="C862:C878 C926 C909:C910 C922:C924 C916:C920 C905 C887:C894 C881:C884">
    <cfRule type="duplicateValues" dxfId="2" priority="47"/>
  </conditionalFormatting>
  <conditionalFormatting sqref="C862:C878 C922:C924 C916:C920 C909:C910 C926 C905:C906 C887:C894 C881:C884">
    <cfRule type="duplicateValues" dxfId="2" priority="46"/>
  </conditionalFormatting>
  <pageMargins left="0.751388888888889" right="0.751388888888889" top="1" bottom="1" header="0.5" footer="0.5"/>
  <pageSetup paperSize="9" scale="85" firstPageNumber="6" orientation="landscape" useFirstPageNumber="1"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767"/>
  <sheetViews>
    <sheetView tabSelected="1" workbookViewId="0">
      <pane ySplit="2" topLeftCell="A249" activePane="bottomLeft" state="frozen"/>
      <selection/>
      <selection pane="bottomLeft" activeCell="A260" sqref="A260:N264"/>
    </sheetView>
  </sheetViews>
  <sheetFormatPr defaultColWidth="9" defaultRowHeight="12.75"/>
  <cols>
    <col min="1" max="1" width="5" style="43" customWidth="1"/>
    <col min="2" max="2" width="17.25" style="43" customWidth="1"/>
    <col min="3" max="3" width="34.85" style="42" customWidth="1"/>
    <col min="4" max="4" width="34.375" style="42" customWidth="1"/>
    <col min="5" max="5" width="9" style="43"/>
    <col min="6" max="6" width="10.9666666666667" style="43" customWidth="1"/>
    <col min="7" max="7" width="9" style="43"/>
    <col min="8" max="9" width="6.5" style="43" customWidth="1"/>
    <col min="10" max="10" width="9.25" style="43" customWidth="1"/>
    <col min="11" max="11" width="8.125" style="43" customWidth="1"/>
    <col min="12" max="12" width="5.9" style="43" customWidth="1"/>
    <col min="13" max="13" width="7.625" style="43" customWidth="1"/>
    <col min="14" max="14" width="5.79166666666667" style="43" customWidth="1"/>
    <col min="15" max="16384" width="9" style="34"/>
  </cols>
  <sheetData>
    <row r="1" s="34" customFormat="1" ht="54" customHeight="1" spans="1:14">
      <c r="A1" s="44" t="s">
        <v>1391</v>
      </c>
      <c r="B1" s="45"/>
      <c r="C1" s="46"/>
      <c r="D1" s="46"/>
      <c r="E1" s="45"/>
      <c r="F1" s="45"/>
      <c r="G1" s="45"/>
      <c r="H1" s="45"/>
      <c r="I1" s="45"/>
      <c r="J1" s="45"/>
      <c r="K1" s="45"/>
      <c r="L1" s="45"/>
      <c r="M1" s="45"/>
      <c r="N1" s="45"/>
    </row>
    <row r="2" s="34" customFormat="1" ht="42" customHeight="1" spans="1:14">
      <c r="A2" s="47" t="s">
        <v>1</v>
      </c>
      <c r="B2" s="47" t="s">
        <v>1392</v>
      </c>
      <c r="C2" s="47" t="s">
        <v>83</v>
      </c>
      <c r="D2" s="47" t="s">
        <v>84</v>
      </c>
      <c r="E2" s="47" t="s">
        <v>85</v>
      </c>
      <c r="F2" s="47" t="s">
        <v>1393</v>
      </c>
      <c r="G2" s="47" t="s">
        <v>1394</v>
      </c>
      <c r="H2" s="47" t="s">
        <v>1395</v>
      </c>
      <c r="I2" s="47" t="s">
        <v>9</v>
      </c>
      <c r="J2" s="47" t="s">
        <v>1396</v>
      </c>
      <c r="K2" s="47" t="s">
        <v>1397</v>
      </c>
      <c r="L2" s="47" t="s">
        <v>1398</v>
      </c>
      <c r="M2" s="47" t="s">
        <v>1399</v>
      </c>
      <c r="N2" s="47" t="s">
        <v>13</v>
      </c>
    </row>
    <row r="3" s="35" customFormat="1" ht="25" hidden="1" customHeight="1" spans="1:14">
      <c r="A3" s="48">
        <v>1</v>
      </c>
      <c r="B3" s="49" t="s">
        <v>1400</v>
      </c>
      <c r="C3" s="50" t="s">
        <v>1401</v>
      </c>
      <c r="D3" s="50" t="s">
        <v>1402</v>
      </c>
      <c r="E3" s="48" t="s">
        <v>1403</v>
      </c>
      <c r="F3" s="51" t="s">
        <v>1404</v>
      </c>
      <c r="G3" s="48" t="s">
        <v>1405</v>
      </c>
      <c r="H3" s="52" t="s">
        <v>1406</v>
      </c>
      <c r="I3" s="52" t="s">
        <v>1406</v>
      </c>
      <c r="J3" s="61" t="s">
        <v>96</v>
      </c>
      <c r="K3" s="61" t="s">
        <v>96</v>
      </c>
      <c r="L3" s="58" t="s">
        <v>1407</v>
      </c>
      <c r="M3" s="56" t="s">
        <v>95</v>
      </c>
      <c r="N3" s="48"/>
    </row>
    <row r="4" s="35" customFormat="1" ht="25" hidden="1" customHeight="1" spans="1:14">
      <c r="A4" s="48">
        <v>2</v>
      </c>
      <c r="B4" s="49" t="s">
        <v>1400</v>
      </c>
      <c r="C4" s="50"/>
      <c r="D4" s="50" t="s">
        <v>1408</v>
      </c>
      <c r="E4" s="48" t="s">
        <v>1403</v>
      </c>
      <c r="F4" s="51" t="s">
        <v>1404</v>
      </c>
      <c r="G4" s="48" t="s">
        <v>1405</v>
      </c>
      <c r="H4" s="52" t="s">
        <v>1406</v>
      </c>
      <c r="I4" s="52" t="s">
        <v>1406</v>
      </c>
      <c r="J4" s="61" t="s">
        <v>96</v>
      </c>
      <c r="K4" s="61" t="s">
        <v>96</v>
      </c>
      <c r="L4" s="58" t="s">
        <v>1407</v>
      </c>
      <c r="M4" s="56" t="s">
        <v>95</v>
      </c>
      <c r="N4" s="48"/>
    </row>
    <row r="5" s="35" customFormat="1" ht="25" hidden="1" customHeight="1" spans="1:14">
      <c r="A5" s="48">
        <v>3</v>
      </c>
      <c r="B5" s="49" t="s">
        <v>1400</v>
      </c>
      <c r="C5" s="50" t="s">
        <v>1409</v>
      </c>
      <c r="D5" s="50"/>
      <c r="E5" s="48" t="s">
        <v>1403</v>
      </c>
      <c r="F5" s="51" t="s">
        <v>1404</v>
      </c>
      <c r="G5" s="48" t="s">
        <v>1405</v>
      </c>
      <c r="H5" s="52" t="s">
        <v>1406</v>
      </c>
      <c r="I5" s="52" t="s">
        <v>1406</v>
      </c>
      <c r="J5" s="52" t="s">
        <v>96</v>
      </c>
      <c r="K5" s="52" t="s">
        <v>96</v>
      </c>
      <c r="L5" s="58" t="s">
        <v>1407</v>
      </c>
      <c r="M5" s="56" t="s">
        <v>95</v>
      </c>
      <c r="N5" s="48"/>
    </row>
    <row r="6" s="35" customFormat="1" ht="25" hidden="1" customHeight="1" spans="1:14">
      <c r="A6" s="48">
        <v>4</v>
      </c>
      <c r="B6" s="49" t="s">
        <v>1400</v>
      </c>
      <c r="C6" s="50" t="s">
        <v>1410</v>
      </c>
      <c r="D6" s="50"/>
      <c r="E6" s="48" t="s">
        <v>1403</v>
      </c>
      <c r="F6" s="51" t="s">
        <v>1411</v>
      </c>
      <c r="G6" s="48" t="s">
        <v>1405</v>
      </c>
      <c r="H6" s="52" t="s">
        <v>95</v>
      </c>
      <c r="I6" s="52" t="s">
        <v>95</v>
      </c>
      <c r="J6" s="52" t="s">
        <v>96</v>
      </c>
      <c r="K6" s="52" t="s">
        <v>96</v>
      </c>
      <c r="L6" s="58" t="s">
        <v>1407</v>
      </c>
      <c r="M6" s="56" t="s">
        <v>95</v>
      </c>
      <c r="N6" s="48"/>
    </row>
    <row r="7" s="35" customFormat="1" ht="25" hidden="1" customHeight="1" spans="1:14">
      <c r="A7" s="48">
        <v>5</v>
      </c>
      <c r="B7" s="49" t="s">
        <v>1400</v>
      </c>
      <c r="C7" s="50" t="s">
        <v>1412</v>
      </c>
      <c r="D7" s="50"/>
      <c r="E7" s="48" t="s">
        <v>1403</v>
      </c>
      <c r="F7" s="51" t="s">
        <v>1404</v>
      </c>
      <c r="G7" s="48" t="s">
        <v>1405</v>
      </c>
      <c r="H7" s="52" t="s">
        <v>1406</v>
      </c>
      <c r="I7" s="52" t="s">
        <v>1406</v>
      </c>
      <c r="J7" s="52" t="s">
        <v>96</v>
      </c>
      <c r="K7" s="52" t="s">
        <v>96</v>
      </c>
      <c r="L7" s="58" t="s">
        <v>1407</v>
      </c>
      <c r="M7" s="56" t="s">
        <v>95</v>
      </c>
      <c r="N7" s="48"/>
    </row>
    <row r="8" s="35" customFormat="1" ht="25" hidden="1" customHeight="1" spans="1:14">
      <c r="A8" s="48">
        <v>6</v>
      </c>
      <c r="B8" s="49" t="s">
        <v>1400</v>
      </c>
      <c r="C8" s="50" t="s">
        <v>1413</v>
      </c>
      <c r="D8" s="50"/>
      <c r="E8" s="48" t="s">
        <v>1403</v>
      </c>
      <c r="F8" s="51" t="s">
        <v>1404</v>
      </c>
      <c r="G8" s="48" t="s">
        <v>1405</v>
      </c>
      <c r="H8" s="52" t="s">
        <v>1406</v>
      </c>
      <c r="I8" s="52" t="s">
        <v>1406</v>
      </c>
      <c r="J8" s="52" t="s">
        <v>96</v>
      </c>
      <c r="K8" s="52" t="s">
        <v>96</v>
      </c>
      <c r="L8" s="58" t="s">
        <v>1407</v>
      </c>
      <c r="M8" s="56" t="s">
        <v>95</v>
      </c>
      <c r="N8" s="48"/>
    </row>
    <row r="9" s="35" customFormat="1" ht="25" hidden="1" customHeight="1" spans="1:14">
      <c r="A9" s="48">
        <v>7</v>
      </c>
      <c r="B9" s="49" t="s">
        <v>1414</v>
      </c>
      <c r="C9" s="50" t="s">
        <v>1415</v>
      </c>
      <c r="D9" s="50"/>
      <c r="E9" s="48" t="s">
        <v>1403</v>
      </c>
      <c r="F9" s="51" t="s">
        <v>1411</v>
      </c>
      <c r="G9" s="48" t="s">
        <v>1405</v>
      </c>
      <c r="H9" s="52" t="s">
        <v>95</v>
      </c>
      <c r="I9" s="52" t="s">
        <v>95</v>
      </c>
      <c r="J9" s="52" t="s">
        <v>96</v>
      </c>
      <c r="K9" s="52" t="s">
        <v>96</v>
      </c>
      <c r="L9" s="58" t="s">
        <v>1407</v>
      </c>
      <c r="M9" s="56" t="s">
        <v>95</v>
      </c>
      <c r="N9" s="48"/>
    </row>
    <row r="10" s="35" customFormat="1" ht="25" hidden="1" customHeight="1" spans="1:14">
      <c r="A10" s="48">
        <v>8</v>
      </c>
      <c r="B10" s="49" t="s">
        <v>1414</v>
      </c>
      <c r="C10" s="50" t="s">
        <v>1416</v>
      </c>
      <c r="D10" s="50"/>
      <c r="E10" s="48" t="s">
        <v>1403</v>
      </c>
      <c r="F10" s="51" t="s">
        <v>1404</v>
      </c>
      <c r="G10" s="48" t="s">
        <v>1405</v>
      </c>
      <c r="H10" s="52" t="s">
        <v>1406</v>
      </c>
      <c r="I10" s="52" t="s">
        <v>1406</v>
      </c>
      <c r="J10" s="52" t="s">
        <v>96</v>
      </c>
      <c r="K10" s="52" t="s">
        <v>96</v>
      </c>
      <c r="L10" s="58" t="s">
        <v>1407</v>
      </c>
      <c r="M10" s="56" t="s">
        <v>95</v>
      </c>
      <c r="N10" s="48"/>
    </row>
    <row r="11" s="35" customFormat="1" ht="25" hidden="1" customHeight="1" spans="1:14">
      <c r="A11" s="48">
        <v>9</v>
      </c>
      <c r="B11" s="49" t="s">
        <v>1414</v>
      </c>
      <c r="C11" s="50" t="s">
        <v>1417</v>
      </c>
      <c r="D11" s="50"/>
      <c r="E11" s="48" t="s">
        <v>1403</v>
      </c>
      <c r="F11" s="51" t="s">
        <v>1411</v>
      </c>
      <c r="G11" s="48" t="s">
        <v>1405</v>
      </c>
      <c r="H11" s="52" t="s">
        <v>95</v>
      </c>
      <c r="I11" s="52" t="s">
        <v>95</v>
      </c>
      <c r="J11" s="52" t="s">
        <v>95</v>
      </c>
      <c r="K11" s="52" t="s">
        <v>95</v>
      </c>
      <c r="L11" s="58" t="s">
        <v>1407</v>
      </c>
      <c r="M11" s="56" t="s">
        <v>95</v>
      </c>
      <c r="N11" s="48"/>
    </row>
    <row r="12" s="35" customFormat="1" ht="25" hidden="1" customHeight="1" spans="1:14">
      <c r="A12" s="48">
        <v>10</v>
      </c>
      <c r="B12" s="49" t="s">
        <v>1414</v>
      </c>
      <c r="C12" s="53" t="s">
        <v>1418</v>
      </c>
      <c r="D12" s="50"/>
      <c r="E12" s="48" t="s">
        <v>1403</v>
      </c>
      <c r="F12" s="51" t="s">
        <v>1411</v>
      </c>
      <c r="G12" s="48" t="s">
        <v>1405</v>
      </c>
      <c r="H12" s="52" t="s">
        <v>95</v>
      </c>
      <c r="I12" s="52" t="s">
        <v>95</v>
      </c>
      <c r="J12" s="52" t="s">
        <v>95</v>
      </c>
      <c r="K12" s="52" t="s">
        <v>95</v>
      </c>
      <c r="L12" s="58" t="s">
        <v>1407</v>
      </c>
      <c r="M12" s="56" t="s">
        <v>95</v>
      </c>
      <c r="N12" s="48"/>
    </row>
    <row r="13" s="36" customFormat="1" ht="23" hidden="1" customHeight="1" spans="1:14">
      <c r="A13" s="48">
        <v>11</v>
      </c>
      <c r="B13" s="54" t="s">
        <v>1419</v>
      </c>
      <c r="C13" s="55" t="s">
        <v>1420</v>
      </c>
      <c r="D13" s="55"/>
      <c r="E13" s="48" t="s">
        <v>1403</v>
      </c>
      <c r="F13" s="51" t="s">
        <v>1404</v>
      </c>
      <c r="G13" s="54" t="s">
        <v>1407</v>
      </c>
      <c r="H13" s="56" t="s">
        <v>1406</v>
      </c>
      <c r="I13" s="56" t="s">
        <v>1406</v>
      </c>
      <c r="J13" s="56" t="s">
        <v>95</v>
      </c>
      <c r="K13" s="56" t="s">
        <v>95</v>
      </c>
      <c r="L13" s="54" t="s">
        <v>1407</v>
      </c>
      <c r="M13" s="54" t="s">
        <v>1407</v>
      </c>
      <c r="N13" s="54"/>
    </row>
    <row r="14" s="36" customFormat="1" ht="24.75" hidden="1" customHeight="1" spans="1:14">
      <c r="A14" s="48">
        <v>12</v>
      </c>
      <c r="B14" s="54" t="s">
        <v>1419</v>
      </c>
      <c r="C14" s="55" t="s">
        <v>1421</v>
      </c>
      <c r="D14" s="55"/>
      <c r="E14" s="54" t="s">
        <v>1422</v>
      </c>
      <c r="F14" s="51" t="s">
        <v>1404</v>
      </c>
      <c r="G14" s="54" t="s">
        <v>1407</v>
      </c>
      <c r="H14" s="56" t="s">
        <v>1406</v>
      </c>
      <c r="I14" s="56" t="s">
        <v>1406</v>
      </c>
      <c r="J14" s="56" t="s">
        <v>95</v>
      </c>
      <c r="K14" s="56" t="s">
        <v>95</v>
      </c>
      <c r="L14" s="54" t="s">
        <v>1407</v>
      </c>
      <c r="M14" s="54" t="s">
        <v>1407</v>
      </c>
      <c r="N14" s="54"/>
    </row>
    <row r="15" s="35" customFormat="1" ht="25" hidden="1" customHeight="1" spans="1:14">
      <c r="A15" s="48">
        <v>13</v>
      </c>
      <c r="B15" s="49" t="s">
        <v>1423</v>
      </c>
      <c r="C15" s="50" t="s">
        <v>1424</v>
      </c>
      <c r="D15" s="50"/>
      <c r="E15" s="48" t="s">
        <v>1403</v>
      </c>
      <c r="F15" s="51" t="s">
        <v>1404</v>
      </c>
      <c r="G15" s="48" t="s">
        <v>1405</v>
      </c>
      <c r="H15" s="52" t="s">
        <v>1406</v>
      </c>
      <c r="I15" s="52" t="s">
        <v>1406</v>
      </c>
      <c r="J15" s="61" t="s">
        <v>96</v>
      </c>
      <c r="K15" s="61" t="s">
        <v>96</v>
      </c>
      <c r="L15" s="58" t="s">
        <v>1407</v>
      </c>
      <c r="M15" s="56" t="s">
        <v>95</v>
      </c>
      <c r="N15" s="48"/>
    </row>
    <row r="16" s="35" customFormat="1" ht="25" hidden="1" customHeight="1" spans="1:14">
      <c r="A16" s="48">
        <v>14</v>
      </c>
      <c r="B16" s="49" t="s">
        <v>1423</v>
      </c>
      <c r="C16" s="57" t="s">
        <v>1425</v>
      </c>
      <c r="D16" s="50" t="s">
        <v>1426</v>
      </c>
      <c r="E16" s="48" t="s">
        <v>1403</v>
      </c>
      <c r="F16" s="51" t="s">
        <v>1427</v>
      </c>
      <c r="G16" s="48" t="s">
        <v>1405</v>
      </c>
      <c r="H16" s="58" t="s">
        <v>1428</v>
      </c>
      <c r="I16" s="58" t="s">
        <v>1428</v>
      </c>
      <c r="J16" s="52" t="s">
        <v>95</v>
      </c>
      <c r="K16" s="52" t="s">
        <v>95</v>
      </c>
      <c r="L16" s="58" t="s">
        <v>1428</v>
      </c>
      <c r="M16" s="56" t="s">
        <v>95</v>
      </c>
      <c r="N16" s="48"/>
    </row>
    <row r="17" s="35" customFormat="1" ht="25" hidden="1" customHeight="1" spans="1:14">
      <c r="A17" s="48">
        <v>15</v>
      </c>
      <c r="B17" s="49" t="s">
        <v>1423</v>
      </c>
      <c r="C17" s="59"/>
      <c r="D17" s="50" t="s">
        <v>1429</v>
      </c>
      <c r="E17" s="48" t="s">
        <v>1403</v>
      </c>
      <c r="F17" s="51" t="s">
        <v>1427</v>
      </c>
      <c r="G17" s="48" t="s">
        <v>1405</v>
      </c>
      <c r="H17" s="58" t="s">
        <v>1428</v>
      </c>
      <c r="I17" s="58" t="s">
        <v>1428</v>
      </c>
      <c r="J17" s="52" t="s">
        <v>95</v>
      </c>
      <c r="K17" s="52" t="s">
        <v>95</v>
      </c>
      <c r="L17" s="58" t="s">
        <v>1407</v>
      </c>
      <c r="M17" s="56" t="s">
        <v>95</v>
      </c>
      <c r="N17" s="48"/>
    </row>
    <row r="18" s="35" customFormat="1" ht="25" hidden="1" customHeight="1" spans="1:14">
      <c r="A18" s="48">
        <v>16</v>
      </c>
      <c r="B18" s="49" t="s">
        <v>1423</v>
      </c>
      <c r="C18" s="50" t="s">
        <v>1430</v>
      </c>
      <c r="D18" s="50"/>
      <c r="E18" s="48" t="s">
        <v>1403</v>
      </c>
      <c r="F18" s="51" t="s">
        <v>1404</v>
      </c>
      <c r="G18" s="48" t="s">
        <v>1405</v>
      </c>
      <c r="H18" s="52" t="s">
        <v>1406</v>
      </c>
      <c r="I18" s="52" t="s">
        <v>1406</v>
      </c>
      <c r="J18" s="52" t="s">
        <v>96</v>
      </c>
      <c r="K18" s="52" t="s">
        <v>96</v>
      </c>
      <c r="L18" s="58" t="s">
        <v>1407</v>
      </c>
      <c r="M18" s="56" t="s">
        <v>95</v>
      </c>
      <c r="N18" s="48"/>
    </row>
    <row r="19" s="35" customFormat="1" ht="25" hidden="1" customHeight="1" spans="1:14">
      <c r="A19" s="48">
        <v>17</v>
      </c>
      <c r="B19" s="49" t="s">
        <v>1423</v>
      </c>
      <c r="C19" s="50" t="s">
        <v>1431</v>
      </c>
      <c r="D19" s="50"/>
      <c r="E19" s="48" t="s">
        <v>1403</v>
      </c>
      <c r="F19" s="51" t="s">
        <v>1404</v>
      </c>
      <c r="G19" s="48" t="s">
        <v>1405</v>
      </c>
      <c r="H19" s="52" t="s">
        <v>1406</v>
      </c>
      <c r="I19" s="52" t="s">
        <v>1406</v>
      </c>
      <c r="J19" s="61" t="s">
        <v>96</v>
      </c>
      <c r="K19" s="61" t="s">
        <v>96</v>
      </c>
      <c r="L19" s="58" t="s">
        <v>1407</v>
      </c>
      <c r="M19" s="56" t="s">
        <v>95</v>
      </c>
      <c r="N19" s="48"/>
    </row>
    <row r="20" s="35" customFormat="1" ht="25" hidden="1" customHeight="1" spans="1:14">
      <c r="A20" s="48">
        <v>18</v>
      </c>
      <c r="B20" s="49" t="s">
        <v>1423</v>
      </c>
      <c r="C20" s="50" t="s">
        <v>1432</v>
      </c>
      <c r="D20" s="50"/>
      <c r="E20" s="48" t="s">
        <v>1403</v>
      </c>
      <c r="F20" s="51" t="s">
        <v>1404</v>
      </c>
      <c r="G20" s="48" t="s">
        <v>1405</v>
      </c>
      <c r="H20" s="52" t="s">
        <v>1406</v>
      </c>
      <c r="I20" s="52" t="s">
        <v>1406</v>
      </c>
      <c r="J20" s="52" t="s">
        <v>96</v>
      </c>
      <c r="K20" s="52" t="s">
        <v>96</v>
      </c>
      <c r="L20" s="58" t="s">
        <v>1407</v>
      </c>
      <c r="M20" s="56" t="s">
        <v>95</v>
      </c>
      <c r="N20" s="48"/>
    </row>
    <row r="21" s="35" customFormat="1" ht="25" hidden="1" customHeight="1" spans="1:14">
      <c r="A21" s="48">
        <v>19</v>
      </c>
      <c r="B21" s="49" t="s">
        <v>1423</v>
      </c>
      <c r="C21" s="50" t="s">
        <v>1433</v>
      </c>
      <c r="D21" s="50"/>
      <c r="E21" s="48" t="s">
        <v>1403</v>
      </c>
      <c r="F21" s="51" t="s">
        <v>1404</v>
      </c>
      <c r="G21" s="48" t="s">
        <v>1405</v>
      </c>
      <c r="H21" s="52" t="s">
        <v>1406</v>
      </c>
      <c r="I21" s="52" t="s">
        <v>1406</v>
      </c>
      <c r="J21" s="61" t="s">
        <v>96</v>
      </c>
      <c r="K21" s="61" t="s">
        <v>96</v>
      </c>
      <c r="L21" s="58" t="s">
        <v>1407</v>
      </c>
      <c r="M21" s="56" t="s">
        <v>95</v>
      </c>
      <c r="N21" s="48"/>
    </row>
    <row r="22" s="35" customFormat="1" ht="25" hidden="1" customHeight="1" spans="1:14">
      <c r="A22" s="48">
        <v>20</v>
      </c>
      <c r="B22" s="49" t="s">
        <v>1423</v>
      </c>
      <c r="C22" s="50" t="s">
        <v>1434</v>
      </c>
      <c r="D22" s="50"/>
      <c r="E22" s="48" t="s">
        <v>1403</v>
      </c>
      <c r="F22" s="51" t="s">
        <v>1404</v>
      </c>
      <c r="G22" s="48" t="s">
        <v>1405</v>
      </c>
      <c r="H22" s="52" t="s">
        <v>1406</v>
      </c>
      <c r="I22" s="52" t="s">
        <v>1406</v>
      </c>
      <c r="J22" s="52" t="s">
        <v>96</v>
      </c>
      <c r="K22" s="52" t="s">
        <v>96</v>
      </c>
      <c r="L22" s="58" t="s">
        <v>1407</v>
      </c>
      <c r="M22" s="56" t="s">
        <v>95</v>
      </c>
      <c r="N22" s="48"/>
    </row>
    <row r="23" s="35" customFormat="1" ht="25" hidden="1" customHeight="1" spans="1:14">
      <c r="A23" s="48">
        <v>21</v>
      </c>
      <c r="B23" s="49" t="s">
        <v>1423</v>
      </c>
      <c r="C23" s="50" t="s">
        <v>1435</v>
      </c>
      <c r="D23" s="50"/>
      <c r="E23" s="48" t="s">
        <v>1403</v>
      </c>
      <c r="F23" s="51" t="s">
        <v>1404</v>
      </c>
      <c r="G23" s="48" t="s">
        <v>1405</v>
      </c>
      <c r="H23" s="52" t="s">
        <v>1406</v>
      </c>
      <c r="I23" s="52" t="s">
        <v>1406</v>
      </c>
      <c r="J23" s="52" t="s">
        <v>96</v>
      </c>
      <c r="K23" s="52" t="s">
        <v>96</v>
      </c>
      <c r="L23" s="58" t="s">
        <v>1407</v>
      </c>
      <c r="M23" s="56" t="s">
        <v>95</v>
      </c>
      <c r="N23" s="48"/>
    </row>
    <row r="24" s="35" customFormat="1" ht="25" hidden="1" customHeight="1" spans="1:14">
      <c r="A24" s="48">
        <v>22</v>
      </c>
      <c r="B24" s="49" t="s">
        <v>1423</v>
      </c>
      <c r="C24" s="50" t="s">
        <v>1436</v>
      </c>
      <c r="D24" s="50"/>
      <c r="E24" s="48" t="s">
        <v>1403</v>
      </c>
      <c r="F24" s="51" t="s">
        <v>1404</v>
      </c>
      <c r="G24" s="48" t="s">
        <v>1405</v>
      </c>
      <c r="H24" s="52" t="s">
        <v>1406</v>
      </c>
      <c r="I24" s="52" t="s">
        <v>1406</v>
      </c>
      <c r="J24" s="52" t="s">
        <v>96</v>
      </c>
      <c r="K24" s="52" t="s">
        <v>96</v>
      </c>
      <c r="L24" s="58" t="s">
        <v>1407</v>
      </c>
      <c r="M24" s="56" t="s">
        <v>95</v>
      </c>
      <c r="N24" s="48"/>
    </row>
    <row r="25" s="35" customFormat="1" ht="25" hidden="1" customHeight="1" spans="1:14">
      <c r="A25" s="48">
        <v>23</v>
      </c>
      <c r="B25" s="49" t="s">
        <v>1423</v>
      </c>
      <c r="C25" s="50" t="s">
        <v>1437</v>
      </c>
      <c r="D25" s="50"/>
      <c r="E25" s="48" t="s">
        <v>1403</v>
      </c>
      <c r="F25" s="51" t="s">
        <v>1411</v>
      </c>
      <c r="G25" s="48" t="s">
        <v>1405</v>
      </c>
      <c r="H25" s="58" t="s">
        <v>1428</v>
      </c>
      <c r="I25" s="58" t="s">
        <v>1428</v>
      </c>
      <c r="J25" s="52" t="s">
        <v>96</v>
      </c>
      <c r="K25" s="52" t="s">
        <v>96</v>
      </c>
      <c r="L25" s="58" t="s">
        <v>1407</v>
      </c>
      <c r="M25" s="56" t="s">
        <v>95</v>
      </c>
      <c r="N25" s="48"/>
    </row>
    <row r="26" s="35" customFormat="1" ht="25" hidden="1" customHeight="1" spans="1:14">
      <c r="A26" s="48">
        <v>24</v>
      </c>
      <c r="B26" s="49" t="s">
        <v>1423</v>
      </c>
      <c r="C26" s="50" t="s">
        <v>1438</v>
      </c>
      <c r="D26" s="50"/>
      <c r="E26" s="48" t="s">
        <v>1403</v>
      </c>
      <c r="F26" s="51" t="s">
        <v>1404</v>
      </c>
      <c r="G26" s="48" t="s">
        <v>1405</v>
      </c>
      <c r="H26" s="52" t="s">
        <v>1406</v>
      </c>
      <c r="I26" s="52" t="s">
        <v>1406</v>
      </c>
      <c r="J26" s="52" t="s">
        <v>96</v>
      </c>
      <c r="K26" s="52" t="s">
        <v>96</v>
      </c>
      <c r="L26" s="58" t="s">
        <v>1407</v>
      </c>
      <c r="M26" s="56" t="s">
        <v>95</v>
      </c>
      <c r="N26" s="48"/>
    </row>
    <row r="27" s="35" customFormat="1" ht="25" hidden="1" customHeight="1" spans="1:14">
      <c r="A27" s="48">
        <v>25</v>
      </c>
      <c r="B27" s="49" t="s">
        <v>1423</v>
      </c>
      <c r="C27" s="50" t="s">
        <v>1439</v>
      </c>
      <c r="D27" s="50"/>
      <c r="E27" s="48" t="s">
        <v>1403</v>
      </c>
      <c r="F27" s="51" t="s">
        <v>1404</v>
      </c>
      <c r="G27" s="48" t="s">
        <v>1405</v>
      </c>
      <c r="H27" s="52" t="s">
        <v>1406</v>
      </c>
      <c r="I27" s="52" t="s">
        <v>1406</v>
      </c>
      <c r="J27" s="52" t="s">
        <v>96</v>
      </c>
      <c r="K27" s="52" t="s">
        <v>96</v>
      </c>
      <c r="L27" s="58" t="s">
        <v>1407</v>
      </c>
      <c r="M27" s="56" t="s">
        <v>95</v>
      </c>
      <c r="N27" s="48"/>
    </row>
    <row r="28" s="35" customFormat="1" ht="25" hidden="1" customHeight="1" spans="1:14">
      <c r="A28" s="48">
        <v>26</v>
      </c>
      <c r="B28" s="49" t="s">
        <v>1423</v>
      </c>
      <c r="C28" s="50" t="s">
        <v>1440</v>
      </c>
      <c r="D28" s="50"/>
      <c r="E28" s="48" t="s">
        <v>1403</v>
      </c>
      <c r="F28" s="51" t="s">
        <v>1404</v>
      </c>
      <c r="G28" s="48" t="s">
        <v>1405</v>
      </c>
      <c r="H28" s="52" t="s">
        <v>1406</v>
      </c>
      <c r="I28" s="52" t="s">
        <v>1406</v>
      </c>
      <c r="J28" s="52" t="s">
        <v>96</v>
      </c>
      <c r="K28" s="52" t="s">
        <v>96</v>
      </c>
      <c r="L28" s="58" t="s">
        <v>1407</v>
      </c>
      <c r="M28" s="56" t="s">
        <v>95</v>
      </c>
      <c r="N28" s="48"/>
    </row>
    <row r="29" s="35" customFormat="1" ht="25" hidden="1" customHeight="1" spans="1:14">
      <c r="A29" s="48">
        <v>27</v>
      </c>
      <c r="B29" s="19" t="s">
        <v>1441</v>
      </c>
      <c r="C29" s="21" t="s">
        <v>1442</v>
      </c>
      <c r="D29" s="50"/>
      <c r="E29" s="17" t="s">
        <v>1422</v>
      </c>
      <c r="F29" s="51" t="s">
        <v>1427</v>
      </c>
      <c r="G29" s="48" t="s">
        <v>1443</v>
      </c>
      <c r="H29" s="58" t="s">
        <v>1407</v>
      </c>
      <c r="I29" s="58" t="s">
        <v>1407</v>
      </c>
      <c r="J29" s="52" t="s">
        <v>95</v>
      </c>
      <c r="K29" s="52" t="s">
        <v>95</v>
      </c>
      <c r="L29" s="58" t="s">
        <v>1407</v>
      </c>
      <c r="M29" s="56" t="s">
        <v>95</v>
      </c>
      <c r="N29" s="48"/>
    </row>
    <row r="30" s="35" customFormat="1" ht="25" hidden="1" customHeight="1" spans="1:14">
      <c r="A30" s="48">
        <v>28</v>
      </c>
      <c r="B30" s="49" t="s">
        <v>1444</v>
      </c>
      <c r="C30" s="50" t="s">
        <v>1445</v>
      </c>
      <c r="D30" s="50"/>
      <c r="E30" s="48" t="s">
        <v>1403</v>
      </c>
      <c r="F30" s="51" t="s">
        <v>1427</v>
      </c>
      <c r="G30" s="48" t="s">
        <v>1405</v>
      </c>
      <c r="H30" s="52" t="s">
        <v>95</v>
      </c>
      <c r="I30" s="52" t="s">
        <v>95</v>
      </c>
      <c r="J30" s="52" t="s">
        <v>95</v>
      </c>
      <c r="K30" s="52" t="s">
        <v>95</v>
      </c>
      <c r="L30" s="58" t="s">
        <v>1407</v>
      </c>
      <c r="M30" s="56" t="s">
        <v>95</v>
      </c>
      <c r="N30" s="48"/>
    </row>
    <row r="31" s="35" customFormat="1" ht="25" hidden="1" customHeight="1" spans="1:14">
      <c r="A31" s="48">
        <v>29</v>
      </c>
      <c r="B31" s="49" t="s">
        <v>1444</v>
      </c>
      <c r="C31" s="50" t="s">
        <v>1446</v>
      </c>
      <c r="D31" s="50"/>
      <c r="E31" s="48" t="s">
        <v>1403</v>
      </c>
      <c r="F31" s="51" t="s">
        <v>1447</v>
      </c>
      <c r="G31" s="48" t="s">
        <v>1405</v>
      </c>
      <c r="H31" s="52" t="s">
        <v>95</v>
      </c>
      <c r="I31" s="52" t="s">
        <v>95</v>
      </c>
      <c r="J31" s="52" t="s">
        <v>95</v>
      </c>
      <c r="K31" s="52" t="s">
        <v>96</v>
      </c>
      <c r="L31" s="58" t="s">
        <v>1407</v>
      </c>
      <c r="M31" s="56" t="s">
        <v>95</v>
      </c>
      <c r="N31" s="48"/>
    </row>
    <row r="32" s="35" customFormat="1" ht="25" hidden="1" customHeight="1" spans="1:14">
      <c r="A32" s="48">
        <v>30</v>
      </c>
      <c r="B32" s="49" t="s">
        <v>1444</v>
      </c>
      <c r="C32" s="50" t="s">
        <v>1448</v>
      </c>
      <c r="D32" s="50"/>
      <c r="E32" s="48" t="s">
        <v>1403</v>
      </c>
      <c r="F32" s="51" t="s">
        <v>1411</v>
      </c>
      <c r="G32" s="48" t="s">
        <v>1405</v>
      </c>
      <c r="H32" s="52" t="s">
        <v>95</v>
      </c>
      <c r="I32" s="52" t="s">
        <v>95</v>
      </c>
      <c r="J32" s="62" t="s">
        <v>95</v>
      </c>
      <c r="K32" s="52" t="s">
        <v>95</v>
      </c>
      <c r="L32" s="58" t="s">
        <v>1407</v>
      </c>
      <c r="M32" s="56" t="s">
        <v>95</v>
      </c>
      <c r="N32" s="48"/>
    </row>
    <row r="33" s="35" customFormat="1" ht="25" hidden="1" customHeight="1" spans="1:14">
      <c r="A33" s="48">
        <v>31</v>
      </c>
      <c r="B33" s="19" t="s">
        <v>1449</v>
      </c>
      <c r="C33" s="21" t="s">
        <v>1450</v>
      </c>
      <c r="D33" s="50"/>
      <c r="E33" s="17" t="s">
        <v>1422</v>
      </c>
      <c r="F33" s="51" t="s">
        <v>1427</v>
      </c>
      <c r="G33" s="17" t="s">
        <v>1407</v>
      </c>
      <c r="H33" s="58" t="s">
        <v>1407</v>
      </c>
      <c r="I33" s="58" t="s">
        <v>1407</v>
      </c>
      <c r="J33" s="52" t="s">
        <v>95</v>
      </c>
      <c r="K33" s="52" t="s">
        <v>95</v>
      </c>
      <c r="L33" s="58" t="s">
        <v>1407</v>
      </c>
      <c r="M33" s="56" t="s">
        <v>95</v>
      </c>
      <c r="N33" s="48"/>
    </row>
    <row r="34" s="35" customFormat="1" ht="25" hidden="1" customHeight="1" spans="1:14">
      <c r="A34" s="48">
        <v>32</v>
      </c>
      <c r="B34" s="49" t="s">
        <v>1451</v>
      </c>
      <c r="C34" s="53" t="s">
        <v>1452</v>
      </c>
      <c r="D34" s="50"/>
      <c r="E34" s="48" t="s">
        <v>1403</v>
      </c>
      <c r="F34" s="51" t="s">
        <v>1427</v>
      </c>
      <c r="G34" s="48" t="s">
        <v>1405</v>
      </c>
      <c r="H34" s="58" t="s">
        <v>1428</v>
      </c>
      <c r="I34" s="58" t="s">
        <v>1428</v>
      </c>
      <c r="J34" s="52" t="s">
        <v>95</v>
      </c>
      <c r="K34" s="52" t="s">
        <v>95</v>
      </c>
      <c r="L34" s="58" t="s">
        <v>1407</v>
      </c>
      <c r="M34" s="56" t="s">
        <v>95</v>
      </c>
      <c r="N34" s="48"/>
    </row>
    <row r="35" s="35" customFormat="1" ht="25" hidden="1" customHeight="1" spans="1:14">
      <c r="A35" s="48">
        <v>33</v>
      </c>
      <c r="B35" s="49" t="s">
        <v>1451</v>
      </c>
      <c r="C35" s="50" t="s">
        <v>1453</v>
      </c>
      <c r="D35" s="50" t="s">
        <v>1454</v>
      </c>
      <c r="E35" s="48" t="s">
        <v>1403</v>
      </c>
      <c r="F35" s="51" t="s">
        <v>1404</v>
      </c>
      <c r="G35" s="48" t="s">
        <v>1405</v>
      </c>
      <c r="H35" s="52" t="s">
        <v>1406</v>
      </c>
      <c r="I35" s="52" t="s">
        <v>1406</v>
      </c>
      <c r="J35" s="61" t="s">
        <v>96</v>
      </c>
      <c r="K35" s="61" t="s">
        <v>96</v>
      </c>
      <c r="L35" s="58" t="s">
        <v>1407</v>
      </c>
      <c r="M35" s="56" t="s">
        <v>95</v>
      </c>
      <c r="N35" s="48"/>
    </row>
    <row r="36" s="35" customFormat="1" ht="25" hidden="1" customHeight="1" spans="1:14">
      <c r="A36" s="48">
        <v>34</v>
      </c>
      <c r="B36" s="49" t="s">
        <v>1451</v>
      </c>
      <c r="C36" s="50" t="s">
        <v>1455</v>
      </c>
      <c r="D36" s="50" t="s">
        <v>1456</v>
      </c>
      <c r="E36" s="48" t="s">
        <v>1403</v>
      </c>
      <c r="F36" s="51" t="s">
        <v>1427</v>
      </c>
      <c r="G36" s="48" t="s">
        <v>1405</v>
      </c>
      <c r="H36" s="58" t="s">
        <v>1428</v>
      </c>
      <c r="I36" s="58" t="s">
        <v>1428</v>
      </c>
      <c r="J36" s="52" t="s">
        <v>95</v>
      </c>
      <c r="K36" s="52" t="s">
        <v>95</v>
      </c>
      <c r="L36" s="58" t="s">
        <v>1407</v>
      </c>
      <c r="M36" s="56" t="s">
        <v>95</v>
      </c>
      <c r="N36" s="48"/>
    </row>
    <row r="37" s="35" customFormat="1" ht="25" hidden="1" customHeight="1" spans="1:14">
      <c r="A37" s="48">
        <v>35</v>
      </c>
      <c r="B37" s="49" t="s">
        <v>1451</v>
      </c>
      <c r="C37" s="50" t="s">
        <v>1457</v>
      </c>
      <c r="D37" s="50" t="s">
        <v>1458</v>
      </c>
      <c r="E37" s="48" t="s">
        <v>1403</v>
      </c>
      <c r="F37" s="51" t="s">
        <v>1427</v>
      </c>
      <c r="G37" s="48" t="s">
        <v>1405</v>
      </c>
      <c r="H37" s="58" t="s">
        <v>1428</v>
      </c>
      <c r="I37" s="58" t="s">
        <v>1428</v>
      </c>
      <c r="J37" s="52" t="s">
        <v>95</v>
      </c>
      <c r="K37" s="52" t="s">
        <v>95</v>
      </c>
      <c r="L37" s="58" t="s">
        <v>1407</v>
      </c>
      <c r="M37" s="56" t="s">
        <v>95</v>
      </c>
      <c r="N37" s="48"/>
    </row>
    <row r="38" s="35" customFormat="1" ht="32" hidden="1" customHeight="1" spans="1:14">
      <c r="A38" s="48">
        <v>36</v>
      </c>
      <c r="B38" s="60" t="s">
        <v>32</v>
      </c>
      <c r="C38" s="53" t="s">
        <v>1459</v>
      </c>
      <c r="D38" s="53" t="s">
        <v>1460</v>
      </c>
      <c r="E38" s="51" t="s">
        <v>20</v>
      </c>
      <c r="F38" s="51" t="s">
        <v>1427</v>
      </c>
      <c r="G38" s="51" t="s">
        <v>95</v>
      </c>
      <c r="H38" s="52" t="s">
        <v>95</v>
      </c>
      <c r="I38" s="52" t="s">
        <v>95</v>
      </c>
      <c r="J38" s="52" t="s">
        <v>95</v>
      </c>
      <c r="K38" s="52" t="s">
        <v>95</v>
      </c>
      <c r="L38" s="52" t="s">
        <v>96</v>
      </c>
      <c r="M38" s="56" t="s">
        <v>95</v>
      </c>
      <c r="N38" s="49"/>
    </row>
    <row r="39" s="35" customFormat="1" ht="36" hidden="1" customHeight="1" spans="1:14">
      <c r="A39" s="48">
        <v>37</v>
      </c>
      <c r="B39" s="49" t="s">
        <v>1451</v>
      </c>
      <c r="C39" s="50" t="s">
        <v>1461</v>
      </c>
      <c r="D39" s="50" t="s">
        <v>1462</v>
      </c>
      <c r="E39" s="48" t="s">
        <v>1403</v>
      </c>
      <c r="F39" s="51" t="s">
        <v>1404</v>
      </c>
      <c r="G39" s="48" t="s">
        <v>1405</v>
      </c>
      <c r="H39" s="52" t="s">
        <v>1406</v>
      </c>
      <c r="I39" s="52" t="s">
        <v>1406</v>
      </c>
      <c r="J39" s="61" t="s">
        <v>96</v>
      </c>
      <c r="K39" s="61" t="s">
        <v>96</v>
      </c>
      <c r="L39" s="58" t="s">
        <v>1407</v>
      </c>
      <c r="M39" s="56" t="s">
        <v>95</v>
      </c>
      <c r="N39" s="48"/>
    </row>
    <row r="40" s="35" customFormat="1" ht="25" hidden="1" customHeight="1" spans="1:14">
      <c r="A40" s="48">
        <v>38</v>
      </c>
      <c r="B40" s="49" t="s">
        <v>1451</v>
      </c>
      <c r="C40" s="50" t="s">
        <v>1463</v>
      </c>
      <c r="D40" s="50" t="s">
        <v>1464</v>
      </c>
      <c r="E40" s="48" t="s">
        <v>1403</v>
      </c>
      <c r="F40" s="51" t="s">
        <v>1404</v>
      </c>
      <c r="G40" s="48" t="s">
        <v>1405</v>
      </c>
      <c r="H40" s="52" t="s">
        <v>1406</v>
      </c>
      <c r="I40" s="52" t="s">
        <v>1406</v>
      </c>
      <c r="J40" s="61" t="s">
        <v>96</v>
      </c>
      <c r="K40" s="61" t="s">
        <v>96</v>
      </c>
      <c r="L40" s="58" t="s">
        <v>1407</v>
      </c>
      <c r="M40" s="56" t="s">
        <v>95</v>
      </c>
      <c r="N40" s="48"/>
    </row>
    <row r="41" s="35" customFormat="1" ht="25" hidden="1" customHeight="1" spans="1:14">
      <c r="A41" s="48">
        <v>39</v>
      </c>
      <c r="B41" s="49" t="s">
        <v>1451</v>
      </c>
      <c r="C41" s="57" t="s">
        <v>1455</v>
      </c>
      <c r="D41" s="50" t="s">
        <v>1465</v>
      </c>
      <c r="E41" s="48" t="s">
        <v>1403</v>
      </c>
      <c r="F41" s="51" t="s">
        <v>1427</v>
      </c>
      <c r="G41" s="48" t="s">
        <v>1405</v>
      </c>
      <c r="H41" s="58" t="s">
        <v>1428</v>
      </c>
      <c r="I41" s="58" t="s">
        <v>1428</v>
      </c>
      <c r="J41" s="52" t="s">
        <v>95</v>
      </c>
      <c r="K41" s="52" t="s">
        <v>95</v>
      </c>
      <c r="L41" s="58" t="s">
        <v>1407</v>
      </c>
      <c r="M41" s="56" t="s">
        <v>95</v>
      </c>
      <c r="N41" s="48"/>
    </row>
    <row r="42" s="35" customFormat="1" ht="25" hidden="1" customHeight="1" spans="1:14">
      <c r="A42" s="48">
        <v>40</v>
      </c>
      <c r="B42" s="49" t="s">
        <v>1451</v>
      </c>
      <c r="C42" s="59"/>
      <c r="D42" s="50" t="s">
        <v>1466</v>
      </c>
      <c r="E42" s="48" t="s">
        <v>1403</v>
      </c>
      <c r="F42" s="51" t="s">
        <v>1427</v>
      </c>
      <c r="G42" s="48" t="s">
        <v>1405</v>
      </c>
      <c r="H42" s="58" t="s">
        <v>1428</v>
      </c>
      <c r="I42" s="58" t="s">
        <v>1428</v>
      </c>
      <c r="J42" s="52" t="s">
        <v>95</v>
      </c>
      <c r="K42" s="52" t="s">
        <v>95</v>
      </c>
      <c r="L42" s="58" t="s">
        <v>1407</v>
      </c>
      <c r="M42" s="56" t="s">
        <v>95</v>
      </c>
      <c r="N42" s="48"/>
    </row>
    <row r="43" s="35" customFormat="1" ht="25" hidden="1" customHeight="1" spans="1:14">
      <c r="A43" s="48">
        <v>41</v>
      </c>
      <c r="B43" s="49" t="s">
        <v>1451</v>
      </c>
      <c r="C43" s="50" t="s">
        <v>1457</v>
      </c>
      <c r="D43" s="50" t="s">
        <v>1467</v>
      </c>
      <c r="E43" s="48" t="s">
        <v>1403</v>
      </c>
      <c r="F43" s="51" t="s">
        <v>1427</v>
      </c>
      <c r="G43" s="48" t="s">
        <v>1405</v>
      </c>
      <c r="H43" s="58" t="s">
        <v>1428</v>
      </c>
      <c r="I43" s="58" t="s">
        <v>1428</v>
      </c>
      <c r="J43" s="52" t="s">
        <v>95</v>
      </c>
      <c r="K43" s="52" t="s">
        <v>95</v>
      </c>
      <c r="L43" s="58" t="s">
        <v>1407</v>
      </c>
      <c r="M43" s="56" t="s">
        <v>95</v>
      </c>
      <c r="N43" s="48"/>
    </row>
    <row r="44" s="35" customFormat="1" ht="25" hidden="1" customHeight="1" spans="1:14">
      <c r="A44" s="48">
        <v>42</v>
      </c>
      <c r="B44" s="49" t="s">
        <v>1451</v>
      </c>
      <c r="C44" s="50" t="s">
        <v>1468</v>
      </c>
      <c r="D44" s="50"/>
      <c r="E44" s="48" t="s">
        <v>1403</v>
      </c>
      <c r="F44" s="51" t="s">
        <v>1427</v>
      </c>
      <c r="G44" s="48" t="s">
        <v>1405</v>
      </c>
      <c r="H44" s="58" t="s">
        <v>1428</v>
      </c>
      <c r="I44" s="58" t="s">
        <v>1428</v>
      </c>
      <c r="J44" s="52" t="s">
        <v>95</v>
      </c>
      <c r="K44" s="52" t="s">
        <v>95</v>
      </c>
      <c r="L44" s="58" t="s">
        <v>1407</v>
      </c>
      <c r="M44" s="56" t="s">
        <v>95</v>
      </c>
      <c r="N44" s="48"/>
    </row>
    <row r="45" s="35" customFormat="1" ht="25" hidden="1" customHeight="1" spans="1:14">
      <c r="A45" s="48">
        <v>43</v>
      </c>
      <c r="B45" s="49" t="s">
        <v>1451</v>
      </c>
      <c r="C45" s="50" t="s">
        <v>1469</v>
      </c>
      <c r="D45" s="50" t="s">
        <v>1470</v>
      </c>
      <c r="E45" s="48" t="s">
        <v>1403</v>
      </c>
      <c r="F45" s="51" t="s">
        <v>1411</v>
      </c>
      <c r="G45" s="48" t="s">
        <v>1405</v>
      </c>
      <c r="H45" s="58" t="s">
        <v>1428</v>
      </c>
      <c r="I45" s="58" t="s">
        <v>1428</v>
      </c>
      <c r="J45" s="52" t="s">
        <v>95</v>
      </c>
      <c r="K45" s="52" t="s">
        <v>95</v>
      </c>
      <c r="L45" s="58" t="s">
        <v>1407</v>
      </c>
      <c r="M45" s="56" t="s">
        <v>95</v>
      </c>
      <c r="N45" s="48"/>
    </row>
    <row r="46" s="35" customFormat="1" ht="25" hidden="1" customHeight="1" spans="1:14">
      <c r="A46" s="48">
        <v>44</v>
      </c>
      <c r="B46" s="60" t="s">
        <v>32</v>
      </c>
      <c r="C46" s="53" t="s">
        <v>1471</v>
      </c>
      <c r="D46" s="53"/>
      <c r="E46" s="51" t="s">
        <v>20</v>
      </c>
      <c r="F46" s="51" t="s">
        <v>1427</v>
      </c>
      <c r="G46" s="51" t="s">
        <v>95</v>
      </c>
      <c r="H46" s="52" t="s">
        <v>95</v>
      </c>
      <c r="I46" s="52" t="s">
        <v>95</v>
      </c>
      <c r="J46" s="52" t="s">
        <v>95</v>
      </c>
      <c r="K46" s="52" t="s">
        <v>95</v>
      </c>
      <c r="L46" s="52" t="s">
        <v>96</v>
      </c>
      <c r="M46" s="56" t="s">
        <v>95</v>
      </c>
      <c r="N46" s="49"/>
    </row>
    <row r="47" s="35" customFormat="1" ht="25" hidden="1" customHeight="1" spans="1:14">
      <c r="A47" s="48">
        <v>45</v>
      </c>
      <c r="B47" s="49" t="s">
        <v>1451</v>
      </c>
      <c r="C47" s="50" t="s">
        <v>1455</v>
      </c>
      <c r="D47" s="50" t="s">
        <v>1472</v>
      </c>
      <c r="E47" s="48" t="s">
        <v>1403</v>
      </c>
      <c r="F47" s="51" t="s">
        <v>1427</v>
      </c>
      <c r="G47" s="48" t="s">
        <v>1405</v>
      </c>
      <c r="H47" s="58" t="s">
        <v>1428</v>
      </c>
      <c r="I47" s="58" t="s">
        <v>1428</v>
      </c>
      <c r="J47" s="52" t="s">
        <v>95</v>
      </c>
      <c r="K47" s="52" t="s">
        <v>95</v>
      </c>
      <c r="L47" s="58" t="s">
        <v>1407</v>
      </c>
      <c r="M47" s="56" t="s">
        <v>95</v>
      </c>
      <c r="N47" s="48"/>
    </row>
    <row r="48" s="35" customFormat="1" ht="25" hidden="1" customHeight="1" spans="1:14">
      <c r="A48" s="48">
        <v>46</v>
      </c>
      <c r="B48" s="49" t="s">
        <v>1451</v>
      </c>
      <c r="C48" s="57" t="s">
        <v>1457</v>
      </c>
      <c r="D48" s="50" t="s">
        <v>1473</v>
      </c>
      <c r="E48" s="48" t="s">
        <v>1403</v>
      </c>
      <c r="F48" s="51" t="s">
        <v>1427</v>
      </c>
      <c r="G48" s="48" t="s">
        <v>1405</v>
      </c>
      <c r="H48" s="58" t="s">
        <v>1428</v>
      </c>
      <c r="I48" s="58" t="s">
        <v>1428</v>
      </c>
      <c r="J48" s="52" t="s">
        <v>95</v>
      </c>
      <c r="K48" s="52" t="s">
        <v>95</v>
      </c>
      <c r="L48" s="58" t="s">
        <v>1407</v>
      </c>
      <c r="M48" s="56" t="s">
        <v>95</v>
      </c>
      <c r="N48" s="48"/>
    </row>
    <row r="49" s="35" customFormat="1" ht="25" hidden="1" customHeight="1" spans="1:14">
      <c r="A49" s="48">
        <v>47</v>
      </c>
      <c r="B49" s="49" t="s">
        <v>1451</v>
      </c>
      <c r="C49" s="59"/>
      <c r="D49" s="50" t="s">
        <v>1474</v>
      </c>
      <c r="E49" s="48" t="s">
        <v>1403</v>
      </c>
      <c r="F49" s="51" t="s">
        <v>1427</v>
      </c>
      <c r="G49" s="48" t="s">
        <v>1405</v>
      </c>
      <c r="H49" s="58" t="s">
        <v>1428</v>
      </c>
      <c r="I49" s="58" t="s">
        <v>1428</v>
      </c>
      <c r="J49" s="52" t="s">
        <v>95</v>
      </c>
      <c r="K49" s="52" t="s">
        <v>95</v>
      </c>
      <c r="L49" s="58" t="s">
        <v>1407</v>
      </c>
      <c r="M49" s="56" t="s">
        <v>95</v>
      </c>
      <c r="N49" s="48"/>
    </row>
    <row r="50" s="35" customFormat="1" ht="25" hidden="1" customHeight="1" spans="1:14">
      <c r="A50" s="48">
        <v>48</v>
      </c>
      <c r="B50" s="49" t="s">
        <v>1451</v>
      </c>
      <c r="C50" s="50" t="s">
        <v>1455</v>
      </c>
      <c r="D50" s="50" t="s">
        <v>1475</v>
      </c>
      <c r="E50" s="48" t="s">
        <v>1403</v>
      </c>
      <c r="F50" s="51" t="s">
        <v>1427</v>
      </c>
      <c r="G50" s="48" t="s">
        <v>1405</v>
      </c>
      <c r="H50" s="58" t="s">
        <v>1428</v>
      </c>
      <c r="I50" s="58" t="s">
        <v>1428</v>
      </c>
      <c r="J50" s="52" t="s">
        <v>95</v>
      </c>
      <c r="K50" s="52" t="s">
        <v>95</v>
      </c>
      <c r="L50" s="58" t="s">
        <v>1407</v>
      </c>
      <c r="M50" s="56" t="s">
        <v>95</v>
      </c>
      <c r="N50" s="48"/>
    </row>
    <row r="51" s="35" customFormat="1" ht="25" hidden="1" customHeight="1" spans="1:14">
      <c r="A51" s="48">
        <v>49</v>
      </c>
      <c r="B51" s="49" t="s">
        <v>1451</v>
      </c>
      <c r="C51" s="50" t="s">
        <v>1476</v>
      </c>
      <c r="D51" s="50" t="s">
        <v>1477</v>
      </c>
      <c r="E51" s="48" t="s">
        <v>1403</v>
      </c>
      <c r="F51" s="51" t="s">
        <v>1404</v>
      </c>
      <c r="G51" s="48" t="s">
        <v>1405</v>
      </c>
      <c r="H51" s="52" t="s">
        <v>1406</v>
      </c>
      <c r="I51" s="52" t="s">
        <v>1406</v>
      </c>
      <c r="J51" s="61" t="s">
        <v>96</v>
      </c>
      <c r="K51" s="61" t="s">
        <v>96</v>
      </c>
      <c r="L51" s="58" t="s">
        <v>1407</v>
      </c>
      <c r="M51" s="56" t="s">
        <v>95</v>
      </c>
      <c r="N51" s="48"/>
    </row>
    <row r="52" s="35" customFormat="1" ht="25" hidden="1" customHeight="1" spans="1:14">
      <c r="A52" s="48">
        <v>50</v>
      </c>
      <c r="B52" s="49" t="s">
        <v>1451</v>
      </c>
      <c r="C52" s="50" t="s">
        <v>1478</v>
      </c>
      <c r="D52" s="50"/>
      <c r="E52" s="48" t="s">
        <v>1403</v>
      </c>
      <c r="F52" s="51" t="s">
        <v>1427</v>
      </c>
      <c r="G52" s="48" t="s">
        <v>1405</v>
      </c>
      <c r="H52" s="52" t="s">
        <v>95</v>
      </c>
      <c r="I52" s="52" t="s">
        <v>95</v>
      </c>
      <c r="J52" s="52" t="s">
        <v>95</v>
      </c>
      <c r="K52" s="52" t="s">
        <v>95</v>
      </c>
      <c r="L52" s="58" t="s">
        <v>1407</v>
      </c>
      <c r="M52" s="56" t="s">
        <v>95</v>
      </c>
      <c r="N52" s="48"/>
    </row>
    <row r="53" s="35" customFormat="1" ht="25" hidden="1" customHeight="1" spans="1:14">
      <c r="A53" s="48">
        <v>51</v>
      </c>
      <c r="B53" s="49" t="s">
        <v>1451</v>
      </c>
      <c r="C53" s="50" t="s">
        <v>1469</v>
      </c>
      <c r="D53" s="50" t="s">
        <v>1479</v>
      </c>
      <c r="E53" s="48" t="s">
        <v>1403</v>
      </c>
      <c r="F53" s="51" t="s">
        <v>1404</v>
      </c>
      <c r="G53" s="48" t="s">
        <v>1405</v>
      </c>
      <c r="H53" s="52" t="s">
        <v>1406</v>
      </c>
      <c r="I53" s="52" t="s">
        <v>1406</v>
      </c>
      <c r="J53" s="61" t="s">
        <v>96</v>
      </c>
      <c r="K53" s="61" t="s">
        <v>96</v>
      </c>
      <c r="L53" s="58" t="s">
        <v>1407</v>
      </c>
      <c r="M53" s="56" t="s">
        <v>95</v>
      </c>
      <c r="N53" s="48"/>
    </row>
    <row r="54" s="35" customFormat="1" ht="25" hidden="1" customHeight="1" spans="1:14">
      <c r="A54" s="48">
        <v>52</v>
      </c>
      <c r="B54" s="49" t="s">
        <v>1451</v>
      </c>
      <c r="C54" s="50" t="s">
        <v>1453</v>
      </c>
      <c r="D54" s="50" t="s">
        <v>1480</v>
      </c>
      <c r="E54" s="48" t="s">
        <v>1403</v>
      </c>
      <c r="F54" s="51" t="s">
        <v>1404</v>
      </c>
      <c r="G54" s="48" t="s">
        <v>1405</v>
      </c>
      <c r="H54" s="52" t="s">
        <v>1406</v>
      </c>
      <c r="I54" s="52" t="s">
        <v>1406</v>
      </c>
      <c r="J54" s="61" t="s">
        <v>96</v>
      </c>
      <c r="K54" s="61" t="s">
        <v>96</v>
      </c>
      <c r="L54" s="58" t="s">
        <v>1407</v>
      </c>
      <c r="M54" s="56" t="s">
        <v>95</v>
      </c>
      <c r="N54" s="48"/>
    </row>
    <row r="55" s="35" customFormat="1" ht="25" hidden="1" customHeight="1" spans="1:14">
      <c r="A55" s="48">
        <v>53</v>
      </c>
      <c r="B55" s="49" t="s">
        <v>1451</v>
      </c>
      <c r="C55" s="50" t="s">
        <v>1481</v>
      </c>
      <c r="D55" s="50" t="s">
        <v>1482</v>
      </c>
      <c r="E55" s="48" t="s">
        <v>1403</v>
      </c>
      <c r="F55" s="51" t="s">
        <v>1404</v>
      </c>
      <c r="G55" s="48" t="s">
        <v>1405</v>
      </c>
      <c r="H55" s="52" t="s">
        <v>1406</v>
      </c>
      <c r="I55" s="52" t="s">
        <v>1406</v>
      </c>
      <c r="J55" s="61" t="s">
        <v>96</v>
      </c>
      <c r="K55" s="61" t="s">
        <v>96</v>
      </c>
      <c r="L55" s="58" t="s">
        <v>1407</v>
      </c>
      <c r="M55" s="56" t="s">
        <v>95</v>
      </c>
      <c r="N55" s="48"/>
    </row>
    <row r="56" s="35" customFormat="1" ht="25" hidden="1" customHeight="1" spans="1:14">
      <c r="A56" s="48">
        <v>54</v>
      </c>
      <c r="B56" s="49" t="s">
        <v>1451</v>
      </c>
      <c r="C56" s="50" t="s">
        <v>1461</v>
      </c>
      <c r="D56" s="50" t="s">
        <v>1483</v>
      </c>
      <c r="E56" s="48" t="s">
        <v>1403</v>
      </c>
      <c r="F56" s="51" t="s">
        <v>1404</v>
      </c>
      <c r="G56" s="48" t="s">
        <v>1405</v>
      </c>
      <c r="H56" s="52" t="s">
        <v>1406</v>
      </c>
      <c r="I56" s="52" t="s">
        <v>1406</v>
      </c>
      <c r="J56" s="61" t="s">
        <v>96</v>
      </c>
      <c r="K56" s="61" t="s">
        <v>96</v>
      </c>
      <c r="L56" s="58" t="s">
        <v>1407</v>
      </c>
      <c r="M56" s="56" t="s">
        <v>95</v>
      </c>
      <c r="N56" s="48"/>
    </row>
    <row r="57" s="35" customFormat="1" ht="25" hidden="1" customHeight="1" spans="1:14">
      <c r="A57" s="48">
        <v>55</v>
      </c>
      <c r="B57" s="49" t="s">
        <v>1451</v>
      </c>
      <c r="C57" s="50" t="s">
        <v>1484</v>
      </c>
      <c r="D57" s="50"/>
      <c r="E57" s="48" t="s">
        <v>1403</v>
      </c>
      <c r="F57" s="51" t="s">
        <v>1427</v>
      </c>
      <c r="G57" s="48" t="s">
        <v>1405</v>
      </c>
      <c r="H57" s="58" t="s">
        <v>1428</v>
      </c>
      <c r="I57" s="58" t="s">
        <v>1428</v>
      </c>
      <c r="J57" s="52" t="s">
        <v>95</v>
      </c>
      <c r="K57" s="52" t="s">
        <v>95</v>
      </c>
      <c r="L57" s="58" t="s">
        <v>1407</v>
      </c>
      <c r="M57" s="56" t="s">
        <v>95</v>
      </c>
      <c r="N57" s="48"/>
    </row>
    <row r="58" s="35" customFormat="1" ht="25" hidden="1" customHeight="1" spans="1:14">
      <c r="A58" s="48">
        <v>56</v>
      </c>
      <c r="B58" s="49" t="s">
        <v>1451</v>
      </c>
      <c r="C58" s="50" t="s">
        <v>1481</v>
      </c>
      <c r="D58" s="50" t="s">
        <v>1485</v>
      </c>
      <c r="E58" s="48" t="s">
        <v>1403</v>
      </c>
      <c r="F58" s="51" t="s">
        <v>1404</v>
      </c>
      <c r="G58" s="48" t="s">
        <v>1405</v>
      </c>
      <c r="H58" s="52" t="s">
        <v>1406</v>
      </c>
      <c r="I58" s="52" t="s">
        <v>1406</v>
      </c>
      <c r="J58" s="61" t="s">
        <v>96</v>
      </c>
      <c r="K58" s="61" t="s">
        <v>96</v>
      </c>
      <c r="L58" s="58" t="s">
        <v>1407</v>
      </c>
      <c r="M58" s="56" t="s">
        <v>95</v>
      </c>
      <c r="N58" s="48"/>
    </row>
    <row r="59" s="35" customFormat="1" ht="25" hidden="1" customHeight="1" spans="1:14">
      <c r="A59" s="48">
        <v>57</v>
      </c>
      <c r="B59" s="49" t="s">
        <v>1451</v>
      </c>
      <c r="C59" s="50" t="s">
        <v>1463</v>
      </c>
      <c r="D59" s="50" t="s">
        <v>1486</v>
      </c>
      <c r="E59" s="48" t="s">
        <v>1403</v>
      </c>
      <c r="F59" s="51" t="s">
        <v>1404</v>
      </c>
      <c r="G59" s="48" t="s">
        <v>1405</v>
      </c>
      <c r="H59" s="52" t="s">
        <v>1406</v>
      </c>
      <c r="I59" s="52" t="s">
        <v>1406</v>
      </c>
      <c r="J59" s="61" t="s">
        <v>96</v>
      </c>
      <c r="K59" s="61" t="s">
        <v>96</v>
      </c>
      <c r="L59" s="58" t="s">
        <v>1407</v>
      </c>
      <c r="M59" s="56" t="s">
        <v>95</v>
      </c>
      <c r="N59" s="48"/>
    </row>
    <row r="60" s="35" customFormat="1" ht="25" hidden="1" customHeight="1" spans="1:14">
      <c r="A60" s="48">
        <v>58</v>
      </c>
      <c r="B60" s="49" t="s">
        <v>1451</v>
      </c>
      <c r="C60" s="50" t="s">
        <v>1469</v>
      </c>
      <c r="D60" s="50" t="s">
        <v>1487</v>
      </c>
      <c r="E60" s="48" t="s">
        <v>1403</v>
      </c>
      <c r="F60" s="51" t="s">
        <v>1411</v>
      </c>
      <c r="G60" s="48" t="s">
        <v>1405</v>
      </c>
      <c r="H60" s="58" t="s">
        <v>1428</v>
      </c>
      <c r="I60" s="58" t="s">
        <v>1428</v>
      </c>
      <c r="J60" s="52" t="s">
        <v>95</v>
      </c>
      <c r="K60" s="52" t="s">
        <v>95</v>
      </c>
      <c r="L60" s="58" t="s">
        <v>1407</v>
      </c>
      <c r="M60" s="56" t="s">
        <v>95</v>
      </c>
      <c r="N60" s="48"/>
    </row>
    <row r="61" s="35" customFormat="1" ht="25" hidden="1" customHeight="1" spans="1:14">
      <c r="A61" s="48">
        <v>59</v>
      </c>
      <c r="B61" s="49" t="s">
        <v>1451</v>
      </c>
      <c r="C61" s="50" t="s">
        <v>1455</v>
      </c>
      <c r="D61" s="50" t="s">
        <v>1488</v>
      </c>
      <c r="E61" s="48" t="s">
        <v>1403</v>
      </c>
      <c r="F61" s="51" t="s">
        <v>1427</v>
      </c>
      <c r="G61" s="48" t="s">
        <v>1405</v>
      </c>
      <c r="H61" s="58" t="s">
        <v>1428</v>
      </c>
      <c r="I61" s="58" t="s">
        <v>1428</v>
      </c>
      <c r="J61" s="52" t="s">
        <v>95</v>
      </c>
      <c r="K61" s="52" t="s">
        <v>95</v>
      </c>
      <c r="L61" s="58" t="s">
        <v>1407</v>
      </c>
      <c r="M61" s="56" t="s">
        <v>95</v>
      </c>
      <c r="N61" s="48"/>
    </row>
    <row r="62" s="35" customFormat="1" ht="25" hidden="1" customHeight="1" spans="1:14">
      <c r="A62" s="48">
        <v>60</v>
      </c>
      <c r="B62" s="49" t="s">
        <v>1451</v>
      </c>
      <c r="C62" s="50" t="s">
        <v>1489</v>
      </c>
      <c r="D62" s="50" t="s">
        <v>1490</v>
      </c>
      <c r="E62" s="48" t="s">
        <v>1403</v>
      </c>
      <c r="F62" s="51" t="s">
        <v>1427</v>
      </c>
      <c r="G62" s="48" t="s">
        <v>1405</v>
      </c>
      <c r="H62" s="58" t="s">
        <v>1428</v>
      </c>
      <c r="I62" s="58" t="s">
        <v>1428</v>
      </c>
      <c r="J62" s="52" t="s">
        <v>95</v>
      </c>
      <c r="K62" s="52" t="s">
        <v>95</v>
      </c>
      <c r="L62" s="58" t="s">
        <v>1407</v>
      </c>
      <c r="M62" s="56" t="s">
        <v>95</v>
      </c>
      <c r="N62" s="48"/>
    </row>
    <row r="63" s="35" customFormat="1" ht="25" hidden="1" customHeight="1" spans="1:14">
      <c r="A63" s="48">
        <v>61</v>
      </c>
      <c r="B63" s="49" t="s">
        <v>1451</v>
      </c>
      <c r="C63" s="50" t="s">
        <v>1481</v>
      </c>
      <c r="D63" s="50" t="s">
        <v>1491</v>
      </c>
      <c r="E63" s="48" t="s">
        <v>1403</v>
      </c>
      <c r="F63" s="51" t="s">
        <v>1404</v>
      </c>
      <c r="G63" s="48" t="s">
        <v>1405</v>
      </c>
      <c r="H63" s="52" t="s">
        <v>1406</v>
      </c>
      <c r="I63" s="52" t="s">
        <v>1406</v>
      </c>
      <c r="J63" s="61" t="s">
        <v>96</v>
      </c>
      <c r="K63" s="61" t="s">
        <v>96</v>
      </c>
      <c r="L63" s="58" t="s">
        <v>1407</v>
      </c>
      <c r="M63" s="56" t="s">
        <v>95</v>
      </c>
      <c r="N63" s="48"/>
    </row>
    <row r="64" s="35" customFormat="1" ht="25" hidden="1" customHeight="1" spans="1:14">
      <c r="A64" s="48">
        <v>62</v>
      </c>
      <c r="B64" s="49" t="s">
        <v>1451</v>
      </c>
      <c r="C64" s="50" t="s">
        <v>1476</v>
      </c>
      <c r="D64" s="50" t="s">
        <v>1492</v>
      </c>
      <c r="E64" s="48" t="s">
        <v>1403</v>
      </c>
      <c r="F64" s="51" t="s">
        <v>1404</v>
      </c>
      <c r="G64" s="48" t="s">
        <v>1405</v>
      </c>
      <c r="H64" s="52" t="s">
        <v>1406</v>
      </c>
      <c r="I64" s="52" t="s">
        <v>1406</v>
      </c>
      <c r="J64" s="61" t="s">
        <v>96</v>
      </c>
      <c r="K64" s="61" t="s">
        <v>96</v>
      </c>
      <c r="L64" s="58" t="s">
        <v>1407</v>
      </c>
      <c r="M64" s="56" t="s">
        <v>95</v>
      </c>
      <c r="N64" s="48"/>
    </row>
    <row r="65" s="35" customFormat="1" ht="25" hidden="1" customHeight="1" spans="1:14">
      <c r="A65" s="48">
        <v>63</v>
      </c>
      <c r="B65" s="49" t="s">
        <v>1451</v>
      </c>
      <c r="C65" s="50" t="s">
        <v>1481</v>
      </c>
      <c r="D65" s="50" t="s">
        <v>1493</v>
      </c>
      <c r="E65" s="48" t="s">
        <v>1403</v>
      </c>
      <c r="F65" s="51" t="s">
        <v>1404</v>
      </c>
      <c r="G65" s="48" t="s">
        <v>1405</v>
      </c>
      <c r="H65" s="52" t="s">
        <v>1406</v>
      </c>
      <c r="I65" s="52" t="s">
        <v>1406</v>
      </c>
      <c r="J65" s="61" t="s">
        <v>96</v>
      </c>
      <c r="K65" s="61" t="s">
        <v>96</v>
      </c>
      <c r="L65" s="58" t="s">
        <v>1407</v>
      </c>
      <c r="M65" s="56" t="s">
        <v>95</v>
      </c>
      <c r="N65" s="48"/>
    </row>
    <row r="66" s="35" customFormat="1" ht="25" hidden="1" customHeight="1" spans="1:14">
      <c r="A66" s="48">
        <v>64</v>
      </c>
      <c r="B66" s="49" t="s">
        <v>1494</v>
      </c>
      <c r="C66" s="50" t="s">
        <v>1495</v>
      </c>
      <c r="D66" s="50"/>
      <c r="E66" s="48" t="s">
        <v>1403</v>
      </c>
      <c r="F66" s="51" t="s">
        <v>1404</v>
      </c>
      <c r="G66" s="48" t="s">
        <v>1405</v>
      </c>
      <c r="H66" s="52" t="s">
        <v>1406</v>
      </c>
      <c r="I66" s="52" t="s">
        <v>1406</v>
      </c>
      <c r="J66" s="52" t="s">
        <v>96</v>
      </c>
      <c r="K66" s="52" t="s">
        <v>96</v>
      </c>
      <c r="L66" s="58" t="s">
        <v>1407</v>
      </c>
      <c r="M66" s="54" t="s">
        <v>1407</v>
      </c>
      <c r="N66" s="48"/>
    </row>
    <row r="67" s="35" customFormat="1" ht="25" hidden="1" customHeight="1" spans="1:14">
      <c r="A67" s="48">
        <v>65</v>
      </c>
      <c r="B67" s="49" t="s">
        <v>1496</v>
      </c>
      <c r="C67" s="50" t="s">
        <v>1497</v>
      </c>
      <c r="D67" s="50"/>
      <c r="E67" s="48" t="s">
        <v>1403</v>
      </c>
      <c r="F67" s="51" t="s">
        <v>1427</v>
      </c>
      <c r="G67" s="48" t="s">
        <v>1405</v>
      </c>
      <c r="H67" s="54" t="s">
        <v>1428</v>
      </c>
      <c r="I67" s="54" t="s">
        <v>1428</v>
      </c>
      <c r="J67" s="61" t="s">
        <v>95</v>
      </c>
      <c r="K67" s="52" t="s">
        <v>95</v>
      </c>
      <c r="L67" s="58" t="s">
        <v>1407</v>
      </c>
      <c r="M67" s="56" t="s">
        <v>95</v>
      </c>
      <c r="N67" s="48"/>
    </row>
    <row r="68" s="35" customFormat="1" ht="25" hidden="1" customHeight="1" spans="1:14">
      <c r="A68" s="48">
        <v>66</v>
      </c>
      <c r="B68" s="49" t="s">
        <v>1496</v>
      </c>
      <c r="C68" s="50" t="s">
        <v>1498</v>
      </c>
      <c r="D68" s="50"/>
      <c r="E68" s="48" t="s">
        <v>1403</v>
      </c>
      <c r="F68" s="51" t="s">
        <v>1404</v>
      </c>
      <c r="G68" s="48" t="s">
        <v>1405</v>
      </c>
      <c r="H68" s="56" t="s">
        <v>1406</v>
      </c>
      <c r="I68" s="56" t="s">
        <v>1406</v>
      </c>
      <c r="J68" s="61" t="s">
        <v>96</v>
      </c>
      <c r="K68" s="61" t="s">
        <v>96</v>
      </c>
      <c r="L68" s="58" t="s">
        <v>1407</v>
      </c>
      <c r="M68" s="56" t="s">
        <v>95</v>
      </c>
      <c r="N68" s="48"/>
    </row>
    <row r="69" s="35" customFormat="1" ht="25" hidden="1" customHeight="1" spans="1:14">
      <c r="A69" s="48">
        <v>67</v>
      </c>
      <c r="B69" s="49" t="s">
        <v>1496</v>
      </c>
      <c r="C69" s="50" t="s">
        <v>1499</v>
      </c>
      <c r="D69" s="50"/>
      <c r="E69" s="48" t="s">
        <v>1403</v>
      </c>
      <c r="F69" s="51" t="s">
        <v>1404</v>
      </c>
      <c r="G69" s="48" t="s">
        <v>1405</v>
      </c>
      <c r="H69" s="56" t="s">
        <v>1406</v>
      </c>
      <c r="I69" s="56" t="s">
        <v>1406</v>
      </c>
      <c r="J69" s="61" t="s">
        <v>96</v>
      </c>
      <c r="K69" s="61" t="s">
        <v>96</v>
      </c>
      <c r="L69" s="58" t="s">
        <v>1407</v>
      </c>
      <c r="M69" s="56" t="s">
        <v>95</v>
      </c>
      <c r="N69" s="48"/>
    </row>
    <row r="70" s="35" customFormat="1" ht="25" hidden="1" customHeight="1" spans="1:14">
      <c r="A70" s="48">
        <v>68</v>
      </c>
      <c r="B70" s="49" t="s">
        <v>1496</v>
      </c>
      <c r="C70" s="50" t="s">
        <v>1500</v>
      </c>
      <c r="D70" s="50"/>
      <c r="E70" s="48" t="s">
        <v>1403</v>
      </c>
      <c r="F70" s="51" t="s">
        <v>1427</v>
      </c>
      <c r="G70" s="48" t="s">
        <v>1405</v>
      </c>
      <c r="H70" s="54" t="s">
        <v>1428</v>
      </c>
      <c r="I70" s="54" t="s">
        <v>1428</v>
      </c>
      <c r="J70" s="61" t="s">
        <v>95</v>
      </c>
      <c r="K70" s="52" t="s">
        <v>95</v>
      </c>
      <c r="L70" s="58" t="s">
        <v>1407</v>
      </c>
      <c r="M70" s="56" t="s">
        <v>95</v>
      </c>
      <c r="N70" s="48"/>
    </row>
    <row r="71" s="35" customFormat="1" ht="25" hidden="1" customHeight="1" spans="1:14">
      <c r="A71" s="48">
        <v>69</v>
      </c>
      <c r="B71" s="49" t="s">
        <v>1496</v>
      </c>
      <c r="C71" s="50" t="s">
        <v>1501</v>
      </c>
      <c r="D71" s="50"/>
      <c r="E71" s="48" t="s">
        <v>1403</v>
      </c>
      <c r="F71" s="51" t="s">
        <v>1404</v>
      </c>
      <c r="G71" s="48" t="s">
        <v>1405</v>
      </c>
      <c r="H71" s="56" t="s">
        <v>1406</v>
      </c>
      <c r="I71" s="56" t="s">
        <v>1406</v>
      </c>
      <c r="J71" s="61" t="s">
        <v>96</v>
      </c>
      <c r="K71" s="61" t="s">
        <v>96</v>
      </c>
      <c r="L71" s="58" t="s">
        <v>1407</v>
      </c>
      <c r="M71" s="56" t="s">
        <v>95</v>
      </c>
      <c r="N71" s="48"/>
    </row>
    <row r="72" s="35" customFormat="1" ht="25" hidden="1" customHeight="1" spans="1:14">
      <c r="A72" s="48">
        <v>70</v>
      </c>
      <c r="B72" s="49" t="s">
        <v>1496</v>
      </c>
      <c r="C72" s="50" t="s">
        <v>1502</v>
      </c>
      <c r="D72" s="50"/>
      <c r="E72" s="48" t="s">
        <v>1403</v>
      </c>
      <c r="F72" s="51" t="s">
        <v>1404</v>
      </c>
      <c r="G72" s="48" t="s">
        <v>1405</v>
      </c>
      <c r="H72" s="56" t="s">
        <v>1406</v>
      </c>
      <c r="I72" s="56" t="s">
        <v>1406</v>
      </c>
      <c r="J72" s="61" t="s">
        <v>96</v>
      </c>
      <c r="K72" s="61" t="s">
        <v>96</v>
      </c>
      <c r="L72" s="58" t="s">
        <v>1407</v>
      </c>
      <c r="M72" s="56" t="s">
        <v>95</v>
      </c>
      <c r="N72" s="48"/>
    </row>
    <row r="73" s="35" customFormat="1" ht="25" hidden="1" customHeight="1" spans="1:14">
      <c r="A73" s="48">
        <v>71</v>
      </c>
      <c r="B73" s="49" t="s">
        <v>1496</v>
      </c>
      <c r="C73" s="50" t="s">
        <v>1503</v>
      </c>
      <c r="D73" s="50"/>
      <c r="E73" s="48" t="s">
        <v>1403</v>
      </c>
      <c r="F73" s="51" t="s">
        <v>1404</v>
      </c>
      <c r="G73" s="48" t="s">
        <v>1405</v>
      </c>
      <c r="H73" s="56" t="s">
        <v>1406</v>
      </c>
      <c r="I73" s="56" t="s">
        <v>1406</v>
      </c>
      <c r="J73" s="61" t="s">
        <v>96</v>
      </c>
      <c r="K73" s="61" t="s">
        <v>96</v>
      </c>
      <c r="L73" s="58" t="s">
        <v>1407</v>
      </c>
      <c r="M73" s="56" t="s">
        <v>95</v>
      </c>
      <c r="N73" s="48"/>
    </row>
    <row r="74" s="35" customFormat="1" ht="25" hidden="1" customHeight="1" spans="1:14">
      <c r="A74" s="48">
        <v>72</v>
      </c>
      <c r="B74" s="49" t="s">
        <v>1496</v>
      </c>
      <c r="C74" s="50" t="s">
        <v>1504</v>
      </c>
      <c r="D74" s="50"/>
      <c r="E74" s="48" t="s">
        <v>1403</v>
      </c>
      <c r="F74" s="51" t="s">
        <v>1427</v>
      </c>
      <c r="G74" s="48" t="s">
        <v>1405</v>
      </c>
      <c r="H74" s="54" t="s">
        <v>1428</v>
      </c>
      <c r="I74" s="54" t="s">
        <v>1428</v>
      </c>
      <c r="J74" s="61" t="s">
        <v>95</v>
      </c>
      <c r="K74" s="52" t="s">
        <v>95</v>
      </c>
      <c r="L74" s="58" t="s">
        <v>1407</v>
      </c>
      <c r="M74" s="56" t="s">
        <v>95</v>
      </c>
      <c r="N74" s="48"/>
    </row>
    <row r="75" s="35" customFormat="1" ht="25" hidden="1" customHeight="1" spans="1:14">
      <c r="A75" s="48">
        <v>73</v>
      </c>
      <c r="B75" s="49" t="s">
        <v>1496</v>
      </c>
      <c r="C75" s="50" t="s">
        <v>1505</v>
      </c>
      <c r="D75" s="50"/>
      <c r="E75" s="48" t="s">
        <v>1403</v>
      </c>
      <c r="F75" s="51" t="s">
        <v>1427</v>
      </c>
      <c r="G75" s="48" t="s">
        <v>1405</v>
      </c>
      <c r="H75" s="54" t="s">
        <v>1428</v>
      </c>
      <c r="I75" s="54" t="s">
        <v>1428</v>
      </c>
      <c r="J75" s="61" t="s">
        <v>95</v>
      </c>
      <c r="K75" s="52" t="s">
        <v>95</v>
      </c>
      <c r="L75" s="58" t="s">
        <v>1407</v>
      </c>
      <c r="M75" s="56" t="s">
        <v>95</v>
      </c>
      <c r="N75" s="48"/>
    </row>
    <row r="76" s="35" customFormat="1" ht="25" hidden="1" customHeight="1" spans="1:14">
      <c r="A76" s="48">
        <v>74</v>
      </c>
      <c r="B76" s="49" t="s">
        <v>1496</v>
      </c>
      <c r="C76" s="50" t="s">
        <v>1506</v>
      </c>
      <c r="D76" s="50"/>
      <c r="E76" s="48" t="s">
        <v>1403</v>
      </c>
      <c r="F76" s="51" t="s">
        <v>1427</v>
      </c>
      <c r="G76" s="48" t="s">
        <v>1405</v>
      </c>
      <c r="H76" s="54" t="s">
        <v>1428</v>
      </c>
      <c r="I76" s="54" t="s">
        <v>1428</v>
      </c>
      <c r="J76" s="56" t="s">
        <v>95</v>
      </c>
      <c r="K76" s="52" t="s">
        <v>95</v>
      </c>
      <c r="L76" s="58" t="s">
        <v>1407</v>
      </c>
      <c r="M76" s="56" t="s">
        <v>95</v>
      </c>
      <c r="N76" s="48"/>
    </row>
    <row r="77" s="35" customFormat="1" ht="25" hidden="1" customHeight="1" spans="1:14">
      <c r="A77" s="48">
        <v>75</v>
      </c>
      <c r="B77" s="49" t="s">
        <v>1496</v>
      </c>
      <c r="C77" s="50" t="s">
        <v>1507</v>
      </c>
      <c r="D77" s="50"/>
      <c r="E77" s="48" t="s">
        <v>1403</v>
      </c>
      <c r="F77" s="51" t="s">
        <v>1411</v>
      </c>
      <c r="G77" s="48" t="s">
        <v>1405</v>
      </c>
      <c r="H77" s="54" t="s">
        <v>1428</v>
      </c>
      <c r="I77" s="54" t="s">
        <v>1428</v>
      </c>
      <c r="J77" s="61" t="s">
        <v>95</v>
      </c>
      <c r="K77" s="52" t="s">
        <v>95</v>
      </c>
      <c r="L77" s="58" t="s">
        <v>1407</v>
      </c>
      <c r="M77" s="56" t="s">
        <v>95</v>
      </c>
      <c r="N77" s="48"/>
    </row>
    <row r="78" s="35" customFormat="1" ht="25" hidden="1" customHeight="1" spans="1:14">
      <c r="A78" s="48">
        <v>76</v>
      </c>
      <c r="B78" s="49" t="s">
        <v>1496</v>
      </c>
      <c r="C78" s="50" t="s">
        <v>1508</v>
      </c>
      <c r="D78" s="50"/>
      <c r="E78" s="48" t="s">
        <v>1403</v>
      </c>
      <c r="F78" s="51" t="s">
        <v>1404</v>
      </c>
      <c r="G78" s="48" t="s">
        <v>1405</v>
      </c>
      <c r="H78" s="56" t="s">
        <v>1406</v>
      </c>
      <c r="I78" s="56" t="s">
        <v>1406</v>
      </c>
      <c r="J78" s="61" t="s">
        <v>96</v>
      </c>
      <c r="K78" s="56" t="s">
        <v>96</v>
      </c>
      <c r="L78" s="58" t="s">
        <v>1407</v>
      </c>
      <c r="M78" s="56" t="s">
        <v>95</v>
      </c>
      <c r="N78" s="48"/>
    </row>
    <row r="79" s="35" customFormat="1" ht="25" hidden="1" customHeight="1" spans="1:14">
      <c r="A79" s="48">
        <v>77</v>
      </c>
      <c r="B79" s="49" t="s">
        <v>1496</v>
      </c>
      <c r="C79" s="50" t="s">
        <v>1509</v>
      </c>
      <c r="D79" s="50"/>
      <c r="E79" s="48" t="s">
        <v>1403</v>
      </c>
      <c r="F79" s="51" t="s">
        <v>1404</v>
      </c>
      <c r="G79" s="48" t="s">
        <v>1405</v>
      </c>
      <c r="H79" s="56" t="s">
        <v>1406</v>
      </c>
      <c r="I79" s="56" t="s">
        <v>1406</v>
      </c>
      <c r="J79" s="61" t="s">
        <v>96</v>
      </c>
      <c r="K79" s="61" t="s">
        <v>96</v>
      </c>
      <c r="L79" s="58" t="s">
        <v>1407</v>
      </c>
      <c r="M79" s="56" t="s">
        <v>95</v>
      </c>
      <c r="N79" s="48"/>
    </row>
    <row r="80" s="35" customFormat="1" ht="25" hidden="1" customHeight="1" spans="1:14">
      <c r="A80" s="48">
        <v>78</v>
      </c>
      <c r="B80" s="49" t="s">
        <v>1496</v>
      </c>
      <c r="C80" s="50" t="s">
        <v>1510</v>
      </c>
      <c r="D80" s="50"/>
      <c r="E80" s="48" t="s">
        <v>1403</v>
      </c>
      <c r="F80" s="51" t="s">
        <v>1404</v>
      </c>
      <c r="G80" s="48" t="s">
        <v>1405</v>
      </c>
      <c r="H80" s="56" t="s">
        <v>1406</v>
      </c>
      <c r="I80" s="56" t="s">
        <v>1406</v>
      </c>
      <c r="J80" s="61" t="s">
        <v>96</v>
      </c>
      <c r="K80" s="61" t="s">
        <v>96</v>
      </c>
      <c r="L80" s="58" t="s">
        <v>1407</v>
      </c>
      <c r="M80" s="56" t="s">
        <v>95</v>
      </c>
      <c r="N80" s="48"/>
    </row>
    <row r="81" s="35" customFormat="1" ht="25" hidden="1" customHeight="1" spans="1:14">
      <c r="A81" s="48">
        <v>79</v>
      </c>
      <c r="B81" s="49" t="s">
        <v>1496</v>
      </c>
      <c r="C81" s="50" t="s">
        <v>1511</v>
      </c>
      <c r="D81" s="50"/>
      <c r="E81" s="48" t="s">
        <v>1403</v>
      </c>
      <c r="F81" s="51" t="s">
        <v>1404</v>
      </c>
      <c r="G81" s="48" t="s">
        <v>1405</v>
      </c>
      <c r="H81" s="56" t="s">
        <v>1406</v>
      </c>
      <c r="I81" s="56" t="s">
        <v>1406</v>
      </c>
      <c r="J81" s="61" t="s">
        <v>96</v>
      </c>
      <c r="K81" s="61" t="s">
        <v>96</v>
      </c>
      <c r="L81" s="58" t="s">
        <v>1407</v>
      </c>
      <c r="M81" s="56" t="s">
        <v>95</v>
      </c>
      <c r="N81" s="48"/>
    </row>
    <row r="82" s="35" customFormat="1" ht="25" hidden="1" customHeight="1" spans="1:14">
      <c r="A82" s="48">
        <v>80</v>
      </c>
      <c r="B82" s="58" t="s">
        <v>1512</v>
      </c>
      <c r="C82" s="55" t="s">
        <v>1513</v>
      </c>
      <c r="D82" s="55"/>
      <c r="E82" s="58" t="s">
        <v>1422</v>
      </c>
      <c r="F82" s="52" t="s">
        <v>1411</v>
      </c>
      <c r="G82" s="54" t="s">
        <v>1407</v>
      </c>
      <c r="H82" s="54" t="s">
        <v>1407</v>
      </c>
      <c r="I82" s="54" t="s">
        <v>1407</v>
      </c>
      <c r="J82" s="61" t="s">
        <v>95</v>
      </c>
      <c r="K82" s="52" t="s">
        <v>95</v>
      </c>
      <c r="L82" s="58" t="s">
        <v>1407</v>
      </c>
      <c r="M82" s="56" t="s">
        <v>95</v>
      </c>
      <c r="N82" s="48"/>
    </row>
    <row r="83" s="35" customFormat="1" ht="25" hidden="1" customHeight="1" spans="1:14">
      <c r="A83" s="48">
        <v>81</v>
      </c>
      <c r="B83" s="58" t="s">
        <v>1512</v>
      </c>
      <c r="C83" s="55" t="s">
        <v>1514</v>
      </c>
      <c r="D83" s="55"/>
      <c r="E83" s="58" t="s">
        <v>1422</v>
      </c>
      <c r="F83" s="52" t="s">
        <v>1404</v>
      </c>
      <c r="G83" s="54" t="s">
        <v>1407</v>
      </c>
      <c r="H83" s="56" t="s">
        <v>1406</v>
      </c>
      <c r="I83" s="56" t="s">
        <v>1406</v>
      </c>
      <c r="J83" s="61" t="s">
        <v>95</v>
      </c>
      <c r="K83" s="52" t="s">
        <v>95</v>
      </c>
      <c r="L83" s="58" t="s">
        <v>1407</v>
      </c>
      <c r="M83" s="56" t="s">
        <v>95</v>
      </c>
      <c r="N83" s="48"/>
    </row>
    <row r="84" s="35" customFormat="1" ht="25" hidden="1" customHeight="1" spans="1:14">
      <c r="A84" s="48">
        <v>82</v>
      </c>
      <c r="B84" s="58" t="s">
        <v>1512</v>
      </c>
      <c r="C84" s="63" t="s">
        <v>1515</v>
      </c>
      <c r="D84" s="63"/>
      <c r="E84" s="58" t="s">
        <v>1422</v>
      </c>
      <c r="F84" s="52" t="s">
        <v>1411</v>
      </c>
      <c r="G84" s="54" t="s">
        <v>1407</v>
      </c>
      <c r="H84" s="54" t="s">
        <v>1407</v>
      </c>
      <c r="I84" s="54" t="s">
        <v>1407</v>
      </c>
      <c r="J84" s="61" t="s">
        <v>95</v>
      </c>
      <c r="K84" s="52" t="s">
        <v>95</v>
      </c>
      <c r="L84" s="58" t="s">
        <v>1407</v>
      </c>
      <c r="M84" s="56" t="s">
        <v>95</v>
      </c>
      <c r="N84" s="48"/>
    </row>
    <row r="85" s="35" customFormat="1" ht="25" hidden="1" customHeight="1" spans="1:14">
      <c r="A85" s="48">
        <v>83</v>
      </c>
      <c r="B85" s="49" t="s">
        <v>1516</v>
      </c>
      <c r="C85" s="50" t="s">
        <v>1517</v>
      </c>
      <c r="D85" s="50"/>
      <c r="E85" s="48" t="s">
        <v>1403</v>
      </c>
      <c r="F85" s="51" t="s">
        <v>1411</v>
      </c>
      <c r="G85" s="48" t="s">
        <v>1405</v>
      </c>
      <c r="H85" s="58" t="s">
        <v>1428</v>
      </c>
      <c r="I85" s="58" t="s">
        <v>1428</v>
      </c>
      <c r="J85" s="52" t="s">
        <v>95</v>
      </c>
      <c r="K85" s="52" t="s">
        <v>95</v>
      </c>
      <c r="L85" s="58" t="s">
        <v>1407</v>
      </c>
      <c r="M85" s="56" t="s">
        <v>95</v>
      </c>
      <c r="N85" s="48"/>
    </row>
    <row r="86" s="35" customFormat="1" ht="25" hidden="1" customHeight="1" spans="1:14">
      <c r="A86" s="48">
        <v>84</v>
      </c>
      <c r="B86" s="49" t="s">
        <v>1516</v>
      </c>
      <c r="C86" s="50" t="s">
        <v>1518</v>
      </c>
      <c r="D86" s="50"/>
      <c r="E86" s="48" t="s">
        <v>1403</v>
      </c>
      <c r="F86" s="51" t="s">
        <v>1519</v>
      </c>
      <c r="G86" s="48" t="s">
        <v>1405</v>
      </c>
      <c r="H86" s="52" t="s">
        <v>95</v>
      </c>
      <c r="I86" s="52" t="s">
        <v>95</v>
      </c>
      <c r="J86" s="52" t="s">
        <v>95</v>
      </c>
      <c r="K86" s="52" t="s">
        <v>95</v>
      </c>
      <c r="L86" s="58" t="s">
        <v>1407</v>
      </c>
      <c r="M86" s="56" t="s">
        <v>95</v>
      </c>
      <c r="N86" s="48"/>
    </row>
    <row r="87" s="35" customFormat="1" ht="25" hidden="1" customHeight="1" spans="1:14">
      <c r="A87" s="48">
        <v>85</v>
      </c>
      <c r="B87" s="49" t="s">
        <v>1516</v>
      </c>
      <c r="C87" s="50" t="s">
        <v>1520</v>
      </c>
      <c r="D87" s="50"/>
      <c r="E87" s="48" t="s">
        <v>1403</v>
      </c>
      <c r="F87" s="51" t="s">
        <v>1411</v>
      </c>
      <c r="G87" s="48" t="s">
        <v>1405</v>
      </c>
      <c r="H87" s="58" t="s">
        <v>1428</v>
      </c>
      <c r="I87" s="58" t="s">
        <v>1428</v>
      </c>
      <c r="J87" s="52" t="s">
        <v>95</v>
      </c>
      <c r="K87" s="52" t="s">
        <v>95</v>
      </c>
      <c r="L87" s="58" t="s">
        <v>1407</v>
      </c>
      <c r="M87" s="56" t="s">
        <v>95</v>
      </c>
      <c r="N87" s="48"/>
    </row>
    <row r="88" s="35" customFormat="1" ht="25" hidden="1" customHeight="1" spans="1:14">
      <c r="A88" s="48">
        <v>86</v>
      </c>
      <c r="B88" s="49" t="s">
        <v>1516</v>
      </c>
      <c r="C88" s="50" t="s">
        <v>1521</v>
      </c>
      <c r="D88" s="50"/>
      <c r="E88" s="48" t="s">
        <v>1403</v>
      </c>
      <c r="F88" s="51" t="s">
        <v>1411</v>
      </c>
      <c r="G88" s="48" t="s">
        <v>1405</v>
      </c>
      <c r="H88" s="58" t="s">
        <v>1428</v>
      </c>
      <c r="I88" s="58" t="s">
        <v>1428</v>
      </c>
      <c r="J88" s="52" t="s">
        <v>95</v>
      </c>
      <c r="K88" s="52" t="s">
        <v>95</v>
      </c>
      <c r="L88" s="58" t="s">
        <v>1407</v>
      </c>
      <c r="M88" s="56" t="s">
        <v>95</v>
      </c>
      <c r="N88" s="48"/>
    </row>
    <row r="89" s="35" customFormat="1" ht="25" hidden="1" customHeight="1" spans="1:14">
      <c r="A89" s="48">
        <v>87</v>
      </c>
      <c r="B89" s="49" t="s">
        <v>1516</v>
      </c>
      <c r="C89" s="53" t="s">
        <v>1522</v>
      </c>
      <c r="D89" s="50"/>
      <c r="E89" s="48" t="s">
        <v>1403</v>
      </c>
      <c r="F89" s="51" t="s">
        <v>1411</v>
      </c>
      <c r="G89" s="48" t="s">
        <v>1405</v>
      </c>
      <c r="H89" s="58" t="s">
        <v>1428</v>
      </c>
      <c r="I89" s="58" t="s">
        <v>1428</v>
      </c>
      <c r="J89" s="52" t="s">
        <v>95</v>
      </c>
      <c r="K89" s="52" t="s">
        <v>95</v>
      </c>
      <c r="L89" s="58" t="s">
        <v>1407</v>
      </c>
      <c r="M89" s="56" t="s">
        <v>95</v>
      </c>
      <c r="N89" s="48"/>
    </row>
    <row r="90" s="35" customFormat="1" ht="25" hidden="1" customHeight="1" spans="1:14">
      <c r="A90" s="48">
        <v>88</v>
      </c>
      <c r="B90" s="49" t="s">
        <v>1516</v>
      </c>
      <c r="C90" s="50" t="s">
        <v>1523</v>
      </c>
      <c r="D90" s="50"/>
      <c r="E90" s="48" t="s">
        <v>1403</v>
      </c>
      <c r="F90" s="51" t="s">
        <v>1411</v>
      </c>
      <c r="G90" s="48" t="s">
        <v>1405</v>
      </c>
      <c r="H90" s="58" t="s">
        <v>1428</v>
      </c>
      <c r="I90" s="58" t="s">
        <v>1428</v>
      </c>
      <c r="J90" s="52" t="s">
        <v>95</v>
      </c>
      <c r="K90" s="52" t="s">
        <v>95</v>
      </c>
      <c r="L90" s="58" t="s">
        <v>1407</v>
      </c>
      <c r="M90" s="56" t="s">
        <v>95</v>
      </c>
      <c r="N90" s="48"/>
    </row>
    <row r="91" s="35" customFormat="1" ht="25" hidden="1" customHeight="1" spans="1:14">
      <c r="A91" s="48">
        <v>89</v>
      </c>
      <c r="B91" s="49" t="s">
        <v>1516</v>
      </c>
      <c r="C91" s="50" t="s">
        <v>1524</v>
      </c>
      <c r="D91" s="50"/>
      <c r="E91" s="48" t="s">
        <v>1403</v>
      </c>
      <c r="F91" s="51" t="s">
        <v>1427</v>
      </c>
      <c r="G91" s="48" t="s">
        <v>1405</v>
      </c>
      <c r="H91" s="58" t="s">
        <v>1428</v>
      </c>
      <c r="I91" s="58" t="s">
        <v>1428</v>
      </c>
      <c r="J91" s="52" t="s">
        <v>95</v>
      </c>
      <c r="K91" s="52" t="s">
        <v>95</v>
      </c>
      <c r="L91" s="58" t="s">
        <v>1407</v>
      </c>
      <c r="M91" s="56" t="s">
        <v>95</v>
      </c>
      <c r="N91" s="48"/>
    </row>
    <row r="92" s="35" customFormat="1" ht="25" hidden="1" customHeight="1" spans="1:14">
      <c r="A92" s="48">
        <v>90</v>
      </c>
      <c r="B92" s="49" t="s">
        <v>1516</v>
      </c>
      <c r="C92" s="50" t="s">
        <v>1525</v>
      </c>
      <c r="D92" s="50"/>
      <c r="E92" s="48" t="s">
        <v>1403</v>
      </c>
      <c r="F92" s="51" t="s">
        <v>1411</v>
      </c>
      <c r="G92" s="48" t="s">
        <v>1405</v>
      </c>
      <c r="H92" s="58" t="s">
        <v>1428</v>
      </c>
      <c r="I92" s="58" t="s">
        <v>1428</v>
      </c>
      <c r="J92" s="52" t="s">
        <v>95</v>
      </c>
      <c r="K92" s="52" t="s">
        <v>95</v>
      </c>
      <c r="L92" s="58" t="s">
        <v>1407</v>
      </c>
      <c r="M92" s="56" t="s">
        <v>95</v>
      </c>
      <c r="N92" s="48"/>
    </row>
    <row r="93" s="35" customFormat="1" ht="25" hidden="1" customHeight="1" spans="1:14">
      <c r="A93" s="48">
        <v>91</v>
      </c>
      <c r="B93" s="49" t="s">
        <v>1516</v>
      </c>
      <c r="C93" s="50" t="s">
        <v>1526</v>
      </c>
      <c r="D93" s="50"/>
      <c r="E93" s="48" t="s">
        <v>1403</v>
      </c>
      <c r="F93" s="51" t="s">
        <v>1411</v>
      </c>
      <c r="G93" s="48" t="s">
        <v>1405</v>
      </c>
      <c r="H93" s="58" t="s">
        <v>1428</v>
      </c>
      <c r="I93" s="58" t="s">
        <v>1428</v>
      </c>
      <c r="J93" s="52" t="s">
        <v>95</v>
      </c>
      <c r="K93" s="52" t="s">
        <v>95</v>
      </c>
      <c r="L93" s="58" t="s">
        <v>1407</v>
      </c>
      <c r="M93" s="56" t="s">
        <v>95</v>
      </c>
      <c r="N93" s="48"/>
    </row>
    <row r="94" s="35" customFormat="1" ht="25" hidden="1" customHeight="1" spans="1:14">
      <c r="A94" s="48">
        <v>92</v>
      </c>
      <c r="B94" s="49" t="s">
        <v>1516</v>
      </c>
      <c r="C94" s="50" t="s">
        <v>1527</v>
      </c>
      <c r="D94" s="50"/>
      <c r="E94" s="48" t="s">
        <v>1403</v>
      </c>
      <c r="F94" s="51" t="s">
        <v>1404</v>
      </c>
      <c r="G94" s="48" t="s">
        <v>1405</v>
      </c>
      <c r="H94" s="52" t="s">
        <v>1406</v>
      </c>
      <c r="I94" s="52" t="s">
        <v>1406</v>
      </c>
      <c r="J94" s="61" t="s">
        <v>96</v>
      </c>
      <c r="K94" s="61" t="s">
        <v>96</v>
      </c>
      <c r="L94" s="58" t="s">
        <v>1407</v>
      </c>
      <c r="M94" s="56" t="s">
        <v>95</v>
      </c>
      <c r="N94" s="48"/>
    </row>
    <row r="95" s="35" customFormat="1" ht="25" hidden="1" customHeight="1" spans="1:14">
      <c r="A95" s="48">
        <v>93</v>
      </c>
      <c r="B95" s="49" t="s">
        <v>1516</v>
      </c>
      <c r="C95" s="50" t="s">
        <v>1528</v>
      </c>
      <c r="D95" s="50"/>
      <c r="E95" s="48" t="s">
        <v>1403</v>
      </c>
      <c r="F95" s="51" t="s">
        <v>1411</v>
      </c>
      <c r="G95" s="48" t="s">
        <v>1405</v>
      </c>
      <c r="H95" s="58" t="s">
        <v>1428</v>
      </c>
      <c r="I95" s="58" t="s">
        <v>1428</v>
      </c>
      <c r="J95" s="52" t="s">
        <v>95</v>
      </c>
      <c r="K95" s="52" t="s">
        <v>95</v>
      </c>
      <c r="L95" s="58" t="s">
        <v>1407</v>
      </c>
      <c r="M95" s="56" t="s">
        <v>95</v>
      </c>
      <c r="N95" s="48"/>
    </row>
    <row r="96" s="35" customFormat="1" ht="25" hidden="1" customHeight="1" spans="1:14">
      <c r="A96" s="48">
        <v>94</v>
      </c>
      <c r="B96" s="49" t="s">
        <v>1516</v>
      </c>
      <c r="C96" s="50" t="s">
        <v>1529</v>
      </c>
      <c r="D96" s="50"/>
      <c r="E96" s="48" t="s">
        <v>1403</v>
      </c>
      <c r="F96" s="51" t="s">
        <v>1404</v>
      </c>
      <c r="G96" s="48" t="s">
        <v>1405</v>
      </c>
      <c r="H96" s="52" t="s">
        <v>1406</v>
      </c>
      <c r="I96" s="52" t="s">
        <v>1406</v>
      </c>
      <c r="J96" s="64" t="s">
        <v>96</v>
      </c>
      <c r="K96" s="52" t="s">
        <v>96</v>
      </c>
      <c r="L96" s="58" t="s">
        <v>1407</v>
      </c>
      <c r="M96" s="56" t="s">
        <v>95</v>
      </c>
      <c r="N96" s="48"/>
    </row>
    <row r="97" s="35" customFormat="1" ht="25" hidden="1" customHeight="1" spans="1:14">
      <c r="A97" s="48">
        <v>95</v>
      </c>
      <c r="B97" s="49" t="s">
        <v>1516</v>
      </c>
      <c r="C97" s="50" t="s">
        <v>1530</v>
      </c>
      <c r="D97" s="50"/>
      <c r="E97" s="48" t="s">
        <v>1403</v>
      </c>
      <c r="F97" s="51" t="s">
        <v>1411</v>
      </c>
      <c r="G97" s="48" t="s">
        <v>1405</v>
      </c>
      <c r="H97" s="58" t="s">
        <v>1428</v>
      </c>
      <c r="I97" s="58" t="s">
        <v>1428</v>
      </c>
      <c r="J97" s="52" t="s">
        <v>95</v>
      </c>
      <c r="K97" s="52" t="s">
        <v>95</v>
      </c>
      <c r="L97" s="58" t="s">
        <v>1407</v>
      </c>
      <c r="M97" s="56" t="s">
        <v>95</v>
      </c>
      <c r="N97" s="48"/>
    </row>
    <row r="98" s="35" customFormat="1" ht="25" hidden="1" customHeight="1" spans="1:14">
      <c r="A98" s="48">
        <v>96</v>
      </c>
      <c r="B98" s="49" t="s">
        <v>1516</v>
      </c>
      <c r="C98" s="50" t="s">
        <v>1531</v>
      </c>
      <c r="D98" s="50"/>
      <c r="E98" s="48" t="s">
        <v>1403</v>
      </c>
      <c r="F98" s="51" t="s">
        <v>1411</v>
      </c>
      <c r="G98" s="48" t="s">
        <v>1405</v>
      </c>
      <c r="H98" s="58" t="s">
        <v>1428</v>
      </c>
      <c r="I98" s="58" t="s">
        <v>1428</v>
      </c>
      <c r="J98" s="52" t="s">
        <v>95</v>
      </c>
      <c r="K98" s="52" t="s">
        <v>95</v>
      </c>
      <c r="L98" s="58" t="s">
        <v>1407</v>
      </c>
      <c r="M98" s="56" t="s">
        <v>95</v>
      </c>
      <c r="N98" s="48"/>
    </row>
    <row r="99" s="35" customFormat="1" ht="25" hidden="1" customHeight="1" spans="1:14">
      <c r="A99" s="48">
        <v>97</v>
      </c>
      <c r="B99" s="49" t="s">
        <v>1516</v>
      </c>
      <c r="C99" s="50" t="s">
        <v>1532</v>
      </c>
      <c r="D99" s="50"/>
      <c r="E99" s="48" t="s">
        <v>1403</v>
      </c>
      <c r="F99" s="51" t="s">
        <v>1411</v>
      </c>
      <c r="G99" s="48" t="s">
        <v>1405</v>
      </c>
      <c r="H99" s="58" t="s">
        <v>1428</v>
      </c>
      <c r="I99" s="58" t="s">
        <v>1428</v>
      </c>
      <c r="J99" s="52" t="s">
        <v>95</v>
      </c>
      <c r="K99" s="52" t="s">
        <v>95</v>
      </c>
      <c r="L99" s="58" t="s">
        <v>1407</v>
      </c>
      <c r="M99" s="56" t="s">
        <v>95</v>
      </c>
      <c r="N99" s="48"/>
    </row>
    <row r="100" s="35" customFormat="1" ht="25" hidden="1" customHeight="1" spans="1:14">
      <c r="A100" s="48">
        <v>98</v>
      </c>
      <c r="B100" s="49" t="s">
        <v>1516</v>
      </c>
      <c r="C100" s="50" t="s">
        <v>1533</v>
      </c>
      <c r="D100" s="50"/>
      <c r="E100" s="48" t="s">
        <v>1403</v>
      </c>
      <c r="F100" s="51" t="s">
        <v>1404</v>
      </c>
      <c r="G100" s="48" t="s">
        <v>1405</v>
      </c>
      <c r="H100" s="52" t="s">
        <v>1406</v>
      </c>
      <c r="I100" s="52" t="s">
        <v>1406</v>
      </c>
      <c r="J100" s="52" t="s">
        <v>96</v>
      </c>
      <c r="K100" s="52" t="s">
        <v>96</v>
      </c>
      <c r="L100" s="58" t="s">
        <v>1407</v>
      </c>
      <c r="M100" s="56" t="s">
        <v>95</v>
      </c>
      <c r="N100" s="48"/>
    </row>
    <row r="101" s="35" customFormat="1" ht="25" hidden="1" customHeight="1" spans="1:14">
      <c r="A101" s="48">
        <v>99</v>
      </c>
      <c r="B101" s="49" t="s">
        <v>1516</v>
      </c>
      <c r="C101" s="50" t="s">
        <v>1534</v>
      </c>
      <c r="D101" s="50"/>
      <c r="E101" s="48" t="s">
        <v>1403</v>
      </c>
      <c r="F101" s="51" t="s">
        <v>1411</v>
      </c>
      <c r="G101" s="48" t="s">
        <v>1405</v>
      </c>
      <c r="H101" s="58" t="s">
        <v>1428</v>
      </c>
      <c r="I101" s="58" t="s">
        <v>1428</v>
      </c>
      <c r="J101" s="52" t="s">
        <v>95</v>
      </c>
      <c r="K101" s="52" t="s">
        <v>95</v>
      </c>
      <c r="L101" s="58" t="s">
        <v>1407</v>
      </c>
      <c r="M101" s="56" t="s">
        <v>95</v>
      </c>
      <c r="N101" s="48"/>
    </row>
    <row r="102" s="35" customFormat="1" ht="25" hidden="1" customHeight="1" spans="1:14">
      <c r="A102" s="48">
        <v>100</v>
      </c>
      <c r="B102" s="49" t="s">
        <v>1516</v>
      </c>
      <c r="C102" s="50" t="s">
        <v>1535</v>
      </c>
      <c r="D102" s="50"/>
      <c r="E102" s="48" t="s">
        <v>1403</v>
      </c>
      <c r="F102" s="51" t="s">
        <v>1411</v>
      </c>
      <c r="G102" s="48" t="s">
        <v>1405</v>
      </c>
      <c r="H102" s="58" t="s">
        <v>1428</v>
      </c>
      <c r="I102" s="58" t="s">
        <v>1428</v>
      </c>
      <c r="J102" s="52" t="s">
        <v>95</v>
      </c>
      <c r="K102" s="52" t="s">
        <v>95</v>
      </c>
      <c r="L102" s="58" t="s">
        <v>1407</v>
      </c>
      <c r="M102" s="56" t="s">
        <v>95</v>
      </c>
      <c r="N102" s="48"/>
    </row>
    <row r="103" s="35" customFormat="1" ht="25" hidden="1" customHeight="1" spans="1:14">
      <c r="A103" s="48">
        <v>101</v>
      </c>
      <c r="B103" s="49" t="s">
        <v>1516</v>
      </c>
      <c r="C103" s="50" t="s">
        <v>1536</v>
      </c>
      <c r="D103" s="50"/>
      <c r="E103" s="48" t="s">
        <v>1403</v>
      </c>
      <c r="F103" s="51" t="s">
        <v>1411</v>
      </c>
      <c r="G103" s="48" t="s">
        <v>1405</v>
      </c>
      <c r="H103" s="58" t="s">
        <v>1428</v>
      </c>
      <c r="I103" s="58" t="s">
        <v>1428</v>
      </c>
      <c r="J103" s="52" t="s">
        <v>95</v>
      </c>
      <c r="K103" s="52" t="s">
        <v>95</v>
      </c>
      <c r="L103" s="58" t="s">
        <v>1407</v>
      </c>
      <c r="M103" s="56" t="s">
        <v>95</v>
      </c>
      <c r="N103" s="48"/>
    </row>
    <row r="104" s="35" customFormat="1" ht="25" hidden="1" customHeight="1" spans="1:14">
      <c r="A104" s="48">
        <v>102</v>
      </c>
      <c r="B104" s="49" t="s">
        <v>1516</v>
      </c>
      <c r="C104" s="50" t="s">
        <v>1537</v>
      </c>
      <c r="D104" s="50"/>
      <c r="E104" s="48" t="s">
        <v>1403</v>
      </c>
      <c r="F104" s="51" t="s">
        <v>1404</v>
      </c>
      <c r="G104" s="48" t="s">
        <v>1405</v>
      </c>
      <c r="H104" s="52" t="s">
        <v>1406</v>
      </c>
      <c r="I104" s="52" t="s">
        <v>1406</v>
      </c>
      <c r="J104" s="52" t="s">
        <v>96</v>
      </c>
      <c r="K104" s="52" t="s">
        <v>96</v>
      </c>
      <c r="L104" s="58" t="s">
        <v>1407</v>
      </c>
      <c r="M104" s="56" t="s">
        <v>95</v>
      </c>
      <c r="N104" s="48"/>
    </row>
    <row r="105" s="35" customFormat="1" ht="25" hidden="1" customHeight="1" spans="1:14">
      <c r="A105" s="48">
        <v>103</v>
      </c>
      <c r="B105" s="49" t="s">
        <v>1516</v>
      </c>
      <c r="C105" s="50" t="s">
        <v>1538</v>
      </c>
      <c r="D105" s="50"/>
      <c r="E105" s="48" t="s">
        <v>1403</v>
      </c>
      <c r="F105" s="51" t="s">
        <v>1404</v>
      </c>
      <c r="G105" s="48" t="s">
        <v>1405</v>
      </c>
      <c r="H105" s="52" t="s">
        <v>1406</v>
      </c>
      <c r="I105" s="52" t="s">
        <v>1406</v>
      </c>
      <c r="J105" s="52" t="s">
        <v>96</v>
      </c>
      <c r="K105" s="52" t="s">
        <v>96</v>
      </c>
      <c r="L105" s="58" t="s">
        <v>1407</v>
      </c>
      <c r="M105" s="56" t="s">
        <v>95</v>
      </c>
      <c r="N105" s="48"/>
    </row>
    <row r="106" s="35" customFormat="1" ht="25" hidden="1" customHeight="1" spans="1:14">
      <c r="A106" s="48">
        <v>104</v>
      </c>
      <c r="B106" s="49" t="s">
        <v>1516</v>
      </c>
      <c r="C106" s="50" t="s">
        <v>1539</v>
      </c>
      <c r="D106" s="50"/>
      <c r="E106" s="48" t="s">
        <v>1403</v>
      </c>
      <c r="F106" s="51" t="s">
        <v>1404</v>
      </c>
      <c r="G106" s="48" t="s">
        <v>1405</v>
      </c>
      <c r="H106" s="52" t="s">
        <v>1406</v>
      </c>
      <c r="I106" s="52" t="s">
        <v>1406</v>
      </c>
      <c r="J106" s="52" t="s">
        <v>96</v>
      </c>
      <c r="K106" s="52" t="s">
        <v>96</v>
      </c>
      <c r="L106" s="58" t="s">
        <v>1407</v>
      </c>
      <c r="M106" s="56" t="s">
        <v>95</v>
      </c>
      <c r="N106" s="48"/>
    </row>
    <row r="107" s="35" customFormat="1" ht="25" hidden="1" customHeight="1" spans="1:14">
      <c r="A107" s="48">
        <v>105</v>
      </c>
      <c r="B107" s="49" t="s">
        <v>1516</v>
      </c>
      <c r="C107" s="50" t="s">
        <v>1540</v>
      </c>
      <c r="D107" s="50"/>
      <c r="E107" s="48" t="s">
        <v>1403</v>
      </c>
      <c r="F107" s="51" t="s">
        <v>1411</v>
      </c>
      <c r="G107" s="48" t="s">
        <v>1405</v>
      </c>
      <c r="H107" s="58" t="s">
        <v>1428</v>
      </c>
      <c r="I107" s="58" t="s">
        <v>1428</v>
      </c>
      <c r="J107" s="52" t="s">
        <v>95</v>
      </c>
      <c r="K107" s="52" t="s">
        <v>95</v>
      </c>
      <c r="L107" s="58" t="s">
        <v>1407</v>
      </c>
      <c r="M107" s="56" t="s">
        <v>95</v>
      </c>
      <c r="N107" s="48"/>
    </row>
    <row r="108" s="35" customFormat="1" ht="25" hidden="1" customHeight="1" spans="1:14">
      <c r="A108" s="48">
        <v>106</v>
      </c>
      <c r="B108" s="49" t="s">
        <v>1541</v>
      </c>
      <c r="C108" s="50" t="s">
        <v>1542</v>
      </c>
      <c r="D108" s="50"/>
      <c r="E108" s="48" t="s">
        <v>1403</v>
      </c>
      <c r="F108" s="51" t="s">
        <v>1411</v>
      </c>
      <c r="G108" s="48" t="s">
        <v>1405</v>
      </c>
      <c r="H108" s="52" t="s">
        <v>95</v>
      </c>
      <c r="I108" s="52" t="s">
        <v>95</v>
      </c>
      <c r="J108" s="52" t="s">
        <v>96</v>
      </c>
      <c r="K108" s="52" t="s">
        <v>96</v>
      </c>
      <c r="L108" s="58" t="s">
        <v>1407</v>
      </c>
      <c r="M108" s="56" t="s">
        <v>95</v>
      </c>
      <c r="N108" s="48"/>
    </row>
    <row r="109" s="35" customFormat="1" ht="25" hidden="1" customHeight="1" spans="1:14">
      <c r="A109" s="48">
        <v>107</v>
      </c>
      <c r="B109" s="49" t="s">
        <v>1541</v>
      </c>
      <c r="C109" s="50" t="s">
        <v>1543</v>
      </c>
      <c r="D109" s="50"/>
      <c r="E109" s="48" t="s">
        <v>1403</v>
      </c>
      <c r="F109" s="51" t="s">
        <v>1411</v>
      </c>
      <c r="G109" s="48" t="s">
        <v>1405</v>
      </c>
      <c r="H109" s="52" t="s">
        <v>95</v>
      </c>
      <c r="I109" s="52" t="s">
        <v>95</v>
      </c>
      <c r="J109" s="52" t="s">
        <v>96</v>
      </c>
      <c r="K109" s="52" t="s">
        <v>96</v>
      </c>
      <c r="L109" s="58" t="s">
        <v>1407</v>
      </c>
      <c r="M109" s="56" t="s">
        <v>95</v>
      </c>
      <c r="N109" s="48"/>
    </row>
    <row r="110" s="35" customFormat="1" ht="25" hidden="1" customHeight="1" spans="1:14">
      <c r="A110" s="48">
        <v>108</v>
      </c>
      <c r="B110" s="49" t="s">
        <v>1541</v>
      </c>
      <c r="C110" s="50" t="s">
        <v>1544</v>
      </c>
      <c r="D110" s="50"/>
      <c r="E110" s="48" t="s">
        <v>1403</v>
      </c>
      <c r="F110" s="51" t="s">
        <v>1411</v>
      </c>
      <c r="G110" s="48" t="s">
        <v>1405</v>
      </c>
      <c r="H110" s="52" t="s">
        <v>95</v>
      </c>
      <c r="I110" s="52" t="s">
        <v>95</v>
      </c>
      <c r="J110" s="52" t="s">
        <v>96</v>
      </c>
      <c r="K110" s="52" t="s">
        <v>96</v>
      </c>
      <c r="L110" s="58" t="s">
        <v>1407</v>
      </c>
      <c r="M110" s="56" t="s">
        <v>95</v>
      </c>
      <c r="N110" s="48"/>
    </row>
    <row r="111" s="35" customFormat="1" ht="25" hidden="1" customHeight="1" spans="1:14">
      <c r="A111" s="48">
        <v>109</v>
      </c>
      <c r="B111" s="49" t="s">
        <v>1541</v>
      </c>
      <c r="C111" s="50" t="s">
        <v>1545</v>
      </c>
      <c r="D111" s="50"/>
      <c r="E111" s="48" t="s">
        <v>1403</v>
      </c>
      <c r="F111" s="51" t="s">
        <v>1404</v>
      </c>
      <c r="G111" s="48" t="s">
        <v>1405</v>
      </c>
      <c r="H111" s="52" t="s">
        <v>1406</v>
      </c>
      <c r="I111" s="52" t="s">
        <v>1406</v>
      </c>
      <c r="J111" s="52" t="s">
        <v>96</v>
      </c>
      <c r="K111" s="52" t="s">
        <v>96</v>
      </c>
      <c r="L111" s="58" t="s">
        <v>1407</v>
      </c>
      <c r="M111" s="54" t="s">
        <v>1407</v>
      </c>
      <c r="N111" s="48"/>
    </row>
    <row r="112" s="35" customFormat="1" ht="25" hidden="1" customHeight="1" spans="1:14">
      <c r="A112" s="48">
        <v>110</v>
      </c>
      <c r="B112" s="49" t="s">
        <v>1541</v>
      </c>
      <c r="C112" s="50" t="s">
        <v>1546</v>
      </c>
      <c r="D112" s="50"/>
      <c r="E112" s="48" t="s">
        <v>1403</v>
      </c>
      <c r="F112" s="51" t="s">
        <v>1404</v>
      </c>
      <c r="G112" s="48" t="s">
        <v>1405</v>
      </c>
      <c r="H112" s="52" t="s">
        <v>1406</v>
      </c>
      <c r="I112" s="52" t="s">
        <v>1406</v>
      </c>
      <c r="J112" s="52" t="s">
        <v>96</v>
      </c>
      <c r="K112" s="52" t="s">
        <v>96</v>
      </c>
      <c r="L112" s="58" t="s">
        <v>1407</v>
      </c>
      <c r="M112" s="54" t="s">
        <v>1407</v>
      </c>
      <c r="N112" s="48"/>
    </row>
    <row r="113" s="35" customFormat="1" ht="25" hidden="1" customHeight="1" spans="1:14">
      <c r="A113" s="48">
        <v>111</v>
      </c>
      <c r="B113" s="49" t="s">
        <v>1541</v>
      </c>
      <c r="C113" s="50" t="s">
        <v>1547</v>
      </c>
      <c r="D113" s="50"/>
      <c r="E113" s="48" t="s">
        <v>1403</v>
      </c>
      <c r="F113" s="51" t="s">
        <v>1404</v>
      </c>
      <c r="G113" s="48" t="s">
        <v>1405</v>
      </c>
      <c r="H113" s="52" t="s">
        <v>1406</v>
      </c>
      <c r="I113" s="52" t="s">
        <v>1406</v>
      </c>
      <c r="J113" s="52" t="s">
        <v>96</v>
      </c>
      <c r="K113" s="52" t="s">
        <v>96</v>
      </c>
      <c r="L113" s="58" t="s">
        <v>1407</v>
      </c>
      <c r="M113" s="56" t="s">
        <v>95</v>
      </c>
      <c r="N113" s="48"/>
    </row>
    <row r="114" s="35" customFormat="1" ht="25" hidden="1" customHeight="1" spans="1:14">
      <c r="A114" s="48">
        <v>112</v>
      </c>
      <c r="B114" s="49" t="s">
        <v>1541</v>
      </c>
      <c r="C114" s="50" t="s">
        <v>1548</v>
      </c>
      <c r="D114" s="50"/>
      <c r="E114" s="48" t="s">
        <v>1403</v>
      </c>
      <c r="F114" s="51" t="s">
        <v>1411</v>
      </c>
      <c r="G114" s="48" t="s">
        <v>1405</v>
      </c>
      <c r="H114" s="52" t="s">
        <v>95</v>
      </c>
      <c r="I114" s="52" t="s">
        <v>95</v>
      </c>
      <c r="J114" s="52" t="s">
        <v>95</v>
      </c>
      <c r="K114" s="52" t="s">
        <v>95</v>
      </c>
      <c r="L114" s="58" t="s">
        <v>1428</v>
      </c>
      <c r="M114" s="56" t="s">
        <v>95</v>
      </c>
      <c r="N114" s="48"/>
    </row>
    <row r="115" s="35" customFormat="1" ht="25" hidden="1" customHeight="1" spans="1:14">
      <c r="A115" s="48">
        <v>113</v>
      </c>
      <c r="B115" s="49" t="s">
        <v>1541</v>
      </c>
      <c r="C115" s="50" t="s">
        <v>1549</v>
      </c>
      <c r="D115" s="50"/>
      <c r="E115" s="48" t="s">
        <v>1403</v>
      </c>
      <c r="F115" s="51" t="s">
        <v>1404</v>
      </c>
      <c r="G115" s="48" t="s">
        <v>1405</v>
      </c>
      <c r="H115" s="52" t="s">
        <v>1406</v>
      </c>
      <c r="I115" s="52" t="s">
        <v>1406</v>
      </c>
      <c r="J115" s="52" t="s">
        <v>96</v>
      </c>
      <c r="K115" s="52" t="s">
        <v>96</v>
      </c>
      <c r="L115" s="58" t="s">
        <v>1407</v>
      </c>
      <c r="M115" s="56" t="s">
        <v>95</v>
      </c>
      <c r="N115" s="48"/>
    </row>
    <row r="116" s="35" customFormat="1" ht="25" hidden="1" customHeight="1" spans="1:14">
      <c r="A116" s="48">
        <v>114</v>
      </c>
      <c r="B116" s="49" t="s">
        <v>1541</v>
      </c>
      <c r="C116" s="50" t="s">
        <v>1550</v>
      </c>
      <c r="D116" s="50"/>
      <c r="E116" s="48" t="s">
        <v>1403</v>
      </c>
      <c r="F116" s="51" t="s">
        <v>1404</v>
      </c>
      <c r="G116" s="48" t="s">
        <v>1405</v>
      </c>
      <c r="H116" s="52" t="s">
        <v>1406</v>
      </c>
      <c r="I116" s="52" t="s">
        <v>1406</v>
      </c>
      <c r="J116" s="52" t="s">
        <v>96</v>
      </c>
      <c r="K116" s="52" t="s">
        <v>96</v>
      </c>
      <c r="L116" s="58" t="s">
        <v>1407</v>
      </c>
      <c r="M116" s="56" t="s">
        <v>95</v>
      </c>
      <c r="N116" s="48"/>
    </row>
    <row r="117" s="35" customFormat="1" ht="25" hidden="1" customHeight="1" spans="1:14">
      <c r="A117" s="48">
        <v>115</v>
      </c>
      <c r="B117" s="49" t="s">
        <v>1541</v>
      </c>
      <c r="C117" s="50" t="s">
        <v>1551</v>
      </c>
      <c r="D117" s="50"/>
      <c r="E117" s="48" t="s">
        <v>1403</v>
      </c>
      <c r="F117" s="51" t="s">
        <v>1411</v>
      </c>
      <c r="G117" s="48" t="s">
        <v>1405</v>
      </c>
      <c r="H117" s="52" t="s">
        <v>95</v>
      </c>
      <c r="I117" s="52" t="s">
        <v>95</v>
      </c>
      <c r="J117" s="52" t="s">
        <v>95</v>
      </c>
      <c r="K117" s="52" t="s">
        <v>95</v>
      </c>
      <c r="L117" s="58" t="s">
        <v>1428</v>
      </c>
      <c r="M117" s="56" t="s">
        <v>95</v>
      </c>
      <c r="N117" s="48"/>
    </row>
    <row r="118" s="35" customFormat="1" ht="25" hidden="1" customHeight="1" spans="1:14">
      <c r="A118" s="48">
        <v>116</v>
      </c>
      <c r="B118" s="49" t="s">
        <v>1541</v>
      </c>
      <c r="C118" s="50" t="s">
        <v>1552</v>
      </c>
      <c r="D118" s="50"/>
      <c r="E118" s="48" t="s">
        <v>1403</v>
      </c>
      <c r="F118" s="51" t="s">
        <v>1411</v>
      </c>
      <c r="G118" s="48" t="s">
        <v>1405</v>
      </c>
      <c r="H118" s="52" t="s">
        <v>95</v>
      </c>
      <c r="I118" s="52" t="s">
        <v>95</v>
      </c>
      <c r="J118" s="52" t="s">
        <v>96</v>
      </c>
      <c r="K118" s="52" t="s">
        <v>96</v>
      </c>
      <c r="L118" s="58" t="s">
        <v>1407</v>
      </c>
      <c r="M118" s="56" t="s">
        <v>95</v>
      </c>
      <c r="N118" s="48"/>
    </row>
    <row r="119" s="35" customFormat="1" ht="25" hidden="1" customHeight="1" spans="1:14">
      <c r="A119" s="48">
        <v>117</v>
      </c>
      <c r="B119" s="49" t="s">
        <v>1541</v>
      </c>
      <c r="C119" s="50" t="s">
        <v>1553</v>
      </c>
      <c r="D119" s="50"/>
      <c r="E119" s="48" t="s">
        <v>1403</v>
      </c>
      <c r="F119" s="51" t="s">
        <v>1404</v>
      </c>
      <c r="G119" s="48" t="s">
        <v>1405</v>
      </c>
      <c r="H119" s="52" t="s">
        <v>1406</v>
      </c>
      <c r="I119" s="52" t="s">
        <v>1406</v>
      </c>
      <c r="J119" s="52" t="s">
        <v>96</v>
      </c>
      <c r="K119" s="52" t="s">
        <v>96</v>
      </c>
      <c r="L119" s="58" t="s">
        <v>1407</v>
      </c>
      <c r="M119" s="56" t="s">
        <v>95</v>
      </c>
      <c r="N119" s="48"/>
    </row>
    <row r="120" s="35" customFormat="1" ht="25" hidden="1" customHeight="1" spans="1:14">
      <c r="A120" s="48">
        <v>118</v>
      </c>
      <c r="B120" s="49" t="s">
        <v>1541</v>
      </c>
      <c r="C120" s="50" t="s">
        <v>1554</v>
      </c>
      <c r="D120" s="50"/>
      <c r="E120" s="48" t="s">
        <v>1403</v>
      </c>
      <c r="F120" s="51" t="s">
        <v>1411</v>
      </c>
      <c r="G120" s="48" t="s">
        <v>1405</v>
      </c>
      <c r="H120" s="52" t="s">
        <v>95</v>
      </c>
      <c r="I120" s="52" t="s">
        <v>95</v>
      </c>
      <c r="J120" s="52" t="s">
        <v>95</v>
      </c>
      <c r="K120" s="52" t="s">
        <v>95</v>
      </c>
      <c r="L120" s="58" t="s">
        <v>1407</v>
      </c>
      <c r="M120" s="56" t="s">
        <v>95</v>
      </c>
      <c r="N120" s="48"/>
    </row>
    <row r="121" s="35" customFormat="1" ht="25" hidden="1" customHeight="1" spans="1:14">
      <c r="A121" s="48">
        <v>119</v>
      </c>
      <c r="B121" s="49" t="s">
        <v>1541</v>
      </c>
      <c r="C121" s="50" t="s">
        <v>1555</v>
      </c>
      <c r="D121" s="50"/>
      <c r="E121" s="48" t="s">
        <v>1403</v>
      </c>
      <c r="F121" s="51" t="s">
        <v>1411</v>
      </c>
      <c r="G121" s="48" t="s">
        <v>1405</v>
      </c>
      <c r="H121" s="52" t="s">
        <v>95</v>
      </c>
      <c r="I121" s="52" t="s">
        <v>95</v>
      </c>
      <c r="J121" s="52" t="s">
        <v>95</v>
      </c>
      <c r="K121" s="52" t="s">
        <v>95</v>
      </c>
      <c r="L121" s="58" t="s">
        <v>1428</v>
      </c>
      <c r="M121" s="56" t="s">
        <v>95</v>
      </c>
      <c r="N121" s="48"/>
    </row>
    <row r="122" s="35" customFormat="1" ht="25" hidden="1" customHeight="1" spans="1:14">
      <c r="A122" s="48">
        <v>120</v>
      </c>
      <c r="B122" s="49" t="s">
        <v>1541</v>
      </c>
      <c r="C122" s="50" t="s">
        <v>1556</v>
      </c>
      <c r="D122" s="50"/>
      <c r="E122" s="48" t="s">
        <v>1403</v>
      </c>
      <c r="F122" s="51" t="s">
        <v>1404</v>
      </c>
      <c r="G122" s="48" t="s">
        <v>1405</v>
      </c>
      <c r="H122" s="52" t="s">
        <v>1406</v>
      </c>
      <c r="I122" s="52" t="s">
        <v>1406</v>
      </c>
      <c r="J122" s="52" t="s">
        <v>96</v>
      </c>
      <c r="K122" s="52" t="s">
        <v>96</v>
      </c>
      <c r="L122" s="58" t="s">
        <v>1407</v>
      </c>
      <c r="M122" s="56" t="s">
        <v>95</v>
      </c>
      <c r="N122" s="48"/>
    </row>
    <row r="123" s="35" customFormat="1" ht="25" hidden="1" customHeight="1" spans="1:14">
      <c r="A123" s="48">
        <v>121</v>
      </c>
      <c r="B123" s="49" t="s">
        <v>1541</v>
      </c>
      <c r="C123" s="50" t="s">
        <v>1557</v>
      </c>
      <c r="D123" s="50"/>
      <c r="E123" s="48" t="s">
        <v>1403</v>
      </c>
      <c r="F123" s="51" t="s">
        <v>1411</v>
      </c>
      <c r="G123" s="48" t="s">
        <v>1405</v>
      </c>
      <c r="H123" s="52" t="s">
        <v>95</v>
      </c>
      <c r="I123" s="52" t="s">
        <v>95</v>
      </c>
      <c r="J123" s="52" t="s">
        <v>95</v>
      </c>
      <c r="K123" s="52" t="s">
        <v>95</v>
      </c>
      <c r="L123" s="58" t="s">
        <v>1407</v>
      </c>
      <c r="M123" s="56" t="s">
        <v>95</v>
      </c>
      <c r="N123" s="48"/>
    </row>
    <row r="124" s="35" customFormat="1" ht="25" hidden="1" customHeight="1" spans="1:14">
      <c r="A124" s="48">
        <v>122</v>
      </c>
      <c r="B124" s="49" t="s">
        <v>1541</v>
      </c>
      <c r="C124" s="50" t="s">
        <v>1558</v>
      </c>
      <c r="D124" s="50"/>
      <c r="E124" s="48" t="s">
        <v>1403</v>
      </c>
      <c r="F124" s="51" t="s">
        <v>1427</v>
      </c>
      <c r="G124" s="48" t="s">
        <v>1405</v>
      </c>
      <c r="H124" s="52" t="s">
        <v>95</v>
      </c>
      <c r="I124" s="52" t="s">
        <v>95</v>
      </c>
      <c r="J124" s="52" t="s">
        <v>96</v>
      </c>
      <c r="K124" s="52" t="s">
        <v>96</v>
      </c>
      <c r="L124" s="58" t="s">
        <v>1407</v>
      </c>
      <c r="M124" s="56" t="s">
        <v>95</v>
      </c>
      <c r="N124" s="48"/>
    </row>
    <row r="125" s="35" customFormat="1" ht="25" hidden="1" customHeight="1" spans="1:14">
      <c r="A125" s="48">
        <v>123</v>
      </c>
      <c r="B125" s="49" t="s">
        <v>1541</v>
      </c>
      <c r="C125" s="50" t="s">
        <v>1559</v>
      </c>
      <c r="D125" s="50"/>
      <c r="E125" s="48" t="s">
        <v>1403</v>
      </c>
      <c r="F125" s="51" t="s">
        <v>1404</v>
      </c>
      <c r="G125" s="48" t="s">
        <v>1405</v>
      </c>
      <c r="H125" s="52" t="s">
        <v>1406</v>
      </c>
      <c r="I125" s="52" t="s">
        <v>1406</v>
      </c>
      <c r="J125" s="52" t="s">
        <v>96</v>
      </c>
      <c r="K125" s="52" t="s">
        <v>96</v>
      </c>
      <c r="L125" s="58" t="s">
        <v>1407</v>
      </c>
      <c r="M125" s="56" t="s">
        <v>95</v>
      </c>
      <c r="N125" s="48"/>
    </row>
    <row r="126" s="35" customFormat="1" ht="25" hidden="1" customHeight="1" spans="1:14">
      <c r="A126" s="48">
        <v>124</v>
      </c>
      <c r="B126" s="49" t="s">
        <v>1541</v>
      </c>
      <c r="C126" s="50" t="s">
        <v>1560</v>
      </c>
      <c r="D126" s="50"/>
      <c r="E126" s="48" t="s">
        <v>1403</v>
      </c>
      <c r="F126" s="51" t="s">
        <v>1404</v>
      </c>
      <c r="G126" s="48" t="s">
        <v>1405</v>
      </c>
      <c r="H126" s="52" t="s">
        <v>1406</v>
      </c>
      <c r="I126" s="52" t="s">
        <v>1406</v>
      </c>
      <c r="J126" s="52" t="s">
        <v>96</v>
      </c>
      <c r="K126" s="52" t="s">
        <v>96</v>
      </c>
      <c r="L126" s="58" t="s">
        <v>1428</v>
      </c>
      <c r="M126" s="56" t="s">
        <v>95</v>
      </c>
      <c r="N126" s="48"/>
    </row>
    <row r="127" s="35" customFormat="1" ht="25" hidden="1" customHeight="1" spans="1:14">
      <c r="A127" s="48">
        <v>125</v>
      </c>
      <c r="B127" s="49" t="s">
        <v>1541</v>
      </c>
      <c r="C127" s="50" t="s">
        <v>1561</v>
      </c>
      <c r="D127" s="50"/>
      <c r="E127" s="48" t="s">
        <v>1403</v>
      </c>
      <c r="F127" s="51" t="s">
        <v>1411</v>
      </c>
      <c r="G127" s="48" t="s">
        <v>1405</v>
      </c>
      <c r="H127" s="52" t="s">
        <v>95</v>
      </c>
      <c r="I127" s="52" t="s">
        <v>95</v>
      </c>
      <c r="J127" s="52" t="s">
        <v>95</v>
      </c>
      <c r="K127" s="52" t="s">
        <v>95</v>
      </c>
      <c r="L127" s="58" t="s">
        <v>1407</v>
      </c>
      <c r="M127" s="56" t="s">
        <v>95</v>
      </c>
      <c r="N127" s="48"/>
    </row>
    <row r="128" s="37" customFormat="1" ht="30" hidden="1" customHeight="1" spans="1:15">
      <c r="A128" s="48">
        <v>126</v>
      </c>
      <c r="B128" s="58" t="s">
        <v>1562</v>
      </c>
      <c r="C128" s="63" t="s">
        <v>1563</v>
      </c>
      <c r="D128" s="63"/>
      <c r="E128" s="58" t="s">
        <v>1422</v>
      </c>
      <c r="F128" s="52" t="s">
        <v>1404</v>
      </c>
      <c r="G128" s="58" t="s">
        <v>1407</v>
      </c>
      <c r="H128" s="52" t="s">
        <v>1406</v>
      </c>
      <c r="I128" s="52" t="s">
        <v>1406</v>
      </c>
      <c r="J128" s="52" t="s">
        <v>96</v>
      </c>
      <c r="K128" s="52" t="s">
        <v>96</v>
      </c>
      <c r="L128" s="58" t="s">
        <v>1407</v>
      </c>
      <c r="M128" s="52" t="s">
        <v>95</v>
      </c>
      <c r="N128" s="48"/>
      <c r="O128" s="35"/>
    </row>
    <row r="129" s="38" customFormat="1" ht="30" hidden="1" customHeight="1" spans="1:15">
      <c r="A129" s="48">
        <v>127</v>
      </c>
      <c r="B129" s="58" t="s">
        <v>1562</v>
      </c>
      <c r="C129" s="63" t="s">
        <v>1564</v>
      </c>
      <c r="D129" s="63"/>
      <c r="E129" s="58" t="s">
        <v>1422</v>
      </c>
      <c r="F129" s="52" t="s">
        <v>1404</v>
      </c>
      <c r="G129" s="58" t="s">
        <v>1407</v>
      </c>
      <c r="H129" s="52" t="s">
        <v>1406</v>
      </c>
      <c r="I129" s="52" t="s">
        <v>1406</v>
      </c>
      <c r="J129" s="52" t="s">
        <v>95</v>
      </c>
      <c r="K129" s="52" t="s">
        <v>95</v>
      </c>
      <c r="L129" s="58" t="s">
        <v>1407</v>
      </c>
      <c r="M129" s="52" t="s">
        <v>95</v>
      </c>
      <c r="N129" s="48"/>
      <c r="O129" s="69"/>
    </row>
    <row r="130" s="38" customFormat="1" ht="30" hidden="1" customHeight="1" spans="1:15">
      <c r="A130" s="48">
        <v>128</v>
      </c>
      <c r="B130" s="58" t="s">
        <v>1562</v>
      </c>
      <c r="C130" s="63" t="s">
        <v>1565</v>
      </c>
      <c r="D130" s="63"/>
      <c r="E130" s="58" t="s">
        <v>1422</v>
      </c>
      <c r="F130" s="52" t="s">
        <v>1404</v>
      </c>
      <c r="G130" s="58" t="s">
        <v>1407</v>
      </c>
      <c r="H130" s="52" t="s">
        <v>1406</v>
      </c>
      <c r="I130" s="52" t="s">
        <v>1406</v>
      </c>
      <c r="J130" s="52" t="s">
        <v>95</v>
      </c>
      <c r="K130" s="52" t="s">
        <v>95</v>
      </c>
      <c r="L130" s="58" t="s">
        <v>1407</v>
      </c>
      <c r="M130" s="52" t="s">
        <v>95</v>
      </c>
      <c r="N130" s="48"/>
      <c r="O130" s="69"/>
    </row>
    <row r="131" s="38" customFormat="1" ht="27" hidden="1" customHeight="1" spans="1:15">
      <c r="A131" s="48">
        <v>129</v>
      </c>
      <c r="B131" s="58" t="s">
        <v>1562</v>
      </c>
      <c r="C131" s="63" t="s">
        <v>1566</v>
      </c>
      <c r="D131" s="63"/>
      <c r="E131" s="58" t="s">
        <v>1422</v>
      </c>
      <c r="F131" s="52" t="s">
        <v>1404</v>
      </c>
      <c r="G131" s="58" t="s">
        <v>1407</v>
      </c>
      <c r="H131" s="52" t="s">
        <v>1406</v>
      </c>
      <c r="I131" s="52" t="s">
        <v>1406</v>
      </c>
      <c r="J131" s="52" t="s">
        <v>95</v>
      </c>
      <c r="K131" s="52" t="s">
        <v>95</v>
      </c>
      <c r="L131" s="58" t="s">
        <v>1407</v>
      </c>
      <c r="M131" s="52" t="s">
        <v>95</v>
      </c>
      <c r="N131" s="48"/>
      <c r="O131" s="69"/>
    </row>
    <row r="132" s="35" customFormat="1" ht="25" hidden="1" customHeight="1" spans="1:14">
      <c r="A132" s="48">
        <v>130</v>
      </c>
      <c r="B132" s="49" t="s">
        <v>1567</v>
      </c>
      <c r="C132" s="50" t="s">
        <v>1568</v>
      </c>
      <c r="D132" s="50"/>
      <c r="E132" s="48" t="s">
        <v>1403</v>
      </c>
      <c r="F132" s="51" t="s">
        <v>1411</v>
      </c>
      <c r="G132" s="48" t="s">
        <v>1405</v>
      </c>
      <c r="H132" s="52" t="s">
        <v>95</v>
      </c>
      <c r="I132" s="52" t="s">
        <v>95</v>
      </c>
      <c r="J132" s="52" t="s">
        <v>95</v>
      </c>
      <c r="K132" s="52" t="s">
        <v>95</v>
      </c>
      <c r="L132" s="58" t="s">
        <v>1407</v>
      </c>
      <c r="M132" s="56" t="s">
        <v>95</v>
      </c>
      <c r="N132" s="48"/>
    </row>
    <row r="133" s="35" customFormat="1" ht="25" hidden="1" customHeight="1" spans="1:14">
      <c r="A133" s="48">
        <v>131</v>
      </c>
      <c r="B133" s="49" t="s">
        <v>1567</v>
      </c>
      <c r="C133" s="50" t="s">
        <v>1569</v>
      </c>
      <c r="D133" s="50"/>
      <c r="E133" s="48" t="s">
        <v>1403</v>
      </c>
      <c r="F133" s="51" t="s">
        <v>1427</v>
      </c>
      <c r="G133" s="48" t="s">
        <v>1405</v>
      </c>
      <c r="H133" s="52" t="s">
        <v>96</v>
      </c>
      <c r="I133" s="52" t="s">
        <v>96</v>
      </c>
      <c r="J133" s="52" t="s">
        <v>95</v>
      </c>
      <c r="K133" s="52" t="s">
        <v>95</v>
      </c>
      <c r="L133" s="58" t="s">
        <v>1407</v>
      </c>
      <c r="M133" s="56" t="s">
        <v>95</v>
      </c>
      <c r="N133" s="48"/>
    </row>
    <row r="134" s="35" customFormat="1" ht="25" hidden="1" customHeight="1" spans="1:14">
      <c r="A134" s="48">
        <v>132</v>
      </c>
      <c r="B134" s="49" t="s">
        <v>1567</v>
      </c>
      <c r="C134" s="50" t="s">
        <v>1570</v>
      </c>
      <c r="D134" s="50"/>
      <c r="E134" s="48" t="s">
        <v>1403</v>
      </c>
      <c r="F134" s="51" t="s">
        <v>1411</v>
      </c>
      <c r="G134" s="48" t="s">
        <v>1405</v>
      </c>
      <c r="H134" s="52" t="s">
        <v>95</v>
      </c>
      <c r="I134" s="52" t="s">
        <v>95</v>
      </c>
      <c r="J134" s="52" t="s">
        <v>95</v>
      </c>
      <c r="K134" s="52" t="s">
        <v>95</v>
      </c>
      <c r="L134" s="58" t="s">
        <v>1407</v>
      </c>
      <c r="M134" s="56" t="s">
        <v>95</v>
      </c>
      <c r="N134" s="48"/>
    </row>
    <row r="135" s="35" customFormat="1" ht="25" hidden="1" customHeight="1" spans="1:14">
      <c r="A135" s="48">
        <v>133</v>
      </c>
      <c r="B135" s="49" t="s">
        <v>1567</v>
      </c>
      <c r="C135" s="50" t="s">
        <v>1571</v>
      </c>
      <c r="D135" s="50"/>
      <c r="E135" s="48" t="s">
        <v>1403</v>
      </c>
      <c r="F135" s="51" t="s">
        <v>1411</v>
      </c>
      <c r="G135" s="48" t="s">
        <v>1405</v>
      </c>
      <c r="H135" s="52" t="s">
        <v>95</v>
      </c>
      <c r="I135" s="52" t="s">
        <v>95</v>
      </c>
      <c r="J135" s="52" t="s">
        <v>95</v>
      </c>
      <c r="K135" s="52" t="s">
        <v>95</v>
      </c>
      <c r="L135" s="58" t="s">
        <v>1407</v>
      </c>
      <c r="M135" s="56" t="s">
        <v>95</v>
      </c>
      <c r="N135" s="48"/>
    </row>
    <row r="136" s="35" customFormat="1" ht="25" hidden="1" customHeight="1" spans="1:14">
      <c r="A136" s="48">
        <v>134</v>
      </c>
      <c r="B136" s="49" t="s">
        <v>1567</v>
      </c>
      <c r="C136" s="50" t="s">
        <v>1572</v>
      </c>
      <c r="D136" s="50"/>
      <c r="E136" s="48" t="s">
        <v>1403</v>
      </c>
      <c r="F136" s="51" t="s">
        <v>1411</v>
      </c>
      <c r="G136" s="48" t="s">
        <v>1405</v>
      </c>
      <c r="H136" s="52" t="s">
        <v>95</v>
      </c>
      <c r="I136" s="52" t="s">
        <v>95</v>
      </c>
      <c r="J136" s="52" t="s">
        <v>95</v>
      </c>
      <c r="K136" s="52" t="s">
        <v>95</v>
      </c>
      <c r="L136" s="58" t="s">
        <v>1407</v>
      </c>
      <c r="M136" s="56" t="s">
        <v>95</v>
      </c>
      <c r="N136" s="48"/>
    </row>
    <row r="137" s="35" customFormat="1" ht="25" hidden="1" customHeight="1" spans="1:14">
      <c r="A137" s="48">
        <v>135</v>
      </c>
      <c r="B137" s="49" t="s">
        <v>1567</v>
      </c>
      <c r="C137" s="50" t="s">
        <v>1573</v>
      </c>
      <c r="D137" s="50"/>
      <c r="E137" s="48" t="s">
        <v>1403</v>
      </c>
      <c r="F137" s="51" t="s">
        <v>1411</v>
      </c>
      <c r="G137" s="48" t="s">
        <v>1405</v>
      </c>
      <c r="H137" s="52" t="s">
        <v>95</v>
      </c>
      <c r="I137" s="52" t="s">
        <v>95</v>
      </c>
      <c r="J137" s="52" t="s">
        <v>95</v>
      </c>
      <c r="K137" s="52" t="s">
        <v>95</v>
      </c>
      <c r="L137" s="58" t="s">
        <v>1407</v>
      </c>
      <c r="M137" s="56" t="s">
        <v>95</v>
      </c>
      <c r="N137" s="48"/>
    </row>
    <row r="138" s="35" customFormat="1" ht="25" hidden="1" customHeight="1" spans="1:14">
      <c r="A138" s="48">
        <v>136</v>
      </c>
      <c r="B138" s="49" t="s">
        <v>1567</v>
      </c>
      <c r="C138" s="50" t="s">
        <v>1574</v>
      </c>
      <c r="D138" s="50"/>
      <c r="E138" s="48" t="s">
        <v>1403</v>
      </c>
      <c r="F138" s="51" t="s">
        <v>1411</v>
      </c>
      <c r="G138" s="48" t="s">
        <v>1405</v>
      </c>
      <c r="H138" s="52" t="s">
        <v>95</v>
      </c>
      <c r="I138" s="52" t="s">
        <v>95</v>
      </c>
      <c r="J138" s="52" t="s">
        <v>95</v>
      </c>
      <c r="K138" s="52" t="s">
        <v>95</v>
      </c>
      <c r="L138" s="58" t="s">
        <v>1407</v>
      </c>
      <c r="M138" s="56" t="s">
        <v>95</v>
      </c>
      <c r="N138" s="48"/>
    </row>
    <row r="139" s="35" customFormat="1" ht="25" hidden="1" customHeight="1" spans="1:14">
      <c r="A139" s="48">
        <v>137</v>
      </c>
      <c r="B139" s="49" t="s">
        <v>1575</v>
      </c>
      <c r="C139" s="50" t="s">
        <v>1576</v>
      </c>
      <c r="D139" s="50"/>
      <c r="E139" s="48" t="s">
        <v>1403</v>
      </c>
      <c r="F139" s="51" t="s">
        <v>1427</v>
      </c>
      <c r="G139" s="48" t="s">
        <v>1405</v>
      </c>
      <c r="H139" s="52" t="s">
        <v>95</v>
      </c>
      <c r="I139" s="52" t="s">
        <v>95</v>
      </c>
      <c r="J139" s="52" t="s">
        <v>95</v>
      </c>
      <c r="K139" s="52" t="s">
        <v>95</v>
      </c>
      <c r="L139" s="58" t="s">
        <v>1407</v>
      </c>
      <c r="M139" s="56" t="s">
        <v>95</v>
      </c>
      <c r="N139" s="48"/>
    </row>
    <row r="140" s="35" customFormat="1" ht="25" hidden="1" customHeight="1" spans="1:14">
      <c r="A140" s="48">
        <v>138</v>
      </c>
      <c r="B140" s="49" t="s">
        <v>1575</v>
      </c>
      <c r="C140" s="50" t="s">
        <v>1577</v>
      </c>
      <c r="D140" s="50"/>
      <c r="E140" s="48" t="s">
        <v>1403</v>
      </c>
      <c r="F140" s="51" t="s">
        <v>1427</v>
      </c>
      <c r="G140" s="48" t="s">
        <v>1405</v>
      </c>
      <c r="H140" s="52" t="s">
        <v>95</v>
      </c>
      <c r="I140" s="52" t="s">
        <v>95</v>
      </c>
      <c r="J140" s="52" t="s">
        <v>95</v>
      </c>
      <c r="K140" s="52" t="s">
        <v>95</v>
      </c>
      <c r="L140" s="58" t="s">
        <v>1407</v>
      </c>
      <c r="M140" s="56" t="s">
        <v>95</v>
      </c>
      <c r="N140" s="48"/>
    </row>
    <row r="141" s="35" customFormat="1" ht="25" hidden="1" customHeight="1" spans="1:14">
      <c r="A141" s="48">
        <v>139</v>
      </c>
      <c r="B141" s="49" t="s">
        <v>1575</v>
      </c>
      <c r="C141" s="50" t="s">
        <v>1578</v>
      </c>
      <c r="D141" s="50"/>
      <c r="E141" s="48" t="s">
        <v>1403</v>
      </c>
      <c r="F141" s="51" t="s">
        <v>1427</v>
      </c>
      <c r="G141" s="48" t="s">
        <v>1405</v>
      </c>
      <c r="H141" s="52" t="s">
        <v>95</v>
      </c>
      <c r="I141" s="52" t="s">
        <v>95</v>
      </c>
      <c r="J141" s="52" t="s">
        <v>95</v>
      </c>
      <c r="K141" s="52" t="s">
        <v>95</v>
      </c>
      <c r="L141" s="58" t="s">
        <v>1407</v>
      </c>
      <c r="M141" s="56" t="s">
        <v>95</v>
      </c>
      <c r="N141" s="48"/>
    </row>
    <row r="142" s="35" customFormat="1" ht="25" hidden="1" customHeight="1" spans="1:14">
      <c r="A142" s="48">
        <v>140</v>
      </c>
      <c r="B142" s="49" t="s">
        <v>1575</v>
      </c>
      <c r="C142" s="50" t="s">
        <v>1579</v>
      </c>
      <c r="D142" s="50"/>
      <c r="E142" s="48" t="s">
        <v>1403</v>
      </c>
      <c r="F142" s="51" t="s">
        <v>1404</v>
      </c>
      <c r="G142" s="48" t="s">
        <v>1405</v>
      </c>
      <c r="H142" s="52" t="s">
        <v>1406</v>
      </c>
      <c r="I142" s="52" t="s">
        <v>1406</v>
      </c>
      <c r="J142" s="64" t="s">
        <v>96</v>
      </c>
      <c r="K142" s="64" t="s">
        <v>96</v>
      </c>
      <c r="L142" s="58" t="s">
        <v>1407</v>
      </c>
      <c r="M142" s="56" t="s">
        <v>95</v>
      </c>
      <c r="N142" s="48"/>
    </row>
    <row r="143" s="35" customFormat="1" ht="25" hidden="1" customHeight="1" spans="1:14">
      <c r="A143" s="48">
        <v>141</v>
      </c>
      <c r="B143" s="49" t="s">
        <v>1575</v>
      </c>
      <c r="C143" s="50" t="s">
        <v>1580</v>
      </c>
      <c r="D143" s="50"/>
      <c r="E143" s="48" t="s">
        <v>1403</v>
      </c>
      <c r="F143" s="51" t="s">
        <v>1427</v>
      </c>
      <c r="G143" s="48" t="s">
        <v>1405</v>
      </c>
      <c r="H143" s="52" t="s">
        <v>95</v>
      </c>
      <c r="I143" s="52" t="s">
        <v>95</v>
      </c>
      <c r="J143" s="52" t="s">
        <v>95</v>
      </c>
      <c r="K143" s="52" t="s">
        <v>95</v>
      </c>
      <c r="L143" s="58" t="s">
        <v>1407</v>
      </c>
      <c r="M143" s="56" t="s">
        <v>95</v>
      </c>
      <c r="N143" s="48"/>
    </row>
    <row r="144" s="35" customFormat="1" ht="25" hidden="1" customHeight="1" spans="1:14">
      <c r="A144" s="48">
        <v>142</v>
      </c>
      <c r="B144" s="49" t="s">
        <v>1575</v>
      </c>
      <c r="C144" s="50" t="s">
        <v>1581</v>
      </c>
      <c r="D144" s="50"/>
      <c r="E144" s="48" t="s">
        <v>1403</v>
      </c>
      <c r="F144" s="51" t="s">
        <v>1411</v>
      </c>
      <c r="G144" s="48" t="s">
        <v>1405</v>
      </c>
      <c r="H144" s="52" t="s">
        <v>95</v>
      </c>
      <c r="I144" s="52" t="s">
        <v>95</v>
      </c>
      <c r="J144" s="52" t="s">
        <v>95</v>
      </c>
      <c r="K144" s="52" t="s">
        <v>95</v>
      </c>
      <c r="L144" s="58" t="s">
        <v>1407</v>
      </c>
      <c r="M144" s="56" t="s">
        <v>95</v>
      </c>
      <c r="N144" s="48"/>
    </row>
    <row r="145" s="35" customFormat="1" ht="25" hidden="1" customHeight="1" spans="1:14">
      <c r="A145" s="48">
        <v>143</v>
      </c>
      <c r="B145" s="49" t="s">
        <v>1575</v>
      </c>
      <c r="C145" s="50" t="s">
        <v>1582</v>
      </c>
      <c r="D145" s="50"/>
      <c r="E145" s="48" t="s">
        <v>1403</v>
      </c>
      <c r="F145" s="51" t="s">
        <v>1411</v>
      </c>
      <c r="G145" s="48" t="s">
        <v>1405</v>
      </c>
      <c r="H145" s="52" t="s">
        <v>95</v>
      </c>
      <c r="I145" s="52" t="s">
        <v>95</v>
      </c>
      <c r="J145" s="52" t="s">
        <v>95</v>
      </c>
      <c r="K145" s="52" t="s">
        <v>95</v>
      </c>
      <c r="L145" s="58" t="s">
        <v>1407</v>
      </c>
      <c r="M145" s="56" t="s">
        <v>95</v>
      </c>
      <c r="N145" s="48"/>
    </row>
    <row r="146" s="35" customFormat="1" ht="25" hidden="1" customHeight="1" spans="1:14">
      <c r="A146" s="48">
        <v>144</v>
      </c>
      <c r="B146" s="49" t="s">
        <v>1575</v>
      </c>
      <c r="C146" s="57" t="s">
        <v>1583</v>
      </c>
      <c r="D146" s="50" t="s">
        <v>1584</v>
      </c>
      <c r="E146" s="48" t="s">
        <v>1403</v>
      </c>
      <c r="F146" s="51" t="s">
        <v>1427</v>
      </c>
      <c r="G146" s="48" t="s">
        <v>1405</v>
      </c>
      <c r="H146" s="52" t="s">
        <v>95</v>
      </c>
      <c r="I146" s="52" t="s">
        <v>95</v>
      </c>
      <c r="J146" s="52" t="s">
        <v>95</v>
      </c>
      <c r="K146" s="52" t="s">
        <v>95</v>
      </c>
      <c r="L146" s="58" t="s">
        <v>1407</v>
      </c>
      <c r="M146" s="56" t="s">
        <v>95</v>
      </c>
      <c r="N146" s="48"/>
    </row>
    <row r="147" s="35" customFormat="1" ht="25" hidden="1" customHeight="1" spans="1:14">
      <c r="A147" s="48">
        <v>145</v>
      </c>
      <c r="B147" s="49" t="s">
        <v>1575</v>
      </c>
      <c r="C147" s="65"/>
      <c r="D147" s="50" t="s">
        <v>1585</v>
      </c>
      <c r="E147" s="48" t="s">
        <v>1403</v>
      </c>
      <c r="F147" s="51" t="s">
        <v>1427</v>
      </c>
      <c r="G147" s="48" t="s">
        <v>1405</v>
      </c>
      <c r="H147" s="52" t="s">
        <v>95</v>
      </c>
      <c r="I147" s="52" t="s">
        <v>95</v>
      </c>
      <c r="J147" s="52" t="s">
        <v>95</v>
      </c>
      <c r="K147" s="52" t="s">
        <v>95</v>
      </c>
      <c r="L147" s="58" t="s">
        <v>1407</v>
      </c>
      <c r="M147" s="56" t="s">
        <v>95</v>
      </c>
      <c r="N147" s="48"/>
    </row>
    <row r="148" s="35" customFormat="1" ht="25" hidden="1" customHeight="1" spans="1:14">
      <c r="A148" s="48">
        <v>146</v>
      </c>
      <c r="B148" s="49" t="s">
        <v>1575</v>
      </c>
      <c r="C148" s="59"/>
      <c r="D148" s="50" t="s">
        <v>1586</v>
      </c>
      <c r="E148" s="48" t="s">
        <v>1403</v>
      </c>
      <c r="F148" s="51" t="s">
        <v>1427</v>
      </c>
      <c r="G148" s="48" t="s">
        <v>1405</v>
      </c>
      <c r="H148" s="52" t="s">
        <v>95</v>
      </c>
      <c r="I148" s="52" t="s">
        <v>95</v>
      </c>
      <c r="J148" s="52" t="s">
        <v>95</v>
      </c>
      <c r="K148" s="52" t="s">
        <v>95</v>
      </c>
      <c r="L148" s="58" t="s">
        <v>1407</v>
      </c>
      <c r="M148" s="56" t="s">
        <v>95</v>
      </c>
      <c r="N148" s="48"/>
    </row>
    <row r="149" s="35" customFormat="1" ht="25" hidden="1" customHeight="1" spans="1:14">
      <c r="A149" s="48">
        <v>147</v>
      </c>
      <c r="B149" s="49" t="s">
        <v>1575</v>
      </c>
      <c r="C149" s="50" t="s">
        <v>1587</v>
      </c>
      <c r="D149" s="50"/>
      <c r="E149" s="48" t="s">
        <v>1403</v>
      </c>
      <c r="F149" s="51" t="s">
        <v>1411</v>
      </c>
      <c r="G149" s="48" t="s">
        <v>1405</v>
      </c>
      <c r="H149" s="52" t="s">
        <v>95</v>
      </c>
      <c r="I149" s="52" t="s">
        <v>95</v>
      </c>
      <c r="J149" s="52" t="s">
        <v>95</v>
      </c>
      <c r="K149" s="52" t="s">
        <v>95</v>
      </c>
      <c r="L149" s="58" t="s">
        <v>1407</v>
      </c>
      <c r="M149" s="56" t="s">
        <v>95</v>
      </c>
      <c r="N149" s="48"/>
    </row>
    <row r="150" s="35" customFormat="1" ht="25" hidden="1" customHeight="1" spans="1:14">
      <c r="A150" s="48">
        <v>148</v>
      </c>
      <c r="B150" s="49" t="s">
        <v>1575</v>
      </c>
      <c r="C150" s="50" t="s">
        <v>1588</v>
      </c>
      <c r="D150" s="50" t="s">
        <v>1589</v>
      </c>
      <c r="E150" s="48" t="s">
        <v>1403</v>
      </c>
      <c r="F150" s="51" t="s">
        <v>1411</v>
      </c>
      <c r="G150" s="48" t="s">
        <v>1405</v>
      </c>
      <c r="H150" s="52" t="s">
        <v>95</v>
      </c>
      <c r="I150" s="52" t="s">
        <v>95</v>
      </c>
      <c r="J150" s="52" t="s">
        <v>95</v>
      </c>
      <c r="K150" s="52" t="s">
        <v>95</v>
      </c>
      <c r="L150" s="58" t="s">
        <v>1407</v>
      </c>
      <c r="M150" s="56" t="s">
        <v>95</v>
      </c>
      <c r="N150" s="48"/>
    </row>
    <row r="151" s="35" customFormat="1" ht="25" hidden="1" customHeight="1" spans="1:14">
      <c r="A151" s="48">
        <v>149</v>
      </c>
      <c r="B151" s="49" t="s">
        <v>1575</v>
      </c>
      <c r="C151" s="50" t="s">
        <v>1590</v>
      </c>
      <c r="D151" s="50"/>
      <c r="E151" s="48" t="s">
        <v>1403</v>
      </c>
      <c r="F151" s="51" t="s">
        <v>1427</v>
      </c>
      <c r="G151" s="48" t="s">
        <v>1405</v>
      </c>
      <c r="H151" s="58" t="s">
        <v>1428</v>
      </c>
      <c r="I151" s="58" t="s">
        <v>1428</v>
      </c>
      <c r="J151" s="52" t="s">
        <v>95</v>
      </c>
      <c r="K151" s="52" t="s">
        <v>95</v>
      </c>
      <c r="L151" s="58" t="s">
        <v>1407</v>
      </c>
      <c r="M151" s="56" t="s">
        <v>95</v>
      </c>
      <c r="N151" s="48"/>
    </row>
    <row r="152" s="35" customFormat="1" ht="25" hidden="1" customHeight="1" spans="1:14">
      <c r="A152" s="48">
        <v>150</v>
      </c>
      <c r="B152" s="49" t="s">
        <v>1575</v>
      </c>
      <c r="C152" s="50" t="s">
        <v>1591</v>
      </c>
      <c r="D152" s="50"/>
      <c r="E152" s="48" t="s">
        <v>1403</v>
      </c>
      <c r="F152" s="51" t="s">
        <v>1411</v>
      </c>
      <c r="G152" s="48" t="s">
        <v>1405</v>
      </c>
      <c r="H152" s="52" t="s">
        <v>95</v>
      </c>
      <c r="I152" s="52" t="s">
        <v>95</v>
      </c>
      <c r="J152" s="52" t="s">
        <v>95</v>
      </c>
      <c r="K152" s="52" t="s">
        <v>95</v>
      </c>
      <c r="L152" s="58" t="s">
        <v>1407</v>
      </c>
      <c r="M152" s="56" t="s">
        <v>95</v>
      </c>
      <c r="N152" s="48"/>
    </row>
    <row r="153" s="35" customFormat="1" ht="25" hidden="1" customHeight="1" spans="1:14">
      <c r="A153" s="48">
        <v>151</v>
      </c>
      <c r="B153" s="49" t="s">
        <v>1575</v>
      </c>
      <c r="C153" s="50" t="s">
        <v>1592</v>
      </c>
      <c r="D153" s="50"/>
      <c r="E153" s="48" t="s">
        <v>1403</v>
      </c>
      <c r="F153" s="51" t="s">
        <v>1427</v>
      </c>
      <c r="G153" s="48" t="s">
        <v>1405</v>
      </c>
      <c r="H153" s="52" t="s">
        <v>95</v>
      </c>
      <c r="I153" s="52" t="s">
        <v>95</v>
      </c>
      <c r="J153" s="52" t="s">
        <v>95</v>
      </c>
      <c r="K153" s="52" t="s">
        <v>95</v>
      </c>
      <c r="L153" s="58" t="s">
        <v>1407</v>
      </c>
      <c r="M153" s="56" t="s">
        <v>95</v>
      </c>
      <c r="N153" s="48"/>
    </row>
    <row r="154" s="35" customFormat="1" ht="25" hidden="1" customHeight="1" spans="1:14">
      <c r="A154" s="48">
        <v>152</v>
      </c>
      <c r="B154" s="49" t="s">
        <v>1575</v>
      </c>
      <c r="C154" s="50" t="s">
        <v>1593</v>
      </c>
      <c r="D154" s="50"/>
      <c r="E154" s="48" t="s">
        <v>1403</v>
      </c>
      <c r="F154" s="51" t="s">
        <v>1411</v>
      </c>
      <c r="G154" s="48" t="s">
        <v>1405</v>
      </c>
      <c r="H154" s="52" t="s">
        <v>95</v>
      </c>
      <c r="I154" s="52" t="s">
        <v>95</v>
      </c>
      <c r="J154" s="52" t="s">
        <v>95</v>
      </c>
      <c r="K154" s="52" t="s">
        <v>95</v>
      </c>
      <c r="L154" s="58" t="s">
        <v>1407</v>
      </c>
      <c r="M154" s="56" t="s">
        <v>95</v>
      </c>
      <c r="N154" s="48"/>
    </row>
    <row r="155" s="35" customFormat="1" ht="25" hidden="1" customHeight="1" spans="1:14">
      <c r="A155" s="48">
        <v>153</v>
      </c>
      <c r="B155" s="49" t="s">
        <v>1575</v>
      </c>
      <c r="C155" s="50" t="s">
        <v>1594</v>
      </c>
      <c r="D155" s="50"/>
      <c r="E155" s="48" t="s">
        <v>1403</v>
      </c>
      <c r="F155" s="51" t="s">
        <v>1427</v>
      </c>
      <c r="G155" s="48" t="s">
        <v>1405</v>
      </c>
      <c r="H155" s="52" t="s">
        <v>95</v>
      </c>
      <c r="I155" s="52" t="s">
        <v>95</v>
      </c>
      <c r="J155" s="52" t="s">
        <v>95</v>
      </c>
      <c r="K155" s="52" t="s">
        <v>95</v>
      </c>
      <c r="L155" s="58" t="s">
        <v>1407</v>
      </c>
      <c r="M155" s="56" t="s">
        <v>95</v>
      </c>
      <c r="N155" s="48"/>
    </row>
    <row r="156" s="35" customFormat="1" ht="25" hidden="1" customHeight="1" spans="1:14">
      <c r="A156" s="48">
        <v>154</v>
      </c>
      <c r="B156" s="49" t="s">
        <v>1575</v>
      </c>
      <c r="C156" s="50" t="s">
        <v>1595</v>
      </c>
      <c r="D156" s="50"/>
      <c r="E156" s="48" t="s">
        <v>1403</v>
      </c>
      <c r="F156" s="51" t="s">
        <v>1427</v>
      </c>
      <c r="G156" s="48" t="s">
        <v>1405</v>
      </c>
      <c r="H156" s="52" t="s">
        <v>95</v>
      </c>
      <c r="I156" s="52" t="s">
        <v>95</v>
      </c>
      <c r="J156" s="52" t="s">
        <v>95</v>
      </c>
      <c r="K156" s="52" t="s">
        <v>95</v>
      </c>
      <c r="L156" s="58" t="s">
        <v>1407</v>
      </c>
      <c r="M156" s="56" t="s">
        <v>95</v>
      </c>
      <c r="N156" s="48"/>
    </row>
    <row r="157" s="35" customFormat="1" ht="25" hidden="1" customHeight="1" spans="1:14">
      <c r="A157" s="48">
        <v>155</v>
      </c>
      <c r="B157" s="49" t="s">
        <v>1575</v>
      </c>
      <c r="C157" s="50" t="s">
        <v>1596</v>
      </c>
      <c r="D157" s="50"/>
      <c r="E157" s="48" t="s">
        <v>1403</v>
      </c>
      <c r="F157" s="51" t="s">
        <v>1427</v>
      </c>
      <c r="G157" s="48" t="s">
        <v>1405</v>
      </c>
      <c r="H157" s="52" t="s">
        <v>95</v>
      </c>
      <c r="I157" s="52" t="s">
        <v>95</v>
      </c>
      <c r="J157" s="52" t="s">
        <v>95</v>
      </c>
      <c r="K157" s="52" t="s">
        <v>95</v>
      </c>
      <c r="L157" s="58" t="s">
        <v>1407</v>
      </c>
      <c r="M157" s="56" t="s">
        <v>95</v>
      </c>
      <c r="N157" s="48"/>
    </row>
    <row r="158" s="35" customFormat="1" ht="25" hidden="1" customHeight="1" spans="1:14">
      <c r="A158" s="48">
        <v>156</v>
      </c>
      <c r="B158" s="49" t="s">
        <v>1575</v>
      </c>
      <c r="C158" s="50" t="s">
        <v>1597</v>
      </c>
      <c r="D158" s="50"/>
      <c r="E158" s="48" t="s">
        <v>1403</v>
      </c>
      <c r="F158" s="51" t="s">
        <v>1427</v>
      </c>
      <c r="G158" s="48" t="s">
        <v>1405</v>
      </c>
      <c r="H158" s="52" t="s">
        <v>95</v>
      </c>
      <c r="I158" s="52" t="s">
        <v>95</v>
      </c>
      <c r="J158" s="52" t="s">
        <v>95</v>
      </c>
      <c r="K158" s="52" t="s">
        <v>95</v>
      </c>
      <c r="L158" s="58" t="s">
        <v>1407</v>
      </c>
      <c r="M158" s="56" t="s">
        <v>95</v>
      </c>
      <c r="N158" s="48"/>
    </row>
    <row r="159" s="35" customFormat="1" ht="25" hidden="1" customHeight="1" spans="1:14">
      <c r="A159" s="48">
        <v>157</v>
      </c>
      <c r="B159" s="49" t="s">
        <v>1575</v>
      </c>
      <c r="C159" s="50" t="s">
        <v>1598</v>
      </c>
      <c r="D159" s="50"/>
      <c r="E159" s="48" t="s">
        <v>1403</v>
      </c>
      <c r="F159" s="51" t="s">
        <v>1427</v>
      </c>
      <c r="G159" s="48" t="s">
        <v>1405</v>
      </c>
      <c r="H159" s="52" t="s">
        <v>95</v>
      </c>
      <c r="I159" s="52" t="s">
        <v>95</v>
      </c>
      <c r="J159" s="52" t="s">
        <v>95</v>
      </c>
      <c r="K159" s="52" t="s">
        <v>95</v>
      </c>
      <c r="L159" s="58" t="s">
        <v>1407</v>
      </c>
      <c r="M159" s="56" t="s">
        <v>95</v>
      </c>
      <c r="N159" s="48"/>
    </row>
    <row r="160" s="35" customFormat="1" ht="25" hidden="1" customHeight="1" spans="1:14">
      <c r="A160" s="48">
        <v>158</v>
      </c>
      <c r="B160" s="49" t="s">
        <v>1575</v>
      </c>
      <c r="C160" s="50" t="s">
        <v>1599</v>
      </c>
      <c r="D160" s="50"/>
      <c r="E160" s="48" t="s">
        <v>1403</v>
      </c>
      <c r="F160" s="51" t="s">
        <v>1427</v>
      </c>
      <c r="G160" s="48" t="s">
        <v>1405</v>
      </c>
      <c r="H160" s="52" t="s">
        <v>95</v>
      </c>
      <c r="I160" s="52" t="s">
        <v>95</v>
      </c>
      <c r="J160" s="52" t="s">
        <v>95</v>
      </c>
      <c r="K160" s="52" t="s">
        <v>95</v>
      </c>
      <c r="L160" s="58" t="s">
        <v>1407</v>
      </c>
      <c r="M160" s="56" t="s">
        <v>95</v>
      </c>
      <c r="N160" s="48"/>
    </row>
    <row r="161" s="35" customFormat="1" ht="25" hidden="1" customHeight="1" spans="1:14">
      <c r="A161" s="48">
        <v>159</v>
      </c>
      <c r="B161" s="49" t="s">
        <v>1575</v>
      </c>
      <c r="C161" s="50" t="s">
        <v>1600</v>
      </c>
      <c r="D161" s="50"/>
      <c r="E161" s="48" t="s">
        <v>1403</v>
      </c>
      <c r="F161" s="51" t="s">
        <v>1411</v>
      </c>
      <c r="G161" s="48" t="s">
        <v>1405</v>
      </c>
      <c r="H161" s="52" t="s">
        <v>95</v>
      </c>
      <c r="I161" s="52" t="s">
        <v>95</v>
      </c>
      <c r="J161" s="52" t="s">
        <v>95</v>
      </c>
      <c r="K161" s="52" t="s">
        <v>95</v>
      </c>
      <c r="L161" s="58" t="s">
        <v>1407</v>
      </c>
      <c r="M161" s="56" t="s">
        <v>95</v>
      </c>
      <c r="N161" s="48"/>
    </row>
    <row r="162" s="35" customFormat="1" ht="25" hidden="1" customHeight="1" spans="1:14">
      <c r="A162" s="48">
        <v>160</v>
      </c>
      <c r="B162" s="49" t="s">
        <v>1575</v>
      </c>
      <c r="C162" s="50" t="s">
        <v>1601</v>
      </c>
      <c r="D162" s="50"/>
      <c r="E162" s="48" t="s">
        <v>1403</v>
      </c>
      <c r="F162" s="51" t="s">
        <v>1427</v>
      </c>
      <c r="G162" s="48" t="s">
        <v>1405</v>
      </c>
      <c r="H162" s="52" t="s">
        <v>95</v>
      </c>
      <c r="I162" s="52" t="s">
        <v>95</v>
      </c>
      <c r="J162" s="52" t="s">
        <v>95</v>
      </c>
      <c r="K162" s="52" t="s">
        <v>95</v>
      </c>
      <c r="L162" s="58" t="s">
        <v>1407</v>
      </c>
      <c r="M162" s="56" t="s">
        <v>95</v>
      </c>
      <c r="N162" s="48"/>
    </row>
    <row r="163" s="35" customFormat="1" ht="25" hidden="1" customHeight="1" spans="1:14">
      <c r="A163" s="48">
        <v>161</v>
      </c>
      <c r="B163" s="49" t="s">
        <v>1575</v>
      </c>
      <c r="C163" s="57" t="s">
        <v>1602</v>
      </c>
      <c r="D163" s="50" t="s">
        <v>1603</v>
      </c>
      <c r="E163" s="48" t="s">
        <v>1403</v>
      </c>
      <c r="F163" s="51" t="s">
        <v>1427</v>
      </c>
      <c r="G163" s="48" t="s">
        <v>1405</v>
      </c>
      <c r="H163" s="52" t="s">
        <v>95</v>
      </c>
      <c r="I163" s="52" t="s">
        <v>95</v>
      </c>
      <c r="J163" s="52" t="s">
        <v>95</v>
      </c>
      <c r="K163" s="52" t="s">
        <v>95</v>
      </c>
      <c r="L163" s="58" t="s">
        <v>1407</v>
      </c>
      <c r="M163" s="56" t="s">
        <v>95</v>
      </c>
      <c r="N163" s="48"/>
    </row>
    <row r="164" s="35" customFormat="1" ht="25" hidden="1" customHeight="1" spans="1:14">
      <c r="A164" s="48">
        <v>162</v>
      </c>
      <c r="B164" s="49" t="s">
        <v>1575</v>
      </c>
      <c r="C164" s="65"/>
      <c r="D164" s="50" t="s">
        <v>1604</v>
      </c>
      <c r="E164" s="48" t="s">
        <v>1403</v>
      </c>
      <c r="F164" s="51" t="s">
        <v>1427</v>
      </c>
      <c r="G164" s="48" t="s">
        <v>1405</v>
      </c>
      <c r="H164" s="52" t="s">
        <v>95</v>
      </c>
      <c r="I164" s="52" t="s">
        <v>95</v>
      </c>
      <c r="J164" s="52" t="s">
        <v>95</v>
      </c>
      <c r="K164" s="52" t="s">
        <v>95</v>
      </c>
      <c r="L164" s="58" t="s">
        <v>1407</v>
      </c>
      <c r="M164" s="56" t="s">
        <v>95</v>
      </c>
      <c r="N164" s="48"/>
    </row>
    <row r="165" s="35" customFormat="1" ht="25" hidden="1" customHeight="1" spans="1:14">
      <c r="A165" s="48">
        <v>163</v>
      </c>
      <c r="B165" s="49" t="s">
        <v>1575</v>
      </c>
      <c r="C165" s="59"/>
      <c r="D165" s="50" t="s">
        <v>1605</v>
      </c>
      <c r="E165" s="48" t="s">
        <v>1403</v>
      </c>
      <c r="F165" s="51" t="s">
        <v>1427</v>
      </c>
      <c r="G165" s="48" t="s">
        <v>1405</v>
      </c>
      <c r="H165" s="52" t="s">
        <v>95</v>
      </c>
      <c r="I165" s="52" t="s">
        <v>95</v>
      </c>
      <c r="J165" s="52" t="s">
        <v>95</v>
      </c>
      <c r="K165" s="52" t="s">
        <v>95</v>
      </c>
      <c r="L165" s="58" t="s">
        <v>1407</v>
      </c>
      <c r="M165" s="56" t="s">
        <v>95</v>
      </c>
      <c r="N165" s="48"/>
    </row>
    <row r="166" s="35" customFormat="1" ht="25" hidden="1" customHeight="1" spans="1:14">
      <c r="A166" s="48">
        <v>164</v>
      </c>
      <c r="B166" s="49" t="s">
        <v>1575</v>
      </c>
      <c r="C166" s="50" t="s">
        <v>1606</v>
      </c>
      <c r="D166" s="50"/>
      <c r="E166" s="48" t="s">
        <v>1403</v>
      </c>
      <c r="F166" s="51" t="s">
        <v>1427</v>
      </c>
      <c r="G166" s="48" t="s">
        <v>1405</v>
      </c>
      <c r="H166" s="52" t="s">
        <v>95</v>
      </c>
      <c r="I166" s="52" t="s">
        <v>95</v>
      </c>
      <c r="J166" s="52" t="s">
        <v>95</v>
      </c>
      <c r="K166" s="52" t="s">
        <v>95</v>
      </c>
      <c r="L166" s="58" t="s">
        <v>1407</v>
      </c>
      <c r="M166" s="56" t="s">
        <v>95</v>
      </c>
      <c r="N166" s="48"/>
    </row>
    <row r="167" s="35" customFormat="1" ht="25" hidden="1" customHeight="1" spans="1:14">
      <c r="A167" s="48">
        <v>165</v>
      </c>
      <c r="B167" s="49" t="s">
        <v>1575</v>
      </c>
      <c r="C167" s="50" t="s">
        <v>1607</v>
      </c>
      <c r="D167" s="50"/>
      <c r="E167" s="48" t="s">
        <v>1403</v>
      </c>
      <c r="F167" s="51" t="s">
        <v>1427</v>
      </c>
      <c r="G167" s="48" t="s">
        <v>1405</v>
      </c>
      <c r="H167" s="52" t="s">
        <v>95</v>
      </c>
      <c r="I167" s="52" t="s">
        <v>95</v>
      </c>
      <c r="J167" s="52" t="s">
        <v>95</v>
      </c>
      <c r="K167" s="52" t="s">
        <v>95</v>
      </c>
      <c r="L167" s="58" t="s">
        <v>1407</v>
      </c>
      <c r="M167" s="56" t="s">
        <v>95</v>
      </c>
      <c r="N167" s="48"/>
    </row>
    <row r="168" s="35" customFormat="1" ht="25" hidden="1" customHeight="1" spans="1:14">
      <c r="A168" s="48">
        <v>166</v>
      </c>
      <c r="B168" s="49" t="s">
        <v>1575</v>
      </c>
      <c r="C168" s="50" t="s">
        <v>1608</v>
      </c>
      <c r="D168" s="50"/>
      <c r="E168" s="48" t="s">
        <v>1403</v>
      </c>
      <c r="F168" s="51" t="s">
        <v>1427</v>
      </c>
      <c r="G168" s="48" t="s">
        <v>1405</v>
      </c>
      <c r="H168" s="52" t="s">
        <v>95</v>
      </c>
      <c r="I168" s="52" t="s">
        <v>95</v>
      </c>
      <c r="J168" s="52" t="s">
        <v>95</v>
      </c>
      <c r="K168" s="52" t="s">
        <v>95</v>
      </c>
      <c r="L168" s="58" t="s">
        <v>1407</v>
      </c>
      <c r="M168" s="56" t="s">
        <v>95</v>
      </c>
      <c r="N168" s="48"/>
    </row>
    <row r="169" s="35" customFormat="1" ht="25" hidden="1" customHeight="1" spans="1:14">
      <c r="A169" s="48">
        <v>167</v>
      </c>
      <c r="B169" s="49" t="s">
        <v>1575</v>
      </c>
      <c r="C169" s="50" t="s">
        <v>1609</v>
      </c>
      <c r="D169" s="50"/>
      <c r="E169" s="48" t="s">
        <v>1403</v>
      </c>
      <c r="F169" s="51" t="s">
        <v>1427</v>
      </c>
      <c r="G169" s="48" t="s">
        <v>1405</v>
      </c>
      <c r="H169" s="52" t="s">
        <v>95</v>
      </c>
      <c r="I169" s="52" t="s">
        <v>95</v>
      </c>
      <c r="J169" s="52" t="s">
        <v>95</v>
      </c>
      <c r="K169" s="52" t="s">
        <v>95</v>
      </c>
      <c r="L169" s="58" t="s">
        <v>1407</v>
      </c>
      <c r="M169" s="56" t="s">
        <v>95</v>
      </c>
      <c r="N169" s="48"/>
    </row>
    <row r="170" s="35" customFormat="1" ht="25" hidden="1" customHeight="1" spans="1:14">
      <c r="A170" s="48">
        <v>168</v>
      </c>
      <c r="B170" s="49" t="s">
        <v>1575</v>
      </c>
      <c r="C170" s="50" t="s">
        <v>1610</v>
      </c>
      <c r="D170" s="50"/>
      <c r="E170" s="48" t="s">
        <v>1403</v>
      </c>
      <c r="F170" s="51" t="s">
        <v>1427</v>
      </c>
      <c r="G170" s="48" t="s">
        <v>1405</v>
      </c>
      <c r="H170" s="52" t="s">
        <v>95</v>
      </c>
      <c r="I170" s="52" t="s">
        <v>95</v>
      </c>
      <c r="J170" s="52" t="s">
        <v>95</v>
      </c>
      <c r="K170" s="52" t="s">
        <v>95</v>
      </c>
      <c r="L170" s="58" t="s">
        <v>1407</v>
      </c>
      <c r="M170" s="56" t="s">
        <v>95</v>
      </c>
      <c r="N170" s="48"/>
    </row>
    <row r="171" s="35" customFormat="1" ht="25" hidden="1" customHeight="1" spans="1:14">
      <c r="A171" s="48">
        <v>169</v>
      </c>
      <c r="B171" s="49" t="s">
        <v>1575</v>
      </c>
      <c r="C171" s="50" t="s">
        <v>1611</v>
      </c>
      <c r="D171" s="50"/>
      <c r="E171" s="48" t="s">
        <v>1403</v>
      </c>
      <c r="F171" s="51" t="s">
        <v>1427</v>
      </c>
      <c r="G171" s="48" t="s">
        <v>1405</v>
      </c>
      <c r="H171" s="52" t="s">
        <v>95</v>
      </c>
      <c r="I171" s="52" t="s">
        <v>95</v>
      </c>
      <c r="J171" s="52" t="s">
        <v>95</v>
      </c>
      <c r="K171" s="52" t="s">
        <v>95</v>
      </c>
      <c r="L171" s="58" t="s">
        <v>1407</v>
      </c>
      <c r="M171" s="56" t="s">
        <v>95</v>
      </c>
      <c r="N171" s="48"/>
    </row>
    <row r="172" s="35" customFormat="1" ht="25" hidden="1" customHeight="1" spans="1:14">
      <c r="A172" s="48">
        <v>170</v>
      </c>
      <c r="B172" s="49" t="s">
        <v>1575</v>
      </c>
      <c r="C172" s="50" t="s">
        <v>1612</v>
      </c>
      <c r="D172" s="50"/>
      <c r="E172" s="48" t="s">
        <v>1403</v>
      </c>
      <c r="F172" s="51" t="s">
        <v>1427</v>
      </c>
      <c r="G172" s="48" t="s">
        <v>1405</v>
      </c>
      <c r="H172" s="52" t="s">
        <v>95</v>
      </c>
      <c r="I172" s="52" t="s">
        <v>95</v>
      </c>
      <c r="J172" s="52" t="s">
        <v>95</v>
      </c>
      <c r="K172" s="52" t="s">
        <v>95</v>
      </c>
      <c r="L172" s="58" t="s">
        <v>1407</v>
      </c>
      <c r="M172" s="56" t="s">
        <v>95</v>
      </c>
      <c r="N172" s="48"/>
    </row>
    <row r="173" s="35" customFormat="1" ht="25" hidden="1" customHeight="1" spans="1:14">
      <c r="A173" s="48">
        <v>171</v>
      </c>
      <c r="B173" s="49" t="s">
        <v>1575</v>
      </c>
      <c r="C173" s="50" t="s">
        <v>1613</v>
      </c>
      <c r="D173" s="50"/>
      <c r="E173" s="48" t="s">
        <v>1403</v>
      </c>
      <c r="F173" s="51" t="s">
        <v>1427</v>
      </c>
      <c r="G173" s="48" t="s">
        <v>1405</v>
      </c>
      <c r="H173" s="52" t="s">
        <v>95</v>
      </c>
      <c r="I173" s="52" t="s">
        <v>95</v>
      </c>
      <c r="J173" s="52" t="s">
        <v>95</v>
      </c>
      <c r="K173" s="52" t="s">
        <v>95</v>
      </c>
      <c r="L173" s="58" t="s">
        <v>1407</v>
      </c>
      <c r="M173" s="56" t="s">
        <v>95</v>
      </c>
      <c r="N173" s="48"/>
    </row>
    <row r="174" s="35" customFormat="1" ht="25" hidden="1" customHeight="1" spans="1:14">
      <c r="A174" s="48">
        <v>172</v>
      </c>
      <c r="B174" s="49" t="s">
        <v>1575</v>
      </c>
      <c r="C174" s="50" t="s">
        <v>1614</v>
      </c>
      <c r="D174" s="50"/>
      <c r="E174" s="48" t="s">
        <v>1403</v>
      </c>
      <c r="F174" s="51" t="s">
        <v>1427</v>
      </c>
      <c r="G174" s="48" t="s">
        <v>1405</v>
      </c>
      <c r="H174" s="52" t="s">
        <v>95</v>
      </c>
      <c r="I174" s="52" t="s">
        <v>95</v>
      </c>
      <c r="J174" s="52" t="s">
        <v>95</v>
      </c>
      <c r="K174" s="52" t="s">
        <v>95</v>
      </c>
      <c r="L174" s="58" t="s">
        <v>1407</v>
      </c>
      <c r="M174" s="56" t="s">
        <v>95</v>
      </c>
      <c r="N174" s="48"/>
    </row>
    <row r="175" s="35" customFormat="1" ht="25" hidden="1" customHeight="1" spans="1:14">
      <c r="A175" s="48">
        <v>173</v>
      </c>
      <c r="B175" s="49" t="s">
        <v>1575</v>
      </c>
      <c r="C175" s="50" t="s">
        <v>1615</v>
      </c>
      <c r="D175" s="50"/>
      <c r="E175" s="48" t="s">
        <v>1403</v>
      </c>
      <c r="F175" s="51" t="s">
        <v>1427</v>
      </c>
      <c r="G175" s="48" t="s">
        <v>1405</v>
      </c>
      <c r="H175" s="52" t="s">
        <v>95</v>
      </c>
      <c r="I175" s="52" t="s">
        <v>95</v>
      </c>
      <c r="J175" s="52" t="s">
        <v>95</v>
      </c>
      <c r="K175" s="52" t="s">
        <v>95</v>
      </c>
      <c r="L175" s="58" t="s">
        <v>1407</v>
      </c>
      <c r="M175" s="56" t="s">
        <v>95</v>
      </c>
      <c r="N175" s="48"/>
    </row>
    <row r="176" s="35" customFormat="1" ht="25" hidden="1" customHeight="1" spans="1:14">
      <c r="A176" s="48">
        <v>174</v>
      </c>
      <c r="B176" s="49" t="s">
        <v>1575</v>
      </c>
      <c r="C176" s="50" t="s">
        <v>1616</v>
      </c>
      <c r="D176" s="50"/>
      <c r="E176" s="48" t="s">
        <v>1403</v>
      </c>
      <c r="F176" s="51" t="s">
        <v>1427</v>
      </c>
      <c r="G176" s="48" t="s">
        <v>1405</v>
      </c>
      <c r="H176" s="52" t="s">
        <v>95</v>
      </c>
      <c r="I176" s="52" t="s">
        <v>95</v>
      </c>
      <c r="J176" s="52" t="s">
        <v>95</v>
      </c>
      <c r="K176" s="52" t="s">
        <v>95</v>
      </c>
      <c r="L176" s="58" t="s">
        <v>1407</v>
      </c>
      <c r="M176" s="56" t="s">
        <v>95</v>
      </c>
      <c r="N176" s="48"/>
    </row>
    <row r="177" s="35" customFormat="1" ht="25" hidden="1" customHeight="1" spans="1:14">
      <c r="A177" s="48">
        <v>175</v>
      </c>
      <c r="B177" s="49" t="s">
        <v>1575</v>
      </c>
      <c r="C177" s="57" t="s">
        <v>1617</v>
      </c>
      <c r="D177" s="50"/>
      <c r="E177" s="48" t="s">
        <v>1403</v>
      </c>
      <c r="F177" s="51" t="s">
        <v>1427</v>
      </c>
      <c r="G177" s="48" t="s">
        <v>1405</v>
      </c>
      <c r="H177" s="52" t="s">
        <v>95</v>
      </c>
      <c r="I177" s="52" t="s">
        <v>95</v>
      </c>
      <c r="J177" s="52" t="s">
        <v>95</v>
      </c>
      <c r="K177" s="52" t="s">
        <v>95</v>
      </c>
      <c r="L177" s="58" t="s">
        <v>1407</v>
      </c>
      <c r="M177" s="56" t="s">
        <v>95</v>
      </c>
      <c r="N177" s="48"/>
    </row>
    <row r="178" s="35" customFormat="1" ht="25" hidden="1" customHeight="1" spans="1:14">
      <c r="A178" s="48">
        <v>176</v>
      </c>
      <c r="B178" s="49" t="s">
        <v>1575</v>
      </c>
      <c r="C178" s="59"/>
      <c r="D178" s="50"/>
      <c r="E178" s="48" t="s">
        <v>1403</v>
      </c>
      <c r="F178" s="51" t="s">
        <v>1427</v>
      </c>
      <c r="G178" s="48" t="s">
        <v>1405</v>
      </c>
      <c r="H178" s="52" t="s">
        <v>95</v>
      </c>
      <c r="I178" s="52" t="s">
        <v>95</v>
      </c>
      <c r="J178" s="52" t="s">
        <v>95</v>
      </c>
      <c r="K178" s="52" t="s">
        <v>95</v>
      </c>
      <c r="L178" s="58" t="s">
        <v>1407</v>
      </c>
      <c r="M178" s="56" t="s">
        <v>95</v>
      </c>
      <c r="N178" s="48"/>
    </row>
    <row r="179" s="39" customFormat="1" ht="24.75" hidden="1" customHeight="1" spans="1:14">
      <c r="A179" s="48">
        <v>177</v>
      </c>
      <c r="B179" s="66" t="s">
        <v>1618</v>
      </c>
      <c r="C179" s="67" t="s">
        <v>1619</v>
      </c>
      <c r="D179" s="67"/>
      <c r="E179" s="68" t="s">
        <v>1422</v>
      </c>
      <c r="F179" s="64" t="s">
        <v>1427</v>
      </c>
      <c r="G179" s="68" t="s">
        <v>1428</v>
      </c>
      <c r="H179" s="64" t="s">
        <v>95</v>
      </c>
      <c r="I179" s="64" t="s">
        <v>95</v>
      </c>
      <c r="J179" s="64" t="s">
        <v>95</v>
      </c>
      <c r="K179" s="52" t="s">
        <v>95</v>
      </c>
      <c r="L179" s="68" t="s">
        <v>1407</v>
      </c>
      <c r="M179" s="64" t="s">
        <v>95</v>
      </c>
      <c r="N179" s="68"/>
    </row>
    <row r="180" s="39" customFormat="1" ht="24.75" hidden="1" customHeight="1" spans="1:14">
      <c r="A180" s="48">
        <v>178</v>
      </c>
      <c r="B180" s="66" t="s">
        <v>1618</v>
      </c>
      <c r="C180" s="67" t="s">
        <v>1620</v>
      </c>
      <c r="D180" s="67"/>
      <c r="E180" s="68" t="s">
        <v>1422</v>
      </c>
      <c r="F180" s="64" t="s">
        <v>1427</v>
      </c>
      <c r="G180" s="68" t="s">
        <v>1428</v>
      </c>
      <c r="H180" s="64" t="s">
        <v>95</v>
      </c>
      <c r="I180" s="64" t="s">
        <v>95</v>
      </c>
      <c r="J180" s="64" t="s">
        <v>95</v>
      </c>
      <c r="K180" s="52" t="s">
        <v>95</v>
      </c>
      <c r="L180" s="68" t="s">
        <v>1407</v>
      </c>
      <c r="M180" s="64" t="s">
        <v>95</v>
      </c>
      <c r="N180" s="68"/>
    </row>
    <row r="181" s="39" customFormat="1" ht="24.75" hidden="1" customHeight="1" spans="1:14">
      <c r="A181" s="48">
        <v>179</v>
      </c>
      <c r="B181" s="66" t="s">
        <v>1618</v>
      </c>
      <c r="C181" s="67" t="s">
        <v>1621</v>
      </c>
      <c r="D181" s="67"/>
      <c r="E181" s="68" t="s">
        <v>1422</v>
      </c>
      <c r="F181" s="64" t="s">
        <v>1427</v>
      </c>
      <c r="G181" s="68" t="s">
        <v>1428</v>
      </c>
      <c r="H181" s="68" t="s">
        <v>1428</v>
      </c>
      <c r="I181" s="68" t="s">
        <v>1428</v>
      </c>
      <c r="J181" s="64" t="s">
        <v>95</v>
      </c>
      <c r="K181" s="52" t="s">
        <v>95</v>
      </c>
      <c r="L181" s="68" t="s">
        <v>1407</v>
      </c>
      <c r="M181" s="64" t="s">
        <v>95</v>
      </c>
      <c r="N181" s="68"/>
    </row>
    <row r="182" s="39" customFormat="1" ht="24.75" hidden="1" customHeight="1" spans="1:14">
      <c r="A182" s="48">
        <v>180</v>
      </c>
      <c r="B182" s="66" t="s">
        <v>1618</v>
      </c>
      <c r="C182" s="67" t="s">
        <v>1622</v>
      </c>
      <c r="D182" s="67"/>
      <c r="E182" s="68" t="s">
        <v>1422</v>
      </c>
      <c r="F182" s="64" t="s">
        <v>1427</v>
      </c>
      <c r="G182" s="68" t="s">
        <v>1428</v>
      </c>
      <c r="H182" s="64" t="s">
        <v>95</v>
      </c>
      <c r="I182" s="64" t="s">
        <v>95</v>
      </c>
      <c r="J182" s="64" t="s">
        <v>95</v>
      </c>
      <c r="K182" s="52" t="s">
        <v>95</v>
      </c>
      <c r="L182" s="68" t="s">
        <v>1407</v>
      </c>
      <c r="M182" s="64" t="s">
        <v>95</v>
      </c>
      <c r="N182" s="68"/>
    </row>
    <row r="183" s="39" customFormat="1" ht="24.75" hidden="1" customHeight="1" spans="1:14">
      <c r="A183" s="48">
        <v>181</v>
      </c>
      <c r="B183" s="66" t="s">
        <v>1618</v>
      </c>
      <c r="C183" s="67" t="s">
        <v>1623</v>
      </c>
      <c r="D183" s="67"/>
      <c r="E183" s="68" t="s">
        <v>1422</v>
      </c>
      <c r="F183" s="64" t="s">
        <v>1427</v>
      </c>
      <c r="G183" s="68" t="s">
        <v>1428</v>
      </c>
      <c r="H183" s="64" t="s">
        <v>95</v>
      </c>
      <c r="I183" s="64" t="s">
        <v>95</v>
      </c>
      <c r="J183" s="64" t="s">
        <v>95</v>
      </c>
      <c r="K183" s="52" t="s">
        <v>95</v>
      </c>
      <c r="L183" s="68" t="s">
        <v>1407</v>
      </c>
      <c r="M183" s="64" t="s">
        <v>95</v>
      </c>
      <c r="N183" s="68"/>
    </row>
    <row r="184" s="39" customFormat="1" ht="24.75" hidden="1" customHeight="1" spans="1:14">
      <c r="A184" s="48">
        <v>182</v>
      </c>
      <c r="B184" s="66" t="s">
        <v>1618</v>
      </c>
      <c r="C184" s="67" t="s">
        <v>1624</v>
      </c>
      <c r="D184" s="67"/>
      <c r="E184" s="68" t="s">
        <v>1422</v>
      </c>
      <c r="F184" s="64" t="s">
        <v>1427</v>
      </c>
      <c r="G184" s="68" t="s">
        <v>1428</v>
      </c>
      <c r="H184" s="64" t="s">
        <v>96</v>
      </c>
      <c r="I184" s="64" t="s">
        <v>96</v>
      </c>
      <c r="J184" s="64" t="s">
        <v>95</v>
      </c>
      <c r="K184" s="52" t="s">
        <v>95</v>
      </c>
      <c r="L184" s="68" t="s">
        <v>1407</v>
      </c>
      <c r="M184" s="64" t="s">
        <v>95</v>
      </c>
      <c r="N184" s="68"/>
    </row>
    <row r="185" s="39" customFormat="1" ht="24.75" hidden="1" customHeight="1" spans="1:14">
      <c r="A185" s="48">
        <v>183</v>
      </c>
      <c r="B185" s="66" t="s">
        <v>1618</v>
      </c>
      <c r="C185" s="67" t="s">
        <v>1625</v>
      </c>
      <c r="D185" s="67"/>
      <c r="E185" s="68" t="s">
        <v>1422</v>
      </c>
      <c r="F185" s="64" t="s">
        <v>1427</v>
      </c>
      <c r="G185" s="68" t="s">
        <v>1428</v>
      </c>
      <c r="H185" s="64" t="s">
        <v>95</v>
      </c>
      <c r="I185" s="64" t="s">
        <v>95</v>
      </c>
      <c r="J185" s="64" t="s">
        <v>95</v>
      </c>
      <c r="K185" s="52" t="s">
        <v>95</v>
      </c>
      <c r="L185" s="68" t="s">
        <v>1407</v>
      </c>
      <c r="M185" s="64" t="s">
        <v>95</v>
      </c>
      <c r="N185" s="68"/>
    </row>
    <row r="186" s="39" customFormat="1" ht="24.75" hidden="1" customHeight="1" spans="1:14">
      <c r="A186" s="48">
        <v>184</v>
      </c>
      <c r="B186" s="66" t="s">
        <v>1618</v>
      </c>
      <c r="C186" s="67" t="s">
        <v>1626</v>
      </c>
      <c r="D186" s="67"/>
      <c r="E186" s="68" t="s">
        <v>1422</v>
      </c>
      <c r="F186" s="64" t="s">
        <v>1404</v>
      </c>
      <c r="G186" s="68" t="s">
        <v>1428</v>
      </c>
      <c r="H186" s="64" t="s">
        <v>1406</v>
      </c>
      <c r="I186" s="64" t="s">
        <v>1406</v>
      </c>
      <c r="J186" s="64" t="s">
        <v>96</v>
      </c>
      <c r="K186" s="64" t="s">
        <v>96</v>
      </c>
      <c r="L186" s="68" t="s">
        <v>1407</v>
      </c>
      <c r="M186" s="64" t="s">
        <v>95</v>
      </c>
      <c r="N186" s="68"/>
    </row>
    <row r="187" s="39" customFormat="1" ht="24.75" hidden="1" customHeight="1" spans="1:14">
      <c r="A187" s="48">
        <v>185</v>
      </c>
      <c r="B187" s="66" t="s">
        <v>1618</v>
      </c>
      <c r="C187" s="67" t="s">
        <v>1627</v>
      </c>
      <c r="D187" s="67"/>
      <c r="E187" s="68" t="s">
        <v>1422</v>
      </c>
      <c r="F187" s="64" t="s">
        <v>1411</v>
      </c>
      <c r="G187" s="68" t="s">
        <v>1428</v>
      </c>
      <c r="H187" s="64" t="s">
        <v>95</v>
      </c>
      <c r="I187" s="64" t="s">
        <v>95</v>
      </c>
      <c r="J187" s="64" t="s">
        <v>95</v>
      </c>
      <c r="K187" s="52" t="s">
        <v>95</v>
      </c>
      <c r="L187" s="68" t="s">
        <v>1407</v>
      </c>
      <c r="M187" s="64" t="s">
        <v>95</v>
      </c>
      <c r="N187" s="68"/>
    </row>
    <row r="188" s="39" customFormat="1" ht="24.75" hidden="1" customHeight="1" spans="1:14">
      <c r="A188" s="48">
        <v>186</v>
      </c>
      <c r="B188" s="66" t="s">
        <v>1618</v>
      </c>
      <c r="C188" s="67" t="s">
        <v>1628</v>
      </c>
      <c r="D188" s="67"/>
      <c r="E188" s="68" t="s">
        <v>1422</v>
      </c>
      <c r="F188" s="64" t="s">
        <v>1427</v>
      </c>
      <c r="G188" s="68" t="s">
        <v>1428</v>
      </c>
      <c r="H188" s="64" t="s">
        <v>95</v>
      </c>
      <c r="I188" s="64" t="s">
        <v>95</v>
      </c>
      <c r="J188" s="64" t="s">
        <v>95</v>
      </c>
      <c r="K188" s="52" t="s">
        <v>95</v>
      </c>
      <c r="L188" s="68" t="s">
        <v>1407</v>
      </c>
      <c r="M188" s="64" t="s">
        <v>95</v>
      </c>
      <c r="N188" s="68"/>
    </row>
    <row r="189" s="39" customFormat="1" ht="24.75" hidden="1" customHeight="1" spans="1:14">
      <c r="A189" s="48">
        <v>187</v>
      </c>
      <c r="B189" s="66" t="s">
        <v>1618</v>
      </c>
      <c r="C189" s="67" t="s">
        <v>1629</v>
      </c>
      <c r="D189" s="67"/>
      <c r="E189" s="68" t="s">
        <v>1422</v>
      </c>
      <c r="F189" s="64" t="s">
        <v>1427</v>
      </c>
      <c r="G189" s="68" t="s">
        <v>1428</v>
      </c>
      <c r="H189" s="64" t="s">
        <v>95</v>
      </c>
      <c r="I189" s="64" t="s">
        <v>95</v>
      </c>
      <c r="J189" s="64" t="s">
        <v>95</v>
      </c>
      <c r="K189" s="52" t="s">
        <v>95</v>
      </c>
      <c r="L189" s="68" t="s">
        <v>1407</v>
      </c>
      <c r="M189" s="64" t="s">
        <v>95</v>
      </c>
      <c r="N189" s="68"/>
    </row>
    <row r="190" s="39" customFormat="1" ht="24.75" hidden="1" customHeight="1" spans="1:14">
      <c r="A190" s="48">
        <v>188</v>
      </c>
      <c r="B190" s="66" t="s">
        <v>1618</v>
      </c>
      <c r="C190" s="67" t="s">
        <v>1630</v>
      </c>
      <c r="D190" s="67"/>
      <c r="E190" s="68" t="s">
        <v>1422</v>
      </c>
      <c r="F190" s="64" t="s">
        <v>1427</v>
      </c>
      <c r="G190" s="68" t="s">
        <v>1428</v>
      </c>
      <c r="H190" s="64" t="s">
        <v>95</v>
      </c>
      <c r="I190" s="64" t="s">
        <v>95</v>
      </c>
      <c r="J190" s="64" t="s">
        <v>95</v>
      </c>
      <c r="K190" s="52" t="s">
        <v>95</v>
      </c>
      <c r="L190" s="68" t="s">
        <v>1407</v>
      </c>
      <c r="M190" s="64" t="s">
        <v>95</v>
      </c>
      <c r="N190" s="68"/>
    </row>
    <row r="191" s="35" customFormat="1" ht="25" hidden="1" customHeight="1" spans="1:14">
      <c r="A191" s="48">
        <v>189</v>
      </c>
      <c r="B191" s="49" t="s">
        <v>1631</v>
      </c>
      <c r="C191" s="50" t="s">
        <v>1632</v>
      </c>
      <c r="D191" s="50"/>
      <c r="E191" s="48" t="s">
        <v>1403</v>
      </c>
      <c r="F191" s="51" t="s">
        <v>1411</v>
      </c>
      <c r="G191" s="48" t="s">
        <v>1405</v>
      </c>
      <c r="H191" s="56" t="s">
        <v>95</v>
      </c>
      <c r="I191" s="56" t="s">
        <v>95</v>
      </c>
      <c r="J191" s="56" t="s">
        <v>95</v>
      </c>
      <c r="K191" s="52" t="s">
        <v>95</v>
      </c>
      <c r="L191" s="58" t="s">
        <v>1407</v>
      </c>
      <c r="M191" s="56" t="s">
        <v>95</v>
      </c>
      <c r="N191" s="48"/>
    </row>
    <row r="192" s="35" customFormat="1" ht="25" hidden="1" customHeight="1" spans="1:14">
      <c r="A192" s="48">
        <v>190</v>
      </c>
      <c r="B192" s="49" t="s">
        <v>1631</v>
      </c>
      <c r="C192" s="50" t="s">
        <v>1633</v>
      </c>
      <c r="D192" s="50"/>
      <c r="E192" s="48" t="s">
        <v>1403</v>
      </c>
      <c r="F192" s="51" t="s">
        <v>1411</v>
      </c>
      <c r="G192" s="48" t="s">
        <v>1405</v>
      </c>
      <c r="H192" s="56" t="s">
        <v>95</v>
      </c>
      <c r="I192" s="56" t="s">
        <v>95</v>
      </c>
      <c r="J192" s="56" t="s">
        <v>95</v>
      </c>
      <c r="K192" s="52" t="s">
        <v>95</v>
      </c>
      <c r="L192" s="58" t="s">
        <v>1407</v>
      </c>
      <c r="M192" s="56" t="s">
        <v>95</v>
      </c>
      <c r="N192" s="48"/>
    </row>
    <row r="193" s="35" customFormat="1" ht="25" hidden="1" customHeight="1" spans="1:14">
      <c r="A193" s="48">
        <v>191</v>
      </c>
      <c r="B193" s="49" t="s">
        <v>1631</v>
      </c>
      <c r="C193" s="50" t="s">
        <v>1634</v>
      </c>
      <c r="D193" s="50"/>
      <c r="E193" s="48" t="s">
        <v>1403</v>
      </c>
      <c r="F193" s="51" t="s">
        <v>1427</v>
      </c>
      <c r="G193" s="48" t="s">
        <v>1405</v>
      </c>
      <c r="H193" s="54" t="s">
        <v>1428</v>
      </c>
      <c r="I193" s="54" t="s">
        <v>1428</v>
      </c>
      <c r="J193" s="56" t="s">
        <v>95</v>
      </c>
      <c r="K193" s="52" t="s">
        <v>95</v>
      </c>
      <c r="L193" s="58" t="s">
        <v>1407</v>
      </c>
      <c r="M193" s="56" t="s">
        <v>95</v>
      </c>
      <c r="N193" s="48"/>
    </row>
    <row r="194" s="35" customFormat="1" ht="25" hidden="1" customHeight="1" spans="1:14">
      <c r="A194" s="48">
        <v>192</v>
      </c>
      <c r="B194" s="49" t="s">
        <v>1631</v>
      </c>
      <c r="C194" s="50" t="s">
        <v>1635</v>
      </c>
      <c r="D194" s="50"/>
      <c r="E194" s="48" t="s">
        <v>1403</v>
      </c>
      <c r="F194" s="51" t="s">
        <v>1427</v>
      </c>
      <c r="G194" s="48" t="s">
        <v>1405</v>
      </c>
      <c r="H194" s="54" t="s">
        <v>1428</v>
      </c>
      <c r="I194" s="54" t="s">
        <v>1428</v>
      </c>
      <c r="J194" s="56" t="s">
        <v>95</v>
      </c>
      <c r="K194" s="52" t="s">
        <v>95</v>
      </c>
      <c r="L194" s="58" t="s">
        <v>1407</v>
      </c>
      <c r="M194" s="56" t="s">
        <v>95</v>
      </c>
      <c r="N194" s="48"/>
    </row>
    <row r="195" s="35" customFormat="1" ht="25" hidden="1" customHeight="1" spans="1:14">
      <c r="A195" s="48">
        <v>193</v>
      </c>
      <c r="B195" s="49" t="s">
        <v>1631</v>
      </c>
      <c r="C195" s="53" t="s">
        <v>1636</v>
      </c>
      <c r="D195" s="50"/>
      <c r="E195" s="48" t="s">
        <v>1403</v>
      </c>
      <c r="F195" s="51" t="s">
        <v>1411</v>
      </c>
      <c r="G195" s="48" t="s">
        <v>1405</v>
      </c>
      <c r="H195" s="52" t="s">
        <v>95</v>
      </c>
      <c r="I195" s="52" t="s">
        <v>95</v>
      </c>
      <c r="J195" s="56" t="s">
        <v>95</v>
      </c>
      <c r="K195" s="52" t="s">
        <v>95</v>
      </c>
      <c r="L195" s="58" t="s">
        <v>1407</v>
      </c>
      <c r="M195" s="52" t="s">
        <v>95</v>
      </c>
      <c r="N195" s="48"/>
    </row>
    <row r="196" s="35" customFormat="1" ht="25" hidden="1" customHeight="1" spans="1:14">
      <c r="A196" s="48">
        <v>194</v>
      </c>
      <c r="B196" s="49" t="s">
        <v>1631</v>
      </c>
      <c r="C196" s="50" t="s">
        <v>1637</v>
      </c>
      <c r="D196" s="50"/>
      <c r="E196" s="48" t="s">
        <v>1403</v>
      </c>
      <c r="F196" s="51" t="s">
        <v>1427</v>
      </c>
      <c r="G196" s="48" t="s">
        <v>1405</v>
      </c>
      <c r="H196" s="58" t="s">
        <v>1428</v>
      </c>
      <c r="I196" s="58" t="s">
        <v>1428</v>
      </c>
      <c r="J196" s="56" t="s">
        <v>95</v>
      </c>
      <c r="K196" s="52" t="s">
        <v>95</v>
      </c>
      <c r="L196" s="58" t="s">
        <v>1407</v>
      </c>
      <c r="M196" s="52" t="s">
        <v>95</v>
      </c>
      <c r="N196" s="48"/>
    </row>
    <row r="197" s="35" customFormat="1" ht="25" hidden="1" customHeight="1" spans="1:14">
      <c r="A197" s="48">
        <v>195</v>
      </c>
      <c r="B197" s="49" t="s">
        <v>1631</v>
      </c>
      <c r="C197" s="50" t="s">
        <v>1638</v>
      </c>
      <c r="D197" s="50"/>
      <c r="E197" s="48" t="s">
        <v>1403</v>
      </c>
      <c r="F197" s="51" t="s">
        <v>1411</v>
      </c>
      <c r="G197" s="48" t="s">
        <v>1405</v>
      </c>
      <c r="H197" s="52" t="s">
        <v>95</v>
      </c>
      <c r="I197" s="52" t="s">
        <v>95</v>
      </c>
      <c r="J197" s="56" t="s">
        <v>95</v>
      </c>
      <c r="K197" s="52" t="s">
        <v>95</v>
      </c>
      <c r="L197" s="58" t="s">
        <v>1407</v>
      </c>
      <c r="M197" s="52" t="s">
        <v>95</v>
      </c>
      <c r="N197" s="48"/>
    </row>
    <row r="198" s="35" customFormat="1" ht="25" hidden="1" customHeight="1" spans="1:14">
      <c r="A198" s="48">
        <v>196</v>
      </c>
      <c r="B198" s="49" t="s">
        <v>1631</v>
      </c>
      <c r="C198" s="50" t="s">
        <v>1639</v>
      </c>
      <c r="D198" s="50"/>
      <c r="E198" s="48" t="s">
        <v>1403</v>
      </c>
      <c r="F198" s="51" t="s">
        <v>1427</v>
      </c>
      <c r="G198" s="48" t="s">
        <v>1405</v>
      </c>
      <c r="H198" s="58" t="s">
        <v>1428</v>
      </c>
      <c r="I198" s="58" t="s">
        <v>1428</v>
      </c>
      <c r="J198" s="56" t="s">
        <v>95</v>
      </c>
      <c r="K198" s="52" t="s">
        <v>95</v>
      </c>
      <c r="L198" s="58" t="s">
        <v>1407</v>
      </c>
      <c r="M198" s="52" t="s">
        <v>95</v>
      </c>
      <c r="N198" s="48"/>
    </row>
    <row r="199" s="35" customFormat="1" ht="25" hidden="1" customHeight="1" spans="1:14">
      <c r="A199" s="48">
        <v>197</v>
      </c>
      <c r="B199" s="49" t="s">
        <v>1640</v>
      </c>
      <c r="C199" s="50" t="s">
        <v>1641</v>
      </c>
      <c r="D199" s="50"/>
      <c r="E199" s="48" t="s">
        <v>1403</v>
      </c>
      <c r="F199" s="51" t="s">
        <v>1411</v>
      </c>
      <c r="G199" s="48" t="s">
        <v>1405</v>
      </c>
      <c r="H199" s="56" t="s">
        <v>95</v>
      </c>
      <c r="I199" s="56" t="s">
        <v>95</v>
      </c>
      <c r="J199" s="52" t="s">
        <v>95</v>
      </c>
      <c r="K199" s="52" t="s">
        <v>95</v>
      </c>
      <c r="L199" s="58" t="s">
        <v>1407</v>
      </c>
      <c r="M199" s="56" t="s">
        <v>95</v>
      </c>
      <c r="N199" s="48"/>
    </row>
    <row r="200" s="35" customFormat="1" ht="25" hidden="1" customHeight="1" spans="1:14">
      <c r="A200" s="48">
        <v>198</v>
      </c>
      <c r="B200" s="49" t="s">
        <v>1640</v>
      </c>
      <c r="C200" s="50" t="s">
        <v>1642</v>
      </c>
      <c r="D200" s="50"/>
      <c r="E200" s="48" t="s">
        <v>1403</v>
      </c>
      <c r="F200" s="51" t="s">
        <v>1427</v>
      </c>
      <c r="G200" s="48" t="s">
        <v>1405</v>
      </c>
      <c r="H200" s="54" t="s">
        <v>1428</v>
      </c>
      <c r="I200" s="54" t="s">
        <v>1428</v>
      </c>
      <c r="J200" s="52" t="s">
        <v>95</v>
      </c>
      <c r="K200" s="52" t="s">
        <v>95</v>
      </c>
      <c r="L200" s="58" t="s">
        <v>1407</v>
      </c>
      <c r="M200" s="56" t="s">
        <v>95</v>
      </c>
      <c r="N200" s="48"/>
    </row>
    <row r="201" s="35" customFormat="1" ht="25" hidden="1" customHeight="1" spans="1:14">
      <c r="A201" s="48">
        <v>199</v>
      </c>
      <c r="B201" s="49" t="s">
        <v>1643</v>
      </c>
      <c r="C201" s="50" t="s">
        <v>1644</v>
      </c>
      <c r="D201" s="50"/>
      <c r="E201" s="48" t="s">
        <v>1403</v>
      </c>
      <c r="F201" s="48" t="s">
        <v>1645</v>
      </c>
      <c r="G201" s="48" t="s">
        <v>1405</v>
      </c>
      <c r="H201" s="58" t="s">
        <v>1428</v>
      </c>
      <c r="I201" s="58" t="s">
        <v>1428</v>
      </c>
      <c r="J201" s="68" t="s">
        <v>1407</v>
      </c>
      <c r="K201" s="58" t="s">
        <v>1407</v>
      </c>
      <c r="L201" s="58" t="s">
        <v>1407</v>
      </c>
      <c r="M201" s="52" t="s">
        <v>95</v>
      </c>
      <c r="N201" s="49"/>
    </row>
    <row r="202" s="35" customFormat="1" ht="25" hidden="1" customHeight="1" spans="1:14">
      <c r="A202" s="48">
        <v>200</v>
      </c>
      <c r="B202" s="60" t="s">
        <v>30</v>
      </c>
      <c r="C202" s="50" t="s">
        <v>1646</v>
      </c>
      <c r="D202" s="50"/>
      <c r="E202" s="48" t="s">
        <v>1403</v>
      </c>
      <c r="F202" s="48" t="s">
        <v>1647</v>
      </c>
      <c r="G202" s="48" t="s">
        <v>1405</v>
      </c>
      <c r="H202" s="54" t="s">
        <v>1406</v>
      </c>
      <c r="I202" s="54" t="s">
        <v>1406</v>
      </c>
      <c r="J202" s="66" t="s">
        <v>1407</v>
      </c>
      <c r="K202" s="54" t="s">
        <v>1407</v>
      </c>
      <c r="L202" s="58" t="s">
        <v>1407</v>
      </c>
      <c r="M202" s="56" t="s">
        <v>95</v>
      </c>
      <c r="N202" s="49"/>
    </row>
    <row r="203" s="35" customFormat="1" ht="25" hidden="1" customHeight="1" spans="1:14">
      <c r="A203" s="48">
        <v>201</v>
      </c>
      <c r="B203" s="49" t="s">
        <v>1643</v>
      </c>
      <c r="C203" s="50" t="s">
        <v>1648</v>
      </c>
      <c r="D203" s="50" t="s">
        <v>1649</v>
      </c>
      <c r="E203" s="48" t="s">
        <v>1403</v>
      </c>
      <c r="F203" s="48" t="s">
        <v>1645</v>
      </c>
      <c r="G203" s="48" t="s">
        <v>1405</v>
      </c>
      <c r="H203" s="58" t="s">
        <v>1428</v>
      </c>
      <c r="I203" s="58" t="s">
        <v>1428</v>
      </c>
      <c r="J203" s="68" t="s">
        <v>1407</v>
      </c>
      <c r="K203" s="58" t="s">
        <v>1407</v>
      </c>
      <c r="L203" s="58" t="s">
        <v>1407</v>
      </c>
      <c r="M203" s="52" t="s">
        <v>95</v>
      </c>
      <c r="N203" s="49"/>
    </row>
    <row r="204" s="35" customFormat="1" ht="25" hidden="1" customHeight="1" spans="1:14">
      <c r="A204" s="48">
        <v>202</v>
      </c>
      <c r="B204" s="49" t="s">
        <v>1643</v>
      </c>
      <c r="C204" s="50" t="s">
        <v>1650</v>
      </c>
      <c r="D204" s="50"/>
      <c r="E204" s="48" t="s">
        <v>1403</v>
      </c>
      <c r="F204" s="48" t="s">
        <v>1647</v>
      </c>
      <c r="G204" s="48" t="s">
        <v>1405</v>
      </c>
      <c r="H204" s="58" t="s">
        <v>1406</v>
      </c>
      <c r="I204" s="58" t="s">
        <v>1406</v>
      </c>
      <c r="J204" s="68" t="s">
        <v>1407</v>
      </c>
      <c r="K204" s="58" t="s">
        <v>1407</v>
      </c>
      <c r="L204" s="58" t="s">
        <v>1407</v>
      </c>
      <c r="M204" s="52" t="s">
        <v>95</v>
      </c>
      <c r="N204" s="49"/>
    </row>
    <row r="205" s="35" customFormat="1" ht="25" hidden="1" customHeight="1" spans="1:14">
      <c r="A205" s="48">
        <v>203</v>
      </c>
      <c r="B205" s="49" t="s">
        <v>1643</v>
      </c>
      <c r="C205" s="50" t="s">
        <v>1651</v>
      </c>
      <c r="D205" s="50" t="s">
        <v>1652</v>
      </c>
      <c r="E205" s="48" t="s">
        <v>1403</v>
      </c>
      <c r="F205" s="48" t="s">
        <v>1645</v>
      </c>
      <c r="G205" s="48" t="s">
        <v>1405</v>
      </c>
      <c r="H205" s="58" t="s">
        <v>1428</v>
      </c>
      <c r="I205" s="58" t="s">
        <v>1428</v>
      </c>
      <c r="J205" s="68" t="s">
        <v>1407</v>
      </c>
      <c r="K205" s="58" t="s">
        <v>1407</v>
      </c>
      <c r="L205" s="58" t="s">
        <v>1407</v>
      </c>
      <c r="M205" s="52" t="s">
        <v>95</v>
      </c>
      <c r="N205" s="49"/>
    </row>
    <row r="206" s="35" customFormat="1" ht="25" hidden="1" customHeight="1" spans="1:14">
      <c r="A206" s="48">
        <v>204</v>
      </c>
      <c r="B206" s="49" t="s">
        <v>1643</v>
      </c>
      <c r="C206" s="59"/>
      <c r="D206" s="50" t="s">
        <v>1653</v>
      </c>
      <c r="E206" s="48" t="s">
        <v>1403</v>
      </c>
      <c r="F206" s="48" t="s">
        <v>1645</v>
      </c>
      <c r="G206" s="48" t="s">
        <v>1405</v>
      </c>
      <c r="H206" s="58" t="s">
        <v>1428</v>
      </c>
      <c r="I206" s="58" t="s">
        <v>1428</v>
      </c>
      <c r="J206" s="68" t="s">
        <v>1407</v>
      </c>
      <c r="K206" s="58" t="s">
        <v>1407</v>
      </c>
      <c r="L206" s="58" t="s">
        <v>1407</v>
      </c>
      <c r="M206" s="52" t="s">
        <v>95</v>
      </c>
      <c r="N206" s="49"/>
    </row>
    <row r="207" s="35" customFormat="1" ht="25" hidden="1" customHeight="1" spans="1:14">
      <c r="A207" s="48">
        <v>205</v>
      </c>
      <c r="B207" s="49" t="s">
        <v>1643</v>
      </c>
      <c r="C207" s="57" t="s">
        <v>1654</v>
      </c>
      <c r="D207" s="50" t="s">
        <v>1655</v>
      </c>
      <c r="E207" s="48" t="s">
        <v>1403</v>
      </c>
      <c r="F207" s="48" t="s">
        <v>1656</v>
      </c>
      <c r="G207" s="48" t="s">
        <v>1405</v>
      </c>
      <c r="H207" s="58" t="s">
        <v>1428</v>
      </c>
      <c r="I207" s="58" t="s">
        <v>1428</v>
      </c>
      <c r="J207" s="68" t="s">
        <v>1407</v>
      </c>
      <c r="K207" s="58" t="s">
        <v>1407</v>
      </c>
      <c r="L207" s="58" t="s">
        <v>1407</v>
      </c>
      <c r="M207" s="58" t="s">
        <v>1407</v>
      </c>
      <c r="N207" s="49"/>
    </row>
    <row r="208" s="35" customFormat="1" ht="25" hidden="1" customHeight="1" spans="1:14">
      <c r="A208" s="48">
        <v>206</v>
      </c>
      <c r="B208" s="49" t="s">
        <v>1643</v>
      </c>
      <c r="C208" s="59"/>
      <c r="D208" s="50" t="s">
        <v>1657</v>
      </c>
      <c r="E208" s="48" t="s">
        <v>1403</v>
      </c>
      <c r="F208" s="48" t="s">
        <v>1656</v>
      </c>
      <c r="G208" s="48" t="s">
        <v>1405</v>
      </c>
      <c r="H208" s="58" t="s">
        <v>1428</v>
      </c>
      <c r="I208" s="58" t="s">
        <v>1428</v>
      </c>
      <c r="J208" s="68" t="s">
        <v>1407</v>
      </c>
      <c r="K208" s="58" t="s">
        <v>1407</v>
      </c>
      <c r="L208" s="58" t="s">
        <v>1407</v>
      </c>
      <c r="M208" s="52" t="s">
        <v>95</v>
      </c>
      <c r="N208" s="49"/>
    </row>
    <row r="209" s="35" customFormat="1" ht="25" hidden="1" customHeight="1" spans="1:14">
      <c r="A209" s="48">
        <v>207</v>
      </c>
      <c r="B209" s="49" t="s">
        <v>1643</v>
      </c>
      <c r="C209" s="50" t="s">
        <v>1658</v>
      </c>
      <c r="D209" s="50"/>
      <c r="E209" s="48" t="s">
        <v>1403</v>
      </c>
      <c r="F209" s="48" t="s">
        <v>1656</v>
      </c>
      <c r="G209" s="48" t="s">
        <v>1405</v>
      </c>
      <c r="H209" s="58" t="s">
        <v>1428</v>
      </c>
      <c r="I209" s="58" t="s">
        <v>1428</v>
      </c>
      <c r="J209" s="68" t="s">
        <v>1407</v>
      </c>
      <c r="K209" s="58" t="s">
        <v>1407</v>
      </c>
      <c r="L209" s="58" t="s">
        <v>1407</v>
      </c>
      <c r="M209" s="52" t="s">
        <v>95</v>
      </c>
      <c r="N209" s="49"/>
    </row>
    <row r="210" s="35" customFormat="1" ht="25" hidden="1" customHeight="1" spans="1:14">
      <c r="A210" s="48">
        <v>208</v>
      </c>
      <c r="B210" s="49" t="s">
        <v>1643</v>
      </c>
      <c r="C210" s="50" t="s">
        <v>1659</v>
      </c>
      <c r="D210" s="50" t="s">
        <v>1660</v>
      </c>
      <c r="E210" s="48" t="s">
        <v>1403</v>
      </c>
      <c r="F210" s="48" t="s">
        <v>1647</v>
      </c>
      <c r="G210" s="48" t="s">
        <v>1405</v>
      </c>
      <c r="H210" s="58" t="s">
        <v>1406</v>
      </c>
      <c r="I210" s="58" t="s">
        <v>1406</v>
      </c>
      <c r="J210" s="68" t="s">
        <v>1407</v>
      </c>
      <c r="K210" s="58" t="s">
        <v>1407</v>
      </c>
      <c r="L210" s="58" t="s">
        <v>1407</v>
      </c>
      <c r="M210" s="58" t="s">
        <v>1407</v>
      </c>
      <c r="N210" s="49"/>
    </row>
    <row r="211" s="35" customFormat="1" ht="25" hidden="1" customHeight="1" spans="1:14">
      <c r="A211" s="48">
        <v>209</v>
      </c>
      <c r="B211" s="49" t="s">
        <v>1643</v>
      </c>
      <c r="C211" s="50" t="s">
        <v>1661</v>
      </c>
      <c r="D211" s="50" t="s">
        <v>1662</v>
      </c>
      <c r="E211" s="48" t="s">
        <v>1403</v>
      </c>
      <c r="F211" s="48" t="s">
        <v>1647</v>
      </c>
      <c r="G211" s="48" t="s">
        <v>1405</v>
      </c>
      <c r="H211" s="58" t="s">
        <v>1406</v>
      </c>
      <c r="I211" s="58" t="s">
        <v>1406</v>
      </c>
      <c r="J211" s="68" t="s">
        <v>1407</v>
      </c>
      <c r="K211" s="58" t="s">
        <v>1407</v>
      </c>
      <c r="L211" s="58" t="s">
        <v>1407</v>
      </c>
      <c r="M211" s="52" t="s">
        <v>95</v>
      </c>
      <c r="N211" s="49"/>
    </row>
    <row r="212" s="35" customFormat="1" ht="25" hidden="1" customHeight="1" spans="1:14">
      <c r="A212" s="48">
        <v>210</v>
      </c>
      <c r="B212" s="49" t="s">
        <v>1643</v>
      </c>
      <c r="C212" s="50" t="s">
        <v>1663</v>
      </c>
      <c r="D212" s="50"/>
      <c r="E212" s="48" t="s">
        <v>1403</v>
      </c>
      <c r="F212" s="48" t="s">
        <v>1647</v>
      </c>
      <c r="G212" s="48" t="s">
        <v>1405</v>
      </c>
      <c r="H212" s="58" t="s">
        <v>1406</v>
      </c>
      <c r="I212" s="58" t="s">
        <v>1406</v>
      </c>
      <c r="J212" s="68" t="s">
        <v>1407</v>
      </c>
      <c r="K212" s="58" t="s">
        <v>1407</v>
      </c>
      <c r="L212" s="58" t="s">
        <v>1407</v>
      </c>
      <c r="M212" s="58" t="s">
        <v>1407</v>
      </c>
      <c r="N212" s="49"/>
    </row>
    <row r="213" s="35" customFormat="1" ht="25" hidden="1" customHeight="1" spans="1:14">
      <c r="A213" s="48">
        <v>211</v>
      </c>
      <c r="B213" s="49" t="s">
        <v>1643</v>
      </c>
      <c r="C213" s="50" t="s">
        <v>1664</v>
      </c>
      <c r="D213" s="50"/>
      <c r="E213" s="48" t="s">
        <v>1403</v>
      </c>
      <c r="F213" s="48" t="s">
        <v>1647</v>
      </c>
      <c r="G213" s="48" t="s">
        <v>1405</v>
      </c>
      <c r="H213" s="58" t="s">
        <v>1406</v>
      </c>
      <c r="I213" s="58" t="s">
        <v>1406</v>
      </c>
      <c r="J213" s="68" t="s">
        <v>1407</v>
      </c>
      <c r="K213" s="58" t="s">
        <v>1407</v>
      </c>
      <c r="L213" s="58" t="s">
        <v>1407</v>
      </c>
      <c r="M213" s="52" t="s">
        <v>95</v>
      </c>
      <c r="N213" s="49"/>
    </row>
    <row r="214" s="35" customFormat="1" ht="25" hidden="1" customHeight="1" spans="1:14">
      <c r="A214" s="48">
        <v>212</v>
      </c>
      <c r="B214" s="49" t="s">
        <v>1643</v>
      </c>
      <c r="C214" s="50" t="s">
        <v>1665</v>
      </c>
      <c r="D214" s="50"/>
      <c r="E214" s="48" t="s">
        <v>1403</v>
      </c>
      <c r="F214" s="48" t="s">
        <v>1656</v>
      </c>
      <c r="G214" s="48" t="s">
        <v>1405</v>
      </c>
      <c r="H214" s="58" t="s">
        <v>1428</v>
      </c>
      <c r="I214" s="58" t="s">
        <v>1428</v>
      </c>
      <c r="J214" s="68" t="s">
        <v>1407</v>
      </c>
      <c r="K214" s="58" t="s">
        <v>1407</v>
      </c>
      <c r="L214" s="58" t="s">
        <v>1407</v>
      </c>
      <c r="M214" s="52" t="s">
        <v>95</v>
      </c>
      <c r="N214" s="49"/>
    </row>
    <row r="215" s="35" customFormat="1" ht="25" hidden="1" customHeight="1" spans="1:14">
      <c r="A215" s="48">
        <v>213</v>
      </c>
      <c r="B215" s="49" t="s">
        <v>1643</v>
      </c>
      <c r="C215" s="50" t="s">
        <v>1666</v>
      </c>
      <c r="D215" s="50"/>
      <c r="E215" s="48" t="s">
        <v>1403</v>
      </c>
      <c r="F215" s="48" t="s">
        <v>1647</v>
      </c>
      <c r="G215" s="48" t="s">
        <v>1405</v>
      </c>
      <c r="H215" s="58" t="s">
        <v>1406</v>
      </c>
      <c r="I215" s="58" t="s">
        <v>1406</v>
      </c>
      <c r="J215" s="68" t="s">
        <v>1407</v>
      </c>
      <c r="K215" s="58" t="s">
        <v>1407</v>
      </c>
      <c r="L215" s="58" t="s">
        <v>1407</v>
      </c>
      <c r="M215" s="52" t="s">
        <v>95</v>
      </c>
      <c r="N215" s="49"/>
    </row>
    <row r="216" s="35" customFormat="1" ht="25" hidden="1" customHeight="1" spans="1:14">
      <c r="A216" s="48">
        <v>214</v>
      </c>
      <c r="B216" s="49" t="s">
        <v>1643</v>
      </c>
      <c r="C216" s="50" t="s">
        <v>1667</v>
      </c>
      <c r="D216" s="50"/>
      <c r="E216" s="48" t="s">
        <v>1403</v>
      </c>
      <c r="F216" s="48" t="s">
        <v>1647</v>
      </c>
      <c r="G216" s="48" t="s">
        <v>1405</v>
      </c>
      <c r="H216" s="58" t="s">
        <v>1406</v>
      </c>
      <c r="I216" s="58" t="s">
        <v>1406</v>
      </c>
      <c r="J216" s="68" t="s">
        <v>1407</v>
      </c>
      <c r="K216" s="58" t="s">
        <v>1407</v>
      </c>
      <c r="L216" s="58" t="s">
        <v>1407</v>
      </c>
      <c r="M216" s="52" t="s">
        <v>95</v>
      </c>
      <c r="N216" s="49"/>
    </row>
    <row r="217" s="35" customFormat="1" ht="25" hidden="1" customHeight="1" spans="1:14">
      <c r="A217" s="48">
        <v>215</v>
      </c>
      <c r="B217" s="49" t="s">
        <v>1643</v>
      </c>
      <c r="C217" s="57" t="s">
        <v>1668</v>
      </c>
      <c r="D217" s="50" t="s">
        <v>1669</v>
      </c>
      <c r="E217" s="48" t="s">
        <v>1403</v>
      </c>
      <c r="F217" s="48" t="s">
        <v>1647</v>
      </c>
      <c r="G217" s="48" t="s">
        <v>1405</v>
      </c>
      <c r="H217" s="58" t="s">
        <v>1406</v>
      </c>
      <c r="I217" s="58" t="s">
        <v>1406</v>
      </c>
      <c r="J217" s="68" t="s">
        <v>1407</v>
      </c>
      <c r="K217" s="58" t="s">
        <v>1407</v>
      </c>
      <c r="L217" s="58" t="s">
        <v>1407</v>
      </c>
      <c r="M217" s="52" t="s">
        <v>95</v>
      </c>
      <c r="N217" s="49"/>
    </row>
    <row r="218" s="35" customFormat="1" ht="25" hidden="1" customHeight="1" spans="1:14">
      <c r="A218" s="48">
        <v>216</v>
      </c>
      <c r="B218" s="49" t="s">
        <v>1643</v>
      </c>
      <c r="C218" s="59"/>
      <c r="D218" s="50" t="s">
        <v>1670</v>
      </c>
      <c r="E218" s="48" t="s">
        <v>1403</v>
      </c>
      <c r="F218" s="48" t="s">
        <v>1647</v>
      </c>
      <c r="G218" s="48" t="s">
        <v>1405</v>
      </c>
      <c r="H218" s="58" t="s">
        <v>1406</v>
      </c>
      <c r="I218" s="58" t="s">
        <v>1406</v>
      </c>
      <c r="J218" s="68" t="s">
        <v>1407</v>
      </c>
      <c r="K218" s="58" t="s">
        <v>1407</v>
      </c>
      <c r="L218" s="58" t="s">
        <v>1407</v>
      </c>
      <c r="M218" s="52" t="s">
        <v>95</v>
      </c>
      <c r="N218" s="49"/>
    </row>
    <row r="219" s="35" customFormat="1" ht="25" hidden="1" customHeight="1" spans="1:14">
      <c r="A219" s="48">
        <v>217</v>
      </c>
      <c r="B219" s="49" t="s">
        <v>1643</v>
      </c>
      <c r="C219" s="50" t="s">
        <v>1671</v>
      </c>
      <c r="D219" s="50"/>
      <c r="E219" s="48" t="s">
        <v>1403</v>
      </c>
      <c r="F219" s="48" t="s">
        <v>1647</v>
      </c>
      <c r="G219" s="48" t="s">
        <v>1405</v>
      </c>
      <c r="H219" s="58" t="s">
        <v>1406</v>
      </c>
      <c r="I219" s="58" t="s">
        <v>1406</v>
      </c>
      <c r="J219" s="68" t="s">
        <v>1407</v>
      </c>
      <c r="K219" s="58" t="s">
        <v>1407</v>
      </c>
      <c r="L219" s="58" t="s">
        <v>1407</v>
      </c>
      <c r="M219" s="52" t="s">
        <v>95</v>
      </c>
      <c r="N219" s="49"/>
    </row>
    <row r="220" s="35" customFormat="1" ht="25" hidden="1" customHeight="1" spans="1:14">
      <c r="A220" s="48">
        <v>218</v>
      </c>
      <c r="B220" s="49" t="s">
        <v>1643</v>
      </c>
      <c r="C220" s="50" t="s">
        <v>1672</v>
      </c>
      <c r="D220" s="50"/>
      <c r="E220" s="48" t="s">
        <v>1403</v>
      </c>
      <c r="F220" s="48" t="s">
        <v>1656</v>
      </c>
      <c r="G220" s="48" t="s">
        <v>1405</v>
      </c>
      <c r="H220" s="58" t="s">
        <v>1428</v>
      </c>
      <c r="I220" s="58" t="s">
        <v>1428</v>
      </c>
      <c r="J220" s="68" t="s">
        <v>1428</v>
      </c>
      <c r="K220" s="58" t="s">
        <v>1428</v>
      </c>
      <c r="L220" s="58" t="s">
        <v>1407</v>
      </c>
      <c r="M220" s="52" t="s">
        <v>95</v>
      </c>
      <c r="N220" s="49"/>
    </row>
    <row r="221" s="35" customFormat="1" ht="25" hidden="1" customHeight="1" spans="1:14">
      <c r="A221" s="48">
        <v>219</v>
      </c>
      <c r="B221" s="49" t="s">
        <v>1673</v>
      </c>
      <c r="C221" s="50" t="s">
        <v>1674</v>
      </c>
      <c r="D221" s="50"/>
      <c r="E221" s="48" t="s">
        <v>1403</v>
      </c>
      <c r="F221" s="51" t="s">
        <v>1411</v>
      </c>
      <c r="G221" s="48" t="s">
        <v>1405</v>
      </c>
      <c r="H221" s="52" t="s">
        <v>95</v>
      </c>
      <c r="I221" s="52" t="s">
        <v>95</v>
      </c>
      <c r="J221" s="52" t="s">
        <v>95</v>
      </c>
      <c r="K221" s="52" t="s">
        <v>95</v>
      </c>
      <c r="L221" s="58" t="s">
        <v>1407</v>
      </c>
      <c r="M221" s="52" t="s">
        <v>95</v>
      </c>
      <c r="N221" s="48"/>
    </row>
    <row r="222" s="35" customFormat="1" ht="25" hidden="1" customHeight="1" spans="1:14">
      <c r="A222" s="48">
        <v>220</v>
      </c>
      <c r="B222" s="49" t="s">
        <v>1673</v>
      </c>
      <c r="C222" s="50" t="s">
        <v>1675</v>
      </c>
      <c r="D222" s="50"/>
      <c r="E222" s="48" t="s">
        <v>1403</v>
      </c>
      <c r="F222" s="51" t="s">
        <v>1427</v>
      </c>
      <c r="G222" s="51" t="s">
        <v>96</v>
      </c>
      <c r="H222" s="52" t="s">
        <v>96</v>
      </c>
      <c r="I222" s="52" t="s">
        <v>96</v>
      </c>
      <c r="J222" s="52" t="s">
        <v>95</v>
      </c>
      <c r="K222" s="52" t="s">
        <v>95</v>
      </c>
      <c r="L222" s="58" t="s">
        <v>1407</v>
      </c>
      <c r="M222" s="52" t="s">
        <v>95</v>
      </c>
      <c r="N222" s="48"/>
    </row>
    <row r="223" s="39" customFormat="1" ht="24.75" hidden="1" customHeight="1" spans="1:14">
      <c r="A223" s="48">
        <v>221</v>
      </c>
      <c r="B223" s="66" t="s">
        <v>1676</v>
      </c>
      <c r="C223" s="67" t="s">
        <v>1677</v>
      </c>
      <c r="D223" s="67"/>
      <c r="E223" s="68" t="s">
        <v>1422</v>
      </c>
      <c r="F223" s="64" t="s">
        <v>1404</v>
      </c>
      <c r="G223" s="68" t="s">
        <v>1428</v>
      </c>
      <c r="H223" s="61" t="s">
        <v>1406</v>
      </c>
      <c r="I223" s="61" t="s">
        <v>1406</v>
      </c>
      <c r="J223" s="64" t="s">
        <v>96</v>
      </c>
      <c r="K223" s="64" t="s">
        <v>96</v>
      </c>
      <c r="L223" s="68" t="s">
        <v>1407</v>
      </c>
      <c r="M223" s="61" t="s">
        <v>95</v>
      </c>
      <c r="N223" s="68"/>
    </row>
    <row r="224" s="35" customFormat="1" ht="25" customHeight="1" spans="1:14">
      <c r="A224" s="48">
        <v>222</v>
      </c>
      <c r="B224" s="49" t="s">
        <v>1678</v>
      </c>
      <c r="C224" s="50" t="s">
        <v>1679</v>
      </c>
      <c r="D224" s="50"/>
      <c r="E224" s="48" t="s">
        <v>1403</v>
      </c>
      <c r="F224" s="51" t="s">
        <v>1411</v>
      </c>
      <c r="G224" s="48" t="s">
        <v>1405</v>
      </c>
      <c r="H224" s="52" t="s">
        <v>95</v>
      </c>
      <c r="I224" s="52" t="s">
        <v>95</v>
      </c>
      <c r="J224" s="64" t="s">
        <v>95</v>
      </c>
      <c r="K224" s="52" t="s">
        <v>95</v>
      </c>
      <c r="L224" s="58" t="s">
        <v>1407</v>
      </c>
      <c r="M224" s="56" t="s">
        <v>95</v>
      </c>
      <c r="N224" s="48"/>
    </row>
    <row r="225" s="35" customFormat="1" ht="25" customHeight="1" spans="1:14">
      <c r="A225" s="48">
        <v>223</v>
      </c>
      <c r="B225" s="49" t="s">
        <v>1678</v>
      </c>
      <c r="C225" s="50" t="s">
        <v>1680</v>
      </c>
      <c r="D225" s="50"/>
      <c r="E225" s="48" t="s">
        <v>1403</v>
      </c>
      <c r="F225" s="51" t="s">
        <v>1427</v>
      </c>
      <c r="G225" s="48" t="s">
        <v>1405</v>
      </c>
      <c r="H225" s="52" t="s">
        <v>95</v>
      </c>
      <c r="I225" s="52" t="s">
        <v>95</v>
      </c>
      <c r="J225" s="64" t="s">
        <v>95</v>
      </c>
      <c r="K225" s="52" t="s">
        <v>95</v>
      </c>
      <c r="L225" s="58" t="s">
        <v>1407</v>
      </c>
      <c r="M225" s="56" t="s">
        <v>95</v>
      </c>
      <c r="N225" s="48"/>
    </row>
    <row r="226" s="35" customFormat="1" ht="25" customHeight="1" spans="1:14">
      <c r="A226" s="48">
        <v>224</v>
      </c>
      <c r="B226" s="49" t="s">
        <v>1678</v>
      </c>
      <c r="C226" s="50" t="s">
        <v>1681</v>
      </c>
      <c r="D226" s="50"/>
      <c r="E226" s="48" t="s">
        <v>1403</v>
      </c>
      <c r="F226" s="51" t="s">
        <v>1411</v>
      </c>
      <c r="G226" s="48" t="s">
        <v>1405</v>
      </c>
      <c r="H226" s="52" t="s">
        <v>95</v>
      </c>
      <c r="I226" s="52" t="s">
        <v>95</v>
      </c>
      <c r="J226" s="64" t="s">
        <v>95</v>
      </c>
      <c r="K226" s="52" t="s">
        <v>95</v>
      </c>
      <c r="L226" s="58" t="s">
        <v>1407</v>
      </c>
      <c r="M226" s="56" t="s">
        <v>95</v>
      </c>
      <c r="N226" s="48"/>
    </row>
    <row r="227" s="35" customFormat="1" ht="25" customHeight="1" spans="1:14">
      <c r="A227" s="48">
        <v>225</v>
      </c>
      <c r="B227" s="49" t="s">
        <v>1678</v>
      </c>
      <c r="C227" s="50" t="s">
        <v>1682</v>
      </c>
      <c r="D227" s="50"/>
      <c r="E227" s="48" t="s">
        <v>1403</v>
      </c>
      <c r="F227" s="51" t="s">
        <v>1411</v>
      </c>
      <c r="G227" s="48" t="s">
        <v>1405</v>
      </c>
      <c r="H227" s="52" t="s">
        <v>95</v>
      </c>
      <c r="I227" s="52" t="s">
        <v>95</v>
      </c>
      <c r="J227" s="64" t="s">
        <v>95</v>
      </c>
      <c r="K227" s="52" t="s">
        <v>95</v>
      </c>
      <c r="L227" s="58" t="s">
        <v>1407</v>
      </c>
      <c r="M227" s="56" t="s">
        <v>95</v>
      </c>
      <c r="N227" s="48"/>
    </row>
    <row r="228" s="35" customFormat="1" ht="25" customHeight="1" spans="1:14">
      <c r="A228" s="48">
        <v>226</v>
      </c>
      <c r="B228" s="49" t="s">
        <v>1678</v>
      </c>
      <c r="C228" s="50" t="s">
        <v>1683</v>
      </c>
      <c r="D228" s="50"/>
      <c r="E228" s="48" t="s">
        <v>1403</v>
      </c>
      <c r="F228" s="51" t="s">
        <v>1411</v>
      </c>
      <c r="G228" s="48" t="s">
        <v>1405</v>
      </c>
      <c r="H228" s="52" t="s">
        <v>95</v>
      </c>
      <c r="I228" s="52" t="s">
        <v>95</v>
      </c>
      <c r="J228" s="64" t="s">
        <v>95</v>
      </c>
      <c r="K228" s="52" t="s">
        <v>95</v>
      </c>
      <c r="L228" s="58" t="s">
        <v>1407</v>
      </c>
      <c r="M228" s="56" t="s">
        <v>95</v>
      </c>
      <c r="N228" s="48"/>
    </row>
    <row r="229" s="35" customFormat="1" ht="25" customHeight="1" spans="1:14">
      <c r="A229" s="48">
        <v>227</v>
      </c>
      <c r="B229" s="49" t="s">
        <v>1678</v>
      </c>
      <c r="C229" s="50" t="s">
        <v>1684</v>
      </c>
      <c r="D229" s="50"/>
      <c r="E229" s="48" t="s">
        <v>1403</v>
      </c>
      <c r="F229" s="51" t="s">
        <v>1411</v>
      </c>
      <c r="G229" s="48" t="s">
        <v>1405</v>
      </c>
      <c r="H229" s="52" t="s">
        <v>95</v>
      </c>
      <c r="I229" s="52" t="s">
        <v>95</v>
      </c>
      <c r="J229" s="64" t="s">
        <v>95</v>
      </c>
      <c r="K229" s="52" t="s">
        <v>95</v>
      </c>
      <c r="L229" s="58" t="s">
        <v>1407</v>
      </c>
      <c r="M229" s="56" t="s">
        <v>95</v>
      </c>
      <c r="N229" s="48"/>
    </row>
    <row r="230" s="35" customFormat="1" ht="25" customHeight="1" spans="1:14">
      <c r="A230" s="48">
        <v>228</v>
      </c>
      <c r="B230" s="49" t="s">
        <v>1678</v>
      </c>
      <c r="C230" s="50" t="s">
        <v>1685</v>
      </c>
      <c r="D230" s="50"/>
      <c r="E230" s="48" t="s">
        <v>1403</v>
      </c>
      <c r="F230" s="51" t="s">
        <v>1404</v>
      </c>
      <c r="G230" s="48" t="s">
        <v>1405</v>
      </c>
      <c r="H230" s="52" t="s">
        <v>1406</v>
      </c>
      <c r="I230" s="52" t="s">
        <v>1406</v>
      </c>
      <c r="J230" s="64" t="s">
        <v>96</v>
      </c>
      <c r="K230" s="64" t="s">
        <v>96</v>
      </c>
      <c r="L230" s="58" t="s">
        <v>1407</v>
      </c>
      <c r="M230" s="56" t="s">
        <v>95</v>
      </c>
      <c r="N230" s="48"/>
    </row>
    <row r="231" s="35" customFormat="1" ht="25" customHeight="1" spans="1:14">
      <c r="A231" s="48">
        <v>229</v>
      </c>
      <c r="B231" s="49" t="s">
        <v>1678</v>
      </c>
      <c r="C231" s="50" t="s">
        <v>1686</v>
      </c>
      <c r="D231" s="50"/>
      <c r="E231" s="48" t="s">
        <v>1403</v>
      </c>
      <c r="F231" s="51" t="s">
        <v>1411</v>
      </c>
      <c r="G231" s="48" t="s">
        <v>1405</v>
      </c>
      <c r="H231" s="52" t="s">
        <v>95</v>
      </c>
      <c r="I231" s="52" t="s">
        <v>95</v>
      </c>
      <c r="J231" s="64" t="s">
        <v>95</v>
      </c>
      <c r="K231" s="52" t="s">
        <v>95</v>
      </c>
      <c r="L231" s="58" t="s">
        <v>1407</v>
      </c>
      <c r="M231" s="56" t="s">
        <v>95</v>
      </c>
      <c r="N231" s="48"/>
    </row>
    <row r="232" s="35" customFormat="1" ht="25" customHeight="1" spans="1:14">
      <c r="A232" s="48">
        <v>230</v>
      </c>
      <c r="B232" s="49" t="s">
        <v>1678</v>
      </c>
      <c r="C232" s="50" t="s">
        <v>1687</v>
      </c>
      <c r="D232" s="50"/>
      <c r="E232" s="48" t="s">
        <v>1403</v>
      </c>
      <c r="F232" s="51" t="s">
        <v>1411</v>
      </c>
      <c r="G232" s="48" t="s">
        <v>1405</v>
      </c>
      <c r="H232" s="52" t="s">
        <v>95</v>
      </c>
      <c r="I232" s="52" t="s">
        <v>95</v>
      </c>
      <c r="J232" s="64" t="s">
        <v>95</v>
      </c>
      <c r="K232" s="52" t="s">
        <v>95</v>
      </c>
      <c r="L232" s="58" t="s">
        <v>1407</v>
      </c>
      <c r="M232" s="56" t="s">
        <v>95</v>
      </c>
      <c r="N232" s="48"/>
    </row>
    <row r="233" s="35" customFormat="1" ht="25" customHeight="1" spans="1:14">
      <c r="A233" s="48">
        <v>231</v>
      </c>
      <c r="B233" s="49" t="s">
        <v>1678</v>
      </c>
      <c r="C233" s="50" t="s">
        <v>1688</v>
      </c>
      <c r="D233" s="50"/>
      <c r="E233" s="48" t="s">
        <v>1403</v>
      </c>
      <c r="F233" s="51" t="s">
        <v>1411</v>
      </c>
      <c r="G233" s="48" t="s">
        <v>1405</v>
      </c>
      <c r="H233" s="52" t="s">
        <v>95</v>
      </c>
      <c r="I233" s="52" t="s">
        <v>95</v>
      </c>
      <c r="J233" s="64" t="s">
        <v>95</v>
      </c>
      <c r="K233" s="52" t="s">
        <v>95</v>
      </c>
      <c r="L233" s="58" t="s">
        <v>1407</v>
      </c>
      <c r="M233" s="56" t="s">
        <v>95</v>
      </c>
      <c r="N233" s="48"/>
    </row>
    <row r="234" s="35" customFormat="1" ht="25" customHeight="1" spans="1:14">
      <c r="A234" s="48">
        <v>232</v>
      </c>
      <c r="B234" s="49" t="s">
        <v>1678</v>
      </c>
      <c r="C234" s="50" t="s">
        <v>1689</v>
      </c>
      <c r="D234" s="50"/>
      <c r="E234" s="48" t="s">
        <v>1403</v>
      </c>
      <c r="F234" s="51" t="s">
        <v>1427</v>
      </c>
      <c r="G234" s="48" t="s">
        <v>1405</v>
      </c>
      <c r="H234" s="52" t="s">
        <v>95</v>
      </c>
      <c r="I234" s="52" t="s">
        <v>95</v>
      </c>
      <c r="J234" s="64" t="s">
        <v>95</v>
      </c>
      <c r="K234" s="52" t="s">
        <v>95</v>
      </c>
      <c r="L234" s="58" t="s">
        <v>1407</v>
      </c>
      <c r="M234" s="56" t="s">
        <v>95</v>
      </c>
      <c r="N234" s="48"/>
    </row>
    <row r="235" s="35" customFormat="1" ht="25" customHeight="1" spans="1:14">
      <c r="A235" s="48">
        <v>233</v>
      </c>
      <c r="B235" s="49" t="s">
        <v>1678</v>
      </c>
      <c r="C235" s="50" t="s">
        <v>1690</v>
      </c>
      <c r="D235" s="50"/>
      <c r="E235" s="48" t="s">
        <v>1403</v>
      </c>
      <c r="F235" s="51" t="s">
        <v>1411</v>
      </c>
      <c r="G235" s="48" t="s">
        <v>1405</v>
      </c>
      <c r="H235" s="52" t="s">
        <v>95</v>
      </c>
      <c r="I235" s="52" t="s">
        <v>95</v>
      </c>
      <c r="J235" s="64" t="s">
        <v>95</v>
      </c>
      <c r="K235" s="52" t="s">
        <v>95</v>
      </c>
      <c r="L235" s="58" t="s">
        <v>1407</v>
      </c>
      <c r="M235" s="56" t="s">
        <v>95</v>
      </c>
      <c r="N235" s="48"/>
    </row>
    <row r="236" s="35" customFormat="1" ht="25" customHeight="1" spans="1:14">
      <c r="A236" s="48">
        <v>234</v>
      </c>
      <c r="B236" s="49" t="s">
        <v>1678</v>
      </c>
      <c r="C236" s="50" t="s">
        <v>1691</v>
      </c>
      <c r="D236" s="50"/>
      <c r="E236" s="48" t="s">
        <v>1403</v>
      </c>
      <c r="F236" s="51" t="s">
        <v>1411</v>
      </c>
      <c r="G236" s="48" t="s">
        <v>1405</v>
      </c>
      <c r="H236" s="52" t="s">
        <v>95</v>
      </c>
      <c r="I236" s="52" t="s">
        <v>95</v>
      </c>
      <c r="J236" s="64" t="s">
        <v>95</v>
      </c>
      <c r="K236" s="52" t="s">
        <v>95</v>
      </c>
      <c r="L236" s="58" t="s">
        <v>1407</v>
      </c>
      <c r="M236" s="56" t="s">
        <v>95</v>
      </c>
      <c r="N236" s="48"/>
    </row>
    <row r="237" s="35" customFormat="1" ht="25" customHeight="1" spans="1:14">
      <c r="A237" s="48">
        <v>235</v>
      </c>
      <c r="B237" s="49" t="s">
        <v>1678</v>
      </c>
      <c r="C237" s="50" t="s">
        <v>1692</v>
      </c>
      <c r="D237" s="50"/>
      <c r="E237" s="48" t="s">
        <v>1403</v>
      </c>
      <c r="F237" s="51" t="s">
        <v>1411</v>
      </c>
      <c r="G237" s="48" t="s">
        <v>1405</v>
      </c>
      <c r="H237" s="52" t="s">
        <v>95</v>
      </c>
      <c r="I237" s="52" t="s">
        <v>95</v>
      </c>
      <c r="J237" s="64" t="s">
        <v>95</v>
      </c>
      <c r="K237" s="52" t="s">
        <v>95</v>
      </c>
      <c r="L237" s="58" t="s">
        <v>1407</v>
      </c>
      <c r="M237" s="56" t="s">
        <v>95</v>
      </c>
      <c r="N237" s="48"/>
    </row>
    <row r="238" s="35" customFormat="1" ht="25" customHeight="1" spans="1:14">
      <c r="A238" s="48">
        <v>236</v>
      </c>
      <c r="B238" s="49" t="s">
        <v>1678</v>
      </c>
      <c r="C238" s="50" t="s">
        <v>1693</v>
      </c>
      <c r="D238" s="50"/>
      <c r="E238" s="48" t="s">
        <v>1403</v>
      </c>
      <c r="F238" s="51" t="s">
        <v>1411</v>
      </c>
      <c r="G238" s="48" t="s">
        <v>1405</v>
      </c>
      <c r="H238" s="52" t="s">
        <v>95</v>
      </c>
      <c r="I238" s="52" t="s">
        <v>95</v>
      </c>
      <c r="J238" s="64" t="s">
        <v>95</v>
      </c>
      <c r="K238" s="52" t="s">
        <v>95</v>
      </c>
      <c r="L238" s="58" t="s">
        <v>1407</v>
      </c>
      <c r="M238" s="56" t="s">
        <v>95</v>
      </c>
      <c r="N238" s="48"/>
    </row>
    <row r="239" s="35" customFormat="1" ht="25" customHeight="1" spans="1:14">
      <c r="A239" s="48">
        <v>237</v>
      </c>
      <c r="B239" s="49" t="s">
        <v>1678</v>
      </c>
      <c r="C239" s="50" t="s">
        <v>1694</v>
      </c>
      <c r="D239" s="50"/>
      <c r="E239" s="48" t="s">
        <v>1403</v>
      </c>
      <c r="F239" s="51" t="s">
        <v>1404</v>
      </c>
      <c r="G239" s="48" t="s">
        <v>1405</v>
      </c>
      <c r="H239" s="52" t="s">
        <v>1406</v>
      </c>
      <c r="I239" s="52" t="s">
        <v>1406</v>
      </c>
      <c r="J239" s="64" t="s">
        <v>96</v>
      </c>
      <c r="K239" s="64" t="s">
        <v>96</v>
      </c>
      <c r="L239" s="58" t="s">
        <v>1407</v>
      </c>
      <c r="M239" s="56" t="s">
        <v>95</v>
      </c>
      <c r="N239" s="48"/>
    </row>
    <row r="240" s="35" customFormat="1" ht="25" customHeight="1" spans="1:14">
      <c r="A240" s="48">
        <v>238</v>
      </c>
      <c r="B240" s="49" t="s">
        <v>1678</v>
      </c>
      <c r="C240" s="50" t="s">
        <v>1695</v>
      </c>
      <c r="D240" s="50"/>
      <c r="E240" s="48" t="s">
        <v>1403</v>
      </c>
      <c r="F240" s="51" t="s">
        <v>1404</v>
      </c>
      <c r="G240" s="48" t="s">
        <v>1405</v>
      </c>
      <c r="H240" s="52" t="s">
        <v>1406</v>
      </c>
      <c r="I240" s="52" t="s">
        <v>1406</v>
      </c>
      <c r="J240" s="64" t="s">
        <v>96</v>
      </c>
      <c r="K240" s="52" t="s">
        <v>96</v>
      </c>
      <c r="L240" s="58" t="s">
        <v>1407</v>
      </c>
      <c r="M240" s="56" t="s">
        <v>95</v>
      </c>
      <c r="N240" s="48"/>
    </row>
    <row r="241" s="35" customFormat="1" ht="25" customHeight="1" spans="1:14">
      <c r="A241" s="48">
        <v>239</v>
      </c>
      <c r="B241" s="49" t="s">
        <v>1678</v>
      </c>
      <c r="C241" s="50" t="s">
        <v>1696</v>
      </c>
      <c r="D241" s="50"/>
      <c r="E241" s="48" t="s">
        <v>1403</v>
      </c>
      <c r="F241" s="51" t="s">
        <v>1411</v>
      </c>
      <c r="G241" s="48" t="s">
        <v>1405</v>
      </c>
      <c r="H241" s="52" t="s">
        <v>95</v>
      </c>
      <c r="I241" s="52" t="s">
        <v>95</v>
      </c>
      <c r="J241" s="64" t="s">
        <v>95</v>
      </c>
      <c r="K241" s="52" t="s">
        <v>95</v>
      </c>
      <c r="L241" s="58" t="s">
        <v>1407</v>
      </c>
      <c r="M241" s="56" t="s">
        <v>95</v>
      </c>
      <c r="N241" s="48"/>
    </row>
    <row r="242" s="35" customFormat="1" ht="25" customHeight="1" spans="1:14">
      <c r="A242" s="48">
        <v>240</v>
      </c>
      <c r="B242" s="49" t="s">
        <v>1678</v>
      </c>
      <c r="C242" s="50" t="s">
        <v>1697</v>
      </c>
      <c r="D242" s="50"/>
      <c r="E242" s="48" t="s">
        <v>1403</v>
      </c>
      <c r="F242" s="51" t="s">
        <v>1404</v>
      </c>
      <c r="G242" s="48" t="s">
        <v>1405</v>
      </c>
      <c r="H242" s="52" t="s">
        <v>1406</v>
      </c>
      <c r="I242" s="52" t="s">
        <v>1406</v>
      </c>
      <c r="J242" s="64" t="s">
        <v>96</v>
      </c>
      <c r="K242" s="52" t="s">
        <v>96</v>
      </c>
      <c r="L242" s="58" t="s">
        <v>1407</v>
      </c>
      <c r="M242" s="56" t="s">
        <v>95</v>
      </c>
      <c r="N242" s="48"/>
    </row>
    <row r="243" s="35" customFormat="1" ht="25" customHeight="1" spans="1:14">
      <c r="A243" s="48">
        <v>241</v>
      </c>
      <c r="B243" s="49" t="s">
        <v>1678</v>
      </c>
      <c r="C243" s="50" t="s">
        <v>1698</v>
      </c>
      <c r="D243" s="50"/>
      <c r="E243" s="48" t="s">
        <v>1403</v>
      </c>
      <c r="F243" s="51" t="s">
        <v>1411</v>
      </c>
      <c r="G243" s="48" t="s">
        <v>1405</v>
      </c>
      <c r="H243" s="52" t="s">
        <v>95</v>
      </c>
      <c r="I243" s="52" t="s">
        <v>95</v>
      </c>
      <c r="J243" s="64" t="s">
        <v>95</v>
      </c>
      <c r="K243" s="52" t="s">
        <v>95</v>
      </c>
      <c r="L243" s="58" t="s">
        <v>1407</v>
      </c>
      <c r="M243" s="56" t="s">
        <v>95</v>
      </c>
      <c r="N243" s="48"/>
    </row>
    <row r="244" s="35" customFormat="1" ht="25" customHeight="1" spans="1:14">
      <c r="A244" s="48">
        <v>242</v>
      </c>
      <c r="B244" s="49" t="s">
        <v>1678</v>
      </c>
      <c r="C244" s="50" t="s">
        <v>1699</v>
      </c>
      <c r="D244" s="50"/>
      <c r="E244" s="48" t="s">
        <v>1403</v>
      </c>
      <c r="F244" s="51" t="s">
        <v>1427</v>
      </c>
      <c r="G244" s="48" t="s">
        <v>1405</v>
      </c>
      <c r="H244" s="58" t="s">
        <v>1428</v>
      </c>
      <c r="I244" s="58" t="s">
        <v>1428</v>
      </c>
      <c r="J244" s="64" t="s">
        <v>95</v>
      </c>
      <c r="K244" s="52" t="s">
        <v>95</v>
      </c>
      <c r="L244" s="58" t="s">
        <v>1407</v>
      </c>
      <c r="M244" s="56" t="s">
        <v>95</v>
      </c>
      <c r="N244" s="48"/>
    </row>
    <row r="245" s="35" customFormat="1" ht="25" customHeight="1" spans="1:14">
      <c r="A245" s="48">
        <v>243</v>
      </c>
      <c r="B245" s="49" t="s">
        <v>1678</v>
      </c>
      <c r="C245" s="50" t="s">
        <v>1700</v>
      </c>
      <c r="D245" s="50"/>
      <c r="E245" s="48" t="s">
        <v>1403</v>
      </c>
      <c r="F245" s="51" t="s">
        <v>1411</v>
      </c>
      <c r="G245" s="48" t="s">
        <v>1405</v>
      </c>
      <c r="H245" s="52" t="s">
        <v>95</v>
      </c>
      <c r="I245" s="52" t="s">
        <v>95</v>
      </c>
      <c r="J245" s="64" t="s">
        <v>95</v>
      </c>
      <c r="K245" s="52" t="s">
        <v>95</v>
      </c>
      <c r="L245" s="58" t="s">
        <v>1407</v>
      </c>
      <c r="M245" s="56" t="s">
        <v>95</v>
      </c>
      <c r="N245" s="48"/>
    </row>
    <row r="246" s="35" customFormat="1" ht="25" customHeight="1" spans="1:14">
      <c r="A246" s="48">
        <v>244</v>
      </c>
      <c r="B246" s="49" t="s">
        <v>1678</v>
      </c>
      <c r="C246" s="50" t="s">
        <v>1701</v>
      </c>
      <c r="D246" s="50"/>
      <c r="E246" s="48" t="s">
        <v>1403</v>
      </c>
      <c r="F246" s="51" t="s">
        <v>1411</v>
      </c>
      <c r="G246" s="48" t="s">
        <v>1405</v>
      </c>
      <c r="H246" s="52" t="s">
        <v>95</v>
      </c>
      <c r="I246" s="52" t="s">
        <v>95</v>
      </c>
      <c r="J246" s="64" t="s">
        <v>95</v>
      </c>
      <c r="K246" s="52" t="s">
        <v>95</v>
      </c>
      <c r="L246" s="58" t="s">
        <v>1407</v>
      </c>
      <c r="M246" s="56" t="s">
        <v>95</v>
      </c>
      <c r="N246" s="48"/>
    </row>
    <row r="247" s="35" customFormat="1" ht="25" customHeight="1" spans="1:14">
      <c r="A247" s="48">
        <v>245</v>
      </c>
      <c r="B247" s="49" t="s">
        <v>1678</v>
      </c>
      <c r="C247" s="50" t="s">
        <v>1702</v>
      </c>
      <c r="D247" s="50"/>
      <c r="E247" s="48" t="s">
        <v>1403</v>
      </c>
      <c r="F247" s="51" t="s">
        <v>1411</v>
      </c>
      <c r="G247" s="48" t="s">
        <v>1405</v>
      </c>
      <c r="H247" s="52" t="s">
        <v>95</v>
      </c>
      <c r="I247" s="52" t="s">
        <v>95</v>
      </c>
      <c r="J247" s="64" t="s">
        <v>95</v>
      </c>
      <c r="K247" s="52" t="s">
        <v>95</v>
      </c>
      <c r="L247" s="58" t="s">
        <v>1407</v>
      </c>
      <c r="M247" s="56" t="s">
        <v>95</v>
      </c>
      <c r="N247" s="48"/>
    </row>
    <row r="248" s="35" customFormat="1" ht="25" customHeight="1" spans="1:14">
      <c r="A248" s="48">
        <v>246</v>
      </c>
      <c r="B248" s="49" t="s">
        <v>1678</v>
      </c>
      <c r="C248" s="50" t="s">
        <v>1703</v>
      </c>
      <c r="D248" s="50"/>
      <c r="E248" s="48" t="s">
        <v>1403</v>
      </c>
      <c r="F248" s="51" t="s">
        <v>1411</v>
      </c>
      <c r="G248" s="48" t="s">
        <v>1405</v>
      </c>
      <c r="H248" s="52" t="s">
        <v>95</v>
      </c>
      <c r="I248" s="52" t="s">
        <v>95</v>
      </c>
      <c r="J248" s="64" t="s">
        <v>95</v>
      </c>
      <c r="K248" s="52" t="s">
        <v>95</v>
      </c>
      <c r="L248" s="58" t="s">
        <v>1407</v>
      </c>
      <c r="M248" s="56" t="s">
        <v>95</v>
      </c>
      <c r="N248" s="48"/>
    </row>
    <row r="249" s="35" customFormat="1" ht="25" customHeight="1" spans="1:14">
      <c r="A249" s="48">
        <v>247</v>
      </c>
      <c r="B249" s="49" t="s">
        <v>1678</v>
      </c>
      <c r="C249" s="50" t="s">
        <v>1704</v>
      </c>
      <c r="D249" s="50"/>
      <c r="E249" s="48" t="s">
        <v>1403</v>
      </c>
      <c r="F249" s="51" t="s">
        <v>1427</v>
      </c>
      <c r="G249" s="48" t="s">
        <v>1405</v>
      </c>
      <c r="H249" s="52" t="s">
        <v>95</v>
      </c>
      <c r="I249" s="52" t="s">
        <v>95</v>
      </c>
      <c r="J249" s="64" t="s">
        <v>95</v>
      </c>
      <c r="K249" s="52" t="s">
        <v>95</v>
      </c>
      <c r="L249" s="58" t="s">
        <v>1407</v>
      </c>
      <c r="M249" s="56" t="s">
        <v>95</v>
      </c>
      <c r="N249" s="48"/>
    </row>
    <row r="250" s="35" customFormat="1" ht="25" customHeight="1" spans="1:14">
      <c r="A250" s="48">
        <v>248</v>
      </c>
      <c r="B250" s="49" t="s">
        <v>1678</v>
      </c>
      <c r="C250" s="50" t="s">
        <v>1705</v>
      </c>
      <c r="D250" s="50"/>
      <c r="E250" s="48" t="s">
        <v>1403</v>
      </c>
      <c r="F250" s="51" t="s">
        <v>1411</v>
      </c>
      <c r="G250" s="48" t="s">
        <v>1405</v>
      </c>
      <c r="H250" s="52" t="s">
        <v>95</v>
      </c>
      <c r="I250" s="52" t="s">
        <v>95</v>
      </c>
      <c r="J250" s="64" t="s">
        <v>95</v>
      </c>
      <c r="K250" s="52" t="s">
        <v>95</v>
      </c>
      <c r="L250" s="58" t="s">
        <v>1407</v>
      </c>
      <c r="M250" s="56" t="s">
        <v>95</v>
      </c>
      <c r="N250" s="48"/>
    </row>
    <row r="251" s="35" customFormat="1" ht="25" customHeight="1" spans="1:14">
      <c r="A251" s="48">
        <v>249</v>
      </c>
      <c r="B251" s="49" t="s">
        <v>1678</v>
      </c>
      <c r="C251" s="50" t="s">
        <v>1706</v>
      </c>
      <c r="D251" s="50"/>
      <c r="E251" s="48" t="s">
        <v>1403</v>
      </c>
      <c r="F251" s="51" t="s">
        <v>1411</v>
      </c>
      <c r="G251" s="48" t="s">
        <v>1405</v>
      </c>
      <c r="H251" s="52" t="s">
        <v>95</v>
      </c>
      <c r="I251" s="52" t="s">
        <v>95</v>
      </c>
      <c r="J251" s="64" t="s">
        <v>95</v>
      </c>
      <c r="K251" s="52" t="s">
        <v>95</v>
      </c>
      <c r="L251" s="58" t="s">
        <v>1407</v>
      </c>
      <c r="M251" s="56" t="s">
        <v>95</v>
      </c>
      <c r="N251" s="48"/>
    </row>
    <row r="252" s="35" customFormat="1" ht="25" customHeight="1" spans="1:14">
      <c r="A252" s="48">
        <v>250</v>
      </c>
      <c r="B252" s="49" t="s">
        <v>1678</v>
      </c>
      <c r="C252" s="50" t="s">
        <v>1707</v>
      </c>
      <c r="D252" s="50"/>
      <c r="E252" s="48" t="s">
        <v>1403</v>
      </c>
      <c r="F252" s="51" t="s">
        <v>1404</v>
      </c>
      <c r="G252" s="48" t="s">
        <v>1405</v>
      </c>
      <c r="H252" s="52" t="s">
        <v>1406</v>
      </c>
      <c r="I252" s="52" t="s">
        <v>1406</v>
      </c>
      <c r="J252" s="64" t="s">
        <v>96</v>
      </c>
      <c r="K252" s="52" t="s">
        <v>96</v>
      </c>
      <c r="L252" s="58" t="s">
        <v>1407</v>
      </c>
      <c r="M252" s="56" t="s">
        <v>95</v>
      </c>
      <c r="N252" s="48"/>
    </row>
    <row r="253" s="35" customFormat="1" ht="25" customHeight="1" spans="1:14">
      <c r="A253" s="48">
        <v>251</v>
      </c>
      <c r="B253" s="49" t="s">
        <v>1678</v>
      </c>
      <c r="C253" s="50" t="s">
        <v>1708</v>
      </c>
      <c r="D253" s="50"/>
      <c r="E253" s="48" t="s">
        <v>1403</v>
      </c>
      <c r="F253" s="51" t="s">
        <v>1411</v>
      </c>
      <c r="G253" s="48" t="s">
        <v>1405</v>
      </c>
      <c r="H253" s="52" t="s">
        <v>95</v>
      </c>
      <c r="I253" s="52" t="s">
        <v>95</v>
      </c>
      <c r="J253" s="64" t="s">
        <v>95</v>
      </c>
      <c r="K253" s="52" t="s">
        <v>95</v>
      </c>
      <c r="L253" s="58" t="s">
        <v>1407</v>
      </c>
      <c r="M253" s="56" t="s">
        <v>95</v>
      </c>
      <c r="N253" s="48"/>
    </row>
    <row r="254" s="35" customFormat="1" ht="25" customHeight="1" spans="1:14">
      <c r="A254" s="48">
        <v>252</v>
      </c>
      <c r="B254" s="49" t="s">
        <v>1678</v>
      </c>
      <c r="C254" s="50" t="s">
        <v>1709</v>
      </c>
      <c r="D254" s="50"/>
      <c r="E254" s="48" t="s">
        <v>1403</v>
      </c>
      <c r="F254" s="51" t="s">
        <v>1411</v>
      </c>
      <c r="G254" s="48" t="s">
        <v>1405</v>
      </c>
      <c r="H254" s="52" t="s">
        <v>95</v>
      </c>
      <c r="I254" s="52" t="s">
        <v>95</v>
      </c>
      <c r="J254" s="64" t="s">
        <v>95</v>
      </c>
      <c r="K254" s="52" t="s">
        <v>95</v>
      </c>
      <c r="L254" s="58" t="s">
        <v>1407</v>
      </c>
      <c r="M254" s="56" t="s">
        <v>95</v>
      </c>
      <c r="N254" s="48"/>
    </row>
    <row r="255" s="35" customFormat="1" ht="25" customHeight="1" spans="1:14">
      <c r="A255" s="48">
        <v>253</v>
      </c>
      <c r="B255" s="49" t="s">
        <v>1678</v>
      </c>
      <c r="C255" s="50" t="s">
        <v>1710</v>
      </c>
      <c r="D255" s="50"/>
      <c r="E255" s="48" t="s">
        <v>1403</v>
      </c>
      <c r="F255" s="51" t="s">
        <v>1411</v>
      </c>
      <c r="G255" s="48" t="s">
        <v>1405</v>
      </c>
      <c r="H255" s="52" t="s">
        <v>95</v>
      </c>
      <c r="I255" s="52" t="s">
        <v>95</v>
      </c>
      <c r="J255" s="64" t="s">
        <v>95</v>
      </c>
      <c r="K255" s="52" t="s">
        <v>95</v>
      </c>
      <c r="L255" s="58" t="s">
        <v>1407</v>
      </c>
      <c r="M255" s="56" t="s">
        <v>95</v>
      </c>
      <c r="N255" s="48"/>
    </row>
    <row r="256" s="35" customFormat="1" ht="25" customHeight="1" spans="1:14">
      <c r="A256" s="48">
        <v>254</v>
      </c>
      <c r="B256" s="60" t="s">
        <v>52</v>
      </c>
      <c r="C256" s="53" t="s">
        <v>1711</v>
      </c>
      <c r="D256" s="50"/>
      <c r="E256" s="51" t="s">
        <v>20</v>
      </c>
      <c r="F256" s="51" t="s">
        <v>1427</v>
      </c>
      <c r="G256" s="51" t="s">
        <v>96</v>
      </c>
      <c r="H256" s="52" t="s">
        <v>96</v>
      </c>
      <c r="I256" s="52" t="s">
        <v>96</v>
      </c>
      <c r="J256" s="64" t="s">
        <v>95</v>
      </c>
      <c r="K256" s="52" t="s">
        <v>95</v>
      </c>
      <c r="L256" s="52" t="s">
        <v>96</v>
      </c>
      <c r="M256" s="56" t="s">
        <v>95</v>
      </c>
      <c r="N256" s="48"/>
    </row>
    <row r="257" s="35" customFormat="1" ht="25" customHeight="1" spans="1:14">
      <c r="A257" s="48">
        <v>255</v>
      </c>
      <c r="B257" s="49" t="s">
        <v>1678</v>
      </c>
      <c r="C257" s="50" t="s">
        <v>1712</v>
      </c>
      <c r="D257" s="50"/>
      <c r="E257" s="48" t="s">
        <v>1403</v>
      </c>
      <c r="F257" s="51" t="s">
        <v>1411</v>
      </c>
      <c r="G257" s="48" t="s">
        <v>1405</v>
      </c>
      <c r="H257" s="52" t="s">
        <v>95</v>
      </c>
      <c r="I257" s="52" t="s">
        <v>95</v>
      </c>
      <c r="J257" s="64" t="s">
        <v>95</v>
      </c>
      <c r="K257" s="52" t="s">
        <v>95</v>
      </c>
      <c r="L257" s="58" t="s">
        <v>1407</v>
      </c>
      <c r="M257" s="56" t="s">
        <v>95</v>
      </c>
      <c r="N257" s="48"/>
    </row>
    <row r="258" s="35" customFormat="1" ht="25" customHeight="1" spans="1:14">
      <c r="A258" s="48">
        <v>256</v>
      </c>
      <c r="B258" s="49" t="s">
        <v>1678</v>
      </c>
      <c r="C258" s="50" t="s">
        <v>1713</v>
      </c>
      <c r="D258" s="50"/>
      <c r="E258" s="48" t="s">
        <v>1403</v>
      </c>
      <c r="F258" s="51" t="s">
        <v>1411</v>
      </c>
      <c r="G258" s="48" t="s">
        <v>1405</v>
      </c>
      <c r="H258" s="52" t="s">
        <v>95</v>
      </c>
      <c r="I258" s="52" t="s">
        <v>95</v>
      </c>
      <c r="J258" s="64" t="s">
        <v>95</v>
      </c>
      <c r="K258" s="52" t="s">
        <v>95</v>
      </c>
      <c r="L258" s="58" t="s">
        <v>1407</v>
      </c>
      <c r="M258" s="56" t="s">
        <v>95</v>
      </c>
      <c r="N258" s="48"/>
    </row>
    <row r="259" s="35" customFormat="1" ht="25" customHeight="1" spans="1:14">
      <c r="A259" s="48">
        <v>257</v>
      </c>
      <c r="B259" s="49" t="s">
        <v>1678</v>
      </c>
      <c r="C259" s="50" t="s">
        <v>1714</v>
      </c>
      <c r="D259" s="50"/>
      <c r="E259" s="48" t="s">
        <v>1403</v>
      </c>
      <c r="F259" s="51" t="s">
        <v>1411</v>
      </c>
      <c r="G259" s="48" t="s">
        <v>1405</v>
      </c>
      <c r="H259" s="52" t="s">
        <v>95</v>
      </c>
      <c r="I259" s="52" t="s">
        <v>95</v>
      </c>
      <c r="J259" s="64" t="s">
        <v>95</v>
      </c>
      <c r="K259" s="52" t="s">
        <v>95</v>
      </c>
      <c r="L259" s="58" t="s">
        <v>1407</v>
      </c>
      <c r="M259" s="56" t="s">
        <v>95</v>
      </c>
      <c r="N259" s="48"/>
    </row>
    <row r="260" s="39" customFormat="1" ht="25" customHeight="1" spans="1:14">
      <c r="A260" s="70">
        <v>258</v>
      </c>
      <c r="B260" s="71" t="s">
        <v>1715</v>
      </c>
      <c r="C260" s="72" t="s">
        <v>1716</v>
      </c>
      <c r="D260" s="72"/>
      <c r="E260" s="73" t="s">
        <v>1422</v>
      </c>
      <c r="F260" s="74" t="s">
        <v>1404</v>
      </c>
      <c r="G260" s="75" t="s">
        <v>1407</v>
      </c>
      <c r="H260" s="76" t="s">
        <v>1406</v>
      </c>
      <c r="I260" s="76" t="s">
        <v>1406</v>
      </c>
      <c r="J260" s="78" t="s">
        <v>96</v>
      </c>
      <c r="K260" s="78" t="s">
        <v>96</v>
      </c>
      <c r="L260" s="73" t="s">
        <v>1407</v>
      </c>
      <c r="M260" s="71" t="s">
        <v>1407</v>
      </c>
      <c r="N260" s="73"/>
    </row>
    <row r="261" s="39" customFormat="1" ht="25" customHeight="1" spans="1:14">
      <c r="A261" s="70">
        <v>259</v>
      </c>
      <c r="B261" s="71" t="s">
        <v>1715</v>
      </c>
      <c r="C261" s="72" t="s">
        <v>1717</v>
      </c>
      <c r="D261" s="72"/>
      <c r="E261" s="73" t="s">
        <v>1422</v>
      </c>
      <c r="F261" s="74" t="s">
        <v>1404</v>
      </c>
      <c r="G261" s="75" t="s">
        <v>1407</v>
      </c>
      <c r="H261" s="76" t="s">
        <v>1406</v>
      </c>
      <c r="I261" s="76" t="s">
        <v>1406</v>
      </c>
      <c r="J261" s="78" t="s">
        <v>96</v>
      </c>
      <c r="K261" s="78" t="s">
        <v>96</v>
      </c>
      <c r="L261" s="73" t="s">
        <v>1407</v>
      </c>
      <c r="M261" s="71" t="s">
        <v>1407</v>
      </c>
      <c r="N261" s="73"/>
    </row>
    <row r="262" s="39" customFormat="1" ht="25" customHeight="1" spans="1:14">
      <c r="A262" s="70">
        <v>260</v>
      </c>
      <c r="B262" s="71" t="s">
        <v>1715</v>
      </c>
      <c r="C262" s="72" t="s">
        <v>1718</v>
      </c>
      <c r="D262" s="72"/>
      <c r="E262" s="73" t="s">
        <v>1422</v>
      </c>
      <c r="F262" s="74" t="s">
        <v>1404</v>
      </c>
      <c r="G262" s="75" t="s">
        <v>1407</v>
      </c>
      <c r="H262" s="76" t="s">
        <v>1406</v>
      </c>
      <c r="I262" s="76" t="s">
        <v>1406</v>
      </c>
      <c r="J262" s="78" t="s">
        <v>96</v>
      </c>
      <c r="K262" s="78" t="s">
        <v>96</v>
      </c>
      <c r="L262" s="73" t="s">
        <v>1407</v>
      </c>
      <c r="M262" s="71" t="s">
        <v>1407</v>
      </c>
      <c r="N262" s="73"/>
    </row>
    <row r="263" s="39" customFormat="1" ht="25" customHeight="1" spans="1:14">
      <c r="A263" s="70">
        <v>261</v>
      </c>
      <c r="B263" s="71" t="s">
        <v>1715</v>
      </c>
      <c r="C263" s="72" t="s">
        <v>1719</v>
      </c>
      <c r="D263" s="72"/>
      <c r="E263" s="73" t="s">
        <v>1422</v>
      </c>
      <c r="F263" s="74" t="s">
        <v>1404</v>
      </c>
      <c r="G263" s="75" t="s">
        <v>1407</v>
      </c>
      <c r="H263" s="76" t="s">
        <v>1406</v>
      </c>
      <c r="I263" s="76" t="s">
        <v>1406</v>
      </c>
      <c r="J263" s="78" t="s">
        <v>96</v>
      </c>
      <c r="K263" s="78" t="s">
        <v>96</v>
      </c>
      <c r="L263" s="73" t="s">
        <v>1407</v>
      </c>
      <c r="M263" s="71" t="s">
        <v>1407</v>
      </c>
      <c r="N263" s="73"/>
    </row>
    <row r="264" s="39" customFormat="1" ht="25" customHeight="1" spans="1:14">
      <c r="A264" s="70">
        <v>262</v>
      </c>
      <c r="B264" s="71" t="s">
        <v>1715</v>
      </c>
      <c r="C264" s="77" t="s">
        <v>1720</v>
      </c>
      <c r="D264" s="72"/>
      <c r="E264" s="73" t="s">
        <v>1422</v>
      </c>
      <c r="F264" s="74" t="s">
        <v>1404</v>
      </c>
      <c r="G264" s="75" t="s">
        <v>1407</v>
      </c>
      <c r="H264" s="76" t="s">
        <v>1406</v>
      </c>
      <c r="I264" s="76" t="s">
        <v>1406</v>
      </c>
      <c r="J264" s="78" t="s">
        <v>96</v>
      </c>
      <c r="K264" s="78" t="s">
        <v>96</v>
      </c>
      <c r="L264" s="73" t="s">
        <v>1407</v>
      </c>
      <c r="M264" s="71" t="s">
        <v>1407</v>
      </c>
      <c r="N264" s="73"/>
    </row>
    <row r="265" s="34" customFormat="1" ht="27" customHeight="1" spans="1:14">
      <c r="A265" s="48">
        <v>263</v>
      </c>
      <c r="B265" s="54" t="s">
        <v>1715</v>
      </c>
      <c r="C265" s="63" t="s">
        <v>1721</v>
      </c>
      <c r="D265" s="63"/>
      <c r="E265" s="54" t="s">
        <v>1422</v>
      </c>
      <c r="F265" s="56" t="s">
        <v>1427</v>
      </c>
      <c r="G265" s="54" t="s">
        <v>1407</v>
      </c>
      <c r="H265" s="54" t="s">
        <v>1407</v>
      </c>
      <c r="I265" s="54" t="s">
        <v>1407</v>
      </c>
      <c r="J265" s="64" t="s">
        <v>95</v>
      </c>
      <c r="K265" s="52" t="s">
        <v>95</v>
      </c>
      <c r="L265" s="58" t="s">
        <v>1407</v>
      </c>
      <c r="M265" s="56" t="s">
        <v>95</v>
      </c>
      <c r="N265" s="54"/>
    </row>
    <row r="266" s="35" customFormat="1" ht="25" hidden="1" customHeight="1" spans="1:14">
      <c r="A266" s="48">
        <v>264</v>
      </c>
      <c r="B266" s="49" t="s">
        <v>1722</v>
      </c>
      <c r="C266" s="50" t="s">
        <v>1723</v>
      </c>
      <c r="D266" s="50"/>
      <c r="E266" s="48" t="s">
        <v>1403</v>
      </c>
      <c r="F266" s="51" t="s">
        <v>1411</v>
      </c>
      <c r="G266" s="48" t="s">
        <v>1405</v>
      </c>
      <c r="H266" s="54" t="s">
        <v>1428</v>
      </c>
      <c r="I266" s="54" t="s">
        <v>1428</v>
      </c>
      <c r="J266" s="56" t="s">
        <v>95</v>
      </c>
      <c r="K266" s="52" t="s">
        <v>95</v>
      </c>
      <c r="L266" s="58" t="s">
        <v>1407</v>
      </c>
      <c r="M266" s="56" t="s">
        <v>95</v>
      </c>
      <c r="N266" s="48"/>
    </row>
    <row r="267" s="35" customFormat="1" ht="25" hidden="1" customHeight="1" spans="1:14">
      <c r="A267" s="48">
        <v>265</v>
      </c>
      <c r="B267" s="49" t="s">
        <v>1722</v>
      </c>
      <c r="C267" s="50" t="s">
        <v>1724</v>
      </c>
      <c r="D267" s="50"/>
      <c r="E267" s="48" t="s">
        <v>1403</v>
      </c>
      <c r="F267" s="51" t="s">
        <v>1404</v>
      </c>
      <c r="G267" s="48" t="s">
        <v>1405</v>
      </c>
      <c r="H267" s="56" t="s">
        <v>1406</v>
      </c>
      <c r="I267" s="56" t="s">
        <v>1406</v>
      </c>
      <c r="J267" s="64" t="s">
        <v>96</v>
      </c>
      <c r="K267" s="52" t="s">
        <v>96</v>
      </c>
      <c r="L267" s="58" t="s">
        <v>1407</v>
      </c>
      <c r="M267" s="56" t="s">
        <v>95</v>
      </c>
      <c r="N267" s="48"/>
    </row>
    <row r="268" s="35" customFormat="1" ht="25" hidden="1" customHeight="1" spans="1:14">
      <c r="A268" s="48">
        <v>266</v>
      </c>
      <c r="B268" s="49" t="s">
        <v>1722</v>
      </c>
      <c r="C268" s="50" t="s">
        <v>1725</v>
      </c>
      <c r="D268" s="50"/>
      <c r="E268" s="48" t="s">
        <v>1403</v>
      </c>
      <c r="F268" s="51" t="s">
        <v>1404</v>
      </c>
      <c r="G268" s="48" t="s">
        <v>1405</v>
      </c>
      <c r="H268" s="56" t="s">
        <v>1406</v>
      </c>
      <c r="I268" s="56" t="s">
        <v>1406</v>
      </c>
      <c r="J268" s="64" t="s">
        <v>96</v>
      </c>
      <c r="K268" s="52" t="s">
        <v>96</v>
      </c>
      <c r="L268" s="58" t="s">
        <v>1407</v>
      </c>
      <c r="M268" s="56" t="s">
        <v>95</v>
      </c>
      <c r="N268" s="48"/>
    </row>
    <row r="269" s="35" customFormat="1" ht="25" hidden="1" customHeight="1" spans="1:14">
      <c r="A269" s="48">
        <v>267</v>
      </c>
      <c r="B269" s="49" t="s">
        <v>1722</v>
      </c>
      <c r="C269" s="50" t="s">
        <v>1726</v>
      </c>
      <c r="D269" s="50"/>
      <c r="E269" s="48" t="s">
        <v>1403</v>
      </c>
      <c r="F269" s="51" t="s">
        <v>1404</v>
      </c>
      <c r="G269" s="48" t="s">
        <v>1405</v>
      </c>
      <c r="H269" s="56" t="s">
        <v>1406</v>
      </c>
      <c r="I269" s="56" t="s">
        <v>1406</v>
      </c>
      <c r="J269" s="64" t="s">
        <v>96</v>
      </c>
      <c r="K269" s="52" t="s">
        <v>96</v>
      </c>
      <c r="L269" s="58" t="s">
        <v>1407</v>
      </c>
      <c r="M269" s="56" t="s">
        <v>95</v>
      </c>
      <c r="N269" s="48"/>
    </row>
    <row r="270" s="35" customFormat="1" ht="25" hidden="1" customHeight="1" spans="1:14">
      <c r="A270" s="48">
        <v>268</v>
      </c>
      <c r="B270" s="49" t="s">
        <v>1722</v>
      </c>
      <c r="C270" s="50" t="s">
        <v>1727</v>
      </c>
      <c r="D270" s="50"/>
      <c r="E270" s="48" t="s">
        <v>1403</v>
      </c>
      <c r="F270" s="51" t="s">
        <v>1411</v>
      </c>
      <c r="G270" s="48" t="s">
        <v>1405</v>
      </c>
      <c r="H270" s="54" t="s">
        <v>1428</v>
      </c>
      <c r="I270" s="54" t="s">
        <v>1428</v>
      </c>
      <c r="J270" s="56" t="s">
        <v>95</v>
      </c>
      <c r="K270" s="52" t="s">
        <v>95</v>
      </c>
      <c r="L270" s="58" t="s">
        <v>1407</v>
      </c>
      <c r="M270" s="56" t="s">
        <v>95</v>
      </c>
      <c r="N270" s="48"/>
    </row>
    <row r="271" s="35" customFormat="1" ht="25" hidden="1" customHeight="1" spans="1:14">
      <c r="A271" s="48">
        <v>269</v>
      </c>
      <c r="B271" s="49" t="s">
        <v>1722</v>
      </c>
      <c r="C271" s="50" t="s">
        <v>1728</v>
      </c>
      <c r="D271" s="50"/>
      <c r="E271" s="48" t="s">
        <v>1403</v>
      </c>
      <c r="F271" s="51" t="s">
        <v>1427</v>
      </c>
      <c r="G271" s="48" t="s">
        <v>1405</v>
      </c>
      <c r="H271" s="54" t="s">
        <v>1428</v>
      </c>
      <c r="I271" s="54" t="s">
        <v>1428</v>
      </c>
      <c r="J271" s="56" t="s">
        <v>95</v>
      </c>
      <c r="K271" s="52" t="s">
        <v>95</v>
      </c>
      <c r="L271" s="58" t="s">
        <v>1407</v>
      </c>
      <c r="M271" s="56" t="s">
        <v>95</v>
      </c>
      <c r="N271" s="48"/>
    </row>
    <row r="272" s="35" customFormat="1" ht="25" hidden="1" customHeight="1" spans="1:14">
      <c r="A272" s="48">
        <v>270</v>
      </c>
      <c r="B272" s="49" t="s">
        <v>1722</v>
      </c>
      <c r="C272" s="50" t="s">
        <v>1729</v>
      </c>
      <c r="D272" s="50"/>
      <c r="E272" s="48" t="s">
        <v>1403</v>
      </c>
      <c r="F272" s="51" t="s">
        <v>1427</v>
      </c>
      <c r="G272" s="48" t="s">
        <v>1405</v>
      </c>
      <c r="H272" s="54" t="s">
        <v>1428</v>
      </c>
      <c r="I272" s="54" t="s">
        <v>1428</v>
      </c>
      <c r="J272" s="56" t="s">
        <v>95</v>
      </c>
      <c r="K272" s="52" t="s">
        <v>95</v>
      </c>
      <c r="L272" s="58" t="s">
        <v>1407</v>
      </c>
      <c r="M272" s="56" t="s">
        <v>95</v>
      </c>
      <c r="N272" s="48"/>
    </row>
    <row r="273" s="35" customFormat="1" ht="25" hidden="1" customHeight="1" spans="1:14">
      <c r="A273" s="48">
        <v>271</v>
      </c>
      <c r="B273" s="49" t="s">
        <v>1722</v>
      </c>
      <c r="C273" s="50" t="s">
        <v>1730</v>
      </c>
      <c r="D273" s="50"/>
      <c r="E273" s="48" t="s">
        <v>1403</v>
      </c>
      <c r="F273" s="51" t="s">
        <v>1411</v>
      </c>
      <c r="G273" s="48" t="s">
        <v>1405</v>
      </c>
      <c r="H273" s="54" t="s">
        <v>1428</v>
      </c>
      <c r="I273" s="54" t="s">
        <v>1428</v>
      </c>
      <c r="J273" s="56" t="s">
        <v>95</v>
      </c>
      <c r="K273" s="52" t="s">
        <v>95</v>
      </c>
      <c r="L273" s="58" t="s">
        <v>1407</v>
      </c>
      <c r="M273" s="56" t="s">
        <v>95</v>
      </c>
      <c r="N273" s="48"/>
    </row>
    <row r="274" s="35" customFormat="1" ht="25" hidden="1" customHeight="1" spans="1:14">
      <c r="A274" s="48">
        <v>272</v>
      </c>
      <c r="B274" s="49" t="s">
        <v>1722</v>
      </c>
      <c r="C274" s="50" t="s">
        <v>1731</v>
      </c>
      <c r="D274" s="50"/>
      <c r="E274" s="48" t="s">
        <v>1403</v>
      </c>
      <c r="F274" s="51" t="s">
        <v>1427</v>
      </c>
      <c r="G274" s="48" t="s">
        <v>1405</v>
      </c>
      <c r="H274" s="54" t="s">
        <v>1428</v>
      </c>
      <c r="I274" s="54" t="s">
        <v>1428</v>
      </c>
      <c r="J274" s="56" t="s">
        <v>95</v>
      </c>
      <c r="K274" s="52" t="s">
        <v>95</v>
      </c>
      <c r="L274" s="58" t="s">
        <v>1407</v>
      </c>
      <c r="M274" s="56" t="s">
        <v>95</v>
      </c>
      <c r="N274" s="48"/>
    </row>
    <row r="275" s="35" customFormat="1" ht="25" hidden="1" customHeight="1" spans="1:14">
      <c r="A275" s="48">
        <v>273</v>
      </c>
      <c r="B275" s="49" t="s">
        <v>1722</v>
      </c>
      <c r="C275" s="50" t="s">
        <v>1732</v>
      </c>
      <c r="D275" s="50"/>
      <c r="E275" s="48" t="s">
        <v>1403</v>
      </c>
      <c r="F275" s="51" t="s">
        <v>1411</v>
      </c>
      <c r="G275" s="48" t="s">
        <v>1405</v>
      </c>
      <c r="H275" s="54" t="s">
        <v>1428</v>
      </c>
      <c r="I275" s="54" t="s">
        <v>1428</v>
      </c>
      <c r="J275" s="56" t="s">
        <v>95</v>
      </c>
      <c r="K275" s="52" t="s">
        <v>95</v>
      </c>
      <c r="L275" s="58" t="s">
        <v>1407</v>
      </c>
      <c r="M275" s="56" t="s">
        <v>95</v>
      </c>
      <c r="N275" s="48"/>
    </row>
    <row r="276" s="35" customFormat="1" ht="25" hidden="1" customHeight="1" spans="1:14">
      <c r="A276" s="48">
        <v>274</v>
      </c>
      <c r="B276" s="49" t="s">
        <v>1722</v>
      </c>
      <c r="C276" s="50" t="s">
        <v>1733</v>
      </c>
      <c r="D276" s="50"/>
      <c r="E276" s="48" t="s">
        <v>1403</v>
      </c>
      <c r="F276" s="51" t="s">
        <v>1411</v>
      </c>
      <c r="G276" s="48" t="s">
        <v>1405</v>
      </c>
      <c r="H276" s="54" t="s">
        <v>1428</v>
      </c>
      <c r="I276" s="54" t="s">
        <v>1428</v>
      </c>
      <c r="J276" s="56" t="s">
        <v>95</v>
      </c>
      <c r="K276" s="52" t="s">
        <v>95</v>
      </c>
      <c r="L276" s="58" t="s">
        <v>1407</v>
      </c>
      <c r="M276" s="56" t="s">
        <v>95</v>
      </c>
      <c r="N276" s="48"/>
    </row>
    <row r="277" s="35" customFormat="1" ht="25" hidden="1" customHeight="1" spans="1:14">
      <c r="A277" s="48">
        <v>275</v>
      </c>
      <c r="B277" s="49" t="s">
        <v>1722</v>
      </c>
      <c r="C277" s="50" t="s">
        <v>1734</v>
      </c>
      <c r="D277" s="50"/>
      <c r="E277" s="48" t="s">
        <v>1403</v>
      </c>
      <c r="F277" s="51" t="s">
        <v>1427</v>
      </c>
      <c r="G277" s="48" t="s">
        <v>1405</v>
      </c>
      <c r="H277" s="54" t="s">
        <v>1428</v>
      </c>
      <c r="I277" s="54" t="s">
        <v>1428</v>
      </c>
      <c r="J277" s="56" t="s">
        <v>96</v>
      </c>
      <c r="K277" s="58" t="s">
        <v>667</v>
      </c>
      <c r="L277" s="58" t="s">
        <v>1407</v>
      </c>
      <c r="M277" s="56" t="s">
        <v>95</v>
      </c>
      <c r="N277" s="48"/>
    </row>
    <row r="278" s="35" customFormat="1" ht="25" hidden="1" customHeight="1" spans="1:14">
      <c r="A278" s="48">
        <v>276</v>
      </c>
      <c r="B278" s="49" t="s">
        <v>1722</v>
      </c>
      <c r="C278" s="50" t="s">
        <v>1735</v>
      </c>
      <c r="D278" s="50"/>
      <c r="E278" s="48" t="s">
        <v>1403</v>
      </c>
      <c r="F278" s="51" t="s">
        <v>1427</v>
      </c>
      <c r="G278" s="48" t="s">
        <v>1405</v>
      </c>
      <c r="H278" s="54" t="s">
        <v>1428</v>
      </c>
      <c r="I278" s="54" t="s">
        <v>1428</v>
      </c>
      <c r="J278" s="56" t="s">
        <v>95</v>
      </c>
      <c r="K278" s="52" t="s">
        <v>95</v>
      </c>
      <c r="L278" s="58" t="s">
        <v>1407</v>
      </c>
      <c r="M278" s="56" t="s">
        <v>95</v>
      </c>
      <c r="N278" s="48"/>
    </row>
    <row r="279" s="35" customFormat="1" ht="25" hidden="1" customHeight="1" spans="1:14">
      <c r="A279" s="48">
        <v>277</v>
      </c>
      <c r="B279" s="49" t="s">
        <v>1736</v>
      </c>
      <c r="C279" s="50" t="s">
        <v>1737</v>
      </c>
      <c r="D279" s="50"/>
      <c r="E279" s="48" t="s">
        <v>1403</v>
      </c>
      <c r="F279" s="51" t="s">
        <v>1404</v>
      </c>
      <c r="G279" s="48" t="s">
        <v>1405</v>
      </c>
      <c r="H279" s="52" t="s">
        <v>1406</v>
      </c>
      <c r="I279" s="52" t="s">
        <v>1406</v>
      </c>
      <c r="J279" s="64" t="s">
        <v>96</v>
      </c>
      <c r="K279" s="52" t="s">
        <v>96</v>
      </c>
      <c r="L279" s="58" t="s">
        <v>1407</v>
      </c>
      <c r="M279" s="52" t="s">
        <v>95</v>
      </c>
      <c r="N279" s="48"/>
    </row>
    <row r="280" s="35" customFormat="1" ht="25" hidden="1" customHeight="1" spans="1:14">
      <c r="A280" s="48">
        <v>278</v>
      </c>
      <c r="B280" s="49" t="s">
        <v>1738</v>
      </c>
      <c r="C280" s="50" t="s">
        <v>1739</v>
      </c>
      <c r="D280" s="50"/>
      <c r="E280" s="48" t="s">
        <v>1403</v>
      </c>
      <c r="F280" s="51" t="s">
        <v>1427</v>
      </c>
      <c r="G280" s="48" t="s">
        <v>1405</v>
      </c>
      <c r="H280" s="58" t="s">
        <v>1428</v>
      </c>
      <c r="I280" s="58" t="s">
        <v>1428</v>
      </c>
      <c r="J280" s="64" t="s">
        <v>95</v>
      </c>
      <c r="K280" s="52" t="s">
        <v>95</v>
      </c>
      <c r="L280" s="58" t="s">
        <v>1407</v>
      </c>
      <c r="M280" s="52" t="s">
        <v>95</v>
      </c>
      <c r="N280" s="48"/>
    </row>
    <row r="281" s="35" customFormat="1" ht="25" hidden="1" customHeight="1" spans="1:14">
      <c r="A281" s="48">
        <v>279</v>
      </c>
      <c r="B281" s="49" t="s">
        <v>1738</v>
      </c>
      <c r="C281" s="50" t="s">
        <v>1740</v>
      </c>
      <c r="D281" s="50"/>
      <c r="E281" s="48" t="s">
        <v>1403</v>
      </c>
      <c r="F281" s="51" t="s">
        <v>1404</v>
      </c>
      <c r="G281" s="48" t="s">
        <v>1405</v>
      </c>
      <c r="H281" s="52" t="s">
        <v>1406</v>
      </c>
      <c r="I281" s="52" t="s">
        <v>1406</v>
      </c>
      <c r="J281" s="64" t="s">
        <v>96</v>
      </c>
      <c r="K281" s="52" t="s">
        <v>96</v>
      </c>
      <c r="L281" s="58" t="s">
        <v>1407</v>
      </c>
      <c r="M281" s="52" t="s">
        <v>95</v>
      </c>
      <c r="N281" s="48"/>
    </row>
    <row r="282" s="35" customFormat="1" ht="25" hidden="1" customHeight="1" spans="1:14">
      <c r="A282" s="48">
        <v>280</v>
      </c>
      <c r="B282" s="49" t="s">
        <v>1738</v>
      </c>
      <c r="C282" s="50" t="s">
        <v>1741</v>
      </c>
      <c r="D282" s="50"/>
      <c r="E282" s="48" t="s">
        <v>1403</v>
      </c>
      <c r="F282" s="51" t="s">
        <v>1404</v>
      </c>
      <c r="G282" s="48" t="s">
        <v>1405</v>
      </c>
      <c r="H282" s="52" t="s">
        <v>1406</v>
      </c>
      <c r="I282" s="52" t="s">
        <v>1406</v>
      </c>
      <c r="J282" s="64" t="s">
        <v>96</v>
      </c>
      <c r="K282" s="52" t="s">
        <v>96</v>
      </c>
      <c r="L282" s="58" t="s">
        <v>1407</v>
      </c>
      <c r="M282" s="52" t="s">
        <v>95</v>
      </c>
      <c r="N282" s="48"/>
    </row>
    <row r="283" s="35" customFormat="1" ht="25" hidden="1" customHeight="1" spans="1:14">
      <c r="A283" s="48">
        <v>281</v>
      </c>
      <c r="B283" s="49" t="s">
        <v>1738</v>
      </c>
      <c r="C283" s="50" t="s">
        <v>1742</v>
      </c>
      <c r="D283" s="50"/>
      <c r="E283" s="48" t="s">
        <v>1403</v>
      </c>
      <c r="F283" s="51" t="s">
        <v>1404</v>
      </c>
      <c r="G283" s="48" t="s">
        <v>1405</v>
      </c>
      <c r="H283" s="52" t="s">
        <v>1406</v>
      </c>
      <c r="I283" s="52" t="s">
        <v>1406</v>
      </c>
      <c r="J283" s="64" t="s">
        <v>96</v>
      </c>
      <c r="K283" s="52" t="s">
        <v>96</v>
      </c>
      <c r="L283" s="58" t="s">
        <v>1407</v>
      </c>
      <c r="M283" s="52" t="s">
        <v>95</v>
      </c>
      <c r="N283" s="48"/>
    </row>
    <row r="284" s="35" customFormat="1" ht="25" hidden="1" customHeight="1" spans="1:14">
      <c r="A284" s="48">
        <v>282</v>
      </c>
      <c r="B284" s="49" t="s">
        <v>1738</v>
      </c>
      <c r="C284" s="50" t="s">
        <v>1743</v>
      </c>
      <c r="D284" s="50"/>
      <c r="E284" s="48" t="s">
        <v>1403</v>
      </c>
      <c r="F284" s="51" t="s">
        <v>1427</v>
      </c>
      <c r="G284" s="48" t="s">
        <v>1405</v>
      </c>
      <c r="H284" s="58" t="s">
        <v>1428</v>
      </c>
      <c r="I284" s="58" t="s">
        <v>1428</v>
      </c>
      <c r="J284" s="64" t="s">
        <v>95</v>
      </c>
      <c r="K284" s="52" t="s">
        <v>95</v>
      </c>
      <c r="L284" s="58" t="s">
        <v>1407</v>
      </c>
      <c r="M284" s="52" t="s">
        <v>95</v>
      </c>
      <c r="N284" s="48"/>
    </row>
    <row r="285" s="35" customFormat="1" ht="25" hidden="1" customHeight="1" spans="1:14">
      <c r="A285" s="48">
        <v>283</v>
      </c>
      <c r="B285" s="49" t="s">
        <v>1738</v>
      </c>
      <c r="C285" s="50" t="s">
        <v>1744</v>
      </c>
      <c r="D285" s="50"/>
      <c r="E285" s="48" t="s">
        <v>1403</v>
      </c>
      <c r="F285" s="51" t="s">
        <v>1427</v>
      </c>
      <c r="G285" s="48" t="s">
        <v>1405</v>
      </c>
      <c r="H285" s="58" t="s">
        <v>1428</v>
      </c>
      <c r="I285" s="58" t="s">
        <v>1428</v>
      </c>
      <c r="J285" s="64" t="s">
        <v>95</v>
      </c>
      <c r="K285" s="52" t="s">
        <v>95</v>
      </c>
      <c r="L285" s="58" t="s">
        <v>1407</v>
      </c>
      <c r="M285" s="52" t="s">
        <v>95</v>
      </c>
      <c r="N285" s="48"/>
    </row>
    <row r="286" s="35" customFormat="1" ht="25" hidden="1" customHeight="1" spans="1:14">
      <c r="A286" s="48">
        <v>284</v>
      </c>
      <c r="B286" s="49" t="s">
        <v>1738</v>
      </c>
      <c r="C286" s="50" t="s">
        <v>1745</v>
      </c>
      <c r="D286" s="50"/>
      <c r="E286" s="48" t="s">
        <v>1403</v>
      </c>
      <c r="F286" s="51" t="s">
        <v>1404</v>
      </c>
      <c r="G286" s="48" t="s">
        <v>1405</v>
      </c>
      <c r="H286" s="52" t="s">
        <v>1406</v>
      </c>
      <c r="I286" s="52" t="s">
        <v>1406</v>
      </c>
      <c r="J286" s="64" t="s">
        <v>96</v>
      </c>
      <c r="K286" s="52" t="s">
        <v>96</v>
      </c>
      <c r="L286" s="58" t="s">
        <v>1407</v>
      </c>
      <c r="M286" s="52" t="s">
        <v>95</v>
      </c>
      <c r="N286" s="48"/>
    </row>
    <row r="287" s="35" customFormat="1" ht="25" hidden="1" customHeight="1" spans="1:14">
      <c r="A287" s="48">
        <v>285</v>
      </c>
      <c r="B287" s="49" t="s">
        <v>1738</v>
      </c>
      <c r="C287" s="50" t="s">
        <v>1746</v>
      </c>
      <c r="D287" s="50"/>
      <c r="E287" s="48" t="s">
        <v>1403</v>
      </c>
      <c r="F287" s="51" t="s">
        <v>1427</v>
      </c>
      <c r="G287" s="48" t="s">
        <v>1405</v>
      </c>
      <c r="H287" s="58" t="s">
        <v>1428</v>
      </c>
      <c r="I287" s="58" t="s">
        <v>1428</v>
      </c>
      <c r="J287" s="64" t="s">
        <v>95</v>
      </c>
      <c r="K287" s="52" t="s">
        <v>95</v>
      </c>
      <c r="L287" s="58" t="s">
        <v>1407</v>
      </c>
      <c r="M287" s="52" t="s">
        <v>95</v>
      </c>
      <c r="N287" s="48"/>
    </row>
    <row r="288" s="35" customFormat="1" ht="25" hidden="1" customHeight="1" spans="1:14">
      <c r="A288" s="48">
        <v>286</v>
      </c>
      <c r="B288" s="49" t="s">
        <v>1738</v>
      </c>
      <c r="C288" s="50" t="s">
        <v>1747</v>
      </c>
      <c r="D288" s="50"/>
      <c r="E288" s="48" t="s">
        <v>1403</v>
      </c>
      <c r="F288" s="51" t="s">
        <v>1404</v>
      </c>
      <c r="G288" s="48" t="s">
        <v>1405</v>
      </c>
      <c r="H288" s="52" t="s">
        <v>1406</v>
      </c>
      <c r="I288" s="52" t="s">
        <v>1406</v>
      </c>
      <c r="J288" s="64" t="s">
        <v>96</v>
      </c>
      <c r="K288" s="52" t="s">
        <v>96</v>
      </c>
      <c r="L288" s="58" t="s">
        <v>1407</v>
      </c>
      <c r="M288" s="52" t="s">
        <v>95</v>
      </c>
      <c r="N288" s="48"/>
    </row>
    <row r="289" s="35" customFormat="1" ht="25" hidden="1" customHeight="1" spans="1:14">
      <c r="A289" s="48">
        <v>287</v>
      </c>
      <c r="B289" s="49" t="s">
        <v>1748</v>
      </c>
      <c r="C289" s="50" t="s">
        <v>1749</v>
      </c>
      <c r="D289" s="50"/>
      <c r="E289" s="48" t="s">
        <v>1403</v>
      </c>
      <c r="F289" s="51" t="s">
        <v>1411</v>
      </c>
      <c r="G289" s="48" t="s">
        <v>1405</v>
      </c>
      <c r="H289" s="54" t="s">
        <v>1428</v>
      </c>
      <c r="I289" s="54" t="s">
        <v>1428</v>
      </c>
      <c r="J289" s="56" t="s">
        <v>95</v>
      </c>
      <c r="K289" s="56" t="s">
        <v>95</v>
      </c>
      <c r="L289" s="58" t="s">
        <v>1407</v>
      </c>
      <c r="M289" s="56" t="s">
        <v>95</v>
      </c>
      <c r="N289" s="54"/>
    </row>
    <row r="290" s="35" customFormat="1" ht="25" hidden="1" customHeight="1" spans="1:14">
      <c r="A290" s="48">
        <v>288</v>
      </c>
      <c r="B290" s="49" t="s">
        <v>1748</v>
      </c>
      <c r="C290" s="50" t="s">
        <v>1750</v>
      </c>
      <c r="D290" s="50"/>
      <c r="E290" s="48" t="s">
        <v>1403</v>
      </c>
      <c r="F290" s="51" t="s">
        <v>1427</v>
      </c>
      <c r="G290" s="48" t="s">
        <v>1405</v>
      </c>
      <c r="H290" s="54" t="s">
        <v>1428</v>
      </c>
      <c r="I290" s="54" t="s">
        <v>1428</v>
      </c>
      <c r="J290" s="56" t="s">
        <v>96</v>
      </c>
      <c r="K290" s="56" t="s">
        <v>96</v>
      </c>
      <c r="L290" s="58" t="s">
        <v>1407</v>
      </c>
      <c r="M290" s="56" t="s">
        <v>95</v>
      </c>
      <c r="N290" s="54"/>
    </row>
    <row r="291" s="35" customFormat="1" ht="25" hidden="1" customHeight="1" spans="1:14">
      <c r="A291" s="48">
        <v>289</v>
      </c>
      <c r="B291" s="49" t="s">
        <v>1748</v>
      </c>
      <c r="C291" s="50" t="s">
        <v>1751</v>
      </c>
      <c r="D291" s="50"/>
      <c r="E291" s="48" t="s">
        <v>1403</v>
      </c>
      <c r="F291" s="51" t="s">
        <v>1411</v>
      </c>
      <c r="G291" s="48" t="s">
        <v>1405</v>
      </c>
      <c r="H291" s="54" t="s">
        <v>1428</v>
      </c>
      <c r="I291" s="54" t="s">
        <v>1428</v>
      </c>
      <c r="J291" s="56" t="s">
        <v>95</v>
      </c>
      <c r="K291" s="52" t="s">
        <v>95</v>
      </c>
      <c r="L291" s="58" t="s">
        <v>1407</v>
      </c>
      <c r="M291" s="56" t="s">
        <v>95</v>
      </c>
      <c r="N291" s="54"/>
    </row>
    <row r="292" s="35" customFormat="1" ht="25" hidden="1" customHeight="1" spans="1:14">
      <c r="A292" s="48">
        <v>290</v>
      </c>
      <c r="B292" s="49" t="s">
        <v>1748</v>
      </c>
      <c r="C292" s="50" t="s">
        <v>1752</v>
      </c>
      <c r="D292" s="50"/>
      <c r="E292" s="48" t="s">
        <v>1403</v>
      </c>
      <c r="F292" s="51" t="s">
        <v>1411</v>
      </c>
      <c r="G292" s="48" t="s">
        <v>1405</v>
      </c>
      <c r="H292" s="54" t="s">
        <v>1428</v>
      </c>
      <c r="I292" s="54" t="s">
        <v>1428</v>
      </c>
      <c r="J292" s="56" t="s">
        <v>95</v>
      </c>
      <c r="K292" s="52" t="s">
        <v>95</v>
      </c>
      <c r="L292" s="58" t="s">
        <v>1407</v>
      </c>
      <c r="M292" s="56" t="s">
        <v>95</v>
      </c>
      <c r="N292" s="54"/>
    </row>
    <row r="293" s="35" customFormat="1" ht="25" hidden="1" customHeight="1" spans="1:14">
      <c r="A293" s="48">
        <v>291</v>
      </c>
      <c r="B293" s="49" t="s">
        <v>1748</v>
      </c>
      <c r="C293" s="50" t="s">
        <v>1753</v>
      </c>
      <c r="D293" s="50"/>
      <c r="E293" s="48" t="s">
        <v>1403</v>
      </c>
      <c r="F293" s="51" t="s">
        <v>1411</v>
      </c>
      <c r="G293" s="48" t="s">
        <v>1405</v>
      </c>
      <c r="H293" s="54" t="s">
        <v>1428</v>
      </c>
      <c r="I293" s="54" t="s">
        <v>1428</v>
      </c>
      <c r="J293" s="56" t="s">
        <v>95</v>
      </c>
      <c r="K293" s="52" t="s">
        <v>95</v>
      </c>
      <c r="L293" s="58" t="s">
        <v>1407</v>
      </c>
      <c r="M293" s="56" t="s">
        <v>95</v>
      </c>
      <c r="N293" s="54"/>
    </row>
    <row r="294" s="35" customFormat="1" ht="25" hidden="1" customHeight="1" spans="1:14">
      <c r="A294" s="48">
        <v>292</v>
      </c>
      <c r="B294" s="49" t="s">
        <v>1748</v>
      </c>
      <c r="C294" s="50" t="s">
        <v>1754</v>
      </c>
      <c r="D294" s="50"/>
      <c r="E294" s="48" t="s">
        <v>1403</v>
      </c>
      <c r="F294" s="51" t="s">
        <v>1411</v>
      </c>
      <c r="G294" s="48" t="s">
        <v>1405</v>
      </c>
      <c r="H294" s="54" t="s">
        <v>1428</v>
      </c>
      <c r="I294" s="54" t="s">
        <v>1428</v>
      </c>
      <c r="J294" s="56" t="s">
        <v>95</v>
      </c>
      <c r="K294" s="52" t="s">
        <v>95</v>
      </c>
      <c r="L294" s="58" t="s">
        <v>1407</v>
      </c>
      <c r="M294" s="56" t="s">
        <v>95</v>
      </c>
      <c r="N294" s="54"/>
    </row>
    <row r="295" s="35" customFormat="1" ht="25" hidden="1" customHeight="1" spans="1:14">
      <c r="A295" s="48">
        <v>293</v>
      </c>
      <c r="B295" s="49" t="s">
        <v>1748</v>
      </c>
      <c r="C295" s="50" t="s">
        <v>1755</v>
      </c>
      <c r="D295" s="50"/>
      <c r="E295" s="48" t="s">
        <v>1403</v>
      </c>
      <c r="F295" s="51" t="s">
        <v>1411</v>
      </c>
      <c r="G295" s="48" t="s">
        <v>1405</v>
      </c>
      <c r="H295" s="54" t="s">
        <v>1428</v>
      </c>
      <c r="I295" s="54" t="s">
        <v>1428</v>
      </c>
      <c r="J295" s="56" t="s">
        <v>95</v>
      </c>
      <c r="K295" s="52" t="s">
        <v>95</v>
      </c>
      <c r="L295" s="58" t="s">
        <v>1407</v>
      </c>
      <c r="M295" s="56" t="s">
        <v>95</v>
      </c>
      <c r="N295" s="54"/>
    </row>
    <row r="296" s="35" customFormat="1" ht="25" hidden="1" customHeight="1" spans="1:14">
      <c r="A296" s="48">
        <v>294</v>
      </c>
      <c r="B296" s="49" t="s">
        <v>1748</v>
      </c>
      <c r="C296" s="50" t="s">
        <v>1756</v>
      </c>
      <c r="D296" s="50"/>
      <c r="E296" s="48" t="s">
        <v>1403</v>
      </c>
      <c r="F296" s="51" t="s">
        <v>1411</v>
      </c>
      <c r="G296" s="48" t="s">
        <v>1405</v>
      </c>
      <c r="H296" s="56" t="s">
        <v>95</v>
      </c>
      <c r="I296" s="56" t="s">
        <v>95</v>
      </c>
      <c r="J296" s="56" t="s">
        <v>95</v>
      </c>
      <c r="K296" s="52" t="s">
        <v>95</v>
      </c>
      <c r="L296" s="58" t="s">
        <v>1407</v>
      </c>
      <c r="M296" s="56" t="s">
        <v>95</v>
      </c>
      <c r="N296" s="54"/>
    </row>
    <row r="297" s="35" customFormat="1" ht="25" hidden="1" customHeight="1" spans="1:14">
      <c r="A297" s="48">
        <v>295</v>
      </c>
      <c r="B297" s="49" t="s">
        <v>1748</v>
      </c>
      <c r="C297" s="50" t="s">
        <v>1757</v>
      </c>
      <c r="D297" s="50"/>
      <c r="E297" s="48" t="s">
        <v>1403</v>
      </c>
      <c r="F297" s="51" t="s">
        <v>1411</v>
      </c>
      <c r="G297" s="48" t="s">
        <v>1405</v>
      </c>
      <c r="H297" s="54" t="s">
        <v>1428</v>
      </c>
      <c r="I297" s="54" t="s">
        <v>1428</v>
      </c>
      <c r="J297" s="56" t="s">
        <v>95</v>
      </c>
      <c r="K297" s="52" t="s">
        <v>95</v>
      </c>
      <c r="L297" s="58" t="s">
        <v>1407</v>
      </c>
      <c r="M297" s="56" t="s">
        <v>95</v>
      </c>
      <c r="N297" s="54"/>
    </row>
    <row r="298" s="35" customFormat="1" ht="25" hidden="1" customHeight="1" spans="1:14">
      <c r="A298" s="48">
        <v>296</v>
      </c>
      <c r="B298" s="49" t="s">
        <v>1748</v>
      </c>
      <c r="C298" s="50" t="s">
        <v>1758</v>
      </c>
      <c r="D298" s="50"/>
      <c r="E298" s="48" t="s">
        <v>1403</v>
      </c>
      <c r="F298" s="51" t="s">
        <v>1411</v>
      </c>
      <c r="G298" s="48" t="s">
        <v>1405</v>
      </c>
      <c r="H298" s="54" t="s">
        <v>1428</v>
      </c>
      <c r="I298" s="54" t="s">
        <v>1428</v>
      </c>
      <c r="J298" s="56" t="s">
        <v>95</v>
      </c>
      <c r="K298" s="52" t="s">
        <v>95</v>
      </c>
      <c r="L298" s="58" t="s">
        <v>1407</v>
      </c>
      <c r="M298" s="56" t="s">
        <v>95</v>
      </c>
      <c r="N298" s="54"/>
    </row>
    <row r="299" s="35" customFormat="1" ht="25" hidden="1" customHeight="1" spans="1:14">
      <c r="A299" s="48">
        <v>297</v>
      </c>
      <c r="B299" s="49" t="s">
        <v>1748</v>
      </c>
      <c r="C299" s="50" t="s">
        <v>1759</v>
      </c>
      <c r="D299" s="50"/>
      <c r="E299" s="48" t="s">
        <v>1403</v>
      </c>
      <c r="F299" s="51" t="s">
        <v>1411</v>
      </c>
      <c r="G299" s="48" t="s">
        <v>1405</v>
      </c>
      <c r="H299" s="54" t="s">
        <v>1428</v>
      </c>
      <c r="I299" s="54" t="s">
        <v>1428</v>
      </c>
      <c r="J299" s="56" t="s">
        <v>95</v>
      </c>
      <c r="K299" s="52" t="s">
        <v>95</v>
      </c>
      <c r="L299" s="58" t="s">
        <v>1407</v>
      </c>
      <c r="M299" s="56" t="s">
        <v>95</v>
      </c>
      <c r="N299" s="54"/>
    </row>
    <row r="300" s="35" customFormat="1" ht="25" hidden="1" customHeight="1" spans="1:14">
      <c r="A300" s="48">
        <v>298</v>
      </c>
      <c r="B300" s="49" t="s">
        <v>1748</v>
      </c>
      <c r="C300" s="50" t="s">
        <v>1760</v>
      </c>
      <c r="D300" s="50"/>
      <c r="E300" s="48" t="s">
        <v>1403</v>
      </c>
      <c r="F300" s="51" t="s">
        <v>1427</v>
      </c>
      <c r="G300" s="48" t="s">
        <v>1405</v>
      </c>
      <c r="H300" s="54" t="s">
        <v>1428</v>
      </c>
      <c r="I300" s="54" t="s">
        <v>1428</v>
      </c>
      <c r="J300" s="56" t="s">
        <v>95</v>
      </c>
      <c r="K300" s="52" t="s">
        <v>95</v>
      </c>
      <c r="L300" s="58" t="s">
        <v>1407</v>
      </c>
      <c r="M300" s="56" t="s">
        <v>95</v>
      </c>
      <c r="N300" s="54"/>
    </row>
    <row r="301" s="35" customFormat="1" ht="25" hidden="1" customHeight="1" spans="1:14">
      <c r="A301" s="48">
        <v>299</v>
      </c>
      <c r="B301" s="49" t="s">
        <v>1748</v>
      </c>
      <c r="C301" s="50" t="s">
        <v>1761</v>
      </c>
      <c r="D301" s="50"/>
      <c r="E301" s="48" t="s">
        <v>1403</v>
      </c>
      <c r="F301" s="51" t="s">
        <v>1427</v>
      </c>
      <c r="G301" s="48" t="s">
        <v>1405</v>
      </c>
      <c r="H301" s="54" t="s">
        <v>1428</v>
      </c>
      <c r="I301" s="54" t="s">
        <v>1428</v>
      </c>
      <c r="J301" s="56" t="s">
        <v>95</v>
      </c>
      <c r="K301" s="52" t="s">
        <v>95</v>
      </c>
      <c r="L301" s="58" t="s">
        <v>1407</v>
      </c>
      <c r="M301" s="56" t="s">
        <v>95</v>
      </c>
      <c r="N301" s="54"/>
    </row>
    <row r="302" s="35" customFormat="1" ht="25" hidden="1" customHeight="1" spans="1:14">
      <c r="A302" s="48">
        <v>300</v>
      </c>
      <c r="B302" s="49" t="s">
        <v>1748</v>
      </c>
      <c r="C302" s="50" t="s">
        <v>1762</v>
      </c>
      <c r="D302" s="50"/>
      <c r="E302" s="48" t="s">
        <v>1403</v>
      </c>
      <c r="F302" s="51" t="s">
        <v>1411</v>
      </c>
      <c r="G302" s="48" t="s">
        <v>1405</v>
      </c>
      <c r="H302" s="54" t="s">
        <v>1428</v>
      </c>
      <c r="I302" s="54" t="s">
        <v>1428</v>
      </c>
      <c r="J302" s="56" t="s">
        <v>95</v>
      </c>
      <c r="K302" s="52" t="s">
        <v>95</v>
      </c>
      <c r="L302" s="58" t="s">
        <v>1407</v>
      </c>
      <c r="M302" s="56" t="s">
        <v>95</v>
      </c>
      <c r="N302" s="54"/>
    </row>
    <row r="303" s="35" customFormat="1" ht="25" hidden="1" customHeight="1" spans="1:14">
      <c r="A303" s="48">
        <v>301</v>
      </c>
      <c r="B303" s="49" t="s">
        <v>1748</v>
      </c>
      <c r="C303" s="50" t="s">
        <v>1763</v>
      </c>
      <c r="D303" s="50"/>
      <c r="E303" s="48" t="s">
        <v>1403</v>
      </c>
      <c r="F303" s="51" t="s">
        <v>1411</v>
      </c>
      <c r="G303" s="48" t="s">
        <v>1405</v>
      </c>
      <c r="H303" s="54" t="s">
        <v>1428</v>
      </c>
      <c r="I303" s="54" t="s">
        <v>1428</v>
      </c>
      <c r="J303" s="56" t="s">
        <v>95</v>
      </c>
      <c r="K303" s="52" t="s">
        <v>95</v>
      </c>
      <c r="L303" s="58" t="s">
        <v>1407</v>
      </c>
      <c r="M303" s="56" t="s">
        <v>95</v>
      </c>
      <c r="N303" s="54"/>
    </row>
    <row r="304" s="35" customFormat="1" ht="25" hidden="1" customHeight="1" spans="1:14">
      <c r="A304" s="48">
        <v>302</v>
      </c>
      <c r="B304" s="49" t="s">
        <v>1748</v>
      </c>
      <c r="C304" s="50" t="s">
        <v>1764</v>
      </c>
      <c r="D304" s="50"/>
      <c r="E304" s="48" t="s">
        <v>1403</v>
      </c>
      <c r="F304" s="51" t="s">
        <v>1427</v>
      </c>
      <c r="G304" s="48" t="s">
        <v>1405</v>
      </c>
      <c r="H304" s="54" t="s">
        <v>1428</v>
      </c>
      <c r="I304" s="54" t="s">
        <v>1428</v>
      </c>
      <c r="J304" s="56" t="s">
        <v>95</v>
      </c>
      <c r="K304" s="52" t="s">
        <v>95</v>
      </c>
      <c r="L304" s="58" t="s">
        <v>1407</v>
      </c>
      <c r="M304" s="56" t="s">
        <v>95</v>
      </c>
      <c r="N304" s="54"/>
    </row>
    <row r="305" s="35" customFormat="1" ht="25" hidden="1" customHeight="1" spans="1:14">
      <c r="A305" s="48">
        <v>303</v>
      </c>
      <c r="B305" s="49" t="s">
        <v>1748</v>
      </c>
      <c r="C305" s="50" t="s">
        <v>1765</v>
      </c>
      <c r="D305" s="50"/>
      <c r="E305" s="48" t="s">
        <v>1403</v>
      </c>
      <c r="F305" s="51" t="s">
        <v>1411</v>
      </c>
      <c r="G305" s="48" t="s">
        <v>1405</v>
      </c>
      <c r="H305" s="54" t="s">
        <v>1428</v>
      </c>
      <c r="I305" s="54" t="s">
        <v>1428</v>
      </c>
      <c r="J305" s="56" t="s">
        <v>95</v>
      </c>
      <c r="K305" s="52" t="s">
        <v>95</v>
      </c>
      <c r="L305" s="58" t="s">
        <v>1407</v>
      </c>
      <c r="M305" s="56" t="s">
        <v>95</v>
      </c>
      <c r="N305" s="54"/>
    </row>
    <row r="306" s="35" customFormat="1" ht="25" hidden="1" customHeight="1" spans="1:14">
      <c r="A306" s="48">
        <v>304</v>
      </c>
      <c r="B306" s="49" t="s">
        <v>1748</v>
      </c>
      <c r="C306" s="50" t="s">
        <v>1766</v>
      </c>
      <c r="D306" s="50"/>
      <c r="E306" s="48" t="s">
        <v>1403</v>
      </c>
      <c r="F306" s="51" t="s">
        <v>1411</v>
      </c>
      <c r="G306" s="48" t="s">
        <v>1405</v>
      </c>
      <c r="H306" s="54" t="s">
        <v>1428</v>
      </c>
      <c r="I306" s="54" t="s">
        <v>1428</v>
      </c>
      <c r="J306" s="56" t="s">
        <v>95</v>
      </c>
      <c r="K306" s="52" t="s">
        <v>95</v>
      </c>
      <c r="L306" s="58" t="s">
        <v>1407</v>
      </c>
      <c r="M306" s="56" t="s">
        <v>95</v>
      </c>
      <c r="N306" s="54"/>
    </row>
    <row r="307" s="35" customFormat="1" ht="25" hidden="1" customHeight="1" spans="1:14">
      <c r="A307" s="48">
        <v>305</v>
      </c>
      <c r="B307" s="49" t="s">
        <v>1748</v>
      </c>
      <c r="C307" s="50" t="s">
        <v>1767</v>
      </c>
      <c r="D307" s="50"/>
      <c r="E307" s="48" t="s">
        <v>1403</v>
      </c>
      <c r="F307" s="51" t="s">
        <v>1427</v>
      </c>
      <c r="G307" s="48" t="s">
        <v>1405</v>
      </c>
      <c r="H307" s="54" t="s">
        <v>1428</v>
      </c>
      <c r="I307" s="54" t="s">
        <v>1428</v>
      </c>
      <c r="J307" s="56" t="s">
        <v>95</v>
      </c>
      <c r="K307" s="52" t="s">
        <v>95</v>
      </c>
      <c r="L307" s="58" t="s">
        <v>1407</v>
      </c>
      <c r="M307" s="56" t="s">
        <v>95</v>
      </c>
      <c r="N307" s="54"/>
    </row>
    <row r="308" s="35" customFormat="1" ht="25" hidden="1" customHeight="1" spans="1:14">
      <c r="A308" s="48">
        <v>306</v>
      </c>
      <c r="B308" s="49" t="s">
        <v>1748</v>
      </c>
      <c r="C308" s="50" t="s">
        <v>1768</v>
      </c>
      <c r="D308" s="50"/>
      <c r="E308" s="48" t="s">
        <v>1403</v>
      </c>
      <c r="F308" s="51" t="s">
        <v>1427</v>
      </c>
      <c r="G308" s="48" t="s">
        <v>1405</v>
      </c>
      <c r="H308" s="54" t="s">
        <v>1428</v>
      </c>
      <c r="I308" s="54" t="s">
        <v>1428</v>
      </c>
      <c r="J308" s="56" t="s">
        <v>95</v>
      </c>
      <c r="K308" s="52" t="s">
        <v>95</v>
      </c>
      <c r="L308" s="58" t="s">
        <v>1407</v>
      </c>
      <c r="M308" s="56" t="s">
        <v>95</v>
      </c>
      <c r="N308" s="54"/>
    </row>
    <row r="309" s="35" customFormat="1" ht="25" hidden="1" customHeight="1" spans="1:14">
      <c r="A309" s="48">
        <v>307</v>
      </c>
      <c r="B309" s="49" t="s">
        <v>1748</v>
      </c>
      <c r="C309" s="50" t="s">
        <v>1769</v>
      </c>
      <c r="D309" s="50"/>
      <c r="E309" s="48" t="s">
        <v>1403</v>
      </c>
      <c r="F309" s="51" t="s">
        <v>1411</v>
      </c>
      <c r="G309" s="48" t="s">
        <v>1405</v>
      </c>
      <c r="H309" s="54" t="s">
        <v>1428</v>
      </c>
      <c r="I309" s="54" t="s">
        <v>1428</v>
      </c>
      <c r="J309" s="56" t="s">
        <v>95</v>
      </c>
      <c r="K309" s="52" t="s">
        <v>95</v>
      </c>
      <c r="L309" s="58" t="s">
        <v>1407</v>
      </c>
      <c r="M309" s="56" t="s">
        <v>95</v>
      </c>
      <c r="N309" s="54"/>
    </row>
    <row r="310" s="35" customFormat="1" ht="25" hidden="1" customHeight="1" spans="1:14">
      <c r="A310" s="48">
        <v>308</v>
      </c>
      <c r="B310" s="49" t="s">
        <v>1748</v>
      </c>
      <c r="C310" s="50" t="s">
        <v>1770</v>
      </c>
      <c r="D310" s="50"/>
      <c r="E310" s="48" t="s">
        <v>1403</v>
      </c>
      <c r="F310" s="51" t="s">
        <v>1427</v>
      </c>
      <c r="G310" s="48" t="s">
        <v>1405</v>
      </c>
      <c r="H310" s="54" t="s">
        <v>1428</v>
      </c>
      <c r="I310" s="54" t="s">
        <v>1428</v>
      </c>
      <c r="J310" s="56" t="s">
        <v>95</v>
      </c>
      <c r="K310" s="52" t="s">
        <v>95</v>
      </c>
      <c r="L310" s="58" t="s">
        <v>1407</v>
      </c>
      <c r="M310" s="56" t="s">
        <v>95</v>
      </c>
      <c r="N310" s="54"/>
    </row>
    <row r="311" s="35" customFormat="1" ht="25" hidden="1" customHeight="1" spans="1:14">
      <c r="A311" s="48">
        <v>309</v>
      </c>
      <c r="B311" s="49" t="s">
        <v>1748</v>
      </c>
      <c r="C311" s="50" t="s">
        <v>1771</v>
      </c>
      <c r="D311" s="50"/>
      <c r="E311" s="48" t="s">
        <v>1403</v>
      </c>
      <c r="F311" s="51" t="s">
        <v>1411</v>
      </c>
      <c r="G311" s="48" t="s">
        <v>1405</v>
      </c>
      <c r="H311" s="54" t="s">
        <v>1428</v>
      </c>
      <c r="I311" s="54" t="s">
        <v>1428</v>
      </c>
      <c r="J311" s="56" t="s">
        <v>95</v>
      </c>
      <c r="K311" s="52" t="s">
        <v>95</v>
      </c>
      <c r="L311" s="58" t="s">
        <v>1407</v>
      </c>
      <c r="M311" s="56" t="s">
        <v>95</v>
      </c>
      <c r="N311" s="54"/>
    </row>
    <row r="312" s="35" customFormat="1" ht="25" hidden="1" customHeight="1" spans="1:14">
      <c r="A312" s="48">
        <v>310</v>
      </c>
      <c r="B312" s="49" t="s">
        <v>1748</v>
      </c>
      <c r="C312" s="50" t="s">
        <v>1772</v>
      </c>
      <c r="D312" s="50"/>
      <c r="E312" s="48" t="s">
        <v>1403</v>
      </c>
      <c r="F312" s="51" t="s">
        <v>1427</v>
      </c>
      <c r="G312" s="48" t="s">
        <v>1405</v>
      </c>
      <c r="H312" s="54" t="s">
        <v>1428</v>
      </c>
      <c r="I312" s="54" t="s">
        <v>1428</v>
      </c>
      <c r="J312" s="56" t="s">
        <v>95</v>
      </c>
      <c r="K312" s="52" t="s">
        <v>95</v>
      </c>
      <c r="L312" s="58" t="s">
        <v>1407</v>
      </c>
      <c r="M312" s="56" t="s">
        <v>95</v>
      </c>
      <c r="N312" s="54"/>
    </row>
    <row r="313" s="35" customFormat="1" ht="25" hidden="1" customHeight="1" spans="1:14">
      <c r="A313" s="48">
        <v>311</v>
      </c>
      <c r="B313" s="49" t="s">
        <v>1748</v>
      </c>
      <c r="C313" s="50" t="s">
        <v>1773</v>
      </c>
      <c r="D313" s="50"/>
      <c r="E313" s="48" t="s">
        <v>1403</v>
      </c>
      <c r="F313" s="51" t="s">
        <v>1411</v>
      </c>
      <c r="G313" s="48" t="s">
        <v>1405</v>
      </c>
      <c r="H313" s="54" t="s">
        <v>1428</v>
      </c>
      <c r="I313" s="54" t="s">
        <v>1428</v>
      </c>
      <c r="J313" s="56" t="s">
        <v>95</v>
      </c>
      <c r="K313" s="52" t="s">
        <v>95</v>
      </c>
      <c r="L313" s="58" t="s">
        <v>1407</v>
      </c>
      <c r="M313" s="56" t="s">
        <v>95</v>
      </c>
      <c r="N313" s="54"/>
    </row>
    <row r="314" s="35" customFormat="1" ht="25" hidden="1" customHeight="1" spans="1:14">
      <c r="A314" s="48">
        <v>312</v>
      </c>
      <c r="B314" s="49" t="s">
        <v>1748</v>
      </c>
      <c r="C314" s="50" t="s">
        <v>1774</v>
      </c>
      <c r="D314" s="50"/>
      <c r="E314" s="48" t="s">
        <v>1403</v>
      </c>
      <c r="F314" s="51" t="s">
        <v>1411</v>
      </c>
      <c r="G314" s="48" t="s">
        <v>1405</v>
      </c>
      <c r="H314" s="54" t="s">
        <v>1428</v>
      </c>
      <c r="I314" s="54" t="s">
        <v>1428</v>
      </c>
      <c r="J314" s="56" t="s">
        <v>95</v>
      </c>
      <c r="K314" s="52" t="s">
        <v>95</v>
      </c>
      <c r="L314" s="58" t="s">
        <v>1407</v>
      </c>
      <c r="M314" s="56" t="s">
        <v>95</v>
      </c>
      <c r="N314" s="54"/>
    </row>
    <row r="315" s="35" customFormat="1" ht="25" hidden="1" customHeight="1" spans="1:14">
      <c r="A315" s="48">
        <v>313</v>
      </c>
      <c r="B315" s="49" t="s">
        <v>1748</v>
      </c>
      <c r="C315" s="50" t="s">
        <v>1775</v>
      </c>
      <c r="D315" s="50"/>
      <c r="E315" s="48" t="s">
        <v>1403</v>
      </c>
      <c r="F315" s="51" t="s">
        <v>1411</v>
      </c>
      <c r="G315" s="48" t="s">
        <v>1405</v>
      </c>
      <c r="H315" s="54" t="s">
        <v>1428</v>
      </c>
      <c r="I315" s="54" t="s">
        <v>1428</v>
      </c>
      <c r="J315" s="56" t="s">
        <v>95</v>
      </c>
      <c r="K315" s="52" t="s">
        <v>95</v>
      </c>
      <c r="L315" s="58" t="s">
        <v>1407</v>
      </c>
      <c r="M315" s="56" t="s">
        <v>95</v>
      </c>
      <c r="N315" s="54"/>
    </row>
    <row r="316" s="35" customFormat="1" ht="25" hidden="1" customHeight="1" spans="1:14">
      <c r="A316" s="48">
        <v>314</v>
      </c>
      <c r="B316" s="49" t="s">
        <v>1748</v>
      </c>
      <c r="C316" s="50" t="s">
        <v>1776</v>
      </c>
      <c r="D316" s="50"/>
      <c r="E316" s="48" t="s">
        <v>1403</v>
      </c>
      <c r="F316" s="51" t="s">
        <v>1411</v>
      </c>
      <c r="G316" s="48" t="s">
        <v>1405</v>
      </c>
      <c r="H316" s="54" t="s">
        <v>1428</v>
      </c>
      <c r="I316" s="54" t="s">
        <v>1428</v>
      </c>
      <c r="J316" s="56" t="s">
        <v>95</v>
      </c>
      <c r="K316" s="52" t="s">
        <v>95</v>
      </c>
      <c r="L316" s="58" t="s">
        <v>1407</v>
      </c>
      <c r="M316" s="56" t="s">
        <v>95</v>
      </c>
      <c r="N316" s="54"/>
    </row>
    <row r="317" s="35" customFormat="1" ht="25" hidden="1" customHeight="1" spans="1:14">
      <c r="A317" s="48">
        <v>315</v>
      </c>
      <c r="B317" s="49" t="s">
        <v>1748</v>
      </c>
      <c r="C317" s="50" t="s">
        <v>1777</v>
      </c>
      <c r="D317" s="50"/>
      <c r="E317" s="48" t="s">
        <v>1403</v>
      </c>
      <c r="F317" s="51" t="s">
        <v>1411</v>
      </c>
      <c r="G317" s="48" t="s">
        <v>1405</v>
      </c>
      <c r="H317" s="54" t="s">
        <v>1428</v>
      </c>
      <c r="I317" s="54" t="s">
        <v>1428</v>
      </c>
      <c r="J317" s="56" t="s">
        <v>95</v>
      </c>
      <c r="K317" s="52" t="s">
        <v>95</v>
      </c>
      <c r="L317" s="58" t="s">
        <v>1407</v>
      </c>
      <c r="M317" s="56" t="s">
        <v>95</v>
      </c>
      <c r="N317" s="54"/>
    </row>
    <row r="318" s="35" customFormat="1" ht="25" hidden="1" customHeight="1" spans="1:14">
      <c r="A318" s="48">
        <v>316</v>
      </c>
      <c r="B318" s="49" t="s">
        <v>1748</v>
      </c>
      <c r="C318" s="50" t="s">
        <v>1778</v>
      </c>
      <c r="D318" s="50"/>
      <c r="E318" s="48" t="s">
        <v>1403</v>
      </c>
      <c r="F318" s="51" t="s">
        <v>1411</v>
      </c>
      <c r="G318" s="48" t="s">
        <v>1405</v>
      </c>
      <c r="H318" s="54" t="s">
        <v>1428</v>
      </c>
      <c r="I318" s="54" t="s">
        <v>1428</v>
      </c>
      <c r="J318" s="56" t="s">
        <v>95</v>
      </c>
      <c r="K318" s="52" t="s">
        <v>95</v>
      </c>
      <c r="L318" s="58" t="s">
        <v>1407</v>
      </c>
      <c r="M318" s="56" t="s">
        <v>95</v>
      </c>
      <c r="N318" s="54"/>
    </row>
    <row r="319" s="35" customFormat="1" ht="25" hidden="1" customHeight="1" spans="1:14">
      <c r="A319" s="48">
        <v>317</v>
      </c>
      <c r="B319" s="49" t="s">
        <v>1748</v>
      </c>
      <c r="C319" s="50" t="s">
        <v>1779</v>
      </c>
      <c r="D319" s="50"/>
      <c r="E319" s="48" t="s">
        <v>1403</v>
      </c>
      <c r="F319" s="51" t="s">
        <v>1427</v>
      </c>
      <c r="G319" s="48" t="s">
        <v>1405</v>
      </c>
      <c r="H319" s="54" t="s">
        <v>1428</v>
      </c>
      <c r="I319" s="54" t="s">
        <v>1428</v>
      </c>
      <c r="J319" s="56" t="s">
        <v>95</v>
      </c>
      <c r="K319" s="52" t="s">
        <v>95</v>
      </c>
      <c r="L319" s="58" t="s">
        <v>1407</v>
      </c>
      <c r="M319" s="56" t="s">
        <v>95</v>
      </c>
      <c r="N319" s="54"/>
    </row>
    <row r="320" s="35" customFormat="1" ht="25" hidden="1" customHeight="1" spans="1:14">
      <c r="A320" s="48">
        <v>318</v>
      </c>
      <c r="B320" s="49" t="s">
        <v>1748</v>
      </c>
      <c r="C320" s="50" t="s">
        <v>1780</v>
      </c>
      <c r="D320" s="50"/>
      <c r="E320" s="48" t="s">
        <v>1403</v>
      </c>
      <c r="F320" s="51" t="s">
        <v>1411</v>
      </c>
      <c r="G320" s="48" t="s">
        <v>1405</v>
      </c>
      <c r="H320" s="54" t="s">
        <v>1428</v>
      </c>
      <c r="I320" s="54" t="s">
        <v>1428</v>
      </c>
      <c r="J320" s="56" t="s">
        <v>95</v>
      </c>
      <c r="K320" s="52" t="s">
        <v>95</v>
      </c>
      <c r="L320" s="58" t="s">
        <v>1407</v>
      </c>
      <c r="M320" s="56" t="s">
        <v>95</v>
      </c>
      <c r="N320" s="54"/>
    </row>
    <row r="321" s="35" customFormat="1" ht="25" hidden="1" customHeight="1" spans="1:14">
      <c r="A321" s="48">
        <v>319</v>
      </c>
      <c r="B321" s="49" t="s">
        <v>1748</v>
      </c>
      <c r="C321" s="50" t="s">
        <v>1781</v>
      </c>
      <c r="D321" s="50"/>
      <c r="E321" s="48" t="s">
        <v>1403</v>
      </c>
      <c r="F321" s="51" t="s">
        <v>1427</v>
      </c>
      <c r="G321" s="48" t="s">
        <v>1405</v>
      </c>
      <c r="H321" s="54" t="s">
        <v>1428</v>
      </c>
      <c r="I321" s="54" t="s">
        <v>1428</v>
      </c>
      <c r="J321" s="56" t="s">
        <v>95</v>
      </c>
      <c r="K321" s="52" t="s">
        <v>95</v>
      </c>
      <c r="L321" s="58" t="s">
        <v>1407</v>
      </c>
      <c r="M321" s="56" t="s">
        <v>95</v>
      </c>
      <c r="N321" s="54"/>
    </row>
    <row r="322" s="35" customFormat="1" ht="25" hidden="1" customHeight="1" spans="1:14">
      <c r="A322" s="48">
        <v>320</v>
      </c>
      <c r="B322" s="49" t="s">
        <v>1748</v>
      </c>
      <c r="C322" s="50" t="s">
        <v>1782</v>
      </c>
      <c r="D322" s="50"/>
      <c r="E322" s="48" t="s">
        <v>1403</v>
      </c>
      <c r="F322" s="51" t="s">
        <v>1427</v>
      </c>
      <c r="G322" s="48" t="s">
        <v>1405</v>
      </c>
      <c r="H322" s="54" t="s">
        <v>1428</v>
      </c>
      <c r="I322" s="54" t="s">
        <v>1428</v>
      </c>
      <c r="J322" s="56" t="s">
        <v>95</v>
      </c>
      <c r="K322" s="52" t="s">
        <v>95</v>
      </c>
      <c r="L322" s="58" t="s">
        <v>1407</v>
      </c>
      <c r="M322" s="56" t="s">
        <v>95</v>
      </c>
      <c r="N322" s="54"/>
    </row>
    <row r="323" s="35" customFormat="1" ht="25" hidden="1" customHeight="1" spans="1:14">
      <c r="A323" s="48">
        <v>321</v>
      </c>
      <c r="B323" s="49" t="s">
        <v>1748</v>
      </c>
      <c r="C323" s="50" t="s">
        <v>1783</v>
      </c>
      <c r="D323" s="50"/>
      <c r="E323" s="48" t="s">
        <v>1403</v>
      </c>
      <c r="F323" s="51" t="s">
        <v>1411</v>
      </c>
      <c r="G323" s="48" t="s">
        <v>1405</v>
      </c>
      <c r="H323" s="54" t="s">
        <v>1428</v>
      </c>
      <c r="I323" s="54" t="s">
        <v>1428</v>
      </c>
      <c r="J323" s="56" t="s">
        <v>95</v>
      </c>
      <c r="K323" s="52" t="s">
        <v>95</v>
      </c>
      <c r="L323" s="58" t="s">
        <v>1407</v>
      </c>
      <c r="M323" s="56" t="s">
        <v>95</v>
      </c>
      <c r="N323" s="54"/>
    </row>
    <row r="324" s="35" customFormat="1" ht="25" hidden="1" customHeight="1" spans="1:14">
      <c r="A324" s="48">
        <v>322</v>
      </c>
      <c r="B324" s="49" t="s">
        <v>1748</v>
      </c>
      <c r="C324" s="50" t="s">
        <v>1784</v>
      </c>
      <c r="D324" s="50"/>
      <c r="E324" s="48" t="s">
        <v>1403</v>
      </c>
      <c r="F324" s="51" t="s">
        <v>1411</v>
      </c>
      <c r="G324" s="48" t="s">
        <v>1405</v>
      </c>
      <c r="H324" s="54" t="s">
        <v>1428</v>
      </c>
      <c r="I324" s="54" t="s">
        <v>1428</v>
      </c>
      <c r="J324" s="56" t="s">
        <v>95</v>
      </c>
      <c r="K324" s="52" t="s">
        <v>95</v>
      </c>
      <c r="L324" s="58" t="s">
        <v>1407</v>
      </c>
      <c r="M324" s="56" t="s">
        <v>95</v>
      </c>
      <c r="N324" s="54"/>
    </row>
    <row r="325" s="35" customFormat="1" ht="25" hidden="1" customHeight="1" spans="1:14">
      <c r="A325" s="48">
        <v>323</v>
      </c>
      <c r="B325" s="49" t="s">
        <v>1748</v>
      </c>
      <c r="C325" s="50" t="s">
        <v>1785</v>
      </c>
      <c r="D325" s="50"/>
      <c r="E325" s="48" t="s">
        <v>1403</v>
      </c>
      <c r="F325" s="51" t="s">
        <v>1411</v>
      </c>
      <c r="G325" s="48" t="s">
        <v>1405</v>
      </c>
      <c r="H325" s="54" t="s">
        <v>1428</v>
      </c>
      <c r="I325" s="54" t="s">
        <v>1428</v>
      </c>
      <c r="J325" s="56" t="s">
        <v>95</v>
      </c>
      <c r="K325" s="52" t="s">
        <v>95</v>
      </c>
      <c r="L325" s="58" t="s">
        <v>1407</v>
      </c>
      <c r="M325" s="56" t="s">
        <v>95</v>
      </c>
      <c r="N325" s="54"/>
    </row>
    <row r="326" s="35" customFormat="1" ht="25" hidden="1" customHeight="1" spans="1:14">
      <c r="A326" s="48">
        <v>324</v>
      </c>
      <c r="B326" s="49" t="s">
        <v>1748</v>
      </c>
      <c r="C326" s="50" t="s">
        <v>1786</v>
      </c>
      <c r="D326" s="50"/>
      <c r="E326" s="48" t="s">
        <v>1403</v>
      </c>
      <c r="F326" s="51" t="s">
        <v>1411</v>
      </c>
      <c r="G326" s="48" t="s">
        <v>1405</v>
      </c>
      <c r="H326" s="54" t="s">
        <v>1428</v>
      </c>
      <c r="I326" s="54" t="s">
        <v>1428</v>
      </c>
      <c r="J326" s="56" t="s">
        <v>95</v>
      </c>
      <c r="K326" s="52" t="s">
        <v>95</v>
      </c>
      <c r="L326" s="58" t="s">
        <v>1407</v>
      </c>
      <c r="M326" s="56" t="s">
        <v>95</v>
      </c>
      <c r="N326" s="54"/>
    </row>
    <row r="327" s="35" customFormat="1" ht="25" hidden="1" customHeight="1" spans="1:14">
      <c r="A327" s="48">
        <v>325</v>
      </c>
      <c r="B327" s="49" t="s">
        <v>1748</v>
      </c>
      <c r="C327" s="50" t="s">
        <v>1787</v>
      </c>
      <c r="D327" s="50"/>
      <c r="E327" s="48" t="s">
        <v>1403</v>
      </c>
      <c r="F327" s="51" t="s">
        <v>1411</v>
      </c>
      <c r="G327" s="48" t="s">
        <v>1405</v>
      </c>
      <c r="H327" s="54" t="s">
        <v>1428</v>
      </c>
      <c r="I327" s="54" t="s">
        <v>1428</v>
      </c>
      <c r="J327" s="56" t="s">
        <v>95</v>
      </c>
      <c r="K327" s="52" t="s">
        <v>95</v>
      </c>
      <c r="L327" s="58" t="s">
        <v>1407</v>
      </c>
      <c r="M327" s="56" t="s">
        <v>95</v>
      </c>
      <c r="N327" s="54"/>
    </row>
    <row r="328" s="35" customFormat="1" ht="25" hidden="1" customHeight="1" spans="1:14">
      <c r="A328" s="48">
        <v>326</v>
      </c>
      <c r="B328" s="49" t="s">
        <v>1748</v>
      </c>
      <c r="C328" s="50" t="s">
        <v>1788</v>
      </c>
      <c r="D328" s="50"/>
      <c r="E328" s="48" t="s">
        <v>1403</v>
      </c>
      <c r="F328" s="51" t="s">
        <v>1411</v>
      </c>
      <c r="G328" s="48" t="s">
        <v>1405</v>
      </c>
      <c r="H328" s="54" t="s">
        <v>1428</v>
      </c>
      <c r="I328" s="54" t="s">
        <v>1428</v>
      </c>
      <c r="J328" s="56" t="s">
        <v>95</v>
      </c>
      <c r="K328" s="52" t="s">
        <v>95</v>
      </c>
      <c r="L328" s="58" t="s">
        <v>1407</v>
      </c>
      <c r="M328" s="56" t="s">
        <v>95</v>
      </c>
      <c r="N328" s="54"/>
    </row>
    <row r="329" s="35" customFormat="1" ht="25" hidden="1" customHeight="1" spans="1:14">
      <c r="A329" s="48">
        <v>327</v>
      </c>
      <c r="B329" s="49" t="s">
        <v>1748</v>
      </c>
      <c r="C329" s="50" t="s">
        <v>1789</v>
      </c>
      <c r="D329" s="50"/>
      <c r="E329" s="48" t="s">
        <v>1403</v>
      </c>
      <c r="F329" s="51" t="s">
        <v>1411</v>
      </c>
      <c r="G329" s="48" t="s">
        <v>1405</v>
      </c>
      <c r="H329" s="54" t="s">
        <v>1428</v>
      </c>
      <c r="I329" s="54" t="s">
        <v>1428</v>
      </c>
      <c r="J329" s="56" t="s">
        <v>95</v>
      </c>
      <c r="K329" s="52" t="s">
        <v>95</v>
      </c>
      <c r="L329" s="58" t="s">
        <v>1407</v>
      </c>
      <c r="M329" s="56" t="s">
        <v>95</v>
      </c>
      <c r="N329" s="54"/>
    </row>
    <row r="330" s="35" customFormat="1" ht="25" hidden="1" customHeight="1" spans="1:14">
      <c r="A330" s="48">
        <v>328</v>
      </c>
      <c r="B330" s="49" t="s">
        <v>1748</v>
      </c>
      <c r="C330" s="50" t="s">
        <v>1790</v>
      </c>
      <c r="D330" s="50"/>
      <c r="E330" s="48" t="s">
        <v>1403</v>
      </c>
      <c r="F330" s="51" t="s">
        <v>1427</v>
      </c>
      <c r="G330" s="48" t="s">
        <v>1405</v>
      </c>
      <c r="H330" s="54" t="s">
        <v>1428</v>
      </c>
      <c r="I330" s="54" t="s">
        <v>1428</v>
      </c>
      <c r="J330" s="56" t="s">
        <v>95</v>
      </c>
      <c r="K330" s="52" t="s">
        <v>95</v>
      </c>
      <c r="L330" s="58" t="s">
        <v>1407</v>
      </c>
      <c r="M330" s="56" t="s">
        <v>95</v>
      </c>
      <c r="N330" s="54"/>
    </row>
    <row r="331" s="35" customFormat="1" ht="25" hidden="1" customHeight="1" spans="1:14">
      <c r="A331" s="48">
        <v>329</v>
      </c>
      <c r="B331" s="49" t="s">
        <v>1748</v>
      </c>
      <c r="C331" s="50" t="s">
        <v>1791</v>
      </c>
      <c r="D331" s="50"/>
      <c r="E331" s="48" t="s">
        <v>1403</v>
      </c>
      <c r="F331" s="51" t="s">
        <v>1411</v>
      </c>
      <c r="G331" s="48" t="s">
        <v>1405</v>
      </c>
      <c r="H331" s="54" t="s">
        <v>1428</v>
      </c>
      <c r="I331" s="54" t="s">
        <v>1428</v>
      </c>
      <c r="J331" s="56" t="s">
        <v>95</v>
      </c>
      <c r="K331" s="52" t="s">
        <v>95</v>
      </c>
      <c r="L331" s="58" t="s">
        <v>1407</v>
      </c>
      <c r="M331" s="56" t="s">
        <v>95</v>
      </c>
      <c r="N331" s="54"/>
    </row>
    <row r="332" s="35" customFormat="1" ht="25" hidden="1" customHeight="1" spans="1:14">
      <c r="A332" s="48">
        <v>330</v>
      </c>
      <c r="B332" s="49" t="s">
        <v>1748</v>
      </c>
      <c r="C332" s="50" t="s">
        <v>1792</v>
      </c>
      <c r="D332" s="50"/>
      <c r="E332" s="48" t="s">
        <v>1403</v>
      </c>
      <c r="F332" s="51" t="s">
        <v>1411</v>
      </c>
      <c r="G332" s="48" t="s">
        <v>1405</v>
      </c>
      <c r="H332" s="54" t="s">
        <v>1428</v>
      </c>
      <c r="I332" s="54" t="s">
        <v>1428</v>
      </c>
      <c r="J332" s="56" t="s">
        <v>95</v>
      </c>
      <c r="K332" s="52" t="s">
        <v>95</v>
      </c>
      <c r="L332" s="58" t="s">
        <v>1407</v>
      </c>
      <c r="M332" s="56" t="s">
        <v>95</v>
      </c>
      <c r="N332" s="54"/>
    </row>
    <row r="333" s="35" customFormat="1" ht="25" hidden="1" customHeight="1" spans="1:14">
      <c r="A333" s="48">
        <v>331</v>
      </c>
      <c r="B333" s="49" t="s">
        <v>1748</v>
      </c>
      <c r="C333" s="50" t="s">
        <v>1793</v>
      </c>
      <c r="D333" s="50"/>
      <c r="E333" s="48" t="s">
        <v>1403</v>
      </c>
      <c r="F333" s="51" t="s">
        <v>1411</v>
      </c>
      <c r="G333" s="48" t="s">
        <v>1405</v>
      </c>
      <c r="H333" s="54" t="s">
        <v>1428</v>
      </c>
      <c r="I333" s="54" t="s">
        <v>1428</v>
      </c>
      <c r="J333" s="56" t="s">
        <v>95</v>
      </c>
      <c r="K333" s="52" t="s">
        <v>95</v>
      </c>
      <c r="L333" s="58" t="s">
        <v>1407</v>
      </c>
      <c r="M333" s="56" t="s">
        <v>95</v>
      </c>
      <c r="N333" s="54"/>
    </row>
    <row r="334" s="35" customFormat="1" ht="25" hidden="1" customHeight="1" spans="1:14">
      <c r="A334" s="48">
        <v>332</v>
      </c>
      <c r="B334" s="49" t="s">
        <v>1748</v>
      </c>
      <c r="C334" s="50" t="s">
        <v>1794</v>
      </c>
      <c r="D334" s="50"/>
      <c r="E334" s="48" t="s">
        <v>1403</v>
      </c>
      <c r="F334" s="51" t="s">
        <v>1427</v>
      </c>
      <c r="G334" s="48" t="s">
        <v>1405</v>
      </c>
      <c r="H334" s="54" t="s">
        <v>1428</v>
      </c>
      <c r="I334" s="54" t="s">
        <v>1428</v>
      </c>
      <c r="J334" s="56" t="s">
        <v>95</v>
      </c>
      <c r="K334" s="52" t="s">
        <v>95</v>
      </c>
      <c r="L334" s="58" t="s">
        <v>1407</v>
      </c>
      <c r="M334" s="56" t="s">
        <v>95</v>
      </c>
      <c r="N334" s="54"/>
    </row>
    <row r="335" s="35" customFormat="1" ht="25" hidden="1" customHeight="1" spans="1:14">
      <c r="A335" s="48">
        <v>333</v>
      </c>
      <c r="B335" s="49" t="s">
        <v>1748</v>
      </c>
      <c r="C335" s="50" t="s">
        <v>1795</v>
      </c>
      <c r="D335" s="50"/>
      <c r="E335" s="48" t="s">
        <v>1403</v>
      </c>
      <c r="F335" s="51" t="s">
        <v>1411</v>
      </c>
      <c r="G335" s="48" t="s">
        <v>1405</v>
      </c>
      <c r="H335" s="54" t="s">
        <v>1428</v>
      </c>
      <c r="I335" s="54" t="s">
        <v>1428</v>
      </c>
      <c r="J335" s="56" t="s">
        <v>95</v>
      </c>
      <c r="K335" s="52" t="s">
        <v>95</v>
      </c>
      <c r="L335" s="58" t="s">
        <v>1407</v>
      </c>
      <c r="M335" s="56" t="s">
        <v>95</v>
      </c>
      <c r="N335" s="54"/>
    </row>
    <row r="336" s="35" customFormat="1" ht="25" hidden="1" customHeight="1" spans="1:14">
      <c r="A336" s="48">
        <v>334</v>
      </c>
      <c r="B336" s="49" t="s">
        <v>1748</v>
      </c>
      <c r="C336" s="50" t="s">
        <v>1796</v>
      </c>
      <c r="D336" s="50"/>
      <c r="E336" s="48" t="s">
        <v>1403</v>
      </c>
      <c r="F336" s="51" t="s">
        <v>1411</v>
      </c>
      <c r="G336" s="48" t="s">
        <v>1405</v>
      </c>
      <c r="H336" s="54" t="s">
        <v>1428</v>
      </c>
      <c r="I336" s="54" t="s">
        <v>1428</v>
      </c>
      <c r="J336" s="56" t="s">
        <v>95</v>
      </c>
      <c r="K336" s="52" t="s">
        <v>95</v>
      </c>
      <c r="L336" s="58" t="s">
        <v>1407</v>
      </c>
      <c r="M336" s="56" t="s">
        <v>95</v>
      </c>
      <c r="N336" s="54"/>
    </row>
    <row r="337" s="35" customFormat="1" ht="25" hidden="1" customHeight="1" spans="1:14">
      <c r="A337" s="48">
        <v>335</v>
      </c>
      <c r="B337" s="49" t="s">
        <v>1748</v>
      </c>
      <c r="C337" s="50" t="s">
        <v>1797</v>
      </c>
      <c r="D337" s="50"/>
      <c r="E337" s="48" t="s">
        <v>1403</v>
      </c>
      <c r="F337" s="51" t="s">
        <v>1411</v>
      </c>
      <c r="G337" s="48" t="s">
        <v>1405</v>
      </c>
      <c r="H337" s="54" t="s">
        <v>1428</v>
      </c>
      <c r="I337" s="54" t="s">
        <v>1428</v>
      </c>
      <c r="J337" s="56" t="s">
        <v>95</v>
      </c>
      <c r="K337" s="52" t="s">
        <v>95</v>
      </c>
      <c r="L337" s="58" t="s">
        <v>1407</v>
      </c>
      <c r="M337" s="56" t="s">
        <v>95</v>
      </c>
      <c r="N337" s="54"/>
    </row>
    <row r="338" s="35" customFormat="1" ht="25" hidden="1" customHeight="1" spans="1:14">
      <c r="A338" s="48">
        <v>336</v>
      </c>
      <c r="B338" s="49" t="s">
        <v>1748</v>
      </c>
      <c r="C338" s="50" t="s">
        <v>1798</v>
      </c>
      <c r="D338" s="50"/>
      <c r="E338" s="48" t="s">
        <v>1403</v>
      </c>
      <c r="F338" s="51" t="s">
        <v>1411</v>
      </c>
      <c r="G338" s="48" t="s">
        <v>1405</v>
      </c>
      <c r="H338" s="54" t="s">
        <v>1428</v>
      </c>
      <c r="I338" s="54" t="s">
        <v>1428</v>
      </c>
      <c r="J338" s="56" t="s">
        <v>95</v>
      </c>
      <c r="K338" s="52" t="s">
        <v>95</v>
      </c>
      <c r="L338" s="58" t="s">
        <v>1407</v>
      </c>
      <c r="M338" s="56" t="s">
        <v>95</v>
      </c>
      <c r="N338" s="54"/>
    </row>
    <row r="339" s="35" customFormat="1" ht="25" hidden="1" customHeight="1" spans="1:14">
      <c r="A339" s="48">
        <v>337</v>
      </c>
      <c r="B339" s="49" t="s">
        <v>1748</v>
      </c>
      <c r="C339" s="50" t="s">
        <v>1799</v>
      </c>
      <c r="D339" s="50"/>
      <c r="E339" s="48" t="s">
        <v>1403</v>
      </c>
      <c r="F339" s="51" t="s">
        <v>1411</v>
      </c>
      <c r="G339" s="48" t="s">
        <v>1405</v>
      </c>
      <c r="H339" s="54" t="s">
        <v>1428</v>
      </c>
      <c r="I339" s="54" t="s">
        <v>1428</v>
      </c>
      <c r="J339" s="56" t="s">
        <v>95</v>
      </c>
      <c r="K339" s="52" t="s">
        <v>95</v>
      </c>
      <c r="L339" s="58" t="s">
        <v>1407</v>
      </c>
      <c r="M339" s="56" t="s">
        <v>95</v>
      </c>
      <c r="N339" s="54"/>
    </row>
    <row r="340" s="35" customFormat="1" ht="25" hidden="1" customHeight="1" spans="1:14">
      <c r="A340" s="48">
        <v>338</v>
      </c>
      <c r="B340" s="49" t="s">
        <v>1748</v>
      </c>
      <c r="C340" s="50" t="s">
        <v>1800</v>
      </c>
      <c r="D340" s="50"/>
      <c r="E340" s="48" t="s">
        <v>1403</v>
      </c>
      <c r="F340" s="51" t="s">
        <v>1427</v>
      </c>
      <c r="G340" s="48" t="s">
        <v>1405</v>
      </c>
      <c r="H340" s="54" t="s">
        <v>1428</v>
      </c>
      <c r="I340" s="54" t="s">
        <v>1428</v>
      </c>
      <c r="J340" s="56" t="s">
        <v>95</v>
      </c>
      <c r="K340" s="52" t="s">
        <v>95</v>
      </c>
      <c r="L340" s="58" t="s">
        <v>1407</v>
      </c>
      <c r="M340" s="52" t="s">
        <v>95</v>
      </c>
      <c r="N340" s="54"/>
    </row>
    <row r="341" s="35" customFormat="1" ht="25" hidden="1" customHeight="1" spans="1:14">
      <c r="A341" s="48">
        <v>339</v>
      </c>
      <c r="B341" s="49" t="s">
        <v>1748</v>
      </c>
      <c r="C341" s="50" t="s">
        <v>1801</v>
      </c>
      <c r="D341" s="50"/>
      <c r="E341" s="48" t="s">
        <v>1403</v>
      </c>
      <c r="F341" s="51" t="s">
        <v>1411</v>
      </c>
      <c r="G341" s="48" t="s">
        <v>1405</v>
      </c>
      <c r="H341" s="54" t="s">
        <v>1428</v>
      </c>
      <c r="I341" s="54" t="s">
        <v>1428</v>
      </c>
      <c r="J341" s="56" t="s">
        <v>95</v>
      </c>
      <c r="K341" s="52" t="s">
        <v>95</v>
      </c>
      <c r="L341" s="58" t="s">
        <v>1407</v>
      </c>
      <c r="M341" s="52" t="s">
        <v>95</v>
      </c>
      <c r="N341" s="58"/>
    </row>
    <row r="342" s="35" customFormat="1" ht="25" hidden="1" customHeight="1" spans="1:14">
      <c r="A342" s="48">
        <v>340</v>
      </c>
      <c r="B342" s="49" t="s">
        <v>1748</v>
      </c>
      <c r="C342" s="50" t="s">
        <v>1802</v>
      </c>
      <c r="D342" s="50"/>
      <c r="E342" s="48" t="s">
        <v>1403</v>
      </c>
      <c r="F342" s="51" t="s">
        <v>1411</v>
      </c>
      <c r="G342" s="48" t="s">
        <v>1405</v>
      </c>
      <c r="H342" s="54" t="s">
        <v>1428</v>
      </c>
      <c r="I342" s="54" t="s">
        <v>1428</v>
      </c>
      <c r="J342" s="56" t="s">
        <v>95</v>
      </c>
      <c r="K342" s="52" t="s">
        <v>95</v>
      </c>
      <c r="L342" s="58" t="s">
        <v>1407</v>
      </c>
      <c r="M342" s="56" t="s">
        <v>95</v>
      </c>
      <c r="N342" s="54"/>
    </row>
    <row r="343" s="35" customFormat="1" ht="25" hidden="1" customHeight="1" spans="1:14">
      <c r="A343" s="48">
        <v>341</v>
      </c>
      <c r="B343" s="49" t="s">
        <v>1748</v>
      </c>
      <c r="C343" s="50" t="s">
        <v>1803</v>
      </c>
      <c r="D343" s="50"/>
      <c r="E343" s="48" t="s">
        <v>1403</v>
      </c>
      <c r="F343" s="51" t="s">
        <v>1427</v>
      </c>
      <c r="G343" s="48" t="s">
        <v>1405</v>
      </c>
      <c r="H343" s="54" t="s">
        <v>1428</v>
      </c>
      <c r="I343" s="54" t="s">
        <v>1428</v>
      </c>
      <c r="J343" s="56" t="s">
        <v>95</v>
      </c>
      <c r="K343" s="52" t="s">
        <v>95</v>
      </c>
      <c r="L343" s="58" t="s">
        <v>1407</v>
      </c>
      <c r="M343" s="52" t="s">
        <v>95</v>
      </c>
      <c r="N343" s="58"/>
    </row>
    <row r="344" s="35" customFormat="1" ht="25" hidden="1" customHeight="1" spans="1:14">
      <c r="A344" s="48">
        <v>342</v>
      </c>
      <c r="B344" s="49" t="s">
        <v>1748</v>
      </c>
      <c r="C344" s="50" t="s">
        <v>1804</v>
      </c>
      <c r="D344" s="50"/>
      <c r="E344" s="48" t="s">
        <v>1403</v>
      </c>
      <c r="F344" s="51" t="s">
        <v>1427</v>
      </c>
      <c r="G344" s="48" t="s">
        <v>1405</v>
      </c>
      <c r="H344" s="54" t="s">
        <v>1428</v>
      </c>
      <c r="I344" s="54" t="s">
        <v>1428</v>
      </c>
      <c r="J344" s="56" t="s">
        <v>95</v>
      </c>
      <c r="K344" s="52" t="s">
        <v>95</v>
      </c>
      <c r="L344" s="58" t="s">
        <v>1407</v>
      </c>
      <c r="M344" s="56" t="s">
        <v>95</v>
      </c>
      <c r="N344" s="54"/>
    </row>
    <row r="345" s="35" customFormat="1" ht="25" hidden="1" customHeight="1" spans="1:14">
      <c r="A345" s="48">
        <v>343</v>
      </c>
      <c r="B345" s="49" t="s">
        <v>1748</v>
      </c>
      <c r="C345" s="50" t="s">
        <v>1805</v>
      </c>
      <c r="D345" s="50"/>
      <c r="E345" s="48" t="s">
        <v>1403</v>
      </c>
      <c r="F345" s="51" t="s">
        <v>1404</v>
      </c>
      <c r="G345" s="48" t="s">
        <v>1405</v>
      </c>
      <c r="H345" s="56" t="s">
        <v>1406</v>
      </c>
      <c r="I345" s="56" t="s">
        <v>1406</v>
      </c>
      <c r="J345" s="56" t="s">
        <v>96</v>
      </c>
      <c r="K345" s="56" t="s">
        <v>96</v>
      </c>
      <c r="L345" s="58" t="s">
        <v>1407</v>
      </c>
      <c r="M345" s="56" t="s">
        <v>95</v>
      </c>
      <c r="N345" s="54"/>
    </row>
    <row r="346" s="35" customFormat="1" ht="25" hidden="1" customHeight="1" spans="1:14">
      <c r="A346" s="48">
        <v>344</v>
      </c>
      <c r="B346" s="49" t="s">
        <v>1806</v>
      </c>
      <c r="C346" s="50" t="s">
        <v>1807</v>
      </c>
      <c r="D346" s="50"/>
      <c r="E346" s="48" t="s">
        <v>1403</v>
      </c>
      <c r="F346" s="51" t="s">
        <v>1427</v>
      </c>
      <c r="G346" s="48" t="s">
        <v>1405</v>
      </c>
      <c r="H346" s="54" t="s">
        <v>1428</v>
      </c>
      <c r="I346" s="54" t="s">
        <v>1428</v>
      </c>
      <c r="J346" s="61" t="s">
        <v>95</v>
      </c>
      <c r="K346" s="52" t="s">
        <v>95</v>
      </c>
      <c r="L346" s="58" t="s">
        <v>1407</v>
      </c>
      <c r="M346" s="56" t="s">
        <v>95</v>
      </c>
      <c r="N346" s="54"/>
    </row>
    <row r="347" s="35" customFormat="1" ht="25" hidden="1" customHeight="1" spans="1:14">
      <c r="A347" s="48">
        <v>345</v>
      </c>
      <c r="B347" s="49" t="s">
        <v>1806</v>
      </c>
      <c r="C347" s="50" t="s">
        <v>1808</v>
      </c>
      <c r="D347" s="50"/>
      <c r="E347" s="48" t="s">
        <v>1403</v>
      </c>
      <c r="F347" s="51" t="s">
        <v>1411</v>
      </c>
      <c r="G347" s="48" t="s">
        <v>1405</v>
      </c>
      <c r="H347" s="54" t="s">
        <v>1428</v>
      </c>
      <c r="I347" s="54" t="s">
        <v>1428</v>
      </c>
      <c r="J347" s="61" t="s">
        <v>95</v>
      </c>
      <c r="K347" s="52" t="s">
        <v>95</v>
      </c>
      <c r="L347" s="58" t="s">
        <v>1407</v>
      </c>
      <c r="M347" s="56" t="s">
        <v>95</v>
      </c>
      <c r="N347" s="54"/>
    </row>
    <row r="348" s="35" customFormat="1" ht="25" hidden="1" customHeight="1" spans="1:14">
      <c r="A348" s="48">
        <v>346</v>
      </c>
      <c r="B348" s="49" t="s">
        <v>1806</v>
      </c>
      <c r="C348" s="50" t="s">
        <v>1809</v>
      </c>
      <c r="D348" s="50"/>
      <c r="E348" s="48" t="s">
        <v>1403</v>
      </c>
      <c r="F348" s="51" t="s">
        <v>1427</v>
      </c>
      <c r="G348" s="48" t="s">
        <v>1405</v>
      </c>
      <c r="H348" s="54" t="s">
        <v>1428</v>
      </c>
      <c r="I348" s="54" t="s">
        <v>1428</v>
      </c>
      <c r="J348" s="61" t="s">
        <v>95</v>
      </c>
      <c r="K348" s="52" t="s">
        <v>95</v>
      </c>
      <c r="L348" s="58" t="s">
        <v>1407</v>
      </c>
      <c r="M348" s="56" t="s">
        <v>95</v>
      </c>
      <c r="N348" s="54"/>
    </row>
    <row r="349" s="35" customFormat="1" ht="25" hidden="1" customHeight="1" spans="1:14">
      <c r="A349" s="48">
        <v>347</v>
      </c>
      <c r="B349" s="49" t="s">
        <v>1806</v>
      </c>
      <c r="C349" s="50" t="s">
        <v>1810</v>
      </c>
      <c r="D349" s="50"/>
      <c r="E349" s="48" t="s">
        <v>1403</v>
      </c>
      <c r="F349" s="51" t="s">
        <v>1411</v>
      </c>
      <c r="G349" s="48" t="s">
        <v>1405</v>
      </c>
      <c r="H349" s="54" t="s">
        <v>1428</v>
      </c>
      <c r="I349" s="54" t="s">
        <v>1428</v>
      </c>
      <c r="J349" s="61" t="s">
        <v>95</v>
      </c>
      <c r="K349" s="52" t="s">
        <v>95</v>
      </c>
      <c r="L349" s="58" t="s">
        <v>1407</v>
      </c>
      <c r="M349" s="56" t="s">
        <v>95</v>
      </c>
      <c r="N349" s="54"/>
    </row>
    <row r="350" s="35" customFormat="1" ht="25" hidden="1" customHeight="1" spans="1:14">
      <c r="A350" s="48">
        <v>348</v>
      </c>
      <c r="B350" s="49" t="s">
        <v>1806</v>
      </c>
      <c r="C350" s="50" t="s">
        <v>1811</v>
      </c>
      <c r="D350" s="50"/>
      <c r="E350" s="48" t="s">
        <v>1403</v>
      </c>
      <c r="F350" s="51" t="s">
        <v>1411</v>
      </c>
      <c r="G350" s="48" t="s">
        <v>1405</v>
      </c>
      <c r="H350" s="54" t="s">
        <v>1428</v>
      </c>
      <c r="I350" s="54" t="s">
        <v>1428</v>
      </c>
      <c r="J350" s="61" t="s">
        <v>95</v>
      </c>
      <c r="K350" s="52" t="s">
        <v>95</v>
      </c>
      <c r="L350" s="58" t="s">
        <v>1407</v>
      </c>
      <c r="M350" s="56" t="s">
        <v>95</v>
      </c>
      <c r="N350" s="54"/>
    </row>
    <row r="351" s="35" customFormat="1" ht="25" hidden="1" customHeight="1" spans="1:14">
      <c r="A351" s="48">
        <v>349</v>
      </c>
      <c r="B351" s="49" t="s">
        <v>1806</v>
      </c>
      <c r="C351" s="50" t="s">
        <v>1812</v>
      </c>
      <c r="D351" s="50"/>
      <c r="E351" s="48" t="s">
        <v>1403</v>
      </c>
      <c r="F351" s="51" t="s">
        <v>1427</v>
      </c>
      <c r="G351" s="48" t="s">
        <v>1405</v>
      </c>
      <c r="H351" s="54" t="s">
        <v>1428</v>
      </c>
      <c r="I351" s="54" t="s">
        <v>1428</v>
      </c>
      <c r="J351" s="61" t="s">
        <v>95</v>
      </c>
      <c r="K351" s="52" t="s">
        <v>95</v>
      </c>
      <c r="L351" s="58" t="s">
        <v>1428</v>
      </c>
      <c r="M351" s="56" t="s">
        <v>95</v>
      </c>
      <c r="N351" s="54"/>
    </row>
    <row r="352" s="35" customFormat="1" ht="25" hidden="1" customHeight="1" spans="1:14">
      <c r="A352" s="48">
        <v>350</v>
      </c>
      <c r="B352" s="49" t="s">
        <v>1806</v>
      </c>
      <c r="C352" s="50" t="s">
        <v>1813</v>
      </c>
      <c r="D352" s="50"/>
      <c r="E352" s="48" t="s">
        <v>1403</v>
      </c>
      <c r="F352" s="51" t="s">
        <v>1411</v>
      </c>
      <c r="G352" s="48" t="s">
        <v>1405</v>
      </c>
      <c r="H352" s="54" t="s">
        <v>1428</v>
      </c>
      <c r="I352" s="54" t="s">
        <v>1428</v>
      </c>
      <c r="J352" s="61" t="s">
        <v>95</v>
      </c>
      <c r="K352" s="52" t="s">
        <v>95</v>
      </c>
      <c r="L352" s="58" t="s">
        <v>1407</v>
      </c>
      <c r="M352" s="56" t="s">
        <v>95</v>
      </c>
      <c r="N352" s="54"/>
    </row>
    <row r="353" s="35" customFormat="1" ht="25" hidden="1" customHeight="1" spans="1:14">
      <c r="A353" s="48">
        <v>351</v>
      </c>
      <c r="B353" s="49" t="s">
        <v>1806</v>
      </c>
      <c r="C353" s="50" t="s">
        <v>1814</v>
      </c>
      <c r="D353" s="50"/>
      <c r="E353" s="48" t="s">
        <v>1403</v>
      </c>
      <c r="F353" s="51" t="s">
        <v>1427</v>
      </c>
      <c r="G353" s="48" t="s">
        <v>1405</v>
      </c>
      <c r="H353" s="54" t="s">
        <v>1428</v>
      </c>
      <c r="I353" s="54" t="s">
        <v>1428</v>
      </c>
      <c r="J353" s="61" t="s">
        <v>95</v>
      </c>
      <c r="K353" s="52" t="s">
        <v>95</v>
      </c>
      <c r="L353" s="58" t="s">
        <v>1407</v>
      </c>
      <c r="M353" s="56" t="s">
        <v>95</v>
      </c>
      <c r="N353" s="54"/>
    </row>
    <row r="354" s="35" customFormat="1" ht="25" hidden="1" customHeight="1" spans="1:14">
      <c r="A354" s="48">
        <v>352</v>
      </c>
      <c r="B354" s="49" t="s">
        <v>1806</v>
      </c>
      <c r="C354" s="50" t="s">
        <v>1815</v>
      </c>
      <c r="D354" s="50"/>
      <c r="E354" s="48" t="s">
        <v>1403</v>
      </c>
      <c r="F354" s="51" t="s">
        <v>1427</v>
      </c>
      <c r="G354" s="48" t="s">
        <v>1405</v>
      </c>
      <c r="H354" s="54" t="s">
        <v>1428</v>
      </c>
      <c r="I354" s="54" t="s">
        <v>1428</v>
      </c>
      <c r="J354" s="61" t="s">
        <v>95</v>
      </c>
      <c r="K354" s="52" t="s">
        <v>95</v>
      </c>
      <c r="L354" s="58" t="s">
        <v>1407</v>
      </c>
      <c r="M354" s="56" t="s">
        <v>95</v>
      </c>
      <c r="N354" s="54"/>
    </row>
    <row r="355" s="35" customFormat="1" ht="25" hidden="1" customHeight="1" spans="1:14">
      <c r="A355" s="48">
        <v>353</v>
      </c>
      <c r="B355" s="49" t="s">
        <v>1806</v>
      </c>
      <c r="C355" s="50" t="s">
        <v>1816</v>
      </c>
      <c r="D355" s="50"/>
      <c r="E355" s="48" t="s">
        <v>1403</v>
      </c>
      <c r="F355" s="51" t="s">
        <v>1411</v>
      </c>
      <c r="G355" s="48" t="s">
        <v>1405</v>
      </c>
      <c r="H355" s="54" t="s">
        <v>1428</v>
      </c>
      <c r="I355" s="54" t="s">
        <v>1428</v>
      </c>
      <c r="J355" s="61" t="s">
        <v>95</v>
      </c>
      <c r="K355" s="52" t="s">
        <v>95</v>
      </c>
      <c r="L355" s="58" t="s">
        <v>1407</v>
      </c>
      <c r="M355" s="56" t="s">
        <v>95</v>
      </c>
      <c r="N355" s="54"/>
    </row>
    <row r="356" s="35" customFormat="1" ht="25" hidden="1" customHeight="1" spans="1:14">
      <c r="A356" s="48">
        <v>354</v>
      </c>
      <c r="B356" s="49" t="s">
        <v>1806</v>
      </c>
      <c r="C356" s="50" t="s">
        <v>1817</v>
      </c>
      <c r="D356" s="50"/>
      <c r="E356" s="48" t="s">
        <v>1403</v>
      </c>
      <c r="F356" s="51" t="s">
        <v>1411</v>
      </c>
      <c r="G356" s="48" t="s">
        <v>1405</v>
      </c>
      <c r="H356" s="54" t="s">
        <v>1428</v>
      </c>
      <c r="I356" s="54" t="s">
        <v>1428</v>
      </c>
      <c r="J356" s="61" t="s">
        <v>95</v>
      </c>
      <c r="K356" s="52" t="s">
        <v>95</v>
      </c>
      <c r="L356" s="58" t="s">
        <v>1407</v>
      </c>
      <c r="M356" s="56" t="s">
        <v>95</v>
      </c>
      <c r="N356" s="54"/>
    </row>
    <row r="357" s="35" customFormat="1" ht="25" hidden="1" customHeight="1" spans="1:14">
      <c r="A357" s="48">
        <v>355</v>
      </c>
      <c r="B357" s="49" t="s">
        <v>1806</v>
      </c>
      <c r="C357" s="50" t="s">
        <v>1818</v>
      </c>
      <c r="D357" s="50"/>
      <c r="E357" s="48" t="s">
        <v>1403</v>
      </c>
      <c r="F357" s="51" t="s">
        <v>1427</v>
      </c>
      <c r="G357" s="48" t="s">
        <v>1405</v>
      </c>
      <c r="H357" s="54" t="s">
        <v>1428</v>
      </c>
      <c r="I357" s="54" t="s">
        <v>1428</v>
      </c>
      <c r="J357" s="61" t="s">
        <v>95</v>
      </c>
      <c r="K357" s="52" t="s">
        <v>95</v>
      </c>
      <c r="L357" s="58" t="s">
        <v>1407</v>
      </c>
      <c r="M357" s="56" t="s">
        <v>95</v>
      </c>
      <c r="N357" s="54"/>
    </row>
    <row r="358" s="35" customFormat="1" ht="25" hidden="1" customHeight="1" spans="1:14">
      <c r="A358" s="48">
        <v>356</v>
      </c>
      <c r="B358" s="49" t="s">
        <v>1806</v>
      </c>
      <c r="C358" s="50" t="s">
        <v>1819</v>
      </c>
      <c r="D358" s="50"/>
      <c r="E358" s="48" t="s">
        <v>1403</v>
      </c>
      <c r="F358" s="51" t="s">
        <v>1427</v>
      </c>
      <c r="G358" s="48" t="s">
        <v>1405</v>
      </c>
      <c r="H358" s="54" t="s">
        <v>1428</v>
      </c>
      <c r="I358" s="54" t="s">
        <v>1428</v>
      </c>
      <c r="J358" s="61" t="s">
        <v>95</v>
      </c>
      <c r="K358" s="52" t="s">
        <v>95</v>
      </c>
      <c r="L358" s="58" t="s">
        <v>1407</v>
      </c>
      <c r="M358" s="56" t="s">
        <v>95</v>
      </c>
      <c r="N358" s="54"/>
    </row>
    <row r="359" s="35" customFormat="1" ht="25" hidden="1" customHeight="1" spans="1:14">
      <c r="A359" s="48">
        <v>357</v>
      </c>
      <c r="B359" s="49" t="s">
        <v>1806</v>
      </c>
      <c r="C359" s="50" t="s">
        <v>1820</v>
      </c>
      <c r="D359" s="50"/>
      <c r="E359" s="48" t="s">
        <v>1403</v>
      </c>
      <c r="F359" s="51" t="s">
        <v>1427</v>
      </c>
      <c r="G359" s="48" t="s">
        <v>1405</v>
      </c>
      <c r="H359" s="56" t="s">
        <v>96</v>
      </c>
      <c r="I359" s="56" t="s">
        <v>96</v>
      </c>
      <c r="J359" s="61" t="s">
        <v>95</v>
      </c>
      <c r="K359" s="52" t="s">
        <v>95</v>
      </c>
      <c r="L359" s="58" t="s">
        <v>1428</v>
      </c>
      <c r="M359" s="56" t="s">
        <v>95</v>
      </c>
      <c r="N359" s="54"/>
    </row>
    <row r="360" s="35" customFormat="1" ht="25" hidden="1" customHeight="1" spans="1:14">
      <c r="A360" s="48">
        <v>358</v>
      </c>
      <c r="B360" s="49" t="s">
        <v>1806</v>
      </c>
      <c r="C360" s="50" t="s">
        <v>1821</v>
      </c>
      <c r="D360" s="50"/>
      <c r="E360" s="48" t="s">
        <v>1403</v>
      </c>
      <c r="F360" s="51" t="s">
        <v>1411</v>
      </c>
      <c r="G360" s="48" t="s">
        <v>1405</v>
      </c>
      <c r="H360" s="54" t="s">
        <v>1428</v>
      </c>
      <c r="I360" s="54" t="s">
        <v>1428</v>
      </c>
      <c r="J360" s="61" t="s">
        <v>95</v>
      </c>
      <c r="K360" s="52" t="s">
        <v>95</v>
      </c>
      <c r="L360" s="58" t="s">
        <v>1407</v>
      </c>
      <c r="M360" s="56" t="s">
        <v>95</v>
      </c>
      <c r="N360" s="54"/>
    </row>
    <row r="361" s="35" customFormat="1" ht="25" hidden="1" customHeight="1" spans="1:14">
      <c r="A361" s="48">
        <v>359</v>
      </c>
      <c r="B361" s="49" t="s">
        <v>1806</v>
      </c>
      <c r="C361" s="50" t="s">
        <v>1822</v>
      </c>
      <c r="D361" s="50"/>
      <c r="E361" s="48" t="s">
        <v>1403</v>
      </c>
      <c r="F361" s="51" t="s">
        <v>1427</v>
      </c>
      <c r="G361" s="48" t="s">
        <v>1405</v>
      </c>
      <c r="H361" s="54" t="s">
        <v>1428</v>
      </c>
      <c r="I361" s="54" t="s">
        <v>1428</v>
      </c>
      <c r="J361" s="61" t="s">
        <v>95</v>
      </c>
      <c r="K361" s="52" t="s">
        <v>95</v>
      </c>
      <c r="L361" s="58" t="s">
        <v>1407</v>
      </c>
      <c r="M361" s="56" t="s">
        <v>95</v>
      </c>
      <c r="N361" s="54"/>
    </row>
    <row r="362" s="35" customFormat="1" ht="25" hidden="1" customHeight="1" spans="1:14">
      <c r="A362" s="48">
        <v>360</v>
      </c>
      <c r="B362" s="49" t="s">
        <v>1806</v>
      </c>
      <c r="C362" s="50" t="s">
        <v>1823</v>
      </c>
      <c r="D362" s="50"/>
      <c r="E362" s="48" t="s">
        <v>1403</v>
      </c>
      <c r="F362" s="51" t="s">
        <v>1411</v>
      </c>
      <c r="G362" s="48" t="s">
        <v>1405</v>
      </c>
      <c r="H362" s="54" t="s">
        <v>1428</v>
      </c>
      <c r="I362" s="54" t="s">
        <v>1428</v>
      </c>
      <c r="J362" s="61" t="s">
        <v>95</v>
      </c>
      <c r="K362" s="52" t="s">
        <v>95</v>
      </c>
      <c r="L362" s="58" t="s">
        <v>1407</v>
      </c>
      <c r="M362" s="56" t="s">
        <v>95</v>
      </c>
      <c r="N362" s="54"/>
    </row>
    <row r="363" s="35" customFormat="1" ht="25" hidden="1" customHeight="1" spans="1:14">
      <c r="A363" s="48">
        <v>361</v>
      </c>
      <c r="B363" s="49" t="s">
        <v>1806</v>
      </c>
      <c r="C363" s="50" t="s">
        <v>1824</v>
      </c>
      <c r="D363" s="50"/>
      <c r="E363" s="48" t="s">
        <v>1403</v>
      </c>
      <c r="F363" s="51" t="s">
        <v>1427</v>
      </c>
      <c r="G363" s="48" t="s">
        <v>1405</v>
      </c>
      <c r="H363" s="54" t="s">
        <v>1428</v>
      </c>
      <c r="I363" s="54" t="s">
        <v>1428</v>
      </c>
      <c r="J363" s="61" t="s">
        <v>95</v>
      </c>
      <c r="K363" s="52" t="s">
        <v>95</v>
      </c>
      <c r="L363" s="58" t="s">
        <v>1407</v>
      </c>
      <c r="M363" s="56" t="s">
        <v>95</v>
      </c>
      <c r="N363" s="54"/>
    </row>
    <row r="364" s="35" customFormat="1" ht="25" hidden="1" customHeight="1" spans="1:14">
      <c r="A364" s="48">
        <v>362</v>
      </c>
      <c r="B364" s="49" t="s">
        <v>1806</v>
      </c>
      <c r="C364" s="50" t="s">
        <v>1825</v>
      </c>
      <c r="D364" s="50"/>
      <c r="E364" s="48" t="s">
        <v>1403</v>
      </c>
      <c r="F364" s="51" t="s">
        <v>1427</v>
      </c>
      <c r="G364" s="48" t="s">
        <v>1405</v>
      </c>
      <c r="H364" s="54" t="s">
        <v>1428</v>
      </c>
      <c r="I364" s="54" t="s">
        <v>1428</v>
      </c>
      <c r="J364" s="61" t="s">
        <v>95</v>
      </c>
      <c r="K364" s="52" t="s">
        <v>95</v>
      </c>
      <c r="L364" s="58" t="s">
        <v>1407</v>
      </c>
      <c r="M364" s="56" t="s">
        <v>95</v>
      </c>
      <c r="N364" s="54"/>
    </row>
    <row r="365" s="35" customFormat="1" ht="25" hidden="1" customHeight="1" spans="1:14">
      <c r="A365" s="48">
        <v>363</v>
      </c>
      <c r="B365" s="49" t="s">
        <v>1806</v>
      </c>
      <c r="C365" s="50" t="s">
        <v>1826</v>
      </c>
      <c r="D365" s="50"/>
      <c r="E365" s="48" t="s">
        <v>1403</v>
      </c>
      <c r="F365" s="51" t="s">
        <v>1411</v>
      </c>
      <c r="G365" s="48" t="s">
        <v>1405</v>
      </c>
      <c r="H365" s="54" t="s">
        <v>1428</v>
      </c>
      <c r="I365" s="54" t="s">
        <v>1428</v>
      </c>
      <c r="J365" s="61" t="s">
        <v>95</v>
      </c>
      <c r="K365" s="52" t="s">
        <v>95</v>
      </c>
      <c r="L365" s="58" t="s">
        <v>1407</v>
      </c>
      <c r="M365" s="56" t="s">
        <v>95</v>
      </c>
      <c r="N365" s="54"/>
    </row>
    <row r="366" s="35" customFormat="1" ht="25" hidden="1" customHeight="1" spans="1:14">
      <c r="A366" s="48">
        <v>364</v>
      </c>
      <c r="B366" s="49" t="s">
        <v>1806</v>
      </c>
      <c r="C366" s="50" t="s">
        <v>1827</v>
      </c>
      <c r="D366" s="50"/>
      <c r="E366" s="48" t="s">
        <v>1403</v>
      </c>
      <c r="F366" s="51" t="s">
        <v>1427</v>
      </c>
      <c r="G366" s="48" t="s">
        <v>1405</v>
      </c>
      <c r="H366" s="54" t="s">
        <v>1428</v>
      </c>
      <c r="I366" s="54" t="s">
        <v>1428</v>
      </c>
      <c r="J366" s="61" t="s">
        <v>95</v>
      </c>
      <c r="K366" s="52" t="s">
        <v>95</v>
      </c>
      <c r="L366" s="58" t="s">
        <v>1407</v>
      </c>
      <c r="M366" s="56" t="s">
        <v>95</v>
      </c>
      <c r="N366" s="54"/>
    </row>
    <row r="367" s="35" customFormat="1" ht="25" hidden="1" customHeight="1" spans="1:14">
      <c r="A367" s="48">
        <v>365</v>
      </c>
      <c r="B367" s="49" t="s">
        <v>1806</v>
      </c>
      <c r="C367" s="50" t="s">
        <v>1828</v>
      </c>
      <c r="D367" s="50"/>
      <c r="E367" s="48" t="s">
        <v>1403</v>
      </c>
      <c r="F367" s="51" t="s">
        <v>1427</v>
      </c>
      <c r="G367" s="48" t="s">
        <v>1405</v>
      </c>
      <c r="H367" s="54" t="s">
        <v>1428</v>
      </c>
      <c r="I367" s="54" t="s">
        <v>1428</v>
      </c>
      <c r="J367" s="61" t="s">
        <v>95</v>
      </c>
      <c r="K367" s="52" t="s">
        <v>95</v>
      </c>
      <c r="L367" s="58" t="s">
        <v>1407</v>
      </c>
      <c r="M367" s="56" t="s">
        <v>95</v>
      </c>
      <c r="N367" s="54"/>
    </row>
    <row r="368" s="35" customFormat="1" ht="25" hidden="1" customHeight="1" spans="1:14">
      <c r="A368" s="48">
        <v>366</v>
      </c>
      <c r="B368" s="49" t="s">
        <v>1806</v>
      </c>
      <c r="C368" s="50" t="s">
        <v>1829</v>
      </c>
      <c r="D368" s="50"/>
      <c r="E368" s="48" t="s">
        <v>1403</v>
      </c>
      <c r="F368" s="51" t="s">
        <v>1427</v>
      </c>
      <c r="G368" s="48" t="s">
        <v>1405</v>
      </c>
      <c r="H368" s="54" t="s">
        <v>1428</v>
      </c>
      <c r="I368" s="54" t="s">
        <v>1428</v>
      </c>
      <c r="J368" s="61" t="s">
        <v>95</v>
      </c>
      <c r="K368" s="52" t="s">
        <v>95</v>
      </c>
      <c r="L368" s="58" t="s">
        <v>1407</v>
      </c>
      <c r="M368" s="56" t="s">
        <v>95</v>
      </c>
      <c r="N368" s="54"/>
    </row>
    <row r="369" s="35" customFormat="1" ht="25" hidden="1" customHeight="1" spans="1:14">
      <c r="A369" s="48">
        <v>367</v>
      </c>
      <c r="B369" s="49" t="s">
        <v>1806</v>
      </c>
      <c r="C369" s="50" t="s">
        <v>1830</v>
      </c>
      <c r="D369" s="50"/>
      <c r="E369" s="48" t="s">
        <v>1403</v>
      </c>
      <c r="F369" s="51" t="s">
        <v>1411</v>
      </c>
      <c r="G369" s="48" t="s">
        <v>1405</v>
      </c>
      <c r="H369" s="54" t="s">
        <v>1428</v>
      </c>
      <c r="I369" s="54" t="s">
        <v>1428</v>
      </c>
      <c r="J369" s="61" t="s">
        <v>95</v>
      </c>
      <c r="K369" s="52" t="s">
        <v>95</v>
      </c>
      <c r="L369" s="58" t="s">
        <v>1407</v>
      </c>
      <c r="M369" s="56" t="s">
        <v>95</v>
      </c>
      <c r="N369" s="54"/>
    </row>
    <row r="370" s="35" customFormat="1" ht="25" hidden="1" customHeight="1" spans="1:14">
      <c r="A370" s="48">
        <v>368</v>
      </c>
      <c r="B370" s="49" t="s">
        <v>1806</v>
      </c>
      <c r="C370" s="50" t="s">
        <v>1831</v>
      </c>
      <c r="D370" s="50"/>
      <c r="E370" s="48" t="s">
        <v>1403</v>
      </c>
      <c r="F370" s="51" t="s">
        <v>1427</v>
      </c>
      <c r="G370" s="48" t="s">
        <v>1405</v>
      </c>
      <c r="H370" s="54" t="s">
        <v>1428</v>
      </c>
      <c r="I370" s="54" t="s">
        <v>1428</v>
      </c>
      <c r="J370" s="61" t="s">
        <v>95</v>
      </c>
      <c r="K370" s="52" t="s">
        <v>95</v>
      </c>
      <c r="L370" s="58" t="s">
        <v>1428</v>
      </c>
      <c r="M370" s="56" t="s">
        <v>95</v>
      </c>
      <c r="N370" s="54"/>
    </row>
    <row r="371" s="35" customFormat="1" ht="25" hidden="1" customHeight="1" spans="1:14">
      <c r="A371" s="48">
        <v>369</v>
      </c>
      <c r="B371" s="49" t="s">
        <v>1806</v>
      </c>
      <c r="C371" s="50" t="s">
        <v>1832</v>
      </c>
      <c r="D371" s="50"/>
      <c r="E371" s="48" t="s">
        <v>1403</v>
      </c>
      <c r="F371" s="51" t="s">
        <v>1411</v>
      </c>
      <c r="G371" s="48" t="s">
        <v>1405</v>
      </c>
      <c r="H371" s="54" t="s">
        <v>1428</v>
      </c>
      <c r="I371" s="54" t="s">
        <v>1428</v>
      </c>
      <c r="J371" s="61" t="s">
        <v>95</v>
      </c>
      <c r="K371" s="52" t="s">
        <v>95</v>
      </c>
      <c r="L371" s="58" t="s">
        <v>1407</v>
      </c>
      <c r="M371" s="56" t="s">
        <v>95</v>
      </c>
      <c r="N371" s="54"/>
    </row>
    <row r="372" s="35" customFormat="1" ht="25" hidden="1" customHeight="1" spans="1:14">
      <c r="A372" s="48">
        <v>370</v>
      </c>
      <c r="B372" s="49" t="s">
        <v>1806</v>
      </c>
      <c r="C372" s="50" t="s">
        <v>1833</v>
      </c>
      <c r="D372" s="50"/>
      <c r="E372" s="48" t="s">
        <v>1403</v>
      </c>
      <c r="F372" s="51" t="s">
        <v>1427</v>
      </c>
      <c r="G372" s="48" t="s">
        <v>1405</v>
      </c>
      <c r="H372" s="54" t="s">
        <v>1428</v>
      </c>
      <c r="I372" s="54" t="s">
        <v>1428</v>
      </c>
      <c r="J372" s="61" t="s">
        <v>95</v>
      </c>
      <c r="K372" s="52" t="s">
        <v>95</v>
      </c>
      <c r="L372" s="58" t="s">
        <v>1428</v>
      </c>
      <c r="M372" s="56" t="s">
        <v>95</v>
      </c>
      <c r="N372" s="54"/>
    </row>
    <row r="373" s="35" customFormat="1" ht="25" hidden="1" customHeight="1" spans="1:14">
      <c r="A373" s="48">
        <v>371</v>
      </c>
      <c r="B373" s="49" t="s">
        <v>1806</v>
      </c>
      <c r="C373" s="50" t="s">
        <v>1834</v>
      </c>
      <c r="D373" s="50"/>
      <c r="E373" s="48" t="s">
        <v>1403</v>
      </c>
      <c r="F373" s="51" t="s">
        <v>1427</v>
      </c>
      <c r="G373" s="48" t="s">
        <v>1405</v>
      </c>
      <c r="H373" s="54" t="s">
        <v>1428</v>
      </c>
      <c r="I373" s="54" t="s">
        <v>1428</v>
      </c>
      <c r="J373" s="61" t="s">
        <v>95</v>
      </c>
      <c r="K373" s="52" t="s">
        <v>95</v>
      </c>
      <c r="L373" s="58" t="s">
        <v>1407</v>
      </c>
      <c r="M373" s="56" t="s">
        <v>95</v>
      </c>
      <c r="N373" s="54"/>
    </row>
    <row r="374" s="35" customFormat="1" ht="25" hidden="1" customHeight="1" spans="1:14">
      <c r="A374" s="48">
        <v>372</v>
      </c>
      <c r="B374" s="49" t="s">
        <v>1806</v>
      </c>
      <c r="C374" s="50" t="s">
        <v>1835</v>
      </c>
      <c r="D374" s="50"/>
      <c r="E374" s="48" t="s">
        <v>1403</v>
      </c>
      <c r="F374" s="51" t="s">
        <v>1427</v>
      </c>
      <c r="G374" s="48" t="s">
        <v>1405</v>
      </c>
      <c r="H374" s="54" t="s">
        <v>1428</v>
      </c>
      <c r="I374" s="54" t="s">
        <v>1428</v>
      </c>
      <c r="J374" s="61" t="s">
        <v>95</v>
      </c>
      <c r="K374" s="52" t="s">
        <v>95</v>
      </c>
      <c r="L374" s="58" t="s">
        <v>1407</v>
      </c>
      <c r="M374" s="56" t="s">
        <v>95</v>
      </c>
      <c r="N374" s="54"/>
    </row>
    <row r="375" s="35" customFormat="1" ht="25" hidden="1" customHeight="1" spans="1:14">
      <c r="A375" s="48">
        <v>373</v>
      </c>
      <c r="B375" s="49" t="s">
        <v>1806</v>
      </c>
      <c r="C375" s="50" t="s">
        <v>1836</v>
      </c>
      <c r="D375" s="50"/>
      <c r="E375" s="48" t="s">
        <v>1403</v>
      </c>
      <c r="F375" s="51" t="s">
        <v>1427</v>
      </c>
      <c r="G375" s="48" t="s">
        <v>1405</v>
      </c>
      <c r="H375" s="54" t="s">
        <v>1428</v>
      </c>
      <c r="I375" s="54" t="s">
        <v>1428</v>
      </c>
      <c r="J375" s="61" t="s">
        <v>95</v>
      </c>
      <c r="K375" s="52" t="s">
        <v>95</v>
      </c>
      <c r="L375" s="58" t="s">
        <v>1428</v>
      </c>
      <c r="M375" s="56" t="s">
        <v>95</v>
      </c>
      <c r="N375" s="54"/>
    </row>
    <row r="376" s="35" customFormat="1" ht="25" hidden="1" customHeight="1" spans="1:14">
      <c r="A376" s="48">
        <v>374</v>
      </c>
      <c r="B376" s="49" t="s">
        <v>1806</v>
      </c>
      <c r="C376" s="50" t="s">
        <v>1837</v>
      </c>
      <c r="D376" s="50"/>
      <c r="E376" s="48" t="s">
        <v>1403</v>
      </c>
      <c r="F376" s="51" t="s">
        <v>1427</v>
      </c>
      <c r="G376" s="48" t="s">
        <v>1405</v>
      </c>
      <c r="H376" s="54" t="s">
        <v>1428</v>
      </c>
      <c r="I376" s="54" t="s">
        <v>1428</v>
      </c>
      <c r="J376" s="61" t="s">
        <v>95</v>
      </c>
      <c r="K376" s="52" t="s">
        <v>95</v>
      </c>
      <c r="L376" s="58" t="s">
        <v>1407</v>
      </c>
      <c r="M376" s="56" t="s">
        <v>95</v>
      </c>
      <c r="N376" s="54"/>
    </row>
    <row r="377" s="35" customFormat="1" ht="25" hidden="1" customHeight="1" spans="1:14">
      <c r="A377" s="48">
        <v>375</v>
      </c>
      <c r="B377" s="49" t="s">
        <v>1806</v>
      </c>
      <c r="C377" s="50" t="s">
        <v>1838</v>
      </c>
      <c r="D377" s="50"/>
      <c r="E377" s="48" t="s">
        <v>1403</v>
      </c>
      <c r="F377" s="51" t="s">
        <v>1427</v>
      </c>
      <c r="G377" s="48" t="s">
        <v>1405</v>
      </c>
      <c r="H377" s="54" t="s">
        <v>1428</v>
      </c>
      <c r="I377" s="54" t="s">
        <v>1428</v>
      </c>
      <c r="J377" s="61" t="s">
        <v>95</v>
      </c>
      <c r="K377" s="52" t="s">
        <v>95</v>
      </c>
      <c r="L377" s="58" t="s">
        <v>1407</v>
      </c>
      <c r="M377" s="56" t="s">
        <v>95</v>
      </c>
      <c r="N377" s="54"/>
    </row>
    <row r="378" s="35" customFormat="1" ht="25" hidden="1" customHeight="1" spans="1:14">
      <c r="A378" s="48">
        <v>376</v>
      </c>
      <c r="B378" s="49" t="s">
        <v>1806</v>
      </c>
      <c r="C378" s="50" t="s">
        <v>1839</v>
      </c>
      <c r="D378" s="50"/>
      <c r="E378" s="48" t="s">
        <v>1403</v>
      </c>
      <c r="F378" s="51" t="s">
        <v>1411</v>
      </c>
      <c r="G378" s="48" t="s">
        <v>1405</v>
      </c>
      <c r="H378" s="54" t="s">
        <v>1428</v>
      </c>
      <c r="I378" s="54" t="s">
        <v>1428</v>
      </c>
      <c r="J378" s="61" t="s">
        <v>95</v>
      </c>
      <c r="K378" s="52" t="s">
        <v>95</v>
      </c>
      <c r="L378" s="58" t="s">
        <v>1407</v>
      </c>
      <c r="M378" s="56" t="s">
        <v>95</v>
      </c>
      <c r="N378" s="54"/>
    </row>
    <row r="379" s="35" customFormat="1" ht="25" hidden="1" customHeight="1" spans="1:14">
      <c r="A379" s="48">
        <v>377</v>
      </c>
      <c r="B379" s="49" t="s">
        <v>1806</v>
      </c>
      <c r="C379" s="50" t="s">
        <v>1840</v>
      </c>
      <c r="D379" s="50"/>
      <c r="E379" s="48" t="s">
        <v>1403</v>
      </c>
      <c r="F379" s="51" t="s">
        <v>1427</v>
      </c>
      <c r="G379" s="48" t="s">
        <v>1405</v>
      </c>
      <c r="H379" s="54" t="s">
        <v>1428</v>
      </c>
      <c r="I379" s="54" t="s">
        <v>1428</v>
      </c>
      <c r="J379" s="61" t="s">
        <v>95</v>
      </c>
      <c r="K379" s="52" t="s">
        <v>95</v>
      </c>
      <c r="L379" s="58" t="s">
        <v>1428</v>
      </c>
      <c r="M379" s="56" t="s">
        <v>95</v>
      </c>
      <c r="N379" s="54"/>
    </row>
    <row r="380" s="35" customFormat="1" ht="25" hidden="1" customHeight="1" spans="1:14">
      <c r="A380" s="48">
        <v>378</v>
      </c>
      <c r="B380" s="49" t="s">
        <v>1806</v>
      </c>
      <c r="C380" s="50" t="s">
        <v>1841</v>
      </c>
      <c r="D380" s="50"/>
      <c r="E380" s="48" t="s">
        <v>1403</v>
      </c>
      <c r="F380" s="51" t="s">
        <v>1411</v>
      </c>
      <c r="G380" s="48" t="s">
        <v>1405</v>
      </c>
      <c r="H380" s="54" t="s">
        <v>1428</v>
      </c>
      <c r="I380" s="54" t="s">
        <v>1428</v>
      </c>
      <c r="J380" s="61" t="s">
        <v>95</v>
      </c>
      <c r="K380" s="52" t="s">
        <v>95</v>
      </c>
      <c r="L380" s="58" t="s">
        <v>1407</v>
      </c>
      <c r="M380" s="56" t="s">
        <v>95</v>
      </c>
      <c r="N380" s="54"/>
    </row>
    <row r="381" s="35" customFormat="1" ht="25" hidden="1" customHeight="1" spans="1:14">
      <c r="A381" s="48">
        <v>379</v>
      </c>
      <c r="B381" s="49" t="s">
        <v>1806</v>
      </c>
      <c r="C381" s="50" t="s">
        <v>1842</v>
      </c>
      <c r="D381" s="50"/>
      <c r="E381" s="48" t="s">
        <v>1403</v>
      </c>
      <c r="F381" s="51" t="s">
        <v>1411</v>
      </c>
      <c r="G381" s="48" t="s">
        <v>1405</v>
      </c>
      <c r="H381" s="54" t="s">
        <v>1428</v>
      </c>
      <c r="I381" s="54" t="s">
        <v>1428</v>
      </c>
      <c r="J381" s="61" t="s">
        <v>95</v>
      </c>
      <c r="K381" s="52" t="s">
        <v>95</v>
      </c>
      <c r="L381" s="58" t="s">
        <v>1407</v>
      </c>
      <c r="M381" s="56" t="s">
        <v>95</v>
      </c>
      <c r="N381" s="54"/>
    </row>
    <row r="382" s="35" customFormat="1" ht="25" hidden="1" customHeight="1" spans="1:14">
      <c r="A382" s="48">
        <v>380</v>
      </c>
      <c r="B382" s="49" t="s">
        <v>1806</v>
      </c>
      <c r="C382" s="50" t="s">
        <v>1843</v>
      </c>
      <c r="D382" s="50"/>
      <c r="E382" s="48" t="s">
        <v>1403</v>
      </c>
      <c r="F382" s="51" t="s">
        <v>1427</v>
      </c>
      <c r="G382" s="48" t="s">
        <v>1405</v>
      </c>
      <c r="H382" s="54" t="s">
        <v>1428</v>
      </c>
      <c r="I382" s="54" t="s">
        <v>1428</v>
      </c>
      <c r="J382" s="61" t="s">
        <v>95</v>
      </c>
      <c r="K382" s="52" t="s">
        <v>95</v>
      </c>
      <c r="L382" s="58" t="s">
        <v>1407</v>
      </c>
      <c r="M382" s="56" t="s">
        <v>95</v>
      </c>
      <c r="N382" s="54"/>
    </row>
    <row r="383" s="35" customFormat="1" ht="25" hidden="1" customHeight="1" spans="1:14">
      <c r="A383" s="48">
        <v>381</v>
      </c>
      <c r="B383" s="49" t="s">
        <v>1806</v>
      </c>
      <c r="C383" s="50" t="s">
        <v>1844</v>
      </c>
      <c r="D383" s="50"/>
      <c r="E383" s="48" t="s">
        <v>1403</v>
      </c>
      <c r="F383" s="51" t="s">
        <v>1427</v>
      </c>
      <c r="G383" s="48" t="s">
        <v>1405</v>
      </c>
      <c r="H383" s="54" t="s">
        <v>1428</v>
      </c>
      <c r="I383" s="54" t="s">
        <v>1428</v>
      </c>
      <c r="J383" s="61" t="s">
        <v>95</v>
      </c>
      <c r="K383" s="52" t="s">
        <v>95</v>
      </c>
      <c r="L383" s="58" t="s">
        <v>1407</v>
      </c>
      <c r="M383" s="56" t="s">
        <v>95</v>
      </c>
      <c r="N383" s="54"/>
    </row>
    <row r="384" s="35" customFormat="1" ht="25" hidden="1" customHeight="1" spans="1:14">
      <c r="A384" s="48">
        <v>382</v>
      </c>
      <c r="B384" s="49" t="s">
        <v>1806</v>
      </c>
      <c r="C384" s="50" t="s">
        <v>1845</v>
      </c>
      <c r="D384" s="50"/>
      <c r="E384" s="48" t="s">
        <v>1403</v>
      </c>
      <c r="F384" s="51" t="s">
        <v>1427</v>
      </c>
      <c r="G384" s="48" t="s">
        <v>1405</v>
      </c>
      <c r="H384" s="54" t="s">
        <v>1428</v>
      </c>
      <c r="I384" s="54" t="s">
        <v>1428</v>
      </c>
      <c r="J384" s="61" t="s">
        <v>95</v>
      </c>
      <c r="K384" s="52" t="s">
        <v>95</v>
      </c>
      <c r="L384" s="58" t="s">
        <v>1407</v>
      </c>
      <c r="M384" s="52" t="s">
        <v>95</v>
      </c>
      <c r="N384" s="54"/>
    </row>
    <row r="385" s="35" customFormat="1" ht="25" hidden="1" customHeight="1" spans="1:14">
      <c r="A385" s="48">
        <v>383</v>
      </c>
      <c r="B385" s="49" t="s">
        <v>1806</v>
      </c>
      <c r="C385" s="50" t="s">
        <v>1846</v>
      </c>
      <c r="D385" s="50"/>
      <c r="E385" s="48" t="s">
        <v>1403</v>
      </c>
      <c r="F385" s="51" t="s">
        <v>1411</v>
      </c>
      <c r="G385" s="48" t="s">
        <v>1405</v>
      </c>
      <c r="H385" s="54" t="s">
        <v>1428</v>
      </c>
      <c r="I385" s="54" t="s">
        <v>1428</v>
      </c>
      <c r="J385" s="61" t="s">
        <v>95</v>
      </c>
      <c r="K385" s="52" t="s">
        <v>95</v>
      </c>
      <c r="L385" s="58" t="s">
        <v>1407</v>
      </c>
      <c r="M385" s="52" t="s">
        <v>95</v>
      </c>
      <c r="N385" s="54"/>
    </row>
    <row r="386" s="35" customFormat="1" ht="25" hidden="1" customHeight="1" spans="1:14">
      <c r="A386" s="48">
        <v>384</v>
      </c>
      <c r="B386" s="49" t="s">
        <v>1806</v>
      </c>
      <c r="C386" s="50" t="s">
        <v>1847</v>
      </c>
      <c r="D386" s="50"/>
      <c r="E386" s="48" t="s">
        <v>1403</v>
      </c>
      <c r="F386" s="51" t="s">
        <v>1427</v>
      </c>
      <c r="G386" s="48" t="s">
        <v>1405</v>
      </c>
      <c r="H386" s="54" t="s">
        <v>1428</v>
      </c>
      <c r="I386" s="54" t="s">
        <v>1428</v>
      </c>
      <c r="J386" s="61" t="s">
        <v>95</v>
      </c>
      <c r="K386" s="52" t="s">
        <v>95</v>
      </c>
      <c r="L386" s="58" t="s">
        <v>1407</v>
      </c>
      <c r="M386" s="56" t="s">
        <v>95</v>
      </c>
      <c r="N386" s="54"/>
    </row>
    <row r="387" s="35" customFormat="1" ht="25" hidden="1" customHeight="1" spans="1:14">
      <c r="A387" s="48">
        <v>385</v>
      </c>
      <c r="B387" s="49" t="s">
        <v>1806</v>
      </c>
      <c r="C387" s="50" t="s">
        <v>1848</v>
      </c>
      <c r="D387" s="50"/>
      <c r="E387" s="48" t="s">
        <v>1403</v>
      </c>
      <c r="F387" s="51" t="s">
        <v>1427</v>
      </c>
      <c r="G387" s="51" t="s">
        <v>96</v>
      </c>
      <c r="H387" s="56" t="s">
        <v>96</v>
      </c>
      <c r="I387" s="56" t="s">
        <v>96</v>
      </c>
      <c r="J387" s="61" t="s">
        <v>95</v>
      </c>
      <c r="K387" s="52" t="s">
        <v>95</v>
      </c>
      <c r="L387" s="58" t="s">
        <v>1407</v>
      </c>
      <c r="M387" s="52" t="s">
        <v>95</v>
      </c>
      <c r="N387" s="54"/>
    </row>
    <row r="388" s="35" customFormat="1" ht="25" hidden="1" customHeight="1" spans="1:14">
      <c r="A388" s="48">
        <v>386</v>
      </c>
      <c r="B388" s="49" t="s">
        <v>1806</v>
      </c>
      <c r="C388" s="50" t="s">
        <v>1849</v>
      </c>
      <c r="D388" s="50"/>
      <c r="E388" s="48" t="s">
        <v>1403</v>
      </c>
      <c r="F388" s="51" t="s">
        <v>1427</v>
      </c>
      <c r="G388" s="48" t="s">
        <v>1405</v>
      </c>
      <c r="H388" s="54" t="s">
        <v>1428</v>
      </c>
      <c r="I388" s="54" t="s">
        <v>1428</v>
      </c>
      <c r="J388" s="61" t="s">
        <v>95</v>
      </c>
      <c r="K388" s="52" t="s">
        <v>95</v>
      </c>
      <c r="L388" s="58" t="s">
        <v>1407</v>
      </c>
      <c r="M388" s="56" t="s">
        <v>95</v>
      </c>
      <c r="N388" s="54"/>
    </row>
    <row r="389" s="35" customFormat="1" ht="25" hidden="1" customHeight="1" spans="1:14">
      <c r="A389" s="48">
        <v>387</v>
      </c>
      <c r="B389" s="49" t="s">
        <v>1806</v>
      </c>
      <c r="C389" s="50" t="s">
        <v>1850</v>
      </c>
      <c r="D389" s="50"/>
      <c r="E389" s="48" t="s">
        <v>1403</v>
      </c>
      <c r="F389" s="51" t="s">
        <v>1427</v>
      </c>
      <c r="G389" s="48" t="s">
        <v>1405</v>
      </c>
      <c r="H389" s="54" t="s">
        <v>1428</v>
      </c>
      <c r="I389" s="54" t="s">
        <v>1428</v>
      </c>
      <c r="J389" s="61" t="s">
        <v>95</v>
      </c>
      <c r="K389" s="52" t="s">
        <v>95</v>
      </c>
      <c r="L389" s="58" t="s">
        <v>1428</v>
      </c>
      <c r="M389" s="56" t="s">
        <v>95</v>
      </c>
      <c r="N389" s="54"/>
    </row>
    <row r="390" s="35" customFormat="1" ht="25" hidden="1" customHeight="1" spans="1:14">
      <c r="A390" s="48">
        <v>388</v>
      </c>
      <c r="B390" s="49" t="s">
        <v>1806</v>
      </c>
      <c r="C390" s="50" t="s">
        <v>1851</v>
      </c>
      <c r="D390" s="50"/>
      <c r="E390" s="48" t="s">
        <v>1403</v>
      </c>
      <c r="F390" s="51" t="s">
        <v>1427</v>
      </c>
      <c r="G390" s="48" t="s">
        <v>1405</v>
      </c>
      <c r="H390" s="54" t="s">
        <v>1428</v>
      </c>
      <c r="I390" s="54" t="s">
        <v>1428</v>
      </c>
      <c r="J390" s="61" t="s">
        <v>95</v>
      </c>
      <c r="K390" s="61" t="s">
        <v>95</v>
      </c>
      <c r="L390" s="58" t="s">
        <v>1428</v>
      </c>
      <c r="M390" s="56" t="s">
        <v>95</v>
      </c>
      <c r="N390" s="54"/>
    </row>
    <row r="391" s="35" customFormat="1" ht="25" hidden="1" customHeight="1" spans="1:14">
      <c r="A391" s="48">
        <v>389</v>
      </c>
      <c r="B391" s="49" t="s">
        <v>1806</v>
      </c>
      <c r="C391" s="50" t="s">
        <v>1852</v>
      </c>
      <c r="D391" s="50"/>
      <c r="E391" s="48" t="s">
        <v>1403</v>
      </c>
      <c r="F391" s="51" t="s">
        <v>1411</v>
      </c>
      <c r="G391" s="48" t="s">
        <v>1405</v>
      </c>
      <c r="H391" s="54" t="s">
        <v>1428</v>
      </c>
      <c r="I391" s="54" t="s">
        <v>1428</v>
      </c>
      <c r="J391" s="61" t="s">
        <v>95</v>
      </c>
      <c r="K391" s="52" t="s">
        <v>95</v>
      </c>
      <c r="L391" s="58" t="s">
        <v>1407</v>
      </c>
      <c r="M391" s="56" t="s">
        <v>95</v>
      </c>
      <c r="N391" s="54"/>
    </row>
    <row r="392" s="35" customFormat="1" ht="25" hidden="1" customHeight="1" spans="1:14">
      <c r="A392" s="48">
        <v>390</v>
      </c>
      <c r="B392" s="49" t="s">
        <v>1806</v>
      </c>
      <c r="C392" s="50" t="s">
        <v>1853</v>
      </c>
      <c r="D392" s="50"/>
      <c r="E392" s="48" t="s">
        <v>1403</v>
      </c>
      <c r="F392" s="51" t="s">
        <v>1411</v>
      </c>
      <c r="G392" s="48" t="s">
        <v>1405</v>
      </c>
      <c r="H392" s="54" t="s">
        <v>1428</v>
      </c>
      <c r="I392" s="54" t="s">
        <v>1428</v>
      </c>
      <c r="J392" s="61" t="s">
        <v>95</v>
      </c>
      <c r="K392" s="52" t="s">
        <v>95</v>
      </c>
      <c r="L392" s="58" t="s">
        <v>1407</v>
      </c>
      <c r="M392" s="56" t="s">
        <v>95</v>
      </c>
      <c r="N392" s="54"/>
    </row>
    <row r="393" s="35" customFormat="1" ht="25" hidden="1" customHeight="1" spans="1:14">
      <c r="A393" s="48">
        <v>391</v>
      </c>
      <c r="B393" s="49" t="s">
        <v>1806</v>
      </c>
      <c r="C393" s="50" t="s">
        <v>1854</v>
      </c>
      <c r="D393" s="50"/>
      <c r="E393" s="48" t="s">
        <v>1403</v>
      </c>
      <c r="F393" s="51" t="s">
        <v>1427</v>
      </c>
      <c r="G393" s="48" t="s">
        <v>1405</v>
      </c>
      <c r="H393" s="54" t="s">
        <v>1428</v>
      </c>
      <c r="I393" s="54" t="s">
        <v>1428</v>
      </c>
      <c r="J393" s="61" t="s">
        <v>95</v>
      </c>
      <c r="K393" s="52" t="s">
        <v>95</v>
      </c>
      <c r="L393" s="58" t="s">
        <v>1407</v>
      </c>
      <c r="M393" s="56" t="s">
        <v>95</v>
      </c>
      <c r="N393" s="54"/>
    </row>
    <row r="394" s="35" customFormat="1" ht="25" hidden="1" customHeight="1" spans="1:14">
      <c r="A394" s="48">
        <v>392</v>
      </c>
      <c r="B394" s="49" t="s">
        <v>1806</v>
      </c>
      <c r="C394" s="50" t="s">
        <v>1855</v>
      </c>
      <c r="D394" s="50"/>
      <c r="E394" s="48" t="s">
        <v>1403</v>
      </c>
      <c r="F394" s="51" t="s">
        <v>1411</v>
      </c>
      <c r="G394" s="48" t="s">
        <v>1405</v>
      </c>
      <c r="H394" s="54" t="s">
        <v>1428</v>
      </c>
      <c r="I394" s="54" t="s">
        <v>1428</v>
      </c>
      <c r="J394" s="61" t="s">
        <v>95</v>
      </c>
      <c r="K394" s="52" t="s">
        <v>95</v>
      </c>
      <c r="L394" s="58" t="s">
        <v>1407</v>
      </c>
      <c r="M394" s="56" t="s">
        <v>95</v>
      </c>
      <c r="N394" s="54"/>
    </row>
    <row r="395" s="35" customFormat="1" ht="25" hidden="1" customHeight="1" spans="1:14">
      <c r="A395" s="48">
        <v>393</v>
      </c>
      <c r="B395" s="49" t="s">
        <v>1806</v>
      </c>
      <c r="C395" s="50" t="s">
        <v>1856</v>
      </c>
      <c r="D395" s="50"/>
      <c r="E395" s="48" t="s">
        <v>1403</v>
      </c>
      <c r="F395" s="51" t="s">
        <v>1411</v>
      </c>
      <c r="G395" s="48" t="s">
        <v>1405</v>
      </c>
      <c r="H395" s="56" t="s">
        <v>95</v>
      </c>
      <c r="I395" s="56" t="s">
        <v>95</v>
      </c>
      <c r="J395" s="61" t="s">
        <v>95</v>
      </c>
      <c r="K395" s="52" t="s">
        <v>95</v>
      </c>
      <c r="L395" s="58" t="s">
        <v>1407</v>
      </c>
      <c r="M395" s="56" t="s">
        <v>95</v>
      </c>
      <c r="N395" s="54"/>
    </row>
    <row r="396" s="35" customFormat="1" ht="25" hidden="1" customHeight="1" spans="1:14">
      <c r="A396" s="48">
        <v>394</v>
      </c>
      <c r="B396" s="49" t="s">
        <v>1806</v>
      </c>
      <c r="C396" s="50" t="s">
        <v>1857</v>
      </c>
      <c r="D396" s="50"/>
      <c r="E396" s="48" t="s">
        <v>1403</v>
      </c>
      <c r="F396" s="51" t="s">
        <v>1411</v>
      </c>
      <c r="G396" s="48" t="s">
        <v>1405</v>
      </c>
      <c r="H396" s="54" t="s">
        <v>1428</v>
      </c>
      <c r="I396" s="54" t="s">
        <v>1428</v>
      </c>
      <c r="J396" s="61" t="s">
        <v>95</v>
      </c>
      <c r="K396" s="52" t="s">
        <v>95</v>
      </c>
      <c r="L396" s="58" t="s">
        <v>1407</v>
      </c>
      <c r="M396" s="56" t="s">
        <v>95</v>
      </c>
      <c r="N396" s="54"/>
    </row>
    <row r="397" s="35" customFormat="1" ht="25" hidden="1" customHeight="1" spans="1:14">
      <c r="A397" s="48">
        <v>395</v>
      </c>
      <c r="B397" s="49" t="s">
        <v>1806</v>
      </c>
      <c r="C397" s="50" t="s">
        <v>1858</v>
      </c>
      <c r="D397" s="50"/>
      <c r="E397" s="48" t="s">
        <v>1403</v>
      </c>
      <c r="F397" s="51" t="s">
        <v>1411</v>
      </c>
      <c r="G397" s="48" t="s">
        <v>1405</v>
      </c>
      <c r="H397" s="54" t="s">
        <v>1428</v>
      </c>
      <c r="I397" s="54" t="s">
        <v>1428</v>
      </c>
      <c r="J397" s="61" t="s">
        <v>95</v>
      </c>
      <c r="K397" s="52" t="s">
        <v>95</v>
      </c>
      <c r="L397" s="58" t="s">
        <v>1407</v>
      </c>
      <c r="M397" s="56" t="s">
        <v>95</v>
      </c>
      <c r="N397" s="54"/>
    </row>
    <row r="398" s="35" customFormat="1" ht="25" hidden="1" customHeight="1" spans="1:14">
      <c r="A398" s="48">
        <v>396</v>
      </c>
      <c r="B398" s="49" t="s">
        <v>1806</v>
      </c>
      <c r="C398" s="50" t="s">
        <v>1859</v>
      </c>
      <c r="D398" s="50"/>
      <c r="E398" s="48" t="s">
        <v>1403</v>
      </c>
      <c r="F398" s="51" t="s">
        <v>1427</v>
      </c>
      <c r="G398" s="48" t="s">
        <v>1405</v>
      </c>
      <c r="H398" s="54" t="s">
        <v>1428</v>
      </c>
      <c r="I398" s="54" t="s">
        <v>1428</v>
      </c>
      <c r="J398" s="61" t="s">
        <v>95</v>
      </c>
      <c r="K398" s="52" t="s">
        <v>95</v>
      </c>
      <c r="L398" s="58" t="s">
        <v>1407</v>
      </c>
      <c r="M398" s="56" t="s">
        <v>95</v>
      </c>
      <c r="N398" s="54"/>
    </row>
    <row r="399" s="35" customFormat="1" ht="25" hidden="1" customHeight="1" spans="1:14">
      <c r="A399" s="48">
        <v>397</v>
      </c>
      <c r="B399" s="49" t="s">
        <v>1806</v>
      </c>
      <c r="C399" s="50" t="s">
        <v>1860</v>
      </c>
      <c r="D399" s="50"/>
      <c r="E399" s="48" t="s">
        <v>1403</v>
      </c>
      <c r="F399" s="51" t="s">
        <v>1427</v>
      </c>
      <c r="G399" s="48" t="s">
        <v>1405</v>
      </c>
      <c r="H399" s="54" t="s">
        <v>1428</v>
      </c>
      <c r="I399" s="54" t="s">
        <v>1428</v>
      </c>
      <c r="J399" s="61" t="s">
        <v>95</v>
      </c>
      <c r="K399" s="52" t="s">
        <v>95</v>
      </c>
      <c r="L399" s="58" t="s">
        <v>1407</v>
      </c>
      <c r="M399" s="56" t="s">
        <v>95</v>
      </c>
      <c r="N399" s="54"/>
    </row>
    <row r="400" s="35" customFormat="1" ht="25" hidden="1" customHeight="1" spans="1:14">
      <c r="A400" s="48">
        <v>398</v>
      </c>
      <c r="B400" s="49" t="s">
        <v>1806</v>
      </c>
      <c r="C400" s="50" t="s">
        <v>1861</v>
      </c>
      <c r="D400" s="53" t="s">
        <v>1862</v>
      </c>
      <c r="E400" s="48" t="s">
        <v>1403</v>
      </c>
      <c r="F400" s="51" t="s">
        <v>1427</v>
      </c>
      <c r="G400" s="48" t="s">
        <v>1405</v>
      </c>
      <c r="H400" s="54" t="s">
        <v>1428</v>
      </c>
      <c r="I400" s="54" t="s">
        <v>1428</v>
      </c>
      <c r="J400" s="61" t="s">
        <v>95</v>
      </c>
      <c r="K400" s="52" t="s">
        <v>95</v>
      </c>
      <c r="L400" s="58" t="s">
        <v>1407</v>
      </c>
      <c r="M400" s="56" t="s">
        <v>95</v>
      </c>
      <c r="N400" s="54"/>
    </row>
    <row r="401" s="35" customFormat="1" ht="25" hidden="1" customHeight="1" spans="1:14">
      <c r="A401" s="48">
        <v>399</v>
      </c>
      <c r="B401" s="49" t="s">
        <v>1806</v>
      </c>
      <c r="C401" s="50" t="s">
        <v>1863</v>
      </c>
      <c r="D401" s="53" t="s">
        <v>1864</v>
      </c>
      <c r="E401" s="48" t="s">
        <v>1403</v>
      </c>
      <c r="F401" s="51" t="s">
        <v>1427</v>
      </c>
      <c r="G401" s="48" t="s">
        <v>1405</v>
      </c>
      <c r="H401" s="54" t="s">
        <v>1428</v>
      </c>
      <c r="I401" s="54" t="s">
        <v>1428</v>
      </c>
      <c r="J401" s="61" t="s">
        <v>95</v>
      </c>
      <c r="K401" s="52" t="s">
        <v>95</v>
      </c>
      <c r="L401" s="58" t="s">
        <v>1407</v>
      </c>
      <c r="M401" s="56" t="s">
        <v>95</v>
      </c>
      <c r="N401" s="54"/>
    </row>
    <row r="402" s="35" customFormat="1" ht="25" hidden="1" customHeight="1" spans="1:14">
      <c r="A402" s="48">
        <v>400</v>
      </c>
      <c r="B402" s="49" t="s">
        <v>1806</v>
      </c>
      <c r="C402" s="50" t="s">
        <v>1865</v>
      </c>
      <c r="D402" s="50"/>
      <c r="E402" s="48" t="s">
        <v>1403</v>
      </c>
      <c r="F402" s="51" t="s">
        <v>1427</v>
      </c>
      <c r="G402" s="48" t="s">
        <v>1405</v>
      </c>
      <c r="H402" s="54" t="s">
        <v>1428</v>
      </c>
      <c r="I402" s="54" t="s">
        <v>1428</v>
      </c>
      <c r="J402" s="61" t="s">
        <v>95</v>
      </c>
      <c r="K402" s="52" t="s">
        <v>95</v>
      </c>
      <c r="L402" s="58" t="s">
        <v>1407</v>
      </c>
      <c r="M402" s="56" t="s">
        <v>95</v>
      </c>
      <c r="N402" s="54"/>
    </row>
    <row r="403" s="35" customFormat="1" ht="25" hidden="1" customHeight="1" spans="1:14">
      <c r="A403" s="48">
        <v>401</v>
      </c>
      <c r="B403" s="49" t="s">
        <v>1806</v>
      </c>
      <c r="C403" s="50" t="s">
        <v>1866</v>
      </c>
      <c r="D403" s="50"/>
      <c r="E403" s="48" t="s">
        <v>1403</v>
      </c>
      <c r="F403" s="51" t="s">
        <v>1427</v>
      </c>
      <c r="G403" s="48" t="s">
        <v>1405</v>
      </c>
      <c r="H403" s="54" t="s">
        <v>1428</v>
      </c>
      <c r="I403" s="54" t="s">
        <v>1428</v>
      </c>
      <c r="J403" s="61" t="s">
        <v>96</v>
      </c>
      <c r="K403" s="61" t="s">
        <v>96</v>
      </c>
      <c r="L403" s="58" t="s">
        <v>1407</v>
      </c>
      <c r="M403" s="56" t="s">
        <v>95</v>
      </c>
      <c r="N403" s="54"/>
    </row>
    <row r="404" s="34" customFormat="1" ht="27" hidden="1" customHeight="1" spans="1:14">
      <c r="A404" s="48">
        <v>402</v>
      </c>
      <c r="B404" s="58" t="s">
        <v>1867</v>
      </c>
      <c r="C404" s="55" t="s">
        <v>1868</v>
      </c>
      <c r="D404" s="55"/>
      <c r="E404" s="54" t="s">
        <v>1422</v>
      </c>
      <c r="F404" s="51" t="s">
        <v>1411</v>
      </c>
      <c r="G404" s="54" t="s">
        <v>1407</v>
      </c>
      <c r="H404" s="54" t="s">
        <v>1407</v>
      </c>
      <c r="I404" s="54" t="s">
        <v>1407</v>
      </c>
      <c r="J404" s="61" t="s">
        <v>95</v>
      </c>
      <c r="K404" s="52" t="s">
        <v>95</v>
      </c>
      <c r="L404" s="58" t="s">
        <v>1407</v>
      </c>
      <c r="M404" s="52" t="s">
        <v>95</v>
      </c>
      <c r="N404" s="54"/>
    </row>
    <row r="405" s="35" customFormat="1" ht="25" hidden="1" customHeight="1" spans="1:14">
      <c r="A405" s="48">
        <v>403</v>
      </c>
      <c r="B405" s="49" t="s">
        <v>1806</v>
      </c>
      <c r="C405" s="50" t="s">
        <v>1869</v>
      </c>
      <c r="D405" s="50"/>
      <c r="E405" s="48" t="s">
        <v>1403</v>
      </c>
      <c r="F405" s="51" t="s">
        <v>1427</v>
      </c>
      <c r="G405" s="48" t="s">
        <v>1405</v>
      </c>
      <c r="H405" s="54" t="s">
        <v>1428</v>
      </c>
      <c r="I405" s="54" t="s">
        <v>1428</v>
      </c>
      <c r="J405" s="61" t="s">
        <v>95</v>
      </c>
      <c r="K405" s="52" t="s">
        <v>95</v>
      </c>
      <c r="L405" s="58" t="s">
        <v>1407</v>
      </c>
      <c r="M405" s="56" t="s">
        <v>95</v>
      </c>
      <c r="N405" s="54"/>
    </row>
    <row r="406" s="35" customFormat="1" ht="25" hidden="1" customHeight="1" spans="1:14">
      <c r="A406" s="48">
        <v>404</v>
      </c>
      <c r="B406" s="49" t="s">
        <v>1806</v>
      </c>
      <c r="C406" s="50" t="s">
        <v>1870</v>
      </c>
      <c r="D406" s="50"/>
      <c r="E406" s="48" t="s">
        <v>1403</v>
      </c>
      <c r="F406" s="51" t="s">
        <v>1427</v>
      </c>
      <c r="G406" s="48" t="s">
        <v>1405</v>
      </c>
      <c r="H406" s="54" t="s">
        <v>1428</v>
      </c>
      <c r="I406" s="54" t="s">
        <v>1428</v>
      </c>
      <c r="J406" s="61" t="s">
        <v>95</v>
      </c>
      <c r="K406" s="52" t="s">
        <v>95</v>
      </c>
      <c r="L406" s="58" t="s">
        <v>1407</v>
      </c>
      <c r="M406" s="56" t="s">
        <v>95</v>
      </c>
      <c r="N406" s="54"/>
    </row>
    <row r="407" s="40" customFormat="1" ht="26" hidden="1" customHeight="1" spans="1:14">
      <c r="A407" s="48">
        <v>405</v>
      </c>
      <c r="B407" s="48" t="s">
        <v>1871</v>
      </c>
      <c r="C407" s="50" t="s">
        <v>1872</v>
      </c>
      <c r="D407" s="50" t="s">
        <v>1873</v>
      </c>
      <c r="E407" s="48" t="s">
        <v>1403</v>
      </c>
      <c r="F407" s="48" t="s">
        <v>1874</v>
      </c>
      <c r="G407" s="48" t="s">
        <v>1405</v>
      </c>
      <c r="H407" s="48" t="s">
        <v>1405</v>
      </c>
      <c r="I407" s="48" t="s">
        <v>1405</v>
      </c>
      <c r="J407" s="48" t="s">
        <v>1405</v>
      </c>
      <c r="K407" s="48" t="s">
        <v>1405</v>
      </c>
      <c r="L407" s="48" t="s">
        <v>1443</v>
      </c>
      <c r="M407" s="48" t="s">
        <v>1405</v>
      </c>
      <c r="N407" s="48"/>
    </row>
    <row r="408" s="40" customFormat="1" ht="26" hidden="1" customHeight="1" spans="1:14">
      <c r="A408" s="48">
        <v>406</v>
      </c>
      <c r="B408" s="48" t="s">
        <v>1871</v>
      </c>
      <c r="C408" s="50" t="s">
        <v>1875</v>
      </c>
      <c r="D408" s="50" t="s">
        <v>1875</v>
      </c>
      <c r="E408" s="48" t="s">
        <v>1403</v>
      </c>
      <c r="F408" s="48" t="s">
        <v>1647</v>
      </c>
      <c r="G408" s="48" t="s">
        <v>1405</v>
      </c>
      <c r="H408" s="51" t="s">
        <v>1406</v>
      </c>
      <c r="I408" s="51" t="s">
        <v>1406</v>
      </c>
      <c r="J408" s="48" t="s">
        <v>1405</v>
      </c>
      <c r="K408" s="48" t="s">
        <v>1405</v>
      </c>
      <c r="L408" s="48" t="s">
        <v>1443</v>
      </c>
      <c r="M408" s="48" t="s">
        <v>1405</v>
      </c>
      <c r="N408" s="48"/>
    </row>
    <row r="409" s="40" customFormat="1" ht="26" hidden="1" customHeight="1" spans="1:14">
      <c r="A409" s="48">
        <v>407</v>
      </c>
      <c r="B409" s="48" t="s">
        <v>1871</v>
      </c>
      <c r="C409" s="50" t="s">
        <v>1876</v>
      </c>
      <c r="D409" s="50" t="s">
        <v>1876</v>
      </c>
      <c r="E409" s="48" t="s">
        <v>1403</v>
      </c>
      <c r="F409" s="48" t="s">
        <v>1874</v>
      </c>
      <c r="G409" s="48" t="s">
        <v>1405</v>
      </c>
      <c r="H409" s="48" t="s">
        <v>1405</v>
      </c>
      <c r="I409" s="48" t="s">
        <v>1405</v>
      </c>
      <c r="J409" s="48" t="s">
        <v>1405</v>
      </c>
      <c r="K409" s="48" t="s">
        <v>1405</v>
      </c>
      <c r="L409" s="48" t="s">
        <v>1443</v>
      </c>
      <c r="M409" s="48" t="s">
        <v>1405</v>
      </c>
      <c r="N409" s="48"/>
    </row>
    <row r="410" s="40" customFormat="1" ht="26" hidden="1" customHeight="1" spans="1:14">
      <c r="A410" s="48">
        <v>408</v>
      </c>
      <c r="B410" s="48" t="s">
        <v>1871</v>
      </c>
      <c r="C410" s="50" t="s">
        <v>1877</v>
      </c>
      <c r="D410" s="50" t="s">
        <v>1878</v>
      </c>
      <c r="E410" s="48" t="s">
        <v>1403</v>
      </c>
      <c r="F410" s="48" t="s">
        <v>1647</v>
      </c>
      <c r="G410" s="48" t="s">
        <v>1405</v>
      </c>
      <c r="H410" s="51" t="s">
        <v>1406</v>
      </c>
      <c r="I410" s="51" t="s">
        <v>1406</v>
      </c>
      <c r="J410" s="48" t="s">
        <v>1405</v>
      </c>
      <c r="K410" s="48" t="s">
        <v>1405</v>
      </c>
      <c r="L410" s="48" t="s">
        <v>1443</v>
      </c>
      <c r="M410" s="48" t="s">
        <v>1405</v>
      </c>
      <c r="N410" s="48"/>
    </row>
    <row r="411" s="40" customFormat="1" ht="26" hidden="1" customHeight="1" spans="1:14">
      <c r="A411" s="48">
        <v>409</v>
      </c>
      <c r="B411" s="48" t="s">
        <v>1871</v>
      </c>
      <c r="C411" s="50" t="s">
        <v>1879</v>
      </c>
      <c r="D411" s="50" t="s">
        <v>1879</v>
      </c>
      <c r="E411" s="48" t="s">
        <v>1403</v>
      </c>
      <c r="F411" s="48" t="s">
        <v>1880</v>
      </c>
      <c r="G411" s="48" t="s">
        <v>1405</v>
      </c>
      <c r="H411" s="48" t="s">
        <v>1405</v>
      </c>
      <c r="I411" s="48" t="s">
        <v>1405</v>
      </c>
      <c r="J411" s="48" t="s">
        <v>1405</v>
      </c>
      <c r="K411" s="48" t="s">
        <v>1405</v>
      </c>
      <c r="L411" s="48" t="s">
        <v>1443</v>
      </c>
      <c r="M411" s="48" t="s">
        <v>1405</v>
      </c>
      <c r="N411" s="48"/>
    </row>
    <row r="412" s="40" customFormat="1" ht="26" hidden="1" customHeight="1" spans="1:14">
      <c r="A412" s="48">
        <v>410</v>
      </c>
      <c r="B412" s="48" t="s">
        <v>1871</v>
      </c>
      <c r="C412" s="50" t="s">
        <v>1881</v>
      </c>
      <c r="D412" s="50" t="s">
        <v>1881</v>
      </c>
      <c r="E412" s="48" t="s">
        <v>1403</v>
      </c>
      <c r="F412" s="48" t="s">
        <v>1647</v>
      </c>
      <c r="G412" s="48" t="s">
        <v>1405</v>
      </c>
      <c r="H412" s="51" t="s">
        <v>1406</v>
      </c>
      <c r="I412" s="51" t="s">
        <v>1406</v>
      </c>
      <c r="J412" s="48" t="s">
        <v>1405</v>
      </c>
      <c r="K412" s="48" t="s">
        <v>1405</v>
      </c>
      <c r="L412" s="48" t="s">
        <v>1443</v>
      </c>
      <c r="M412" s="48" t="s">
        <v>1405</v>
      </c>
      <c r="N412" s="48"/>
    </row>
    <row r="413" s="40" customFormat="1" ht="26" hidden="1" customHeight="1" spans="1:14">
      <c r="A413" s="48">
        <v>411</v>
      </c>
      <c r="B413" s="48" t="s">
        <v>1871</v>
      </c>
      <c r="C413" s="50" t="s">
        <v>1882</v>
      </c>
      <c r="D413" s="50" t="s">
        <v>1882</v>
      </c>
      <c r="E413" s="48" t="s">
        <v>1403</v>
      </c>
      <c r="F413" s="48" t="s">
        <v>1880</v>
      </c>
      <c r="G413" s="48" t="s">
        <v>1405</v>
      </c>
      <c r="H413" s="48" t="s">
        <v>1405</v>
      </c>
      <c r="I413" s="48" t="s">
        <v>1405</v>
      </c>
      <c r="J413" s="48" t="s">
        <v>1405</v>
      </c>
      <c r="K413" s="48" t="s">
        <v>1405</v>
      </c>
      <c r="L413" s="48" t="s">
        <v>1443</v>
      </c>
      <c r="M413" s="48" t="s">
        <v>1405</v>
      </c>
      <c r="N413" s="48"/>
    </row>
    <row r="414" s="40" customFormat="1" ht="26" hidden="1" customHeight="1" spans="1:14">
      <c r="A414" s="48">
        <v>412</v>
      </c>
      <c r="B414" s="48" t="s">
        <v>1871</v>
      </c>
      <c r="C414" s="50" t="s">
        <v>1883</v>
      </c>
      <c r="D414" s="50" t="s">
        <v>1883</v>
      </c>
      <c r="E414" s="48" t="s">
        <v>1403</v>
      </c>
      <c r="F414" s="48" t="s">
        <v>1647</v>
      </c>
      <c r="G414" s="48" t="s">
        <v>1405</v>
      </c>
      <c r="H414" s="51" t="s">
        <v>1406</v>
      </c>
      <c r="I414" s="51" t="s">
        <v>1406</v>
      </c>
      <c r="J414" s="48" t="s">
        <v>1405</v>
      </c>
      <c r="K414" s="48" t="s">
        <v>1405</v>
      </c>
      <c r="L414" s="48" t="s">
        <v>1443</v>
      </c>
      <c r="M414" s="48" t="s">
        <v>1405</v>
      </c>
      <c r="N414" s="48"/>
    </row>
    <row r="415" s="40" customFormat="1" ht="26" hidden="1" customHeight="1" spans="1:14">
      <c r="A415" s="48">
        <v>413</v>
      </c>
      <c r="B415" s="48" t="s">
        <v>1871</v>
      </c>
      <c r="C415" s="50" t="s">
        <v>1884</v>
      </c>
      <c r="D415" s="50" t="s">
        <v>1885</v>
      </c>
      <c r="E415" s="48" t="s">
        <v>1403</v>
      </c>
      <c r="F415" s="48" t="s">
        <v>1880</v>
      </c>
      <c r="G415" s="48" t="s">
        <v>1405</v>
      </c>
      <c r="H415" s="48" t="s">
        <v>1405</v>
      </c>
      <c r="I415" s="48" t="s">
        <v>1405</v>
      </c>
      <c r="J415" s="48" t="s">
        <v>1405</v>
      </c>
      <c r="K415" s="48" t="s">
        <v>1405</v>
      </c>
      <c r="L415" s="48" t="s">
        <v>1443</v>
      </c>
      <c r="M415" s="48" t="s">
        <v>1405</v>
      </c>
      <c r="N415" s="48"/>
    </row>
    <row r="416" s="40" customFormat="1" ht="26" hidden="1" customHeight="1" spans="1:14">
      <c r="A416" s="48">
        <v>414</v>
      </c>
      <c r="B416" s="48" t="s">
        <v>1871</v>
      </c>
      <c r="C416" s="50" t="s">
        <v>1886</v>
      </c>
      <c r="D416" s="50" t="s">
        <v>1886</v>
      </c>
      <c r="E416" s="48" t="s">
        <v>1403</v>
      </c>
      <c r="F416" s="48" t="s">
        <v>1645</v>
      </c>
      <c r="G416" s="48" t="s">
        <v>1405</v>
      </c>
      <c r="H416" s="48" t="s">
        <v>1405</v>
      </c>
      <c r="I416" s="48" t="s">
        <v>1405</v>
      </c>
      <c r="J416" s="48" t="s">
        <v>1405</v>
      </c>
      <c r="K416" s="48" t="s">
        <v>1405</v>
      </c>
      <c r="L416" s="48" t="s">
        <v>1443</v>
      </c>
      <c r="M416" s="48" t="s">
        <v>1405</v>
      </c>
      <c r="N416" s="48"/>
    </row>
    <row r="417" s="40" customFormat="1" ht="26" hidden="1" customHeight="1" spans="1:14">
      <c r="A417" s="48">
        <v>415</v>
      </c>
      <c r="B417" s="48" t="s">
        <v>1871</v>
      </c>
      <c r="C417" s="50" t="s">
        <v>1887</v>
      </c>
      <c r="D417" s="50" t="s">
        <v>1887</v>
      </c>
      <c r="E417" s="48" t="s">
        <v>1403</v>
      </c>
      <c r="F417" s="48" t="s">
        <v>1647</v>
      </c>
      <c r="G417" s="48" t="s">
        <v>1405</v>
      </c>
      <c r="H417" s="51" t="s">
        <v>1406</v>
      </c>
      <c r="I417" s="51" t="s">
        <v>1406</v>
      </c>
      <c r="J417" s="48" t="s">
        <v>1405</v>
      </c>
      <c r="K417" s="48" t="s">
        <v>1405</v>
      </c>
      <c r="L417" s="48" t="s">
        <v>1443</v>
      </c>
      <c r="M417" s="48" t="s">
        <v>1405</v>
      </c>
      <c r="N417" s="48"/>
    </row>
    <row r="418" s="40" customFormat="1" ht="26" hidden="1" customHeight="1" spans="1:14">
      <c r="A418" s="48">
        <v>416</v>
      </c>
      <c r="B418" s="48" t="s">
        <v>1871</v>
      </c>
      <c r="C418" s="50" t="s">
        <v>1888</v>
      </c>
      <c r="D418" s="50" t="s">
        <v>1888</v>
      </c>
      <c r="E418" s="48" t="s">
        <v>1403</v>
      </c>
      <c r="F418" s="48" t="s">
        <v>1874</v>
      </c>
      <c r="G418" s="48" t="s">
        <v>1405</v>
      </c>
      <c r="H418" s="48" t="s">
        <v>1405</v>
      </c>
      <c r="I418" s="48" t="s">
        <v>1405</v>
      </c>
      <c r="J418" s="48" t="s">
        <v>1405</v>
      </c>
      <c r="K418" s="48" t="s">
        <v>1405</v>
      </c>
      <c r="L418" s="48" t="s">
        <v>1443</v>
      </c>
      <c r="M418" s="48" t="s">
        <v>1405</v>
      </c>
      <c r="N418" s="48"/>
    </row>
    <row r="419" s="40" customFormat="1" ht="26" hidden="1" customHeight="1" spans="1:14">
      <c r="A419" s="48">
        <v>417</v>
      </c>
      <c r="B419" s="48" t="s">
        <v>1871</v>
      </c>
      <c r="C419" s="50" t="s">
        <v>1889</v>
      </c>
      <c r="D419" s="50" t="s">
        <v>1890</v>
      </c>
      <c r="E419" s="48" t="s">
        <v>1403</v>
      </c>
      <c r="F419" s="48" t="s">
        <v>1880</v>
      </c>
      <c r="G419" s="48" t="s">
        <v>1405</v>
      </c>
      <c r="H419" s="48" t="s">
        <v>1405</v>
      </c>
      <c r="I419" s="48" t="s">
        <v>1405</v>
      </c>
      <c r="J419" s="48" t="s">
        <v>1405</v>
      </c>
      <c r="K419" s="48" t="s">
        <v>1405</v>
      </c>
      <c r="L419" s="48" t="s">
        <v>1443</v>
      </c>
      <c r="M419" s="48" t="s">
        <v>1405</v>
      </c>
      <c r="N419" s="48"/>
    </row>
    <row r="420" s="40" customFormat="1" ht="26" hidden="1" customHeight="1" spans="1:14">
      <c r="A420" s="48">
        <v>418</v>
      </c>
      <c r="B420" s="48" t="s">
        <v>1871</v>
      </c>
      <c r="C420" s="50" t="s">
        <v>1891</v>
      </c>
      <c r="D420" s="50" t="s">
        <v>1891</v>
      </c>
      <c r="E420" s="48" t="s">
        <v>1403</v>
      </c>
      <c r="F420" s="48" t="s">
        <v>1880</v>
      </c>
      <c r="G420" s="48" t="s">
        <v>1405</v>
      </c>
      <c r="H420" s="48" t="s">
        <v>1405</v>
      </c>
      <c r="I420" s="48" t="s">
        <v>1405</v>
      </c>
      <c r="J420" s="48" t="s">
        <v>1405</v>
      </c>
      <c r="K420" s="48" t="s">
        <v>1405</v>
      </c>
      <c r="L420" s="48" t="s">
        <v>1443</v>
      </c>
      <c r="M420" s="48" t="s">
        <v>1405</v>
      </c>
      <c r="N420" s="48"/>
    </row>
    <row r="421" s="40" customFormat="1" ht="26" hidden="1" customHeight="1" spans="1:14">
      <c r="A421" s="48">
        <v>419</v>
      </c>
      <c r="B421" s="48" t="s">
        <v>1871</v>
      </c>
      <c r="C421" s="50" t="s">
        <v>1892</v>
      </c>
      <c r="D421" s="50" t="s">
        <v>1892</v>
      </c>
      <c r="E421" s="48" t="s">
        <v>1403</v>
      </c>
      <c r="F421" s="48" t="s">
        <v>1880</v>
      </c>
      <c r="G421" s="48" t="s">
        <v>1405</v>
      </c>
      <c r="H421" s="48" t="s">
        <v>1405</v>
      </c>
      <c r="I421" s="48" t="s">
        <v>1405</v>
      </c>
      <c r="J421" s="48" t="s">
        <v>1405</v>
      </c>
      <c r="K421" s="48" t="s">
        <v>1405</v>
      </c>
      <c r="L421" s="48" t="s">
        <v>1443</v>
      </c>
      <c r="M421" s="48" t="s">
        <v>1405</v>
      </c>
      <c r="N421" s="48"/>
    </row>
    <row r="422" s="40" customFormat="1" ht="26" hidden="1" customHeight="1" spans="1:14">
      <c r="A422" s="48">
        <v>420</v>
      </c>
      <c r="B422" s="48" t="s">
        <v>1871</v>
      </c>
      <c r="C422" s="50" t="s">
        <v>1893</v>
      </c>
      <c r="D422" s="50" t="s">
        <v>1893</v>
      </c>
      <c r="E422" s="48" t="s">
        <v>1403</v>
      </c>
      <c r="F422" s="48" t="s">
        <v>1880</v>
      </c>
      <c r="G422" s="48" t="s">
        <v>1405</v>
      </c>
      <c r="H422" s="48" t="s">
        <v>1405</v>
      </c>
      <c r="I422" s="48" t="s">
        <v>1405</v>
      </c>
      <c r="J422" s="48" t="s">
        <v>1405</v>
      </c>
      <c r="K422" s="48" t="s">
        <v>1405</v>
      </c>
      <c r="L422" s="48" t="s">
        <v>1443</v>
      </c>
      <c r="M422" s="48" t="s">
        <v>1405</v>
      </c>
      <c r="N422" s="48"/>
    </row>
    <row r="423" s="40" customFormat="1" ht="26" hidden="1" customHeight="1" spans="1:14">
      <c r="A423" s="48">
        <v>421</v>
      </c>
      <c r="B423" s="48" t="s">
        <v>1871</v>
      </c>
      <c r="C423" s="50" t="s">
        <v>1894</v>
      </c>
      <c r="D423" s="50" t="s">
        <v>1894</v>
      </c>
      <c r="E423" s="48" t="s">
        <v>1403</v>
      </c>
      <c r="F423" s="48" t="s">
        <v>1647</v>
      </c>
      <c r="G423" s="48" t="s">
        <v>1405</v>
      </c>
      <c r="H423" s="51" t="s">
        <v>1406</v>
      </c>
      <c r="I423" s="51" t="s">
        <v>1406</v>
      </c>
      <c r="J423" s="48" t="s">
        <v>1405</v>
      </c>
      <c r="K423" s="48" t="s">
        <v>1405</v>
      </c>
      <c r="L423" s="48" t="s">
        <v>1443</v>
      </c>
      <c r="M423" s="48" t="s">
        <v>1405</v>
      </c>
      <c r="N423" s="48"/>
    </row>
    <row r="424" s="40" customFormat="1" ht="26" hidden="1" customHeight="1" spans="1:14">
      <c r="A424" s="48">
        <v>422</v>
      </c>
      <c r="B424" s="48" t="s">
        <v>1871</v>
      </c>
      <c r="C424" s="50" t="s">
        <v>1872</v>
      </c>
      <c r="D424" s="50" t="s">
        <v>1895</v>
      </c>
      <c r="E424" s="48" t="s">
        <v>1403</v>
      </c>
      <c r="F424" s="48" t="s">
        <v>1874</v>
      </c>
      <c r="G424" s="48" t="s">
        <v>1405</v>
      </c>
      <c r="H424" s="48" t="s">
        <v>1405</v>
      </c>
      <c r="I424" s="48" t="s">
        <v>1405</v>
      </c>
      <c r="J424" s="48" t="s">
        <v>1405</v>
      </c>
      <c r="K424" s="48" t="s">
        <v>1405</v>
      </c>
      <c r="L424" s="48" t="s">
        <v>1443</v>
      </c>
      <c r="M424" s="48" t="s">
        <v>1405</v>
      </c>
      <c r="N424" s="48"/>
    </row>
    <row r="425" s="40" customFormat="1" ht="26" hidden="1" customHeight="1" spans="1:14">
      <c r="A425" s="48">
        <v>423</v>
      </c>
      <c r="B425" s="48" t="s">
        <v>1871</v>
      </c>
      <c r="C425" s="50" t="s">
        <v>1896</v>
      </c>
      <c r="D425" s="50" t="s">
        <v>1896</v>
      </c>
      <c r="E425" s="48" t="s">
        <v>1403</v>
      </c>
      <c r="F425" s="48" t="s">
        <v>1874</v>
      </c>
      <c r="G425" s="48" t="s">
        <v>1405</v>
      </c>
      <c r="H425" s="48" t="s">
        <v>1405</v>
      </c>
      <c r="I425" s="48" t="s">
        <v>1405</v>
      </c>
      <c r="J425" s="48" t="s">
        <v>1405</v>
      </c>
      <c r="K425" s="48" t="s">
        <v>1405</v>
      </c>
      <c r="L425" s="48" t="s">
        <v>1443</v>
      </c>
      <c r="M425" s="48" t="s">
        <v>1405</v>
      </c>
      <c r="N425" s="48"/>
    </row>
    <row r="426" s="40" customFormat="1" ht="26" hidden="1" customHeight="1" spans="1:14">
      <c r="A426" s="48">
        <v>424</v>
      </c>
      <c r="B426" s="48" t="s">
        <v>1871</v>
      </c>
      <c r="C426" s="50" t="s">
        <v>1897</v>
      </c>
      <c r="D426" s="50" t="s">
        <v>1898</v>
      </c>
      <c r="E426" s="48" t="s">
        <v>1403</v>
      </c>
      <c r="F426" s="48" t="s">
        <v>1880</v>
      </c>
      <c r="G426" s="48" t="s">
        <v>1405</v>
      </c>
      <c r="H426" s="48" t="s">
        <v>1405</v>
      </c>
      <c r="I426" s="48" t="s">
        <v>1405</v>
      </c>
      <c r="J426" s="48" t="s">
        <v>1405</v>
      </c>
      <c r="K426" s="48" t="s">
        <v>1405</v>
      </c>
      <c r="L426" s="48" t="s">
        <v>1443</v>
      </c>
      <c r="M426" s="48" t="s">
        <v>1405</v>
      </c>
      <c r="N426" s="48"/>
    </row>
    <row r="427" s="40" customFormat="1" ht="26" hidden="1" customHeight="1" spans="1:14">
      <c r="A427" s="48">
        <v>425</v>
      </c>
      <c r="B427" s="48" t="s">
        <v>1871</v>
      </c>
      <c r="C427" s="50" t="s">
        <v>1899</v>
      </c>
      <c r="D427" s="50" t="s">
        <v>1899</v>
      </c>
      <c r="E427" s="48" t="s">
        <v>1403</v>
      </c>
      <c r="F427" s="48" t="s">
        <v>1874</v>
      </c>
      <c r="G427" s="48" t="s">
        <v>1405</v>
      </c>
      <c r="H427" s="48" t="s">
        <v>1405</v>
      </c>
      <c r="I427" s="48" t="s">
        <v>1405</v>
      </c>
      <c r="J427" s="48" t="s">
        <v>1405</v>
      </c>
      <c r="K427" s="48" t="s">
        <v>1405</v>
      </c>
      <c r="L427" s="48" t="s">
        <v>1443</v>
      </c>
      <c r="M427" s="48" t="s">
        <v>1405</v>
      </c>
      <c r="N427" s="48"/>
    </row>
    <row r="428" s="40" customFormat="1" ht="26" hidden="1" customHeight="1" spans="1:14">
      <c r="A428" s="48">
        <v>426</v>
      </c>
      <c r="B428" s="48" t="s">
        <v>1871</v>
      </c>
      <c r="C428" s="50" t="s">
        <v>1897</v>
      </c>
      <c r="D428" s="50" t="s">
        <v>1900</v>
      </c>
      <c r="E428" s="48" t="s">
        <v>1403</v>
      </c>
      <c r="F428" s="48" t="s">
        <v>1880</v>
      </c>
      <c r="G428" s="48" t="s">
        <v>1405</v>
      </c>
      <c r="H428" s="48" t="s">
        <v>1405</v>
      </c>
      <c r="I428" s="48" t="s">
        <v>1405</v>
      </c>
      <c r="J428" s="48" t="s">
        <v>1405</v>
      </c>
      <c r="K428" s="48" t="s">
        <v>1405</v>
      </c>
      <c r="L428" s="48" t="s">
        <v>1443</v>
      </c>
      <c r="M428" s="48" t="s">
        <v>1405</v>
      </c>
      <c r="N428" s="48"/>
    </row>
    <row r="429" s="40" customFormat="1" ht="26" hidden="1" customHeight="1" spans="1:14">
      <c r="A429" s="48">
        <v>427</v>
      </c>
      <c r="B429" s="48" t="s">
        <v>1901</v>
      </c>
      <c r="C429" s="50" t="s">
        <v>1902</v>
      </c>
      <c r="D429" s="50" t="s">
        <v>1902</v>
      </c>
      <c r="E429" s="48" t="s">
        <v>1403</v>
      </c>
      <c r="F429" s="48" t="s">
        <v>1874</v>
      </c>
      <c r="G429" s="48" t="s">
        <v>1405</v>
      </c>
      <c r="H429" s="48" t="s">
        <v>1405</v>
      </c>
      <c r="I429" s="48" t="s">
        <v>1405</v>
      </c>
      <c r="J429" s="48" t="s">
        <v>1405</v>
      </c>
      <c r="K429" s="48" t="s">
        <v>1405</v>
      </c>
      <c r="L429" s="48" t="s">
        <v>1443</v>
      </c>
      <c r="M429" s="48" t="s">
        <v>1405</v>
      </c>
      <c r="N429" s="48"/>
    </row>
    <row r="430" s="40" customFormat="1" ht="26" hidden="1" customHeight="1" spans="1:14">
      <c r="A430" s="48">
        <v>428</v>
      </c>
      <c r="B430" s="48" t="s">
        <v>1901</v>
      </c>
      <c r="C430" s="50" t="s">
        <v>1903</v>
      </c>
      <c r="D430" s="50" t="s">
        <v>1904</v>
      </c>
      <c r="E430" s="48" t="s">
        <v>1403</v>
      </c>
      <c r="F430" s="48" t="s">
        <v>1874</v>
      </c>
      <c r="G430" s="48" t="s">
        <v>1405</v>
      </c>
      <c r="H430" s="48" t="s">
        <v>1405</v>
      </c>
      <c r="I430" s="48" t="s">
        <v>1405</v>
      </c>
      <c r="J430" s="48" t="s">
        <v>1405</v>
      </c>
      <c r="K430" s="48" t="s">
        <v>1405</v>
      </c>
      <c r="L430" s="48" t="s">
        <v>1443</v>
      </c>
      <c r="M430" s="48" t="s">
        <v>1405</v>
      </c>
      <c r="N430" s="48"/>
    </row>
    <row r="431" s="40" customFormat="1" ht="26" hidden="1" customHeight="1" spans="1:14">
      <c r="A431" s="48">
        <v>429</v>
      </c>
      <c r="B431" s="48" t="s">
        <v>1901</v>
      </c>
      <c r="C431" s="50" t="s">
        <v>1905</v>
      </c>
      <c r="D431" s="50" t="s">
        <v>1906</v>
      </c>
      <c r="E431" s="48" t="s">
        <v>1403</v>
      </c>
      <c r="F431" s="48" t="s">
        <v>1874</v>
      </c>
      <c r="G431" s="48" t="s">
        <v>1405</v>
      </c>
      <c r="H431" s="48" t="s">
        <v>1405</v>
      </c>
      <c r="I431" s="48" t="s">
        <v>1405</v>
      </c>
      <c r="J431" s="48" t="s">
        <v>1405</v>
      </c>
      <c r="K431" s="48" t="s">
        <v>1405</v>
      </c>
      <c r="L431" s="48" t="s">
        <v>1443</v>
      </c>
      <c r="M431" s="48" t="s">
        <v>1405</v>
      </c>
      <c r="N431" s="48"/>
    </row>
    <row r="432" s="40" customFormat="1" ht="26" hidden="1" customHeight="1" spans="1:14">
      <c r="A432" s="48">
        <v>430</v>
      </c>
      <c r="B432" s="48" t="s">
        <v>1901</v>
      </c>
      <c r="C432" s="50" t="s">
        <v>1907</v>
      </c>
      <c r="D432" s="50" t="s">
        <v>1907</v>
      </c>
      <c r="E432" s="48" t="s">
        <v>1403</v>
      </c>
      <c r="F432" s="48" t="s">
        <v>1647</v>
      </c>
      <c r="G432" s="48" t="s">
        <v>1405</v>
      </c>
      <c r="H432" s="51" t="s">
        <v>1406</v>
      </c>
      <c r="I432" s="51" t="s">
        <v>1406</v>
      </c>
      <c r="J432" s="48" t="s">
        <v>1405</v>
      </c>
      <c r="K432" s="48" t="s">
        <v>1405</v>
      </c>
      <c r="L432" s="48" t="s">
        <v>1443</v>
      </c>
      <c r="M432" s="48" t="s">
        <v>1405</v>
      </c>
      <c r="N432" s="48"/>
    </row>
    <row r="433" s="40" customFormat="1" ht="26" hidden="1" customHeight="1" spans="1:14">
      <c r="A433" s="48">
        <v>431</v>
      </c>
      <c r="B433" s="48" t="s">
        <v>1901</v>
      </c>
      <c r="C433" s="50" t="s">
        <v>1908</v>
      </c>
      <c r="D433" s="50" t="s">
        <v>1908</v>
      </c>
      <c r="E433" s="48" t="s">
        <v>1403</v>
      </c>
      <c r="F433" s="48" t="s">
        <v>1647</v>
      </c>
      <c r="G433" s="48" t="s">
        <v>1405</v>
      </c>
      <c r="H433" s="51" t="s">
        <v>1406</v>
      </c>
      <c r="I433" s="51" t="s">
        <v>1406</v>
      </c>
      <c r="J433" s="48" t="s">
        <v>1405</v>
      </c>
      <c r="K433" s="48" t="s">
        <v>1405</v>
      </c>
      <c r="L433" s="48" t="s">
        <v>1443</v>
      </c>
      <c r="M433" s="48" t="s">
        <v>1405</v>
      </c>
      <c r="N433" s="48"/>
    </row>
    <row r="434" s="40" customFormat="1" ht="26" hidden="1" customHeight="1" spans="1:14">
      <c r="A434" s="48">
        <v>432</v>
      </c>
      <c r="B434" s="48" t="s">
        <v>1901</v>
      </c>
      <c r="C434" s="50" t="s">
        <v>1909</v>
      </c>
      <c r="D434" s="50" t="s">
        <v>1910</v>
      </c>
      <c r="E434" s="48" t="s">
        <v>1403</v>
      </c>
      <c r="F434" s="48" t="s">
        <v>1874</v>
      </c>
      <c r="G434" s="48" t="s">
        <v>1405</v>
      </c>
      <c r="H434" s="48" t="s">
        <v>1405</v>
      </c>
      <c r="I434" s="48" t="s">
        <v>1405</v>
      </c>
      <c r="J434" s="48" t="s">
        <v>1405</v>
      </c>
      <c r="K434" s="48" t="s">
        <v>1405</v>
      </c>
      <c r="L434" s="48" t="s">
        <v>1443</v>
      </c>
      <c r="M434" s="48" t="s">
        <v>1405</v>
      </c>
      <c r="N434" s="48"/>
    </row>
    <row r="435" s="40" customFormat="1" ht="26" hidden="1" customHeight="1" spans="1:14">
      <c r="A435" s="48">
        <v>433</v>
      </c>
      <c r="B435" s="48" t="s">
        <v>1901</v>
      </c>
      <c r="C435" s="50" t="s">
        <v>1911</v>
      </c>
      <c r="D435" s="50" t="s">
        <v>1911</v>
      </c>
      <c r="E435" s="48" t="s">
        <v>1403</v>
      </c>
      <c r="F435" s="48" t="s">
        <v>1874</v>
      </c>
      <c r="G435" s="48" t="s">
        <v>1405</v>
      </c>
      <c r="H435" s="48" t="s">
        <v>1405</v>
      </c>
      <c r="I435" s="48" t="s">
        <v>1405</v>
      </c>
      <c r="J435" s="48" t="s">
        <v>1405</v>
      </c>
      <c r="K435" s="48" t="s">
        <v>1405</v>
      </c>
      <c r="L435" s="48" t="s">
        <v>1443</v>
      </c>
      <c r="M435" s="48" t="s">
        <v>1405</v>
      </c>
      <c r="N435" s="48"/>
    </row>
    <row r="436" s="40" customFormat="1" ht="26" hidden="1" customHeight="1" spans="1:14">
      <c r="A436" s="48">
        <v>434</v>
      </c>
      <c r="B436" s="48" t="s">
        <v>1901</v>
      </c>
      <c r="C436" s="50" t="s">
        <v>1912</v>
      </c>
      <c r="D436" s="50" t="s">
        <v>1912</v>
      </c>
      <c r="E436" s="48" t="s">
        <v>1403</v>
      </c>
      <c r="F436" s="48" t="s">
        <v>1874</v>
      </c>
      <c r="G436" s="48" t="s">
        <v>1405</v>
      </c>
      <c r="H436" s="48" t="s">
        <v>1405</v>
      </c>
      <c r="I436" s="48" t="s">
        <v>1405</v>
      </c>
      <c r="J436" s="48" t="s">
        <v>1405</v>
      </c>
      <c r="K436" s="48" t="s">
        <v>1405</v>
      </c>
      <c r="L436" s="48" t="s">
        <v>1443</v>
      </c>
      <c r="M436" s="48" t="s">
        <v>1405</v>
      </c>
      <c r="N436" s="48"/>
    </row>
    <row r="437" s="40" customFormat="1" ht="26" hidden="1" customHeight="1" spans="1:14">
      <c r="A437" s="48">
        <v>435</v>
      </c>
      <c r="B437" s="48" t="s">
        <v>1901</v>
      </c>
      <c r="C437" s="50" t="s">
        <v>1913</v>
      </c>
      <c r="D437" s="50" t="s">
        <v>1914</v>
      </c>
      <c r="E437" s="48" t="s">
        <v>1403</v>
      </c>
      <c r="F437" s="48" t="s">
        <v>1874</v>
      </c>
      <c r="G437" s="48" t="s">
        <v>1405</v>
      </c>
      <c r="H437" s="48" t="s">
        <v>1405</v>
      </c>
      <c r="I437" s="48" t="s">
        <v>1405</v>
      </c>
      <c r="J437" s="48" t="s">
        <v>1405</v>
      </c>
      <c r="K437" s="48" t="s">
        <v>1405</v>
      </c>
      <c r="L437" s="48" t="s">
        <v>1443</v>
      </c>
      <c r="M437" s="48" t="s">
        <v>1405</v>
      </c>
      <c r="N437" s="48"/>
    </row>
    <row r="438" s="40" customFormat="1" ht="26" hidden="1" customHeight="1" spans="1:14">
      <c r="A438" s="48">
        <v>436</v>
      </c>
      <c r="B438" s="48" t="s">
        <v>1901</v>
      </c>
      <c r="C438" s="50" t="s">
        <v>1915</v>
      </c>
      <c r="D438" s="50" t="s">
        <v>1915</v>
      </c>
      <c r="E438" s="48" t="s">
        <v>1403</v>
      </c>
      <c r="F438" s="48" t="s">
        <v>1874</v>
      </c>
      <c r="G438" s="48" t="s">
        <v>1405</v>
      </c>
      <c r="H438" s="48" t="s">
        <v>1405</v>
      </c>
      <c r="I438" s="48" t="s">
        <v>1405</v>
      </c>
      <c r="J438" s="48" t="s">
        <v>1405</v>
      </c>
      <c r="K438" s="48" t="s">
        <v>1405</v>
      </c>
      <c r="L438" s="48" t="s">
        <v>1443</v>
      </c>
      <c r="M438" s="48" t="s">
        <v>1405</v>
      </c>
      <c r="N438" s="48"/>
    </row>
    <row r="439" s="40" customFormat="1" ht="26" hidden="1" customHeight="1" spans="1:14">
      <c r="A439" s="48">
        <v>437</v>
      </c>
      <c r="B439" s="48" t="s">
        <v>1901</v>
      </c>
      <c r="C439" s="50" t="s">
        <v>1916</v>
      </c>
      <c r="D439" s="50" t="s">
        <v>1916</v>
      </c>
      <c r="E439" s="48" t="s">
        <v>1403</v>
      </c>
      <c r="F439" s="48" t="s">
        <v>1874</v>
      </c>
      <c r="G439" s="48" t="s">
        <v>1405</v>
      </c>
      <c r="H439" s="48" t="s">
        <v>1405</v>
      </c>
      <c r="I439" s="48" t="s">
        <v>1405</v>
      </c>
      <c r="J439" s="48" t="s">
        <v>1405</v>
      </c>
      <c r="K439" s="48" t="s">
        <v>1405</v>
      </c>
      <c r="L439" s="48" t="s">
        <v>1443</v>
      </c>
      <c r="M439" s="48" t="s">
        <v>1405</v>
      </c>
      <c r="N439" s="48"/>
    </row>
    <row r="440" s="40" customFormat="1" ht="26" hidden="1" customHeight="1" spans="1:14">
      <c r="A440" s="48">
        <v>438</v>
      </c>
      <c r="B440" s="48" t="s">
        <v>1901</v>
      </c>
      <c r="C440" s="50" t="s">
        <v>1917</v>
      </c>
      <c r="D440" s="50" t="s">
        <v>1917</v>
      </c>
      <c r="E440" s="48" t="s">
        <v>1403</v>
      </c>
      <c r="F440" s="48" t="s">
        <v>1647</v>
      </c>
      <c r="G440" s="48" t="s">
        <v>1405</v>
      </c>
      <c r="H440" s="51" t="s">
        <v>1406</v>
      </c>
      <c r="I440" s="51" t="s">
        <v>1406</v>
      </c>
      <c r="J440" s="48" t="s">
        <v>1405</v>
      </c>
      <c r="K440" s="48" t="s">
        <v>1405</v>
      </c>
      <c r="L440" s="48" t="s">
        <v>1443</v>
      </c>
      <c r="M440" s="48" t="s">
        <v>1405</v>
      </c>
      <c r="N440" s="48"/>
    </row>
    <row r="441" s="40" customFormat="1" ht="26" hidden="1" customHeight="1" spans="1:14">
      <c r="A441" s="48">
        <v>439</v>
      </c>
      <c r="B441" s="48" t="s">
        <v>1901</v>
      </c>
      <c r="C441" s="50" t="s">
        <v>1918</v>
      </c>
      <c r="D441" s="50" t="s">
        <v>1919</v>
      </c>
      <c r="E441" s="48" t="s">
        <v>1403</v>
      </c>
      <c r="F441" s="48" t="s">
        <v>1880</v>
      </c>
      <c r="G441" s="48" t="s">
        <v>1405</v>
      </c>
      <c r="H441" s="48" t="s">
        <v>1405</v>
      </c>
      <c r="I441" s="48" t="s">
        <v>1405</v>
      </c>
      <c r="J441" s="48" t="s">
        <v>1405</v>
      </c>
      <c r="K441" s="48" t="s">
        <v>1405</v>
      </c>
      <c r="L441" s="48" t="s">
        <v>1443</v>
      </c>
      <c r="M441" s="48" t="s">
        <v>1405</v>
      </c>
      <c r="N441" s="48"/>
    </row>
    <row r="442" s="40" customFormat="1" ht="26" hidden="1" customHeight="1" spans="1:14">
      <c r="A442" s="48">
        <v>440</v>
      </c>
      <c r="B442" s="48" t="s">
        <v>1901</v>
      </c>
      <c r="C442" s="50" t="s">
        <v>1918</v>
      </c>
      <c r="D442" s="50" t="s">
        <v>1920</v>
      </c>
      <c r="E442" s="48" t="s">
        <v>1403</v>
      </c>
      <c r="F442" s="48" t="s">
        <v>1880</v>
      </c>
      <c r="G442" s="48" t="s">
        <v>1405</v>
      </c>
      <c r="H442" s="48" t="s">
        <v>1405</v>
      </c>
      <c r="I442" s="48" t="s">
        <v>1405</v>
      </c>
      <c r="J442" s="48" t="s">
        <v>1405</v>
      </c>
      <c r="K442" s="48" t="s">
        <v>1405</v>
      </c>
      <c r="L442" s="48" t="s">
        <v>1443</v>
      </c>
      <c r="M442" s="48" t="s">
        <v>1405</v>
      </c>
      <c r="N442" s="48"/>
    </row>
    <row r="443" s="40" customFormat="1" ht="26" hidden="1" customHeight="1" spans="1:14">
      <c r="A443" s="48">
        <v>441</v>
      </c>
      <c r="B443" s="48" t="s">
        <v>1901</v>
      </c>
      <c r="C443" s="50" t="s">
        <v>1913</v>
      </c>
      <c r="D443" s="50" t="s">
        <v>1921</v>
      </c>
      <c r="E443" s="48" t="s">
        <v>1403</v>
      </c>
      <c r="F443" s="48" t="s">
        <v>1874</v>
      </c>
      <c r="G443" s="48" t="s">
        <v>1405</v>
      </c>
      <c r="H443" s="48" t="s">
        <v>1405</v>
      </c>
      <c r="I443" s="48" t="s">
        <v>1405</v>
      </c>
      <c r="J443" s="48" t="s">
        <v>1405</v>
      </c>
      <c r="K443" s="48" t="s">
        <v>1405</v>
      </c>
      <c r="L443" s="48" t="s">
        <v>1443</v>
      </c>
      <c r="M443" s="48" t="s">
        <v>1405</v>
      </c>
      <c r="N443" s="48"/>
    </row>
    <row r="444" s="40" customFormat="1" ht="26" hidden="1" customHeight="1" spans="1:14">
      <c r="A444" s="48">
        <v>442</v>
      </c>
      <c r="B444" s="48" t="s">
        <v>1901</v>
      </c>
      <c r="C444" s="50" t="s">
        <v>1922</v>
      </c>
      <c r="D444" s="50" t="s">
        <v>1922</v>
      </c>
      <c r="E444" s="48" t="s">
        <v>1403</v>
      </c>
      <c r="F444" s="48" t="s">
        <v>1880</v>
      </c>
      <c r="G444" s="48" t="s">
        <v>1405</v>
      </c>
      <c r="H444" s="48" t="s">
        <v>1405</v>
      </c>
      <c r="I444" s="48" t="s">
        <v>1405</v>
      </c>
      <c r="J444" s="48" t="s">
        <v>1405</v>
      </c>
      <c r="K444" s="48" t="s">
        <v>1405</v>
      </c>
      <c r="L444" s="48" t="s">
        <v>1443</v>
      </c>
      <c r="M444" s="48" t="s">
        <v>1405</v>
      </c>
      <c r="N444" s="48"/>
    </row>
    <row r="445" s="40" customFormat="1" ht="26" hidden="1" customHeight="1" spans="1:14">
      <c r="A445" s="48">
        <v>443</v>
      </c>
      <c r="B445" s="48" t="s">
        <v>1901</v>
      </c>
      <c r="C445" s="50" t="s">
        <v>1923</v>
      </c>
      <c r="D445" s="50" t="s">
        <v>1923</v>
      </c>
      <c r="E445" s="48" t="s">
        <v>1403</v>
      </c>
      <c r="F445" s="48" t="s">
        <v>1880</v>
      </c>
      <c r="G445" s="48" t="s">
        <v>1405</v>
      </c>
      <c r="H445" s="48" t="s">
        <v>1405</v>
      </c>
      <c r="I445" s="48" t="s">
        <v>1405</v>
      </c>
      <c r="J445" s="48" t="s">
        <v>1405</v>
      </c>
      <c r="K445" s="48" t="s">
        <v>1405</v>
      </c>
      <c r="L445" s="48" t="s">
        <v>1443</v>
      </c>
      <c r="M445" s="48" t="s">
        <v>1405</v>
      </c>
      <c r="N445" s="48"/>
    </row>
    <row r="446" s="40" customFormat="1" ht="26" hidden="1" customHeight="1" spans="1:14">
      <c r="A446" s="48">
        <v>444</v>
      </c>
      <c r="B446" s="48" t="s">
        <v>1901</v>
      </c>
      <c r="C446" s="50" t="s">
        <v>1913</v>
      </c>
      <c r="D446" s="50" t="s">
        <v>1924</v>
      </c>
      <c r="E446" s="48" t="s">
        <v>1403</v>
      </c>
      <c r="F446" s="48" t="s">
        <v>1874</v>
      </c>
      <c r="G446" s="48" t="s">
        <v>1405</v>
      </c>
      <c r="H446" s="48" t="s">
        <v>1405</v>
      </c>
      <c r="I446" s="48" t="s">
        <v>1405</v>
      </c>
      <c r="J446" s="48" t="s">
        <v>1405</v>
      </c>
      <c r="K446" s="48" t="s">
        <v>1405</v>
      </c>
      <c r="L446" s="48" t="s">
        <v>1443</v>
      </c>
      <c r="M446" s="48" t="s">
        <v>1405</v>
      </c>
      <c r="N446" s="48"/>
    </row>
    <row r="447" s="40" customFormat="1" ht="26" hidden="1" customHeight="1" spans="1:14">
      <c r="A447" s="48">
        <v>445</v>
      </c>
      <c r="B447" s="48" t="s">
        <v>1901</v>
      </c>
      <c r="C447" s="50" t="s">
        <v>1925</v>
      </c>
      <c r="D447" s="50" t="s">
        <v>1925</v>
      </c>
      <c r="E447" s="48" t="s">
        <v>1403</v>
      </c>
      <c r="F447" s="48" t="s">
        <v>1874</v>
      </c>
      <c r="G447" s="48" t="s">
        <v>1405</v>
      </c>
      <c r="H447" s="48" t="s">
        <v>1405</v>
      </c>
      <c r="I447" s="48" t="s">
        <v>1405</v>
      </c>
      <c r="J447" s="48" t="s">
        <v>1405</v>
      </c>
      <c r="K447" s="48" t="s">
        <v>1405</v>
      </c>
      <c r="L447" s="48" t="s">
        <v>1443</v>
      </c>
      <c r="M447" s="48" t="s">
        <v>1405</v>
      </c>
      <c r="N447" s="48"/>
    </row>
    <row r="448" s="40" customFormat="1" ht="26" hidden="1" customHeight="1" spans="1:14">
      <c r="A448" s="48">
        <v>446</v>
      </c>
      <c r="B448" s="48" t="s">
        <v>1901</v>
      </c>
      <c r="C448" s="50" t="s">
        <v>1926</v>
      </c>
      <c r="D448" s="50" t="s">
        <v>1926</v>
      </c>
      <c r="E448" s="48" t="s">
        <v>1403</v>
      </c>
      <c r="F448" s="48" t="s">
        <v>1874</v>
      </c>
      <c r="G448" s="48" t="s">
        <v>1405</v>
      </c>
      <c r="H448" s="48" t="s">
        <v>1405</v>
      </c>
      <c r="I448" s="48" t="s">
        <v>1405</v>
      </c>
      <c r="J448" s="48" t="s">
        <v>1405</v>
      </c>
      <c r="K448" s="48" t="s">
        <v>1405</v>
      </c>
      <c r="L448" s="48" t="s">
        <v>1443</v>
      </c>
      <c r="M448" s="48" t="s">
        <v>1405</v>
      </c>
      <c r="N448" s="48"/>
    </row>
    <row r="449" s="40" customFormat="1" ht="26" hidden="1" customHeight="1" spans="1:14">
      <c r="A449" s="48">
        <v>447</v>
      </c>
      <c r="B449" s="48" t="s">
        <v>1901</v>
      </c>
      <c r="C449" s="50" t="s">
        <v>1927</v>
      </c>
      <c r="D449" s="50" t="s">
        <v>1927</v>
      </c>
      <c r="E449" s="48" t="s">
        <v>1403</v>
      </c>
      <c r="F449" s="48" t="s">
        <v>1874</v>
      </c>
      <c r="G449" s="48" t="s">
        <v>1405</v>
      </c>
      <c r="H449" s="48" t="s">
        <v>1405</v>
      </c>
      <c r="I449" s="48" t="s">
        <v>1405</v>
      </c>
      <c r="J449" s="48" t="s">
        <v>1405</v>
      </c>
      <c r="K449" s="48" t="s">
        <v>1405</v>
      </c>
      <c r="L449" s="48" t="s">
        <v>1443</v>
      </c>
      <c r="M449" s="48" t="s">
        <v>1405</v>
      </c>
      <c r="N449" s="48"/>
    </row>
    <row r="450" s="40" customFormat="1" ht="26" hidden="1" customHeight="1" spans="1:14">
      <c r="A450" s="48">
        <v>448</v>
      </c>
      <c r="B450" s="48" t="s">
        <v>1901</v>
      </c>
      <c r="C450" s="50" t="s">
        <v>1928</v>
      </c>
      <c r="D450" s="50" t="s">
        <v>1928</v>
      </c>
      <c r="E450" s="48" t="s">
        <v>1403</v>
      </c>
      <c r="F450" s="48" t="s">
        <v>1874</v>
      </c>
      <c r="G450" s="48" t="s">
        <v>1405</v>
      </c>
      <c r="H450" s="48" t="s">
        <v>1405</v>
      </c>
      <c r="I450" s="48" t="s">
        <v>1405</v>
      </c>
      <c r="J450" s="48" t="s">
        <v>1405</v>
      </c>
      <c r="K450" s="48" t="s">
        <v>1405</v>
      </c>
      <c r="L450" s="48" t="s">
        <v>1443</v>
      </c>
      <c r="M450" s="48" t="s">
        <v>1405</v>
      </c>
      <c r="N450" s="48"/>
    </row>
    <row r="451" s="40" customFormat="1" ht="26" hidden="1" customHeight="1" spans="1:14">
      <c r="A451" s="48">
        <v>449</v>
      </c>
      <c r="B451" s="48" t="s">
        <v>1901</v>
      </c>
      <c r="C451" s="50" t="s">
        <v>1929</v>
      </c>
      <c r="D451" s="50" t="s">
        <v>1929</v>
      </c>
      <c r="E451" s="48" t="s">
        <v>1403</v>
      </c>
      <c r="F451" s="48" t="s">
        <v>1874</v>
      </c>
      <c r="G451" s="48" t="s">
        <v>1405</v>
      </c>
      <c r="H451" s="48" t="s">
        <v>1405</v>
      </c>
      <c r="I451" s="48" t="s">
        <v>1405</v>
      </c>
      <c r="J451" s="48" t="s">
        <v>1405</v>
      </c>
      <c r="K451" s="48" t="s">
        <v>1405</v>
      </c>
      <c r="L451" s="48" t="s">
        <v>1443</v>
      </c>
      <c r="M451" s="48" t="s">
        <v>1405</v>
      </c>
      <c r="N451" s="48"/>
    </row>
    <row r="452" s="40" customFormat="1" ht="26" hidden="1" customHeight="1" spans="1:14">
      <c r="A452" s="48">
        <v>450</v>
      </c>
      <c r="B452" s="48" t="s">
        <v>1901</v>
      </c>
      <c r="C452" s="50" t="s">
        <v>1913</v>
      </c>
      <c r="D452" s="50" t="s">
        <v>1930</v>
      </c>
      <c r="E452" s="48" t="s">
        <v>1403</v>
      </c>
      <c r="F452" s="48" t="s">
        <v>1874</v>
      </c>
      <c r="G452" s="48" t="s">
        <v>1405</v>
      </c>
      <c r="H452" s="48" t="s">
        <v>1405</v>
      </c>
      <c r="I452" s="48" t="s">
        <v>1405</v>
      </c>
      <c r="J452" s="48" t="s">
        <v>1405</v>
      </c>
      <c r="K452" s="48" t="s">
        <v>1405</v>
      </c>
      <c r="L452" s="48" t="s">
        <v>1443</v>
      </c>
      <c r="M452" s="48" t="s">
        <v>1405</v>
      </c>
      <c r="N452" s="48"/>
    </row>
    <row r="453" s="40" customFormat="1" ht="26" hidden="1" customHeight="1" spans="1:14">
      <c r="A453" s="48">
        <v>451</v>
      </c>
      <c r="B453" s="48" t="s">
        <v>1901</v>
      </c>
      <c r="C453" s="50" t="s">
        <v>1889</v>
      </c>
      <c r="D453" s="50" t="s">
        <v>1889</v>
      </c>
      <c r="E453" s="48" t="s">
        <v>1403</v>
      </c>
      <c r="F453" s="48" t="s">
        <v>1880</v>
      </c>
      <c r="G453" s="48" t="s">
        <v>1405</v>
      </c>
      <c r="H453" s="48" t="s">
        <v>1405</v>
      </c>
      <c r="I453" s="48" t="s">
        <v>1405</v>
      </c>
      <c r="J453" s="48" t="s">
        <v>1405</v>
      </c>
      <c r="K453" s="48" t="s">
        <v>1405</v>
      </c>
      <c r="L453" s="48" t="s">
        <v>1443</v>
      </c>
      <c r="M453" s="48" t="s">
        <v>1405</v>
      </c>
      <c r="N453" s="48"/>
    </row>
    <row r="454" s="40" customFormat="1" ht="26" hidden="1" customHeight="1" spans="1:14">
      <c r="A454" s="48">
        <v>452</v>
      </c>
      <c r="B454" s="48" t="s">
        <v>1901</v>
      </c>
      <c r="C454" s="50" t="s">
        <v>1931</v>
      </c>
      <c r="D454" s="50" t="s">
        <v>1931</v>
      </c>
      <c r="E454" s="48" t="s">
        <v>1403</v>
      </c>
      <c r="F454" s="48" t="s">
        <v>1647</v>
      </c>
      <c r="G454" s="48" t="s">
        <v>1405</v>
      </c>
      <c r="H454" s="51" t="s">
        <v>1406</v>
      </c>
      <c r="I454" s="51" t="s">
        <v>1406</v>
      </c>
      <c r="J454" s="48" t="s">
        <v>1405</v>
      </c>
      <c r="K454" s="48" t="s">
        <v>1405</v>
      </c>
      <c r="L454" s="48" t="s">
        <v>1443</v>
      </c>
      <c r="M454" s="48" t="s">
        <v>1405</v>
      </c>
      <c r="N454" s="48"/>
    </row>
    <row r="455" s="40" customFormat="1" ht="26" hidden="1" customHeight="1" spans="1:14">
      <c r="A455" s="48">
        <v>453</v>
      </c>
      <c r="B455" s="48" t="s">
        <v>1901</v>
      </c>
      <c r="C455" s="50" t="s">
        <v>1932</v>
      </c>
      <c r="D455" s="50" t="s">
        <v>1932</v>
      </c>
      <c r="E455" s="48" t="s">
        <v>1403</v>
      </c>
      <c r="F455" s="48" t="s">
        <v>1874</v>
      </c>
      <c r="G455" s="48" t="s">
        <v>1405</v>
      </c>
      <c r="H455" s="48" t="s">
        <v>1405</v>
      </c>
      <c r="I455" s="48" t="s">
        <v>1405</v>
      </c>
      <c r="J455" s="48" t="s">
        <v>1405</v>
      </c>
      <c r="K455" s="48" t="s">
        <v>1405</v>
      </c>
      <c r="L455" s="48" t="s">
        <v>1443</v>
      </c>
      <c r="M455" s="48" t="s">
        <v>1405</v>
      </c>
      <c r="N455" s="48"/>
    </row>
    <row r="456" s="40" customFormat="1" ht="26" hidden="1" customHeight="1" spans="1:14">
      <c r="A456" s="48">
        <v>454</v>
      </c>
      <c r="B456" s="48" t="s">
        <v>1901</v>
      </c>
      <c r="C456" s="50" t="s">
        <v>1933</v>
      </c>
      <c r="D456" s="50" t="s">
        <v>1933</v>
      </c>
      <c r="E456" s="48" t="s">
        <v>1403</v>
      </c>
      <c r="F456" s="48" t="s">
        <v>1874</v>
      </c>
      <c r="G456" s="48" t="s">
        <v>1405</v>
      </c>
      <c r="H456" s="48" t="s">
        <v>1405</v>
      </c>
      <c r="I456" s="48" t="s">
        <v>1405</v>
      </c>
      <c r="J456" s="48" t="s">
        <v>1405</v>
      </c>
      <c r="K456" s="48" t="s">
        <v>1405</v>
      </c>
      <c r="L456" s="48" t="s">
        <v>1443</v>
      </c>
      <c r="M456" s="48" t="s">
        <v>1405</v>
      </c>
      <c r="N456" s="48"/>
    </row>
    <row r="457" s="40" customFormat="1" ht="26" hidden="1" customHeight="1" spans="1:14">
      <c r="A457" s="48">
        <v>455</v>
      </c>
      <c r="B457" s="48" t="s">
        <v>1901</v>
      </c>
      <c r="C457" s="50" t="s">
        <v>1934</v>
      </c>
      <c r="D457" s="50" t="s">
        <v>1934</v>
      </c>
      <c r="E457" s="48" t="s">
        <v>1403</v>
      </c>
      <c r="F457" s="48" t="s">
        <v>1880</v>
      </c>
      <c r="G457" s="48" t="s">
        <v>1405</v>
      </c>
      <c r="H457" s="48" t="s">
        <v>1405</v>
      </c>
      <c r="I457" s="48" t="s">
        <v>1405</v>
      </c>
      <c r="J457" s="48" t="s">
        <v>1405</v>
      </c>
      <c r="K457" s="48" t="s">
        <v>1405</v>
      </c>
      <c r="L457" s="48" t="s">
        <v>1443</v>
      </c>
      <c r="M457" s="48" t="s">
        <v>1405</v>
      </c>
      <c r="N457" s="48"/>
    </row>
    <row r="458" s="40" customFormat="1" ht="26" hidden="1" customHeight="1" spans="1:14">
      <c r="A458" s="48">
        <v>456</v>
      </c>
      <c r="B458" s="48" t="s">
        <v>1901</v>
      </c>
      <c r="C458" s="50" t="s">
        <v>1905</v>
      </c>
      <c r="D458" s="50" t="s">
        <v>1935</v>
      </c>
      <c r="E458" s="48" t="s">
        <v>1403</v>
      </c>
      <c r="F458" s="48" t="s">
        <v>1874</v>
      </c>
      <c r="G458" s="48" t="s">
        <v>1405</v>
      </c>
      <c r="H458" s="48" t="s">
        <v>1405</v>
      </c>
      <c r="I458" s="48" t="s">
        <v>1405</v>
      </c>
      <c r="J458" s="48" t="s">
        <v>1405</v>
      </c>
      <c r="K458" s="48" t="s">
        <v>1405</v>
      </c>
      <c r="L458" s="48" t="s">
        <v>1443</v>
      </c>
      <c r="M458" s="48" t="s">
        <v>1405</v>
      </c>
      <c r="N458" s="48"/>
    </row>
    <row r="459" s="40" customFormat="1" ht="26" hidden="1" customHeight="1" spans="1:14">
      <c r="A459" s="48">
        <v>457</v>
      </c>
      <c r="B459" s="48" t="s">
        <v>1901</v>
      </c>
      <c r="C459" s="50" t="s">
        <v>1903</v>
      </c>
      <c r="D459" s="50" t="s">
        <v>1936</v>
      </c>
      <c r="E459" s="48" t="s">
        <v>1403</v>
      </c>
      <c r="F459" s="48" t="s">
        <v>1874</v>
      </c>
      <c r="G459" s="48" t="s">
        <v>1405</v>
      </c>
      <c r="H459" s="48" t="s">
        <v>1405</v>
      </c>
      <c r="I459" s="48" t="s">
        <v>1405</v>
      </c>
      <c r="J459" s="48" t="s">
        <v>1405</v>
      </c>
      <c r="K459" s="48" t="s">
        <v>1405</v>
      </c>
      <c r="L459" s="48" t="s">
        <v>1443</v>
      </c>
      <c r="M459" s="48" t="s">
        <v>1405</v>
      </c>
      <c r="N459" s="48"/>
    </row>
    <row r="460" s="40" customFormat="1" ht="26" hidden="1" customHeight="1" spans="1:14">
      <c r="A460" s="48">
        <v>458</v>
      </c>
      <c r="B460" s="48" t="s">
        <v>1901</v>
      </c>
      <c r="C460" s="50" t="s">
        <v>1937</v>
      </c>
      <c r="D460" s="50" t="s">
        <v>1937</v>
      </c>
      <c r="E460" s="48" t="s">
        <v>1403</v>
      </c>
      <c r="F460" s="48" t="s">
        <v>1874</v>
      </c>
      <c r="G460" s="48" t="s">
        <v>1405</v>
      </c>
      <c r="H460" s="48" t="s">
        <v>1405</v>
      </c>
      <c r="I460" s="48" t="s">
        <v>1405</v>
      </c>
      <c r="J460" s="48" t="s">
        <v>1405</v>
      </c>
      <c r="K460" s="48" t="s">
        <v>1405</v>
      </c>
      <c r="L460" s="48" t="s">
        <v>1443</v>
      </c>
      <c r="M460" s="48" t="s">
        <v>1405</v>
      </c>
      <c r="N460" s="48"/>
    </row>
    <row r="461" s="40" customFormat="1" ht="26" hidden="1" customHeight="1" spans="1:14">
      <c r="A461" s="48">
        <v>459</v>
      </c>
      <c r="B461" s="79" t="s">
        <v>1938</v>
      </c>
      <c r="C461" s="80" t="s">
        <v>1939</v>
      </c>
      <c r="D461" s="50" t="s">
        <v>1940</v>
      </c>
      <c r="E461" s="48" t="s">
        <v>1403</v>
      </c>
      <c r="F461" s="51" t="s">
        <v>1427</v>
      </c>
      <c r="G461" s="48" t="s">
        <v>1405</v>
      </c>
      <c r="H461" s="48" t="s">
        <v>1405</v>
      </c>
      <c r="I461" s="48" t="s">
        <v>1405</v>
      </c>
      <c r="J461" s="48" t="s">
        <v>1405</v>
      </c>
      <c r="K461" s="48" t="s">
        <v>1405</v>
      </c>
      <c r="L461" s="48" t="s">
        <v>1443</v>
      </c>
      <c r="M461" s="48" t="s">
        <v>1405</v>
      </c>
      <c r="N461" s="82"/>
    </row>
    <row r="462" s="40" customFormat="1" ht="26" hidden="1" customHeight="1" spans="1:14">
      <c r="A462" s="48">
        <v>460</v>
      </c>
      <c r="B462" s="54" t="s">
        <v>1941</v>
      </c>
      <c r="C462" s="55" t="s">
        <v>1942</v>
      </c>
      <c r="D462" s="55"/>
      <c r="E462" s="54" t="s">
        <v>1422</v>
      </c>
      <c r="F462" s="51" t="s">
        <v>1427</v>
      </c>
      <c r="G462" s="54" t="s">
        <v>1407</v>
      </c>
      <c r="H462" s="54" t="s">
        <v>1407</v>
      </c>
      <c r="I462" s="54" t="s">
        <v>1407</v>
      </c>
      <c r="J462" s="58" t="s">
        <v>1428</v>
      </c>
      <c r="K462" s="58" t="s">
        <v>1428</v>
      </c>
      <c r="L462" s="58" t="s">
        <v>1407</v>
      </c>
      <c r="M462" s="58" t="s">
        <v>1428</v>
      </c>
      <c r="N462" s="56" t="s">
        <v>1943</v>
      </c>
    </row>
    <row r="463" s="40" customFormat="1" ht="26" hidden="1" customHeight="1" spans="1:14">
      <c r="A463" s="48">
        <v>461</v>
      </c>
      <c r="B463" s="54" t="s">
        <v>1941</v>
      </c>
      <c r="C463" s="55" t="s">
        <v>1944</v>
      </c>
      <c r="D463" s="55"/>
      <c r="E463" s="54" t="s">
        <v>1422</v>
      </c>
      <c r="F463" s="51" t="s">
        <v>1427</v>
      </c>
      <c r="G463" s="54" t="s">
        <v>1407</v>
      </c>
      <c r="H463" s="54" t="s">
        <v>1407</v>
      </c>
      <c r="I463" s="54" t="s">
        <v>1407</v>
      </c>
      <c r="J463" s="58" t="s">
        <v>1428</v>
      </c>
      <c r="K463" s="58" t="s">
        <v>1428</v>
      </c>
      <c r="L463" s="58" t="s">
        <v>1407</v>
      </c>
      <c r="M463" s="58" t="s">
        <v>1428</v>
      </c>
      <c r="N463" s="56" t="s">
        <v>1943</v>
      </c>
    </row>
    <row r="464" s="40" customFormat="1" ht="26" hidden="1" customHeight="1" spans="1:14">
      <c r="A464" s="48">
        <v>462</v>
      </c>
      <c r="B464" s="54" t="s">
        <v>1941</v>
      </c>
      <c r="C464" s="55" t="s">
        <v>1945</v>
      </c>
      <c r="D464" s="55"/>
      <c r="E464" s="54" t="s">
        <v>1422</v>
      </c>
      <c r="F464" s="51" t="s">
        <v>1427</v>
      </c>
      <c r="G464" s="54" t="s">
        <v>1407</v>
      </c>
      <c r="H464" s="54" t="s">
        <v>1407</v>
      </c>
      <c r="I464" s="54" t="s">
        <v>1407</v>
      </c>
      <c r="J464" s="58" t="s">
        <v>1428</v>
      </c>
      <c r="K464" s="58" t="s">
        <v>1428</v>
      </c>
      <c r="L464" s="58" t="s">
        <v>1407</v>
      </c>
      <c r="M464" s="58" t="s">
        <v>1428</v>
      </c>
      <c r="N464" s="56" t="s">
        <v>1943</v>
      </c>
    </row>
    <row r="465" s="40" customFormat="1" ht="26" hidden="1" customHeight="1" spans="1:14">
      <c r="A465" s="48">
        <v>463</v>
      </c>
      <c r="B465" s="54" t="s">
        <v>1941</v>
      </c>
      <c r="C465" s="55" t="s">
        <v>1946</v>
      </c>
      <c r="D465" s="55"/>
      <c r="E465" s="54" t="s">
        <v>1422</v>
      </c>
      <c r="F465" s="51" t="s">
        <v>1427</v>
      </c>
      <c r="G465" s="54" t="s">
        <v>1407</v>
      </c>
      <c r="H465" s="54" t="s">
        <v>1407</v>
      </c>
      <c r="I465" s="54" t="s">
        <v>1407</v>
      </c>
      <c r="J465" s="58" t="s">
        <v>1428</v>
      </c>
      <c r="K465" s="58" t="s">
        <v>1428</v>
      </c>
      <c r="L465" s="58" t="s">
        <v>1407</v>
      </c>
      <c r="M465" s="58" t="s">
        <v>1428</v>
      </c>
      <c r="N465" s="56" t="s">
        <v>1943</v>
      </c>
    </row>
    <row r="466" s="40" customFormat="1" ht="26" hidden="1" customHeight="1" spans="1:14">
      <c r="A466" s="48">
        <v>464</v>
      </c>
      <c r="B466" s="54" t="s">
        <v>1941</v>
      </c>
      <c r="C466" s="55" t="s">
        <v>1947</v>
      </c>
      <c r="D466" s="55"/>
      <c r="E466" s="54" t="s">
        <v>1422</v>
      </c>
      <c r="F466" s="51" t="s">
        <v>1427</v>
      </c>
      <c r="G466" s="54" t="s">
        <v>1407</v>
      </c>
      <c r="H466" s="54" t="s">
        <v>1407</v>
      </c>
      <c r="I466" s="54" t="s">
        <v>1407</v>
      </c>
      <c r="J466" s="58" t="s">
        <v>1428</v>
      </c>
      <c r="K466" s="58" t="s">
        <v>1428</v>
      </c>
      <c r="L466" s="58" t="s">
        <v>1407</v>
      </c>
      <c r="M466" s="58" t="s">
        <v>1428</v>
      </c>
      <c r="N466" s="56" t="s">
        <v>1943</v>
      </c>
    </row>
    <row r="467" s="40" customFormat="1" ht="26" hidden="1" customHeight="1" spans="1:14">
      <c r="A467" s="48">
        <v>465</v>
      </c>
      <c r="B467" s="54" t="s">
        <v>1941</v>
      </c>
      <c r="C467" s="81" t="s">
        <v>1948</v>
      </c>
      <c r="D467" s="81"/>
      <c r="E467" s="54" t="s">
        <v>1422</v>
      </c>
      <c r="F467" s="51" t="s">
        <v>1427</v>
      </c>
      <c r="G467" s="54" t="s">
        <v>1407</v>
      </c>
      <c r="H467" s="54" t="s">
        <v>1407</v>
      </c>
      <c r="I467" s="54" t="s">
        <v>1407</v>
      </c>
      <c r="J467" s="58" t="s">
        <v>1428</v>
      </c>
      <c r="K467" s="58" t="s">
        <v>1428</v>
      </c>
      <c r="L467" s="58" t="s">
        <v>1407</v>
      </c>
      <c r="M467" s="58" t="s">
        <v>1428</v>
      </c>
      <c r="N467" s="56" t="s">
        <v>1943</v>
      </c>
    </row>
    <row r="468" s="40" customFormat="1" ht="26" hidden="1" customHeight="1" spans="1:14">
      <c r="A468" s="48">
        <v>466</v>
      </c>
      <c r="B468" s="54" t="s">
        <v>1941</v>
      </c>
      <c r="C468" s="55" t="s">
        <v>1949</v>
      </c>
      <c r="D468" s="55"/>
      <c r="E468" s="54" t="s">
        <v>1422</v>
      </c>
      <c r="F468" s="51" t="s">
        <v>1427</v>
      </c>
      <c r="G468" s="54" t="s">
        <v>1407</v>
      </c>
      <c r="H468" s="54" t="s">
        <v>1407</v>
      </c>
      <c r="I468" s="54" t="s">
        <v>1407</v>
      </c>
      <c r="J468" s="58" t="s">
        <v>1428</v>
      </c>
      <c r="K468" s="58" t="s">
        <v>1428</v>
      </c>
      <c r="L468" s="58" t="s">
        <v>1407</v>
      </c>
      <c r="M468" s="58" t="s">
        <v>1428</v>
      </c>
      <c r="N468" s="56" t="s">
        <v>1943</v>
      </c>
    </row>
    <row r="469" s="40" customFormat="1" ht="26" hidden="1" customHeight="1" spans="1:14">
      <c r="A469" s="48">
        <v>467</v>
      </c>
      <c r="B469" s="48" t="s">
        <v>1950</v>
      </c>
      <c r="C469" s="50" t="s">
        <v>1951</v>
      </c>
      <c r="D469" s="50" t="s">
        <v>1951</v>
      </c>
      <c r="E469" s="48" t="s">
        <v>1403</v>
      </c>
      <c r="F469" s="48" t="s">
        <v>1645</v>
      </c>
      <c r="G469" s="48" t="s">
        <v>1405</v>
      </c>
      <c r="H469" s="48" t="s">
        <v>1405</v>
      </c>
      <c r="I469" s="48" t="s">
        <v>1405</v>
      </c>
      <c r="J469" s="48" t="s">
        <v>1405</v>
      </c>
      <c r="K469" s="48" t="s">
        <v>1405</v>
      </c>
      <c r="L469" s="48" t="s">
        <v>1443</v>
      </c>
      <c r="M469" s="48" t="s">
        <v>1405</v>
      </c>
      <c r="N469" s="48"/>
    </row>
    <row r="470" s="40" customFormat="1" ht="26" hidden="1" customHeight="1" spans="1:14">
      <c r="A470" s="48">
        <v>468</v>
      </c>
      <c r="B470" s="48" t="s">
        <v>1950</v>
      </c>
      <c r="C470" s="50" t="s">
        <v>1952</v>
      </c>
      <c r="D470" s="50" t="s">
        <v>1953</v>
      </c>
      <c r="E470" s="48" t="s">
        <v>1403</v>
      </c>
      <c r="F470" s="48" t="s">
        <v>1874</v>
      </c>
      <c r="G470" s="48" t="s">
        <v>1405</v>
      </c>
      <c r="H470" s="48" t="s">
        <v>1405</v>
      </c>
      <c r="I470" s="48" t="s">
        <v>1405</v>
      </c>
      <c r="J470" s="48" t="s">
        <v>1405</v>
      </c>
      <c r="K470" s="48" t="s">
        <v>1405</v>
      </c>
      <c r="L470" s="48" t="s">
        <v>1443</v>
      </c>
      <c r="M470" s="48" t="s">
        <v>1405</v>
      </c>
      <c r="N470" s="48"/>
    </row>
    <row r="471" s="40" customFormat="1" ht="26" hidden="1" customHeight="1" spans="1:14">
      <c r="A471" s="48">
        <v>469</v>
      </c>
      <c r="B471" s="48" t="s">
        <v>1950</v>
      </c>
      <c r="C471" s="50" t="s">
        <v>1952</v>
      </c>
      <c r="D471" s="50" t="s">
        <v>1954</v>
      </c>
      <c r="E471" s="48" t="s">
        <v>1403</v>
      </c>
      <c r="F471" s="48" t="s">
        <v>1874</v>
      </c>
      <c r="G471" s="48" t="s">
        <v>1405</v>
      </c>
      <c r="H471" s="48" t="s">
        <v>1405</v>
      </c>
      <c r="I471" s="48" t="s">
        <v>1405</v>
      </c>
      <c r="J471" s="48" t="s">
        <v>1405</v>
      </c>
      <c r="K471" s="48" t="s">
        <v>1405</v>
      </c>
      <c r="L471" s="48" t="s">
        <v>1443</v>
      </c>
      <c r="M471" s="48" t="s">
        <v>1405</v>
      </c>
      <c r="N471" s="48"/>
    </row>
    <row r="472" s="40" customFormat="1" ht="26" hidden="1" customHeight="1" spans="1:14">
      <c r="A472" s="48">
        <v>470</v>
      </c>
      <c r="B472" s="48" t="s">
        <v>1950</v>
      </c>
      <c r="C472" s="50" t="s">
        <v>1955</v>
      </c>
      <c r="D472" s="50" t="s">
        <v>1956</v>
      </c>
      <c r="E472" s="48" t="s">
        <v>1403</v>
      </c>
      <c r="F472" s="48" t="s">
        <v>1880</v>
      </c>
      <c r="G472" s="48" t="s">
        <v>1405</v>
      </c>
      <c r="H472" s="48" t="s">
        <v>1405</v>
      </c>
      <c r="I472" s="48" t="s">
        <v>1405</v>
      </c>
      <c r="J472" s="48" t="s">
        <v>1405</v>
      </c>
      <c r="K472" s="48" t="s">
        <v>1405</v>
      </c>
      <c r="L472" s="48" t="s">
        <v>1443</v>
      </c>
      <c r="M472" s="48" t="s">
        <v>1405</v>
      </c>
      <c r="N472" s="48"/>
    </row>
    <row r="473" s="40" customFormat="1" ht="26" hidden="1" customHeight="1" spans="1:14">
      <c r="A473" s="48">
        <v>471</v>
      </c>
      <c r="B473" s="48" t="s">
        <v>1950</v>
      </c>
      <c r="C473" s="50" t="s">
        <v>1957</v>
      </c>
      <c r="D473" s="50" t="s">
        <v>1957</v>
      </c>
      <c r="E473" s="48" t="s">
        <v>1403</v>
      </c>
      <c r="F473" s="48" t="s">
        <v>1874</v>
      </c>
      <c r="G473" s="48" t="s">
        <v>1405</v>
      </c>
      <c r="H473" s="48" t="s">
        <v>1405</v>
      </c>
      <c r="I473" s="48" t="s">
        <v>1405</v>
      </c>
      <c r="J473" s="48" t="s">
        <v>1405</v>
      </c>
      <c r="K473" s="48" t="s">
        <v>1405</v>
      </c>
      <c r="L473" s="48" t="s">
        <v>1443</v>
      </c>
      <c r="M473" s="48" t="s">
        <v>1405</v>
      </c>
      <c r="N473" s="48"/>
    </row>
    <row r="474" s="40" customFormat="1" ht="26" hidden="1" customHeight="1" spans="1:14">
      <c r="A474" s="48">
        <v>472</v>
      </c>
      <c r="B474" s="48" t="s">
        <v>1950</v>
      </c>
      <c r="C474" s="50" t="s">
        <v>1958</v>
      </c>
      <c r="D474" s="50" t="s">
        <v>1959</v>
      </c>
      <c r="E474" s="48" t="s">
        <v>1403</v>
      </c>
      <c r="F474" s="48" t="s">
        <v>1874</v>
      </c>
      <c r="G474" s="48" t="s">
        <v>1405</v>
      </c>
      <c r="H474" s="48" t="s">
        <v>1405</v>
      </c>
      <c r="I474" s="48" t="s">
        <v>1405</v>
      </c>
      <c r="J474" s="48" t="s">
        <v>1405</v>
      </c>
      <c r="K474" s="48" t="s">
        <v>1405</v>
      </c>
      <c r="L474" s="48" t="s">
        <v>1443</v>
      </c>
      <c r="M474" s="48" t="s">
        <v>1405</v>
      </c>
      <c r="N474" s="48"/>
    </row>
    <row r="475" s="40" customFormat="1" ht="26" hidden="1" customHeight="1" spans="1:14">
      <c r="A475" s="48">
        <v>473</v>
      </c>
      <c r="B475" s="48" t="s">
        <v>1950</v>
      </c>
      <c r="C475" s="50" t="s">
        <v>1960</v>
      </c>
      <c r="D475" s="50" t="s">
        <v>1960</v>
      </c>
      <c r="E475" s="48" t="s">
        <v>1403</v>
      </c>
      <c r="F475" s="48" t="s">
        <v>1874</v>
      </c>
      <c r="G475" s="48" t="s">
        <v>1405</v>
      </c>
      <c r="H475" s="48" t="s">
        <v>1405</v>
      </c>
      <c r="I475" s="48" t="s">
        <v>1405</v>
      </c>
      <c r="J475" s="48" t="s">
        <v>1405</v>
      </c>
      <c r="K475" s="48" t="s">
        <v>1405</v>
      </c>
      <c r="L475" s="48" t="s">
        <v>1443</v>
      </c>
      <c r="M475" s="48" t="s">
        <v>1405</v>
      </c>
      <c r="N475" s="48"/>
    </row>
    <row r="476" s="40" customFormat="1" ht="26" hidden="1" customHeight="1" spans="1:14">
      <c r="A476" s="48">
        <v>474</v>
      </c>
      <c r="B476" s="48" t="s">
        <v>1950</v>
      </c>
      <c r="C476" s="50" t="s">
        <v>1961</v>
      </c>
      <c r="D476" s="50" t="s">
        <v>1961</v>
      </c>
      <c r="E476" s="48" t="s">
        <v>1403</v>
      </c>
      <c r="F476" s="48" t="s">
        <v>1874</v>
      </c>
      <c r="G476" s="48" t="s">
        <v>1405</v>
      </c>
      <c r="H476" s="48" t="s">
        <v>1405</v>
      </c>
      <c r="I476" s="48" t="s">
        <v>1405</v>
      </c>
      <c r="J476" s="48" t="s">
        <v>1405</v>
      </c>
      <c r="K476" s="48" t="s">
        <v>1405</v>
      </c>
      <c r="L476" s="48" t="s">
        <v>1443</v>
      </c>
      <c r="M476" s="48" t="s">
        <v>1405</v>
      </c>
      <c r="N476" s="48"/>
    </row>
    <row r="477" s="40" customFormat="1" ht="26" hidden="1" customHeight="1" spans="1:14">
      <c r="A477" s="48">
        <v>475</v>
      </c>
      <c r="B477" s="48" t="s">
        <v>1950</v>
      </c>
      <c r="C477" s="50" t="s">
        <v>1962</v>
      </c>
      <c r="D477" s="50" t="s">
        <v>1963</v>
      </c>
      <c r="E477" s="48" t="s">
        <v>1403</v>
      </c>
      <c r="F477" s="48" t="s">
        <v>1874</v>
      </c>
      <c r="G477" s="48" t="s">
        <v>1405</v>
      </c>
      <c r="H477" s="48" t="s">
        <v>1405</v>
      </c>
      <c r="I477" s="48" t="s">
        <v>1405</v>
      </c>
      <c r="J477" s="48" t="s">
        <v>1405</v>
      </c>
      <c r="K477" s="48" t="s">
        <v>1405</v>
      </c>
      <c r="L477" s="48" t="s">
        <v>1443</v>
      </c>
      <c r="M477" s="48" t="s">
        <v>1405</v>
      </c>
      <c r="N477" s="48"/>
    </row>
    <row r="478" s="40" customFormat="1" ht="26" hidden="1" customHeight="1" spans="1:14">
      <c r="A478" s="48">
        <v>476</v>
      </c>
      <c r="B478" s="48" t="s">
        <v>1950</v>
      </c>
      <c r="C478" s="50" t="s">
        <v>1964</v>
      </c>
      <c r="D478" s="50" t="s">
        <v>1964</v>
      </c>
      <c r="E478" s="48" t="s">
        <v>1403</v>
      </c>
      <c r="F478" s="48" t="s">
        <v>1874</v>
      </c>
      <c r="G478" s="48" t="s">
        <v>1405</v>
      </c>
      <c r="H478" s="48" t="s">
        <v>1405</v>
      </c>
      <c r="I478" s="48" t="s">
        <v>1405</v>
      </c>
      <c r="J478" s="48" t="s">
        <v>1405</v>
      </c>
      <c r="K478" s="48" t="s">
        <v>1405</v>
      </c>
      <c r="L478" s="48" t="s">
        <v>1443</v>
      </c>
      <c r="M478" s="48" t="s">
        <v>1405</v>
      </c>
      <c r="N478" s="48"/>
    </row>
    <row r="479" s="40" customFormat="1" ht="26" hidden="1" customHeight="1" spans="1:14">
      <c r="A479" s="48">
        <v>477</v>
      </c>
      <c r="B479" s="48" t="s">
        <v>1950</v>
      </c>
      <c r="C479" s="50" t="s">
        <v>1965</v>
      </c>
      <c r="D479" s="50" t="s">
        <v>1965</v>
      </c>
      <c r="E479" s="48" t="s">
        <v>1403</v>
      </c>
      <c r="F479" s="48" t="s">
        <v>1874</v>
      </c>
      <c r="G479" s="48" t="s">
        <v>1405</v>
      </c>
      <c r="H479" s="48" t="s">
        <v>1405</v>
      </c>
      <c r="I479" s="48" t="s">
        <v>1405</v>
      </c>
      <c r="J479" s="48" t="s">
        <v>1405</v>
      </c>
      <c r="K479" s="48" t="s">
        <v>1405</v>
      </c>
      <c r="L479" s="48" t="s">
        <v>1443</v>
      </c>
      <c r="M479" s="48" t="s">
        <v>1405</v>
      </c>
      <c r="N479" s="48"/>
    </row>
    <row r="480" s="40" customFormat="1" ht="26" hidden="1" customHeight="1" spans="1:14">
      <c r="A480" s="48">
        <v>478</v>
      </c>
      <c r="B480" s="48" t="s">
        <v>1950</v>
      </c>
      <c r="C480" s="50" t="s">
        <v>1966</v>
      </c>
      <c r="D480" s="50" t="s">
        <v>1966</v>
      </c>
      <c r="E480" s="48" t="s">
        <v>1403</v>
      </c>
      <c r="F480" s="48" t="s">
        <v>1645</v>
      </c>
      <c r="G480" s="48" t="s">
        <v>1405</v>
      </c>
      <c r="H480" s="48" t="s">
        <v>1405</v>
      </c>
      <c r="I480" s="48" t="s">
        <v>1405</v>
      </c>
      <c r="J480" s="48" t="s">
        <v>1405</v>
      </c>
      <c r="K480" s="48" t="s">
        <v>1405</v>
      </c>
      <c r="L480" s="48" t="s">
        <v>1443</v>
      </c>
      <c r="M480" s="48" t="s">
        <v>1405</v>
      </c>
      <c r="N480" s="48"/>
    </row>
    <row r="481" s="40" customFormat="1" ht="26" hidden="1" customHeight="1" spans="1:14">
      <c r="A481" s="48">
        <v>479</v>
      </c>
      <c r="B481" s="48" t="s">
        <v>1950</v>
      </c>
      <c r="C481" s="50" t="s">
        <v>1958</v>
      </c>
      <c r="D481" s="50" t="s">
        <v>1967</v>
      </c>
      <c r="E481" s="48" t="s">
        <v>1403</v>
      </c>
      <c r="F481" s="48" t="s">
        <v>1874</v>
      </c>
      <c r="G481" s="48" t="s">
        <v>1405</v>
      </c>
      <c r="H481" s="48" t="s">
        <v>1405</v>
      </c>
      <c r="I481" s="48" t="s">
        <v>1405</v>
      </c>
      <c r="J481" s="48" t="s">
        <v>1405</v>
      </c>
      <c r="K481" s="48" t="s">
        <v>1405</v>
      </c>
      <c r="L481" s="48" t="s">
        <v>1443</v>
      </c>
      <c r="M481" s="48" t="s">
        <v>1405</v>
      </c>
      <c r="N481" s="48"/>
    </row>
    <row r="482" s="40" customFormat="1" ht="26" hidden="1" customHeight="1" spans="1:14">
      <c r="A482" s="48">
        <v>480</v>
      </c>
      <c r="B482" s="48" t="s">
        <v>1950</v>
      </c>
      <c r="C482" s="50" t="s">
        <v>1968</v>
      </c>
      <c r="D482" s="50" t="s">
        <v>1969</v>
      </c>
      <c r="E482" s="48" t="s">
        <v>1403</v>
      </c>
      <c r="F482" s="48" t="s">
        <v>1874</v>
      </c>
      <c r="G482" s="48" t="s">
        <v>1405</v>
      </c>
      <c r="H482" s="48" t="s">
        <v>1405</v>
      </c>
      <c r="I482" s="48" t="s">
        <v>1405</v>
      </c>
      <c r="J482" s="48" t="s">
        <v>1405</v>
      </c>
      <c r="K482" s="48" t="s">
        <v>1405</v>
      </c>
      <c r="L482" s="48" t="s">
        <v>1443</v>
      </c>
      <c r="M482" s="48" t="s">
        <v>1405</v>
      </c>
      <c r="N482" s="48"/>
    </row>
    <row r="483" s="40" customFormat="1" ht="26" hidden="1" customHeight="1" spans="1:14">
      <c r="A483" s="48">
        <v>481</v>
      </c>
      <c r="B483" s="48" t="s">
        <v>1950</v>
      </c>
      <c r="C483" s="50" t="s">
        <v>1970</v>
      </c>
      <c r="D483" s="50" t="s">
        <v>1970</v>
      </c>
      <c r="E483" s="48" t="s">
        <v>1403</v>
      </c>
      <c r="F483" s="48" t="s">
        <v>1874</v>
      </c>
      <c r="G483" s="48" t="s">
        <v>1405</v>
      </c>
      <c r="H483" s="48" t="s">
        <v>1405</v>
      </c>
      <c r="I483" s="48" t="s">
        <v>1405</v>
      </c>
      <c r="J483" s="48" t="s">
        <v>1405</v>
      </c>
      <c r="K483" s="48" t="s">
        <v>1405</v>
      </c>
      <c r="L483" s="48" t="s">
        <v>1443</v>
      </c>
      <c r="M483" s="48" t="s">
        <v>1405</v>
      </c>
      <c r="N483" s="48"/>
    </row>
    <row r="484" s="40" customFormat="1" ht="26" hidden="1" customHeight="1" spans="1:14">
      <c r="A484" s="48">
        <v>482</v>
      </c>
      <c r="B484" s="48" t="s">
        <v>1950</v>
      </c>
      <c r="C484" s="50" t="s">
        <v>1971</v>
      </c>
      <c r="D484" s="50" t="s">
        <v>1971</v>
      </c>
      <c r="E484" s="48" t="s">
        <v>1403</v>
      </c>
      <c r="F484" s="48" t="s">
        <v>1874</v>
      </c>
      <c r="G484" s="48" t="s">
        <v>1405</v>
      </c>
      <c r="H484" s="48" t="s">
        <v>1405</v>
      </c>
      <c r="I484" s="48" t="s">
        <v>1405</v>
      </c>
      <c r="J484" s="48" t="s">
        <v>1405</v>
      </c>
      <c r="K484" s="48" t="s">
        <v>1405</v>
      </c>
      <c r="L484" s="48" t="s">
        <v>1443</v>
      </c>
      <c r="M484" s="48" t="s">
        <v>1405</v>
      </c>
      <c r="N484" s="48"/>
    </row>
    <row r="485" s="40" customFormat="1" ht="26" hidden="1" customHeight="1" spans="1:14">
      <c r="A485" s="48">
        <v>483</v>
      </c>
      <c r="B485" s="48" t="s">
        <v>1950</v>
      </c>
      <c r="C485" s="50" t="s">
        <v>1972</v>
      </c>
      <c r="D485" s="50" t="s">
        <v>1972</v>
      </c>
      <c r="E485" s="48" t="s">
        <v>1403</v>
      </c>
      <c r="F485" s="48" t="s">
        <v>1645</v>
      </c>
      <c r="G485" s="48" t="s">
        <v>1405</v>
      </c>
      <c r="H485" s="48" t="s">
        <v>1405</v>
      </c>
      <c r="I485" s="48" t="s">
        <v>1405</v>
      </c>
      <c r="J485" s="48" t="s">
        <v>1405</v>
      </c>
      <c r="K485" s="48" t="s">
        <v>1405</v>
      </c>
      <c r="L485" s="48" t="s">
        <v>1443</v>
      </c>
      <c r="M485" s="48" t="s">
        <v>1405</v>
      </c>
      <c r="N485" s="48"/>
    </row>
    <row r="486" s="40" customFormat="1" ht="26" hidden="1" customHeight="1" spans="1:14">
      <c r="A486" s="48">
        <v>484</v>
      </c>
      <c r="B486" s="48" t="s">
        <v>1950</v>
      </c>
      <c r="C486" s="50" t="s">
        <v>1973</v>
      </c>
      <c r="D486" s="50" t="s">
        <v>1974</v>
      </c>
      <c r="E486" s="48" t="s">
        <v>1403</v>
      </c>
      <c r="F486" s="48" t="s">
        <v>1880</v>
      </c>
      <c r="G486" s="48" t="s">
        <v>1405</v>
      </c>
      <c r="H486" s="48" t="s">
        <v>1405</v>
      </c>
      <c r="I486" s="48" t="s">
        <v>1405</v>
      </c>
      <c r="J486" s="48" t="s">
        <v>1405</v>
      </c>
      <c r="K486" s="48" t="s">
        <v>1405</v>
      </c>
      <c r="L486" s="48" t="s">
        <v>1443</v>
      </c>
      <c r="M486" s="48" t="s">
        <v>1405</v>
      </c>
      <c r="N486" s="48"/>
    </row>
    <row r="487" s="40" customFormat="1" ht="26" hidden="1" customHeight="1" spans="1:14">
      <c r="A487" s="48">
        <v>485</v>
      </c>
      <c r="B487" s="48" t="s">
        <v>1950</v>
      </c>
      <c r="C487" s="50" t="s">
        <v>1975</v>
      </c>
      <c r="D487" s="50" t="s">
        <v>1976</v>
      </c>
      <c r="E487" s="48" t="s">
        <v>1403</v>
      </c>
      <c r="F487" s="48" t="s">
        <v>1874</v>
      </c>
      <c r="G487" s="48" t="s">
        <v>1405</v>
      </c>
      <c r="H487" s="48" t="s">
        <v>1405</v>
      </c>
      <c r="I487" s="48" t="s">
        <v>1405</v>
      </c>
      <c r="J487" s="48" t="s">
        <v>1405</v>
      </c>
      <c r="K487" s="48" t="s">
        <v>1405</v>
      </c>
      <c r="L487" s="48" t="s">
        <v>1443</v>
      </c>
      <c r="M487" s="48" t="s">
        <v>1405</v>
      </c>
      <c r="N487" s="48"/>
    </row>
    <row r="488" s="40" customFormat="1" ht="26" hidden="1" customHeight="1" spans="1:14">
      <c r="A488" s="48">
        <v>486</v>
      </c>
      <c r="B488" s="48" t="s">
        <v>1950</v>
      </c>
      <c r="C488" s="50" t="s">
        <v>1977</v>
      </c>
      <c r="D488" s="50" t="s">
        <v>1977</v>
      </c>
      <c r="E488" s="48" t="s">
        <v>1403</v>
      </c>
      <c r="F488" s="48" t="s">
        <v>1874</v>
      </c>
      <c r="G488" s="48" t="s">
        <v>1405</v>
      </c>
      <c r="H488" s="48" t="s">
        <v>1405</v>
      </c>
      <c r="I488" s="48" t="s">
        <v>1405</v>
      </c>
      <c r="J488" s="48" t="s">
        <v>1405</v>
      </c>
      <c r="K488" s="48" t="s">
        <v>1405</v>
      </c>
      <c r="L488" s="48" t="s">
        <v>1443</v>
      </c>
      <c r="M488" s="48" t="s">
        <v>1405</v>
      </c>
      <c r="N488" s="48"/>
    </row>
    <row r="489" s="40" customFormat="1" ht="26" hidden="1" customHeight="1" spans="1:14">
      <c r="A489" s="48">
        <v>487</v>
      </c>
      <c r="B489" s="48" t="s">
        <v>1950</v>
      </c>
      <c r="C489" s="50" t="s">
        <v>1978</v>
      </c>
      <c r="D489" s="50" t="s">
        <v>1978</v>
      </c>
      <c r="E489" s="48" t="s">
        <v>1403</v>
      </c>
      <c r="F489" s="48" t="s">
        <v>1880</v>
      </c>
      <c r="G489" s="48" t="s">
        <v>1405</v>
      </c>
      <c r="H489" s="48" t="s">
        <v>1405</v>
      </c>
      <c r="I489" s="48" t="s">
        <v>1405</v>
      </c>
      <c r="J489" s="48" t="s">
        <v>1405</v>
      </c>
      <c r="K489" s="48" t="s">
        <v>1405</v>
      </c>
      <c r="L489" s="48" t="s">
        <v>1443</v>
      </c>
      <c r="M489" s="48" t="s">
        <v>1405</v>
      </c>
      <c r="N489" s="48"/>
    </row>
    <row r="490" s="40" customFormat="1" ht="26" hidden="1" customHeight="1" spans="1:14">
      <c r="A490" s="48">
        <v>488</v>
      </c>
      <c r="B490" s="48" t="s">
        <v>1950</v>
      </c>
      <c r="C490" s="50" t="s">
        <v>1979</v>
      </c>
      <c r="D490" s="50" t="s">
        <v>1979</v>
      </c>
      <c r="E490" s="48" t="s">
        <v>1403</v>
      </c>
      <c r="F490" s="48" t="s">
        <v>1874</v>
      </c>
      <c r="G490" s="48" t="s">
        <v>1405</v>
      </c>
      <c r="H490" s="48" t="s">
        <v>1405</v>
      </c>
      <c r="I490" s="48" t="s">
        <v>1405</v>
      </c>
      <c r="J490" s="48" t="s">
        <v>1405</v>
      </c>
      <c r="K490" s="48" t="s">
        <v>1405</v>
      </c>
      <c r="L490" s="48" t="s">
        <v>1443</v>
      </c>
      <c r="M490" s="48" t="s">
        <v>1405</v>
      </c>
      <c r="N490" s="48"/>
    </row>
    <row r="491" s="40" customFormat="1" ht="26" hidden="1" customHeight="1" spans="1:14">
      <c r="A491" s="48">
        <v>489</v>
      </c>
      <c r="B491" s="48" t="s">
        <v>1950</v>
      </c>
      <c r="C491" s="50" t="s">
        <v>1968</v>
      </c>
      <c r="D491" s="50" t="s">
        <v>1980</v>
      </c>
      <c r="E491" s="48" t="s">
        <v>1403</v>
      </c>
      <c r="F491" s="48" t="s">
        <v>1874</v>
      </c>
      <c r="G491" s="48" t="s">
        <v>1405</v>
      </c>
      <c r="H491" s="48" t="s">
        <v>1405</v>
      </c>
      <c r="I491" s="48" t="s">
        <v>1405</v>
      </c>
      <c r="J491" s="48" t="s">
        <v>1405</v>
      </c>
      <c r="K491" s="48" t="s">
        <v>1405</v>
      </c>
      <c r="L491" s="48" t="s">
        <v>1443</v>
      </c>
      <c r="M491" s="48" t="s">
        <v>1405</v>
      </c>
      <c r="N491" s="48"/>
    </row>
    <row r="492" s="40" customFormat="1" ht="26" hidden="1" customHeight="1" spans="1:14">
      <c r="A492" s="48">
        <v>490</v>
      </c>
      <c r="B492" s="48" t="s">
        <v>1950</v>
      </c>
      <c r="C492" s="50" t="s">
        <v>1884</v>
      </c>
      <c r="D492" s="50" t="s">
        <v>1981</v>
      </c>
      <c r="E492" s="48" t="s">
        <v>1403</v>
      </c>
      <c r="F492" s="48" t="s">
        <v>1880</v>
      </c>
      <c r="G492" s="48" t="s">
        <v>1405</v>
      </c>
      <c r="H492" s="48" t="s">
        <v>1405</v>
      </c>
      <c r="I492" s="48" t="s">
        <v>1405</v>
      </c>
      <c r="J492" s="48" t="s">
        <v>1405</v>
      </c>
      <c r="K492" s="48" t="s">
        <v>1405</v>
      </c>
      <c r="L492" s="48" t="s">
        <v>1443</v>
      </c>
      <c r="M492" s="48" t="s">
        <v>1405</v>
      </c>
      <c r="N492" s="48"/>
    </row>
    <row r="493" s="40" customFormat="1" ht="26" hidden="1" customHeight="1" spans="1:14">
      <c r="A493" s="48">
        <v>491</v>
      </c>
      <c r="B493" s="48" t="s">
        <v>1950</v>
      </c>
      <c r="C493" s="50" t="s">
        <v>1982</v>
      </c>
      <c r="D493" s="50" t="s">
        <v>1982</v>
      </c>
      <c r="E493" s="48" t="s">
        <v>1403</v>
      </c>
      <c r="F493" s="48" t="s">
        <v>1880</v>
      </c>
      <c r="G493" s="48" t="s">
        <v>1405</v>
      </c>
      <c r="H493" s="48" t="s">
        <v>1405</v>
      </c>
      <c r="I493" s="48" t="s">
        <v>1405</v>
      </c>
      <c r="J493" s="48" t="s">
        <v>1405</v>
      </c>
      <c r="K493" s="48" t="s">
        <v>1405</v>
      </c>
      <c r="L493" s="48" t="s">
        <v>1443</v>
      </c>
      <c r="M493" s="48" t="s">
        <v>1405</v>
      </c>
      <c r="N493" s="48"/>
    </row>
    <row r="494" s="40" customFormat="1" ht="26" hidden="1" customHeight="1" spans="1:14">
      <c r="A494" s="48">
        <v>492</v>
      </c>
      <c r="B494" s="48" t="s">
        <v>1950</v>
      </c>
      <c r="C494" s="50" t="s">
        <v>1983</v>
      </c>
      <c r="D494" s="50" t="s">
        <v>1984</v>
      </c>
      <c r="E494" s="48" t="s">
        <v>1403</v>
      </c>
      <c r="F494" s="48" t="s">
        <v>1874</v>
      </c>
      <c r="G494" s="48" t="s">
        <v>1405</v>
      </c>
      <c r="H494" s="48" t="s">
        <v>1405</v>
      </c>
      <c r="I494" s="48" t="s">
        <v>1405</v>
      </c>
      <c r="J494" s="48" t="s">
        <v>1405</v>
      </c>
      <c r="K494" s="48" t="s">
        <v>1405</v>
      </c>
      <c r="L494" s="48" t="s">
        <v>1443</v>
      </c>
      <c r="M494" s="48" t="s">
        <v>1405</v>
      </c>
      <c r="N494" s="48"/>
    </row>
    <row r="495" s="40" customFormat="1" ht="26" hidden="1" customHeight="1" spans="1:14">
      <c r="A495" s="48">
        <v>493</v>
      </c>
      <c r="B495" s="48" t="s">
        <v>1950</v>
      </c>
      <c r="C495" s="50" t="s">
        <v>1985</v>
      </c>
      <c r="D495" s="50" t="s">
        <v>1986</v>
      </c>
      <c r="E495" s="48" t="s">
        <v>1403</v>
      </c>
      <c r="F495" s="48" t="s">
        <v>1874</v>
      </c>
      <c r="G495" s="48" t="s">
        <v>1405</v>
      </c>
      <c r="H495" s="48" t="s">
        <v>1405</v>
      </c>
      <c r="I495" s="48" t="s">
        <v>1405</v>
      </c>
      <c r="J495" s="48" t="s">
        <v>1405</v>
      </c>
      <c r="K495" s="48" t="s">
        <v>1405</v>
      </c>
      <c r="L495" s="48" t="s">
        <v>1443</v>
      </c>
      <c r="M495" s="48" t="s">
        <v>1405</v>
      </c>
      <c r="N495" s="48"/>
    </row>
    <row r="496" s="40" customFormat="1" ht="26" hidden="1" customHeight="1" spans="1:14">
      <c r="A496" s="48">
        <v>494</v>
      </c>
      <c r="B496" s="48" t="s">
        <v>1950</v>
      </c>
      <c r="C496" s="50" t="s">
        <v>1987</v>
      </c>
      <c r="D496" s="50" t="s">
        <v>1987</v>
      </c>
      <c r="E496" s="48" t="s">
        <v>1403</v>
      </c>
      <c r="F496" s="48" t="s">
        <v>1874</v>
      </c>
      <c r="G496" s="48" t="s">
        <v>1405</v>
      </c>
      <c r="H496" s="48" t="s">
        <v>1405</v>
      </c>
      <c r="I496" s="48" t="s">
        <v>1405</v>
      </c>
      <c r="J496" s="48" t="s">
        <v>1405</v>
      </c>
      <c r="K496" s="48" t="s">
        <v>1405</v>
      </c>
      <c r="L496" s="48" t="s">
        <v>1443</v>
      </c>
      <c r="M496" s="48" t="s">
        <v>1405</v>
      </c>
      <c r="N496" s="48"/>
    </row>
    <row r="497" s="40" customFormat="1" ht="26" hidden="1" customHeight="1" spans="1:14">
      <c r="A497" s="48">
        <v>495</v>
      </c>
      <c r="B497" s="48" t="s">
        <v>1950</v>
      </c>
      <c r="C497" s="50" t="s">
        <v>1971</v>
      </c>
      <c r="D497" s="50" t="s">
        <v>1988</v>
      </c>
      <c r="E497" s="48" t="s">
        <v>1403</v>
      </c>
      <c r="F497" s="48" t="s">
        <v>1874</v>
      </c>
      <c r="G497" s="48" t="s">
        <v>1405</v>
      </c>
      <c r="H497" s="48" t="s">
        <v>1405</v>
      </c>
      <c r="I497" s="48" t="s">
        <v>1405</v>
      </c>
      <c r="J497" s="48" t="s">
        <v>1405</v>
      </c>
      <c r="K497" s="48" t="s">
        <v>1405</v>
      </c>
      <c r="L497" s="48" t="s">
        <v>1443</v>
      </c>
      <c r="M497" s="48" t="s">
        <v>1405</v>
      </c>
      <c r="N497" s="48"/>
    </row>
    <row r="498" s="40" customFormat="1" ht="26" hidden="1" customHeight="1" spans="1:14">
      <c r="A498" s="48">
        <v>496</v>
      </c>
      <c r="B498" s="48" t="s">
        <v>1950</v>
      </c>
      <c r="C498" s="50" t="s">
        <v>1989</v>
      </c>
      <c r="D498" s="50" t="s">
        <v>1989</v>
      </c>
      <c r="E498" s="48" t="s">
        <v>1403</v>
      </c>
      <c r="F498" s="48" t="s">
        <v>1874</v>
      </c>
      <c r="G498" s="48" t="s">
        <v>1405</v>
      </c>
      <c r="H498" s="48" t="s">
        <v>1405</v>
      </c>
      <c r="I498" s="48" t="s">
        <v>1405</v>
      </c>
      <c r="J498" s="48" t="s">
        <v>1405</v>
      </c>
      <c r="K498" s="48" t="s">
        <v>1405</v>
      </c>
      <c r="L498" s="48" t="s">
        <v>1443</v>
      </c>
      <c r="M498" s="48" t="s">
        <v>1405</v>
      </c>
      <c r="N498" s="48"/>
    </row>
    <row r="499" s="40" customFormat="1" ht="26" hidden="1" customHeight="1" spans="1:14">
      <c r="A499" s="48">
        <v>497</v>
      </c>
      <c r="B499" s="48" t="s">
        <v>1950</v>
      </c>
      <c r="C499" s="50" t="s">
        <v>1990</v>
      </c>
      <c r="D499" s="50" t="s">
        <v>1990</v>
      </c>
      <c r="E499" s="48" t="s">
        <v>1403</v>
      </c>
      <c r="F499" s="48" t="s">
        <v>1874</v>
      </c>
      <c r="G499" s="48" t="s">
        <v>1405</v>
      </c>
      <c r="H499" s="48" t="s">
        <v>1405</v>
      </c>
      <c r="I499" s="48" t="s">
        <v>1405</v>
      </c>
      <c r="J499" s="48" t="s">
        <v>1405</v>
      </c>
      <c r="K499" s="48" t="s">
        <v>1405</v>
      </c>
      <c r="L499" s="48" t="s">
        <v>1443</v>
      </c>
      <c r="M499" s="48" t="s">
        <v>1405</v>
      </c>
      <c r="N499" s="48"/>
    </row>
    <row r="500" s="40" customFormat="1" ht="26" hidden="1" customHeight="1" spans="1:14">
      <c r="A500" s="48">
        <v>498</v>
      </c>
      <c r="B500" s="48" t="s">
        <v>1950</v>
      </c>
      <c r="C500" s="50" t="s">
        <v>1991</v>
      </c>
      <c r="D500" s="50" t="s">
        <v>1991</v>
      </c>
      <c r="E500" s="48" t="s">
        <v>1403</v>
      </c>
      <c r="F500" s="48" t="s">
        <v>1874</v>
      </c>
      <c r="G500" s="48" t="s">
        <v>1405</v>
      </c>
      <c r="H500" s="48" t="s">
        <v>1405</v>
      </c>
      <c r="I500" s="48" t="s">
        <v>1405</v>
      </c>
      <c r="J500" s="48" t="s">
        <v>1405</v>
      </c>
      <c r="K500" s="48" t="s">
        <v>1405</v>
      </c>
      <c r="L500" s="48" t="s">
        <v>1443</v>
      </c>
      <c r="M500" s="48" t="s">
        <v>1405</v>
      </c>
      <c r="N500" s="48"/>
    </row>
    <row r="501" s="40" customFormat="1" ht="26" hidden="1" customHeight="1" spans="1:14">
      <c r="A501" s="48">
        <v>499</v>
      </c>
      <c r="B501" s="48" t="s">
        <v>1950</v>
      </c>
      <c r="C501" s="50" t="s">
        <v>1992</v>
      </c>
      <c r="D501" s="50" t="s">
        <v>1992</v>
      </c>
      <c r="E501" s="48" t="s">
        <v>1403</v>
      </c>
      <c r="F501" s="48" t="s">
        <v>1874</v>
      </c>
      <c r="G501" s="48" t="s">
        <v>1405</v>
      </c>
      <c r="H501" s="48" t="s">
        <v>1405</v>
      </c>
      <c r="I501" s="48" t="s">
        <v>1405</v>
      </c>
      <c r="J501" s="48" t="s">
        <v>1405</v>
      </c>
      <c r="K501" s="48" t="s">
        <v>1405</v>
      </c>
      <c r="L501" s="48" t="s">
        <v>1443</v>
      </c>
      <c r="M501" s="48" t="s">
        <v>1405</v>
      </c>
      <c r="N501" s="48"/>
    </row>
    <row r="502" s="40" customFormat="1" ht="26" hidden="1" customHeight="1" spans="1:14">
      <c r="A502" s="48">
        <v>500</v>
      </c>
      <c r="B502" s="48" t="s">
        <v>1950</v>
      </c>
      <c r="C502" s="50" t="s">
        <v>1993</v>
      </c>
      <c r="D502" s="50" t="s">
        <v>1994</v>
      </c>
      <c r="E502" s="48" t="s">
        <v>1403</v>
      </c>
      <c r="F502" s="48" t="s">
        <v>1874</v>
      </c>
      <c r="G502" s="48" t="s">
        <v>1405</v>
      </c>
      <c r="H502" s="48" t="s">
        <v>1405</v>
      </c>
      <c r="I502" s="48" t="s">
        <v>1405</v>
      </c>
      <c r="J502" s="48" t="s">
        <v>1405</v>
      </c>
      <c r="K502" s="48" t="s">
        <v>1405</v>
      </c>
      <c r="L502" s="48" t="s">
        <v>1443</v>
      </c>
      <c r="M502" s="48" t="s">
        <v>1405</v>
      </c>
      <c r="N502" s="48"/>
    </row>
    <row r="503" s="40" customFormat="1" ht="26" hidden="1" customHeight="1" spans="1:14">
      <c r="A503" s="48">
        <v>501</v>
      </c>
      <c r="B503" s="48" t="s">
        <v>1950</v>
      </c>
      <c r="C503" s="50" t="s">
        <v>1955</v>
      </c>
      <c r="D503" s="50" t="s">
        <v>1955</v>
      </c>
      <c r="E503" s="48" t="s">
        <v>1403</v>
      </c>
      <c r="F503" s="48" t="s">
        <v>1880</v>
      </c>
      <c r="G503" s="48" t="s">
        <v>1405</v>
      </c>
      <c r="H503" s="48" t="s">
        <v>1405</v>
      </c>
      <c r="I503" s="48" t="s">
        <v>1405</v>
      </c>
      <c r="J503" s="48" t="s">
        <v>1405</v>
      </c>
      <c r="K503" s="48" t="s">
        <v>1405</v>
      </c>
      <c r="L503" s="48" t="s">
        <v>1443</v>
      </c>
      <c r="M503" s="48" t="s">
        <v>1405</v>
      </c>
      <c r="N503" s="48"/>
    </row>
    <row r="504" s="40" customFormat="1" ht="26" hidden="1" customHeight="1" spans="1:14">
      <c r="A504" s="48">
        <v>502</v>
      </c>
      <c r="B504" s="48" t="s">
        <v>1950</v>
      </c>
      <c r="C504" s="50" t="s">
        <v>1993</v>
      </c>
      <c r="D504" s="50" t="s">
        <v>1995</v>
      </c>
      <c r="E504" s="48" t="s">
        <v>1403</v>
      </c>
      <c r="F504" s="48" t="s">
        <v>1874</v>
      </c>
      <c r="G504" s="48" t="s">
        <v>1405</v>
      </c>
      <c r="H504" s="48" t="s">
        <v>1405</v>
      </c>
      <c r="I504" s="48" t="s">
        <v>1405</v>
      </c>
      <c r="J504" s="48" t="s">
        <v>1405</v>
      </c>
      <c r="K504" s="48" t="s">
        <v>1405</v>
      </c>
      <c r="L504" s="48" t="s">
        <v>1443</v>
      </c>
      <c r="M504" s="48" t="s">
        <v>1405</v>
      </c>
      <c r="N504" s="48"/>
    </row>
    <row r="505" s="40" customFormat="1" ht="26" hidden="1" customHeight="1" spans="1:14">
      <c r="A505" s="48">
        <v>503</v>
      </c>
      <c r="B505" s="48" t="s">
        <v>1950</v>
      </c>
      <c r="C505" s="50" t="s">
        <v>1983</v>
      </c>
      <c r="D505" s="50" t="s">
        <v>1996</v>
      </c>
      <c r="E505" s="48" t="s">
        <v>1403</v>
      </c>
      <c r="F505" s="48" t="s">
        <v>1874</v>
      </c>
      <c r="G505" s="48" t="s">
        <v>1405</v>
      </c>
      <c r="H505" s="48" t="s">
        <v>1405</v>
      </c>
      <c r="I505" s="48" t="s">
        <v>1405</v>
      </c>
      <c r="J505" s="48" t="s">
        <v>1405</v>
      </c>
      <c r="K505" s="48" t="s">
        <v>1405</v>
      </c>
      <c r="L505" s="48" t="s">
        <v>1443</v>
      </c>
      <c r="M505" s="48" t="s">
        <v>1405</v>
      </c>
      <c r="N505" s="48"/>
    </row>
    <row r="506" s="40" customFormat="1" ht="26" hidden="1" customHeight="1" spans="1:14">
      <c r="A506" s="48">
        <v>504</v>
      </c>
      <c r="B506" s="48" t="s">
        <v>1950</v>
      </c>
      <c r="C506" s="50" t="s">
        <v>1997</v>
      </c>
      <c r="D506" s="50" t="s">
        <v>1997</v>
      </c>
      <c r="E506" s="48" t="s">
        <v>1403</v>
      </c>
      <c r="F506" s="48" t="s">
        <v>1645</v>
      </c>
      <c r="G506" s="48" t="s">
        <v>1405</v>
      </c>
      <c r="H506" s="48" t="s">
        <v>1405</v>
      </c>
      <c r="I506" s="48" t="s">
        <v>1405</v>
      </c>
      <c r="J506" s="48" t="s">
        <v>1405</v>
      </c>
      <c r="K506" s="48" t="s">
        <v>1405</v>
      </c>
      <c r="L506" s="48" t="s">
        <v>1443</v>
      </c>
      <c r="M506" s="48" t="s">
        <v>1405</v>
      </c>
      <c r="N506" s="48"/>
    </row>
    <row r="507" s="40" customFormat="1" ht="26" hidden="1" customHeight="1" spans="1:14">
      <c r="A507" s="48">
        <v>505</v>
      </c>
      <c r="B507" s="48" t="s">
        <v>1950</v>
      </c>
      <c r="C507" s="50" t="s">
        <v>1998</v>
      </c>
      <c r="D507" s="50" t="s">
        <v>1999</v>
      </c>
      <c r="E507" s="48" t="s">
        <v>1403</v>
      </c>
      <c r="F507" s="48" t="s">
        <v>1874</v>
      </c>
      <c r="G507" s="48" t="s">
        <v>1405</v>
      </c>
      <c r="H507" s="48" t="s">
        <v>1405</v>
      </c>
      <c r="I507" s="48" t="s">
        <v>1405</v>
      </c>
      <c r="J507" s="48" t="s">
        <v>1405</v>
      </c>
      <c r="K507" s="48" t="s">
        <v>1405</v>
      </c>
      <c r="L507" s="48" t="s">
        <v>1443</v>
      </c>
      <c r="M507" s="48" t="s">
        <v>1405</v>
      </c>
      <c r="N507" s="48"/>
    </row>
    <row r="508" s="40" customFormat="1" ht="26" hidden="1" customHeight="1" spans="1:14">
      <c r="A508" s="48">
        <v>506</v>
      </c>
      <c r="B508" s="48" t="s">
        <v>1950</v>
      </c>
      <c r="C508" s="50" t="s">
        <v>2000</v>
      </c>
      <c r="D508" s="50" t="s">
        <v>2000</v>
      </c>
      <c r="E508" s="48" t="s">
        <v>1403</v>
      </c>
      <c r="F508" s="48" t="s">
        <v>1645</v>
      </c>
      <c r="G508" s="48" t="s">
        <v>1405</v>
      </c>
      <c r="H508" s="48" t="s">
        <v>1405</v>
      </c>
      <c r="I508" s="48" t="s">
        <v>1405</v>
      </c>
      <c r="J508" s="48" t="s">
        <v>1405</v>
      </c>
      <c r="K508" s="48" t="s">
        <v>1405</v>
      </c>
      <c r="L508" s="48" t="s">
        <v>1443</v>
      </c>
      <c r="M508" s="48" t="s">
        <v>1405</v>
      </c>
      <c r="N508" s="48"/>
    </row>
    <row r="509" s="40" customFormat="1" ht="26" hidden="1" customHeight="1" spans="1:14">
      <c r="A509" s="48">
        <v>507</v>
      </c>
      <c r="B509" s="48" t="s">
        <v>1950</v>
      </c>
      <c r="C509" s="50" t="s">
        <v>2001</v>
      </c>
      <c r="D509" s="50" t="s">
        <v>2002</v>
      </c>
      <c r="E509" s="48" t="s">
        <v>1403</v>
      </c>
      <c r="F509" s="48" t="s">
        <v>1874</v>
      </c>
      <c r="G509" s="48" t="s">
        <v>1405</v>
      </c>
      <c r="H509" s="48" t="s">
        <v>1405</v>
      </c>
      <c r="I509" s="48" t="s">
        <v>1405</v>
      </c>
      <c r="J509" s="48" t="s">
        <v>1405</v>
      </c>
      <c r="K509" s="48" t="s">
        <v>1405</v>
      </c>
      <c r="L509" s="48" t="s">
        <v>1443</v>
      </c>
      <c r="M509" s="48" t="s">
        <v>1405</v>
      </c>
      <c r="N509" s="48"/>
    </row>
    <row r="510" s="40" customFormat="1" ht="26" hidden="1" customHeight="1" spans="1:14">
      <c r="A510" s="48">
        <v>508</v>
      </c>
      <c r="B510" s="48" t="s">
        <v>1950</v>
      </c>
      <c r="C510" s="50" t="s">
        <v>1962</v>
      </c>
      <c r="D510" s="50" t="s">
        <v>2003</v>
      </c>
      <c r="E510" s="48" t="s">
        <v>1403</v>
      </c>
      <c r="F510" s="48" t="s">
        <v>1874</v>
      </c>
      <c r="G510" s="48" t="s">
        <v>1405</v>
      </c>
      <c r="H510" s="48" t="s">
        <v>1405</v>
      </c>
      <c r="I510" s="48" t="s">
        <v>1405</v>
      </c>
      <c r="J510" s="48" t="s">
        <v>1405</v>
      </c>
      <c r="K510" s="48" t="s">
        <v>1405</v>
      </c>
      <c r="L510" s="48" t="s">
        <v>1443</v>
      </c>
      <c r="M510" s="48" t="s">
        <v>1405</v>
      </c>
      <c r="N510" s="48"/>
    </row>
    <row r="511" s="40" customFormat="1" ht="26" hidden="1" customHeight="1" spans="1:14">
      <c r="A511" s="48">
        <v>509</v>
      </c>
      <c r="B511" s="48" t="s">
        <v>1950</v>
      </c>
      <c r="C511" s="50" t="s">
        <v>1968</v>
      </c>
      <c r="D511" s="50" t="s">
        <v>2004</v>
      </c>
      <c r="E511" s="48" t="s">
        <v>1403</v>
      </c>
      <c r="F511" s="48" t="s">
        <v>1874</v>
      </c>
      <c r="G511" s="48" t="s">
        <v>1405</v>
      </c>
      <c r="H511" s="48" t="s">
        <v>1405</v>
      </c>
      <c r="I511" s="48" t="s">
        <v>1405</v>
      </c>
      <c r="J511" s="48" t="s">
        <v>1405</v>
      </c>
      <c r="K511" s="48" t="s">
        <v>1405</v>
      </c>
      <c r="L511" s="48" t="s">
        <v>1443</v>
      </c>
      <c r="M511" s="48" t="s">
        <v>1405</v>
      </c>
      <c r="N511" s="48"/>
    </row>
    <row r="512" s="40" customFormat="1" ht="26" hidden="1" customHeight="1" spans="1:14">
      <c r="A512" s="48">
        <v>510</v>
      </c>
      <c r="B512" s="48" t="s">
        <v>1950</v>
      </c>
      <c r="C512" s="50" t="s">
        <v>2005</v>
      </c>
      <c r="D512" s="50" t="s">
        <v>2005</v>
      </c>
      <c r="E512" s="48" t="s">
        <v>1403</v>
      </c>
      <c r="F512" s="48" t="s">
        <v>1874</v>
      </c>
      <c r="G512" s="48" t="s">
        <v>1405</v>
      </c>
      <c r="H512" s="48" t="s">
        <v>1405</v>
      </c>
      <c r="I512" s="48" t="s">
        <v>1405</v>
      </c>
      <c r="J512" s="48" t="s">
        <v>1405</v>
      </c>
      <c r="K512" s="48" t="s">
        <v>1405</v>
      </c>
      <c r="L512" s="48" t="s">
        <v>1443</v>
      </c>
      <c r="M512" s="48" t="s">
        <v>1405</v>
      </c>
      <c r="N512" s="48"/>
    </row>
    <row r="513" s="40" customFormat="1" ht="26" hidden="1" customHeight="1" spans="1:14">
      <c r="A513" s="48">
        <v>511</v>
      </c>
      <c r="B513" s="48" t="s">
        <v>1950</v>
      </c>
      <c r="C513" s="50" t="s">
        <v>2006</v>
      </c>
      <c r="D513" s="50" t="s">
        <v>2006</v>
      </c>
      <c r="E513" s="48" t="s">
        <v>1403</v>
      </c>
      <c r="F513" s="48" t="s">
        <v>1874</v>
      </c>
      <c r="G513" s="48" t="s">
        <v>1405</v>
      </c>
      <c r="H513" s="48" t="s">
        <v>1405</v>
      </c>
      <c r="I513" s="48" t="s">
        <v>1405</v>
      </c>
      <c r="J513" s="48" t="s">
        <v>1405</v>
      </c>
      <c r="K513" s="48" t="s">
        <v>1405</v>
      </c>
      <c r="L513" s="48" t="s">
        <v>1443</v>
      </c>
      <c r="M513" s="48" t="s">
        <v>1405</v>
      </c>
      <c r="N513" s="48"/>
    </row>
    <row r="514" s="40" customFormat="1" ht="26" hidden="1" customHeight="1" spans="1:14">
      <c r="A514" s="48">
        <v>512</v>
      </c>
      <c r="B514" s="48" t="s">
        <v>1950</v>
      </c>
      <c r="C514" s="50" t="s">
        <v>2007</v>
      </c>
      <c r="D514" s="50" t="s">
        <v>2008</v>
      </c>
      <c r="E514" s="48" t="s">
        <v>1403</v>
      </c>
      <c r="F514" s="48" t="s">
        <v>1874</v>
      </c>
      <c r="G514" s="48" t="s">
        <v>1405</v>
      </c>
      <c r="H514" s="48" t="s">
        <v>1405</v>
      </c>
      <c r="I514" s="48" t="s">
        <v>1405</v>
      </c>
      <c r="J514" s="48" t="s">
        <v>1405</v>
      </c>
      <c r="K514" s="48" t="s">
        <v>1405</v>
      </c>
      <c r="L514" s="48" t="s">
        <v>1443</v>
      </c>
      <c r="M514" s="48" t="s">
        <v>1405</v>
      </c>
      <c r="N514" s="48"/>
    </row>
    <row r="515" s="40" customFormat="1" ht="26" hidden="1" customHeight="1" spans="1:14">
      <c r="A515" s="48">
        <v>513</v>
      </c>
      <c r="B515" s="48" t="s">
        <v>1950</v>
      </c>
      <c r="C515" s="50" t="s">
        <v>2009</v>
      </c>
      <c r="D515" s="50" t="s">
        <v>2010</v>
      </c>
      <c r="E515" s="48" t="s">
        <v>1403</v>
      </c>
      <c r="F515" s="48" t="s">
        <v>1874</v>
      </c>
      <c r="G515" s="48" t="s">
        <v>1405</v>
      </c>
      <c r="H515" s="48" t="s">
        <v>1405</v>
      </c>
      <c r="I515" s="48" t="s">
        <v>1405</v>
      </c>
      <c r="J515" s="48" t="s">
        <v>1405</v>
      </c>
      <c r="K515" s="48" t="s">
        <v>1405</v>
      </c>
      <c r="L515" s="48" t="s">
        <v>1443</v>
      </c>
      <c r="M515" s="48" t="s">
        <v>1405</v>
      </c>
      <c r="N515" s="48"/>
    </row>
    <row r="516" s="40" customFormat="1" ht="26" hidden="1" customHeight="1" spans="1:14">
      <c r="A516" s="48">
        <v>514</v>
      </c>
      <c r="B516" s="48" t="s">
        <v>1950</v>
      </c>
      <c r="C516" s="50" t="s">
        <v>2011</v>
      </c>
      <c r="D516" s="50" t="s">
        <v>2012</v>
      </c>
      <c r="E516" s="48" t="s">
        <v>1403</v>
      </c>
      <c r="F516" s="48" t="s">
        <v>1874</v>
      </c>
      <c r="G516" s="48" t="s">
        <v>1405</v>
      </c>
      <c r="H516" s="48" t="s">
        <v>1405</v>
      </c>
      <c r="I516" s="48" t="s">
        <v>1405</v>
      </c>
      <c r="J516" s="48" t="s">
        <v>1405</v>
      </c>
      <c r="K516" s="48" t="s">
        <v>1405</v>
      </c>
      <c r="L516" s="48" t="s">
        <v>1443</v>
      </c>
      <c r="M516" s="48" t="s">
        <v>1405</v>
      </c>
      <c r="N516" s="48"/>
    </row>
    <row r="517" s="40" customFormat="1" ht="26" hidden="1" customHeight="1" spans="1:14">
      <c r="A517" s="48">
        <v>515</v>
      </c>
      <c r="B517" s="48" t="s">
        <v>1950</v>
      </c>
      <c r="C517" s="50" t="s">
        <v>2013</v>
      </c>
      <c r="D517" s="50" t="s">
        <v>2014</v>
      </c>
      <c r="E517" s="48" t="s">
        <v>1403</v>
      </c>
      <c r="F517" s="48" t="s">
        <v>1874</v>
      </c>
      <c r="G517" s="48" t="s">
        <v>1405</v>
      </c>
      <c r="H517" s="48" t="s">
        <v>1405</v>
      </c>
      <c r="I517" s="48" t="s">
        <v>1405</v>
      </c>
      <c r="J517" s="48" t="s">
        <v>1405</v>
      </c>
      <c r="K517" s="48" t="s">
        <v>1405</v>
      </c>
      <c r="L517" s="48" t="s">
        <v>1443</v>
      </c>
      <c r="M517" s="48" t="s">
        <v>1405</v>
      </c>
      <c r="N517" s="48"/>
    </row>
    <row r="518" s="40" customFormat="1" ht="26" hidden="1" customHeight="1" spans="1:14">
      <c r="A518" s="48">
        <v>516</v>
      </c>
      <c r="B518" s="48" t="s">
        <v>1950</v>
      </c>
      <c r="C518" s="50" t="s">
        <v>2015</v>
      </c>
      <c r="D518" s="50" t="s">
        <v>2015</v>
      </c>
      <c r="E518" s="48" t="s">
        <v>1403</v>
      </c>
      <c r="F518" s="48" t="s">
        <v>1874</v>
      </c>
      <c r="G518" s="48" t="s">
        <v>1405</v>
      </c>
      <c r="H518" s="48" t="s">
        <v>1405</v>
      </c>
      <c r="I518" s="48" t="s">
        <v>1405</v>
      </c>
      <c r="J518" s="48" t="s">
        <v>1405</v>
      </c>
      <c r="K518" s="48" t="s">
        <v>1405</v>
      </c>
      <c r="L518" s="48" t="s">
        <v>1443</v>
      </c>
      <c r="M518" s="48" t="s">
        <v>1405</v>
      </c>
      <c r="N518" s="48"/>
    </row>
    <row r="519" s="40" customFormat="1" ht="26" hidden="1" customHeight="1" spans="1:14">
      <c r="A519" s="48">
        <v>517</v>
      </c>
      <c r="B519" s="48" t="s">
        <v>1950</v>
      </c>
      <c r="C519" s="50" t="s">
        <v>2016</v>
      </c>
      <c r="D519" s="50" t="s">
        <v>2016</v>
      </c>
      <c r="E519" s="48" t="s">
        <v>1403</v>
      </c>
      <c r="F519" s="48" t="s">
        <v>1645</v>
      </c>
      <c r="G519" s="48" t="s">
        <v>1405</v>
      </c>
      <c r="H519" s="48" t="s">
        <v>1405</v>
      </c>
      <c r="I519" s="48" t="s">
        <v>1405</v>
      </c>
      <c r="J519" s="48" t="s">
        <v>1405</v>
      </c>
      <c r="K519" s="48" t="s">
        <v>1405</v>
      </c>
      <c r="L519" s="48" t="s">
        <v>1443</v>
      </c>
      <c r="M519" s="48" t="s">
        <v>1405</v>
      </c>
      <c r="N519" s="48"/>
    </row>
    <row r="520" s="40" customFormat="1" ht="26" hidden="1" customHeight="1" spans="1:14">
      <c r="A520" s="48">
        <v>518</v>
      </c>
      <c r="B520" s="48" t="s">
        <v>1950</v>
      </c>
      <c r="C520" s="50" t="s">
        <v>2017</v>
      </c>
      <c r="D520" s="50" t="s">
        <v>2017</v>
      </c>
      <c r="E520" s="48" t="s">
        <v>1403</v>
      </c>
      <c r="F520" s="48" t="s">
        <v>1874</v>
      </c>
      <c r="G520" s="48" t="s">
        <v>1405</v>
      </c>
      <c r="H520" s="48" t="s">
        <v>1405</v>
      </c>
      <c r="I520" s="48" t="s">
        <v>1405</v>
      </c>
      <c r="J520" s="48" t="s">
        <v>1405</v>
      </c>
      <c r="K520" s="48" t="s">
        <v>1405</v>
      </c>
      <c r="L520" s="48" t="s">
        <v>1443</v>
      </c>
      <c r="M520" s="48" t="s">
        <v>1405</v>
      </c>
      <c r="N520" s="48"/>
    </row>
    <row r="521" s="40" customFormat="1" ht="26" hidden="1" customHeight="1" spans="1:14">
      <c r="A521" s="48">
        <v>519</v>
      </c>
      <c r="B521" s="48" t="s">
        <v>1950</v>
      </c>
      <c r="C521" s="50" t="s">
        <v>1975</v>
      </c>
      <c r="D521" s="50" t="s">
        <v>2018</v>
      </c>
      <c r="E521" s="48" t="s">
        <v>1403</v>
      </c>
      <c r="F521" s="48" t="s">
        <v>1874</v>
      </c>
      <c r="G521" s="48" t="s">
        <v>1405</v>
      </c>
      <c r="H521" s="48" t="s">
        <v>1405</v>
      </c>
      <c r="I521" s="48" t="s">
        <v>1405</v>
      </c>
      <c r="J521" s="48" t="s">
        <v>1405</v>
      </c>
      <c r="K521" s="48" t="s">
        <v>1405</v>
      </c>
      <c r="L521" s="48" t="s">
        <v>1443</v>
      </c>
      <c r="M521" s="48" t="s">
        <v>1405</v>
      </c>
      <c r="N521" s="48"/>
    </row>
    <row r="522" s="40" customFormat="1" ht="26" hidden="1" customHeight="1" spans="1:14">
      <c r="A522" s="48">
        <v>520</v>
      </c>
      <c r="B522" s="48" t="s">
        <v>1950</v>
      </c>
      <c r="C522" s="50" t="s">
        <v>2019</v>
      </c>
      <c r="D522" s="50" t="s">
        <v>2019</v>
      </c>
      <c r="E522" s="48" t="s">
        <v>1403</v>
      </c>
      <c r="F522" s="48" t="s">
        <v>1874</v>
      </c>
      <c r="G522" s="48" t="s">
        <v>1405</v>
      </c>
      <c r="H522" s="48" t="s">
        <v>1405</v>
      </c>
      <c r="I522" s="48" t="s">
        <v>1405</v>
      </c>
      <c r="J522" s="48" t="s">
        <v>1405</v>
      </c>
      <c r="K522" s="48" t="s">
        <v>1405</v>
      </c>
      <c r="L522" s="48" t="s">
        <v>1443</v>
      </c>
      <c r="M522" s="48" t="s">
        <v>1405</v>
      </c>
      <c r="N522" s="48"/>
    </row>
    <row r="523" s="40" customFormat="1" ht="26" hidden="1" customHeight="1" spans="1:14">
      <c r="A523" s="48">
        <v>521</v>
      </c>
      <c r="B523" s="48" t="s">
        <v>1950</v>
      </c>
      <c r="C523" s="50" t="s">
        <v>1975</v>
      </c>
      <c r="D523" s="50" t="s">
        <v>1975</v>
      </c>
      <c r="E523" s="48" t="s">
        <v>1403</v>
      </c>
      <c r="F523" s="48" t="s">
        <v>1874</v>
      </c>
      <c r="G523" s="48" t="s">
        <v>1405</v>
      </c>
      <c r="H523" s="48" t="s">
        <v>1405</v>
      </c>
      <c r="I523" s="48" t="s">
        <v>1405</v>
      </c>
      <c r="J523" s="48" t="s">
        <v>1405</v>
      </c>
      <c r="K523" s="48" t="s">
        <v>1405</v>
      </c>
      <c r="L523" s="48" t="s">
        <v>1443</v>
      </c>
      <c r="M523" s="48" t="s">
        <v>1405</v>
      </c>
      <c r="N523" s="48"/>
    </row>
    <row r="524" s="40" customFormat="1" ht="26" hidden="1" customHeight="1" spans="1:14">
      <c r="A524" s="48">
        <v>522</v>
      </c>
      <c r="B524" s="48" t="s">
        <v>1950</v>
      </c>
      <c r="C524" s="50" t="s">
        <v>1472</v>
      </c>
      <c r="D524" s="50" t="s">
        <v>1472</v>
      </c>
      <c r="E524" s="48" t="s">
        <v>1403</v>
      </c>
      <c r="F524" s="48" t="s">
        <v>1874</v>
      </c>
      <c r="G524" s="48" t="s">
        <v>1405</v>
      </c>
      <c r="H524" s="48" t="s">
        <v>1405</v>
      </c>
      <c r="I524" s="48" t="s">
        <v>1405</v>
      </c>
      <c r="J524" s="48" t="s">
        <v>1405</v>
      </c>
      <c r="K524" s="48" t="s">
        <v>1405</v>
      </c>
      <c r="L524" s="48" t="s">
        <v>1443</v>
      </c>
      <c r="M524" s="48" t="s">
        <v>1405</v>
      </c>
      <c r="N524" s="48"/>
    </row>
    <row r="525" s="40" customFormat="1" ht="26" hidden="1" customHeight="1" spans="1:14">
      <c r="A525" s="48">
        <v>523</v>
      </c>
      <c r="B525" s="48" t="s">
        <v>1950</v>
      </c>
      <c r="C525" s="50" t="s">
        <v>2020</v>
      </c>
      <c r="D525" s="50" t="s">
        <v>2021</v>
      </c>
      <c r="E525" s="48" t="s">
        <v>1403</v>
      </c>
      <c r="F525" s="48" t="s">
        <v>1874</v>
      </c>
      <c r="G525" s="48" t="s">
        <v>1405</v>
      </c>
      <c r="H525" s="48" t="s">
        <v>1405</v>
      </c>
      <c r="I525" s="48" t="s">
        <v>1405</v>
      </c>
      <c r="J525" s="48" t="s">
        <v>1405</v>
      </c>
      <c r="K525" s="48" t="s">
        <v>1405</v>
      </c>
      <c r="L525" s="48" t="s">
        <v>1443</v>
      </c>
      <c r="M525" s="48" t="s">
        <v>1405</v>
      </c>
      <c r="N525" s="48"/>
    </row>
    <row r="526" s="40" customFormat="1" ht="26" hidden="1" customHeight="1" spans="1:14">
      <c r="A526" s="48">
        <v>524</v>
      </c>
      <c r="B526" s="48" t="s">
        <v>1950</v>
      </c>
      <c r="C526" s="50" t="s">
        <v>2022</v>
      </c>
      <c r="D526" s="50" t="s">
        <v>2023</v>
      </c>
      <c r="E526" s="48" t="s">
        <v>1403</v>
      </c>
      <c r="F526" s="48" t="s">
        <v>1880</v>
      </c>
      <c r="G526" s="48" t="s">
        <v>1405</v>
      </c>
      <c r="H526" s="48" t="s">
        <v>1405</v>
      </c>
      <c r="I526" s="48" t="s">
        <v>1405</v>
      </c>
      <c r="J526" s="48" t="s">
        <v>1405</v>
      </c>
      <c r="K526" s="48" t="s">
        <v>1405</v>
      </c>
      <c r="L526" s="48" t="s">
        <v>1443</v>
      </c>
      <c r="M526" s="48" t="s">
        <v>1405</v>
      </c>
      <c r="N526" s="48"/>
    </row>
    <row r="527" s="40" customFormat="1" ht="26" hidden="1" customHeight="1" spans="1:14">
      <c r="A527" s="48">
        <v>525</v>
      </c>
      <c r="B527" s="48" t="s">
        <v>1950</v>
      </c>
      <c r="C527" s="50" t="s">
        <v>1968</v>
      </c>
      <c r="D527" s="50" t="s">
        <v>2024</v>
      </c>
      <c r="E527" s="48" t="s">
        <v>1403</v>
      </c>
      <c r="F527" s="48" t="s">
        <v>1874</v>
      </c>
      <c r="G527" s="48" t="s">
        <v>1405</v>
      </c>
      <c r="H527" s="48" t="s">
        <v>1405</v>
      </c>
      <c r="I527" s="48" t="s">
        <v>1405</v>
      </c>
      <c r="J527" s="48" t="s">
        <v>1405</v>
      </c>
      <c r="K527" s="48" t="s">
        <v>1405</v>
      </c>
      <c r="L527" s="48" t="s">
        <v>1443</v>
      </c>
      <c r="M527" s="48" t="s">
        <v>1405</v>
      </c>
      <c r="N527" s="48"/>
    </row>
    <row r="528" s="40" customFormat="1" ht="26" hidden="1" customHeight="1" spans="1:14">
      <c r="A528" s="48">
        <v>526</v>
      </c>
      <c r="B528" s="48" t="s">
        <v>1950</v>
      </c>
      <c r="C528" s="50" t="s">
        <v>1968</v>
      </c>
      <c r="D528" s="50" t="s">
        <v>1968</v>
      </c>
      <c r="E528" s="48" t="s">
        <v>1403</v>
      </c>
      <c r="F528" s="48" t="s">
        <v>1874</v>
      </c>
      <c r="G528" s="48" t="s">
        <v>1405</v>
      </c>
      <c r="H528" s="48" t="s">
        <v>1405</v>
      </c>
      <c r="I528" s="48" t="s">
        <v>1405</v>
      </c>
      <c r="J528" s="48" t="s">
        <v>1405</v>
      </c>
      <c r="K528" s="48" t="s">
        <v>1405</v>
      </c>
      <c r="L528" s="48" t="s">
        <v>1443</v>
      </c>
      <c r="M528" s="48" t="s">
        <v>1405</v>
      </c>
      <c r="N528" s="48"/>
    </row>
    <row r="529" s="40" customFormat="1" ht="26" hidden="1" customHeight="1" spans="1:14">
      <c r="A529" s="48">
        <v>527</v>
      </c>
      <c r="B529" s="48" t="s">
        <v>1950</v>
      </c>
      <c r="C529" s="50" t="s">
        <v>1957</v>
      </c>
      <c r="D529" s="50" t="s">
        <v>2025</v>
      </c>
      <c r="E529" s="48" t="s">
        <v>1403</v>
      </c>
      <c r="F529" s="48" t="s">
        <v>1874</v>
      </c>
      <c r="G529" s="48" t="s">
        <v>1405</v>
      </c>
      <c r="H529" s="48" t="s">
        <v>1405</v>
      </c>
      <c r="I529" s="48" t="s">
        <v>1405</v>
      </c>
      <c r="J529" s="48" t="s">
        <v>1405</v>
      </c>
      <c r="K529" s="48" t="s">
        <v>1405</v>
      </c>
      <c r="L529" s="48" t="s">
        <v>1443</v>
      </c>
      <c r="M529" s="48" t="s">
        <v>1405</v>
      </c>
      <c r="N529" s="48"/>
    </row>
    <row r="530" s="40" customFormat="1" ht="26" hidden="1" customHeight="1" spans="1:14">
      <c r="A530" s="48">
        <v>528</v>
      </c>
      <c r="B530" s="48" t="s">
        <v>1950</v>
      </c>
      <c r="C530" s="50" t="s">
        <v>2026</v>
      </c>
      <c r="D530" s="50" t="s">
        <v>2027</v>
      </c>
      <c r="E530" s="48" t="s">
        <v>1403</v>
      </c>
      <c r="F530" s="48" t="s">
        <v>1874</v>
      </c>
      <c r="G530" s="48" t="s">
        <v>1405</v>
      </c>
      <c r="H530" s="48" t="s">
        <v>1405</v>
      </c>
      <c r="I530" s="48" t="s">
        <v>1405</v>
      </c>
      <c r="J530" s="48" t="s">
        <v>1405</v>
      </c>
      <c r="K530" s="48" t="s">
        <v>1405</v>
      </c>
      <c r="L530" s="48" t="s">
        <v>1443</v>
      </c>
      <c r="M530" s="48" t="s">
        <v>1405</v>
      </c>
      <c r="N530" s="48"/>
    </row>
    <row r="531" s="40" customFormat="1" ht="26" hidden="1" customHeight="1" spans="1:14">
      <c r="A531" s="48">
        <v>529</v>
      </c>
      <c r="B531" s="48" t="s">
        <v>1950</v>
      </c>
      <c r="C531" s="50" t="s">
        <v>1962</v>
      </c>
      <c r="D531" s="50" t="s">
        <v>2028</v>
      </c>
      <c r="E531" s="48" t="s">
        <v>1403</v>
      </c>
      <c r="F531" s="48" t="s">
        <v>1874</v>
      </c>
      <c r="G531" s="48" t="s">
        <v>1405</v>
      </c>
      <c r="H531" s="48" t="s">
        <v>1405</v>
      </c>
      <c r="I531" s="48" t="s">
        <v>1405</v>
      </c>
      <c r="J531" s="48" t="s">
        <v>1405</v>
      </c>
      <c r="K531" s="48" t="s">
        <v>1405</v>
      </c>
      <c r="L531" s="48" t="s">
        <v>1443</v>
      </c>
      <c r="M531" s="48" t="s">
        <v>1405</v>
      </c>
      <c r="N531" s="48"/>
    </row>
    <row r="532" s="40" customFormat="1" ht="26" hidden="1" customHeight="1" spans="1:14">
      <c r="A532" s="48">
        <v>530</v>
      </c>
      <c r="B532" s="48" t="s">
        <v>1950</v>
      </c>
      <c r="C532" s="50" t="s">
        <v>2029</v>
      </c>
      <c r="D532" s="50" t="s">
        <v>2030</v>
      </c>
      <c r="E532" s="48" t="s">
        <v>1403</v>
      </c>
      <c r="F532" s="48" t="s">
        <v>1874</v>
      </c>
      <c r="G532" s="48" t="s">
        <v>1405</v>
      </c>
      <c r="H532" s="48" t="s">
        <v>1405</v>
      </c>
      <c r="I532" s="48" t="s">
        <v>1405</v>
      </c>
      <c r="J532" s="48" t="s">
        <v>1405</v>
      </c>
      <c r="K532" s="48" t="s">
        <v>1405</v>
      </c>
      <c r="L532" s="48" t="s">
        <v>1443</v>
      </c>
      <c r="M532" s="48" t="s">
        <v>1405</v>
      </c>
      <c r="N532" s="48"/>
    </row>
    <row r="533" s="40" customFormat="1" ht="26" hidden="1" customHeight="1" spans="1:14">
      <c r="A533" s="48">
        <v>531</v>
      </c>
      <c r="B533" s="48" t="s">
        <v>1950</v>
      </c>
      <c r="C533" s="50" t="s">
        <v>2031</v>
      </c>
      <c r="D533" s="50" t="s">
        <v>2032</v>
      </c>
      <c r="E533" s="48" t="s">
        <v>1403</v>
      </c>
      <c r="F533" s="48" t="s">
        <v>1874</v>
      </c>
      <c r="G533" s="48" t="s">
        <v>1405</v>
      </c>
      <c r="H533" s="48" t="s">
        <v>1405</v>
      </c>
      <c r="I533" s="48" t="s">
        <v>1405</v>
      </c>
      <c r="J533" s="48" t="s">
        <v>1405</v>
      </c>
      <c r="K533" s="48" t="s">
        <v>1405</v>
      </c>
      <c r="L533" s="48" t="s">
        <v>1443</v>
      </c>
      <c r="M533" s="48" t="s">
        <v>1405</v>
      </c>
      <c r="N533" s="48"/>
    </row>
    <row r="534" s="40" customFormat="1" ht="26" hidden="1" customHeight="1" spans="1:14">
      <c r="A534" s="48">
        <v>532</v>
      </c>
      <c r="B534" s="48" t="s">
        <v>1950</v>
      </c>
      <c r="C534" s="50" t="s">
        <v>1472</v>
      </c>
      <c r="D534" s="50" t="s">
        <v>2033</v>
      </c>
      <c r="E534" s="48" t="s">
        <v>1403</v>
      </c>
      <c r="F534" s="48" t="s">
        <v>1874</v>
      </c>
      <c r="G534" s="48" t="s">
        <v>1405</v>
      </c>
      <c r="H534" s="48" t="s">
        <v>1405</v>
      </c>
      <c r="I534" s="48" t="s">
        <v>1405</v>
      </c>
      <c r="J534" s="48" t="s">
        <v>1405</v>
      </c>
      <c r="K534" s="48" t="s">
        <v>1405</v>
      </c>
      <c r="L534" s="48" t="s">
        <v>1443</v>
      </c>
      <c r="M534" s="48" t="s">
        <v>1405</v>
      </c>
      <c r="N534" s="48"/>
    </row>
    <row r="535" s="40" customFormat="1" ht="26" hidden="1" customHeight="1" spans="1:14">
      <c r="A535" s="48">
        <v>533</v>
      </c>
      <c r="B535" s="48" t="s">
        <v>1950</v>
      </c>
      <c r="C535" s="50" t="s">
        <v>2026</v>
      </c>
      <c r="D535" s="50" t="s">
        <v>2034</v>
      </c>
      <c r="E535" s="48" t="s">
        <v>1403</v>
      </c>
      <c r="F535" s="48" t="s">
        <v>1874</v>
      </c>
      <c r="G535" s="48" t="s">
        <v>1405</v>
      </c>
      <c r="H535" s="48" t="s">
        <v>1405</v>
      </c>
      <c r="I535" s="48" t="s">
        <v>1405</v>
      </c>
      <c r="J535" s="48" t="s">
        <v>1405</v>
      </c>
      <c r="K535" s="48" t="s">
        <v>1405</v>
      </c>
      <c r="L535" s="48" t="s">
        <v>1443</v>
      </c>
      <c r="M535" s="48" t="s">
        <v>1405</v>
      </c>
      <c r="N535" s="48"/>
    </row>
    <row r="536" s="40" customFormat="1" ht="26" hidden="1" customHeight="1" spans="1:14">
      <c r="A536" s="48">
        <v>534</v>
      </c>
      <c r="B536" s="48" t="s">
        <v>1950</v>
      </c>
      <c r="C536" s="50" t="s">
        <v>2035</v>
      </c>
      <c r="D536" s="50" t="s">
        <v>2035</v>
      </c>
      <c r="E536" s="48" t="s">
        <v>1403</v>
      </c>
      <c r="F536" s="48" t="s">
        <v>1874</v>
      </c>
      <c r="G536" s="48" t="s">
        <v>1405</v>
      </c>
      <c r="H536" s="48" t="s">
        <v>1405</v>
      </c>
      <c r="I536" s="48" t="s">
        <v>1405</v>
      </c>
      <c r="J536" s="48" t="s">
        <v>1405</v>
      </c>
      <c r="K536" s="48" t="s">
        <v>1405</v>
      </c>
      <c r="L536" s="48" t="s">
        <v>1443</v>
      </c>
      <c r="M536" s="48" t="s">
        <v>1405</v>
      </c>
      <c r="N536" s="48"/>
    </row>
    <row r="537" s="40" customFormat="1" ht="26" hidden="1" customHeight="1" spans="1:14">
      <c r="A537" s="48">
        <v>535</v>
      </c>
      <c r="B537" s="48" t="s">
        <v>1950</v>
      </c>
      <c r="C537" s="50" t="s">
        <v>2036</v>
      </c>
      <c r="D537" s="50" t="s">
        <v>2036</v>
      </c>
      <c r="E537" s="48" t="s">
        <v>1403</v>
      </c>
      <c r="F537" s="48" t="s">
        <v>1880</v>
      </c>
      <c r="G537" s="48" t="s">
        <v>1405</v>
      </c>
      <c r="H537" s="48" t="s">
        <v>1405</v>
      </c>
      <c r="I537" s="48" t="s">
        <v>1405</v>
      </c>
      <c r="J537" s="48" t="s">
        <v>1405</v>
      </c>
      <c r="K537" s="48" t="s">
        <v>1405</v>
      </c>
      <c r="L537" s="48" t="s">
        <v>1443</v>
      </c>
      <c r="M537" s="48" t="s">
        <v>1405</v>
      </c>
      <c r="N537" s="48"/>
    </row>
    <row r="538" s="40" customFormat="1" ht="26" hidden="1" customHeight="1" spans="1:14">
      <c r="A538" s="48">
        <v>536</v>
      </c>
      <c r="B538" s="48" t="s">
        <v>1950</v>
      </c>
      <c r="C538" s="50" t="s">
        <v>2037</v>
      </c>
      <c r="D538" s="50" t="s">
        <v>2037</v>
      </c>
      <c r="E538" s="48" t="s">
        <v>1403</v>
      </c>
      <c r="F538" s="48" t="s">
        <v>1874</v>
      </c>
      <c r="G538" s="48" t="s">
        <v>1405</v>
      </c>
      <c r="H538" s="48" t="s">
        <v>1405</v>
      </c>
      <c r="I538" s="48" t="s">
        <v>1405</v>
      </c>
      <c r="J538" s="48" t="s">
        <v>1405</v>
      </c>
      <c r="K538" s="48" t="s">
        <v>1405</v>
      </c>
      <c r="L538" s="48" t="s">
        <v>1443</v>
      </c>
      <c r="M538" s="48" t="s">
        <v>1405</v>
      </c>
      <c r="N538" s="48"/>
    </row>
    <row r="539" s="40" customFormat="1" ht="26" hidden="1" customHeight="1" spans="1:14">
      <c r="A539" s="48">
        <v>537</v>
      </c>
      <c r="B539" s="48" t="s">
        <v>1950</v>
      </c>
      <c r="C539" s="50" t="s">
        <v>2038</v>
      </c>
      <c r="D539" s="50" t="s">
        <v>2038</v>
      </c>
      <c r="E539" s="48" t="s">
        <v>1403</v>
      </c>
      <c r="F539" s="48" t="s">
        <v>1874</v>
      </c>
      <c r="G539" s="48" t="s">
        <v>1405</v>
      </c>
      <c r="H539" s="48" t="s">
        <v>1405</v>
      </c>
      <c r="I539" s="48" t="s">
        <v>1405</v>
      </c>
      <c r="J539" s="48" t="s">
        <v>1405</v>
      </c>
      <c r="K539" s="48" t="s">
        <v>1405</v>
      </c>
      <c r="L539" s="48" t="s">
        <v>1443</v>
      </c>
      <c r="M539" s="48" t="s">
        <v>1405</v>
      </c>
      <c r="N539" s="48"/>
    </row>
    <row r="540" s="40" customFormat="1" ht="26" hidden="1" customHeight="1" spans="1:14">
      <c r="A540" s="48">
        <v>538</v>
      </c>
      <c r="B540" s="48" t="s">
        <v>1950</v>
      </c>
      <c r="C540" s="50" t="s">
        <v>2039</v>
      </c>
      <c r="D540" s="50" t="s">
        <v>2039</v>
      </c>
      <c r="E540" s="48" t="s">
        <v>1403</v>
      </c>
      <c r="F540" s="48" t="s">
        <v>1874</v>
      </c>
      <c r="G540" s="48" t="s">
        <v>1405</v>
      </c>
      <c r="H540" s="48" t="s">
        <v>1405</v>
      </c>
      <c r="I540" s="48" t="s">
        <v>1405</v>
      </c>
      <c r="J540" s="48" t="s">
        <v>1405</v>
      </c>
      <c r="K540" s="48" t="s">
        <v>1405</v>
      </c>
      <c r="L540" s="48" t="s">
        <v>1443</v>
      </c>
      <c r="M540" s="48" t="s">
        <v>1405</v>
      </c>
      <c r="N540" s="48"/>
    </row>
    <row r="541" s="40" customFormat="1" ht="26" hidden="1" customHeight="1" spans="1:14">
      <c r="A541" s="48">
        <v>539</v>
      </c>
      <c r="B541" s="48" t="s">
        <v>1950</v>
      </c>
      <c r="C541" s="50" t="s">
        <v>2040</v>
      </c>
      <c r="D541" s="50" t="s">
        <v>2040</v>
      </c>
      <c r="E541" s="48" t="s">
        <v>1403</v>
      </c>
      <c r="F541" s="48" t="s">
        <v>1874</v>
      </c>
      <c r="G541" s="48" t="s">
        <v>1405</v>
      </c>
      <c r="H541" s="48" t="s">
        <v>1405</v>
      </c>
      <c r="I541" s="48" t="s">
        <v>1405</v>
      </c>
      <c r="J541" s="48" t="s">
        <v>1405</v>
      </c>
      <c r="K541" s="48" t="s">
        <v>1405</v>
      </c>
      <c r="L541" s="48" t="s">
        <v>1443</v>
      </c>
      <c r="M541" s="48" t="s">
        <v>1405</v>
      </c>
      <c r="N541" s="48"/>
    </row>
    <row r="542" s="40" customFormat="1" ht="26" hidden="1" customHeight="1" spans="1:14">
      <c r="A542" s="48">
        <v>540</v>
      </c>
      <c r="B542" s="48" t="s">
        <v>1950</v>
      </c>
      <c r="C542" s="50" t="s">
        <v>2041</v>
      </c>
      <c r="D542" s="50" t="s">
        <v>2042</v>
      </c>
      <c r="E542" s="48" t="s">
        <v>1403</v>
      </c>
      <c r="F542" s="48" t="s">
        <v>1874</v>
      </c>
      <c r="G542" s="48" t="s">
        <v>1405</v>
      </c>
      <c r="H542" s="48" t="s">
        <v>1405</v>
      </c>
      <c r="I542" s="48" t="s">
        <v>1405</v>
      </c>
      <c r="J542" s="48" t="s">
        <v>1405</v>
      </c>
      <c r="K542" s="48" t="s">
        <v>1405</v>
      </c>
      <c r="L542" s="48" t="s">
        <v>1443</v>
      </c>
      <c r="M542" s="48" t="s">
        <v>1405</v>
      </c>
      <c r="N542" s="48"/>
    </row>
    <row r="543" s="40" customFormat="1" ht="26" hidden="1" customHeight="1" spans="1:14">
      <c r="A543" s="48">
        <v>541</v>
      </c>
      <c r="B543" s="48" t="s">
        <v>1950</v>
      </c>
      <c r="C543" s="50" t="s">
        <v>2043</v>
      </c>
      <c r="D543" s="50" t="s">
        <v>2044</v>
      </c>
      <c r="E543" s="48" t="s">
        <v>1403</v>
      </c>
      <c r="F543" s="48" t="s">
        <v>1874</v>
      </c>
      <c r="G543" s="48" t="s">
        <v>1405</v>
      </c>
      <c r="H543" s="48" t="s">
        <v>1405</v>
      </c>
      <c r="I543" s="48" t="s">
        <v>1405</v>
      </c>
      <c r="J543" s="48" t="s">
        <v>1405</v>
      </c>
      <c r="K543" s="48" t="s">
        <v>1405</v>
      </c>
      <c r="L543" s="48" t="s">
        <v>1443</v>
      </c>
      <c r="M543" s="48" t="s">
        <v>1405</v>
      </c>
      <c r="N543" s="48"/>
    </row>
    <row r="544" s="40" customFormat="1" ht="26" hidden="1" customHeight="1" spans="1:14">
      <c r="A544" s="48">
        <v>542</v>
      </c>
      <c r="B544" s="48" t="s">
        <v>1950</v>
      </c>
      <c r="C544" s="50" t="s">
        <v>2009</v>
      </c>
      <c r="D544" s="50" t="s">
        <v>2045</v>
      </c>
      <c r="E544" s="48" t="s">
        <v>1403</v>
      </c>
      <c r="F544" s="48" t="s">
        <v>1874</v>
      </c>
      <c r="G544" s="48" t="s">
        <v>1405</v>
      </c>
      <c r="H544" s="48" t="s">
        <v>1405</v>
      </c>
      <c r="I544" s="48" t="s">
        <v>1405</v>
      </c>
      <c r="J544" s="48" t="s">
        <v>1405</v>
      </c>
      <c r="K544" s="48" t="s">
        <v>1405</v>
      </c>
      <c r="L544" s="48" t="s">
        <v>1443</v>
      </c>
      <c r="M544" s="48" t="s">
        <v>1405</v>
      </c>
      <c r="N544" s="48"/>
    </row>
    <row r="545" s="40" customFormat="1" ht="26" hidden="1" customHeight="1" spans="1:14">
      <c r="A545" s="48">
        <v>543</v>
      </c>
      <c r="B545" s="48" t="s">
        <v>1950</v>
      </c>
      <c r="C545" s="50" t="s">
        <v>2046</v>
      </c>
      <c r="D545" s="50" t="s">
        <v>2046</v>
      </c>
      <c r="E545" s="48" t="s">
        <v>1403</v>
      </c>
      <c r="F545" s="48" t="s">
        <v>1645</v>
      </c>
      <c r="G545" s="48" t="s">
        <v>1405</v>
      </c>
      <c r="H545" s="48" t="s">
        <v>1405</v>
      </c>
      <c r="I545" s="48" t="s">
        <v>1405</v>
      </c>
      <c r="J545" s="48" t="s">
        <v>1405</v>
      </c>
      <c r="K545" s="48" t="s">
        <v>1405</v>
      </c>
      <c r="L545" s="48" t="s">
        <v>1443</v>
      </c>
      <c r="M545" s="48" t="s">
        <v>1405</v>
      </c>
      <c r="N545" s="48"/>
    </row>
    <row r="546" s="40" customFormat="1" ht="26" hidden="1" customHeight="1" spans="1:14">
      <c r="A546" s="48">
        <v>544</v>
      </c>
      <c r="B546" s="48" t="s">
        <v>1950</v>
      </c>
      <c r="C546" s="50" t="s">
        <v>2047</v>
      </c>
      <c r="D546" s="50" t="s">
        <v>2047</v>
      </c>
      <c r="E546" s="48" t="s">
        <v>1403</v>
      </c>
      <c r="F546" s="48" t="s">
        <v>1874</v>
      </c>
      <c r="G546" s="48" t="s">
        <v>1405</v>
      </c>
      <c r="H546" s="48" t="s">
        <v>1405</v>
      </c>
      <c r="I546" s="48" t="s">
        <v>1405</v>
      </c>
      <c r="J546" s="48" t="s">
        <v>1405</v>
      </c>
      <c r="K546" s="48" t="s">
        <v>1405</v>
      </c>
      <c r="L546" s="48" t="s">
        <v>1443</v>
      </c>
      <c r="M546" s="48" t="s">
        <v>1405</v>
      </c>
      <c r="N546" s="48"/>
    </row>
    <row r="547" s="40" customFormat="1" ht="26" hidden="1" customHeight="1" spans="1:14">
      <c r="A547" s="48">
        <v>545</v>
      </c>
      <c r="B547" s="48" t="s">
        <v>1950</v>
      </c>
      <c r="C547" s="50" t="s">
        <v>2022</v>
      </c>
      <c r="D547" s="50" t="s">
        <v>2048</v>
      </c>
      <c r="E547" s="48" t="s">
        <v>1403</v>
      </c>
      <c r="F547" s="48" t="s">
        <v>1880</v>
      </c>
      <c r="G547" s="48" t="s">
        <v>1405</v>
      </c>
      <c r="H547" s="48" t="s">
        <v>1405</v>
      </c>
      <c r="I547" s="48" t="s">
        <v>1405</v>
      </c>
      <c r="J547" s="48" t="s">
        <v>1405</v>
      </c>
      <c r="K547" s="48" t="s">
        <v>1405</v>
      </c>
      <c r="L547" s="48" t="s">
        <v>1443</v>
      </c>
      <c r="M547" s="48" t="s">
        <v>1405</v>
      </c>
      <c r="N547" s="48"/>
    </row>
    <row r="548" s="40" customFormat="1" ht="26" hidden="1" customHeight="1" spans="1:14">
      <c r="A548" s="48">
        <v>546</v>
      </c>
      <c r="B548" s="48" t="s">
        <v>1950</v>
      </c>
      <c r="C548" s="50" t="s">
        <v>2049</v>
      </c>
      <c r="D548" s="50" t="s">
        <v>2049</v>
      </c>
      <c r="E548" s="48" t="s">
        <v>1403</v>
      </c>
      <c r="F548" s="48" t="s">
        <v>1645</v>
      </c>
      <c r="G548" s="48" t="s">
        <v>1405</v>
      </c>
      <c r="H548" s="48" t="s">
        <v>1405</v>
      </c>
      <c r="I548" s="48" t="s">
        <v>1405</v>
      </c>
      <c r="J548" s="48" t="s">
        <v>1405</v>
      </c>
      <c r="K548" s="48" t="s">
        <v>1405</v>
      </c>
      <c r="L548" s="48" t="s">
        <v>1443</v>
      </c>
      <c r="M548" s="48" t="s">
        <v>1405</v>
      </c>
      <c r="N548" s="48"/>
    </row>
    <row r="549" s="40" customFormat="1" ht="26" hidden="1" customHeight="1" spans="1:14">
      <c r="A549" s="48">
        <v>547</v>
      </c>
      <c r="B549" s="48" t="s">
        <v>1950</v>
      </c>
      <c r="C549" s="50" t="s">
        <v>2050</v>
      </c>
      <c r="D549" s="50" t="s">
        <v>2051</v>
      </c>
      <c r="E549" s="48" t="s">
        <v>1403</v>
      </c>
      <c r="F549" s="48" t="s">
        <v>1874</v>
      </c>
      <c r="G549" s="48" t="s">
        <v>1405</v>
      </c>
      <c r="H549" s="48" t="s">
        <v>1405</v>
      </c>
      <c r="I549" s="48" t="s">
        <v>1405</v>
      </c>
      <c r="J549" s="48" t="s">
        <v>1405</v>
      </c>
      <c r="K549" s="48" t="s">
        <v>1405</v>
      </c>
      <c r="L549" s="48" t="s">
        <v>1443</v>
      </c>
      <c r="M549" s="48" t="s">
        <v>1405</v>
      </c>
      <c r="N549" s="48"/>
    </row>
    <row r="550" s="40" customFormat="1" ht="26" hidden="1" customHeight="1" spans="1:14">
      <c r="A550" s="48">
        <v>548</v>
      </c>
      <c r="B550" s="48" t="s">
        <v>1950</v>
      </c>
      <c r="C550" s="50" t="s">
        <v>2052</v>
      </c>
      <c r="D550" s="50" t="s">
        <v>2052</v>
      </c>
      <c r="E550" s="48" t="s">
        <v>1403</v>
      </c>
      <c r="F550" s="48" t="s">
        <v>1880</v>
      </c>
      <c r="G550" s="48" t="s">
        <v>1405</v>
      </c>
      <c r="H550" s="48" t="s">
        <v>1405</v>
      </c>
      <c r="I550" s="48" t="s">
        <v>1405</v>
      </c>
      <c r="J550" s="48" t="s">
        <v>1405</v>
      </c>
      <c r="K550" s="48" t="s">
        <v>1405</v>
      </c>
      <c r="L550" s="48" t="s">
        <v>1443</v>
      </c>
      <c r="M550" s="48" t="s">
        <v>1405</v>
      </c>
      <c r="N550" s="48"/>
    </row>
    <row r="551" s="40" customFormat="1" ht="26" hidden="1" customHeight="1" spans="1:14">
      <c r="A551" s="48">
        <v>549</v>
      </c>
      <c r="B551" s="48" t="s">
        <v>1950</v>
      </c>
      <c r="C551" s="50" t="s">
        <v>2053</v>
      </c>
      <c r="D551" s="50" t="s">
        <v>2053</v>
      </c>
      <c r="E551" s="48" t="s">
        <v>1403</v>
      </c>
      <c r="F551" s="48" t="s">
        <v>1874</v>
      </c>
      <c r="G551" s="48" t="s">
        <v>1405</v>
      </c>
      <c r="H551" s="48" t="s">
        <v>1405</v>
      </c>
      <c r="I551" s="48" t="s">
        <v>1405</v>
      </c>
      <c r="J551" s="48" t="s">
        <v>1405</v>
      </c>
      <c r="K551" s="48" t="s">
        <v>1405</v>
      </c>
      <c r="L551" s="48" t="s">
        <v>1443</v>
      </c>
      <c r="M551" s="48" t="s">
        <v>1405</v>
      </c>
      <c r="N551" s="48"/>
    </row>
    <row r="552" s="40" customFormat="1" ht="26" hidden="1" customHeight="1" spans="1:14">
      <c r="A552" s="48">
        <v>550</v>
      </c>
      <c r="B552" s="48" t="s">
        <v>1950</v>
      </c>
      <c r="C552" s="50" t="s">
        <v>2054</v>
      </c>
      <c r="D552" s="50" t="s">
        <v>2054</v>
      </c>
      <c r="E552" s="48" t="s">
        <v>1403</v>
      </c>
      <c r="F552" s="48" t="s">
        <v>1874</v>
      </c>
      <c r="G552" s="48" t="s">
        <v>1405</v>
      </c>
      <c r="H552" s="48" t="s">
        <v>1405</v>
      </c>
      <c r="I552" s="48" t="s">
        <v>1405</v>
      </c>
      <c r="J552" s="48" t="s">
        <v>1405</v>
      </c>
      <c r="K552" s="48" t="s">
        <v>1405</v>
      </c>
      <c r="L552" s="48" t="s">
        <v>1443</v>
      </c>
      <c r="M552" s="48" t="s">
        <v>1405</v>
      </c>
      <c r="N552" s="48"/>
    </row>
    <row r="553" s="40" customFormat="1" ht="26" hidden="1" customHeight="1" spans="1:14">
      <c r="A553" s="48">
        <v>551</v>
      </c>
      <c r="B553" s="48" t="s">
        <v>1950</v>
      </c>
      <c r="C553" s="50" t="s">
        <v>2055</v>
      </c>
      <c r="D553" s="50" t="s">
        <v>2056</v>
      </c>
      <c r="E553" s="48" t="s">
        <v>1403</v>
      </c>
      <c r="F553" s="48" t="s">
        <v>1880</v>
      </c>
      <c r="G553" s="48" t="s">
        <v>1405</v>
      </c>
      <c r="H553" s="48" t="s">
        <v>1405</v>
      </c>
      <c r="I553" s="48" t="s">
        <v>1405</v>
      </c>
      <c r="J553" s="48" t="s">
        <v>1405</v>
      </c>
      <c r="K553" s="48" t="s">
        <v>1405</v>
      </c>
      <c r="L553" s="48" t="s">
        <v>1443</v>
      </c>
      <c r="M553" s="48" t="s">
        <v>1405</v>
      </c>
      <c r="N553" s="48"/>
    </row>
    <row r="554" s="40" customFormat="1" ht="26" hidden="1" customHeight="1" spans="1:14">
      <c r="A554" s="48">
        <v>552</v>
      </c>
      <c r="B554" s="48" t="s">
        <v>1950</v>
      </c>
      <c r="C554" s="50" t="s">
        <v>2029</v>
      </c>
      <c r="D554" s="50" t="s">
        <v>2057</v>
      </c>
      <c r="E554" s="48" t="s">
        <v>1403</v>
      </c>
      <c r="F554" s="48" t="s">
        <v>1874</v>
      </c>
      <c r="G554" s="48" t="s">
        <v>1405</v>
      </c>
      <c r="H554" s="48" t="s">
        <v>1405</v>
      </c>
      <c r="I554" s="48" t="s">
        <v>1405</v>
      </c>
      <c r="J554" s="48" t="s">
        <v>1405</v>
      </c>
      <c r="K554" s="48" t="s">
        <v>1405</v>
      </c>
      <c r="L554" s="48" t="s">
        <v>1443</v>
      </c>
      <c r="M554" s="48" t="s">
        <v>1405</v>
      </c>
      <c r="N554" s="48"/>
    </row>
    <row r="555" s="40" customFormat="1" ht="26" hidden="1" customHeight="1" spans="1:14">
      <c r="A555" s="48">
        <v>553</v>
      </c>
      <c r="B555" s="48" t="s">
        <v>1950</v>
      </c>
      <c r="C555" s="50" t="s">
        <v>2031</v>
      </c>
      <c r="D555" s="50" t="s">
        <v>2031</v>
      </c>
      <c r="E555" s="48" t="s">
        <v>1403</v>
      </c>
      <c r="F555" s="48" t="s">
        <v>1874</v>
      </c>
      <c r="G555" s="48" t="s">
        <v>1405</v>
      </c>
      <c r="H555" s="48" t="s">
        <v>1405</v>
      </c>
      <c r="I555" s="48" t="s">
        <v>1405</v>
      </c>
      <c r="J555" s="48" t="s">
        <v>1405</v>
      </c>
      <c r="K555" s="48" t="s">
        <v>1405</v>
      </c>
      <c r="L555" s="48" t="s">
        <v>1443</v>
      </c>
      <c r="M555" s="48" t="s">
        <v>1405</v>
      </c>
      <c r="N555" s="48"/>
    </row>
    <row r="556" s="40" customFormat="1" ht="26" hidden="1" customHeight="1" spans="1:14">
      <c r="A556" s="48">
        <v>554</v>
      </c>
      <c r="B556" s="48" t="s">
        <v>1950</v>
      </c>
      <c r="C556" s="50" t="s">
        <v>2058</v>
      </c>
      <c r="D556" s="50" t="s">
        <v>2059</v>
      </c>
      <c r="E556" s="48" t="s">
        <v>1403</v>
      </c>
      <c r="F556" s="48" t="s">
        <v>1874</v>
      </c>
      <c r="G556" s="48" t="s">
        <v>1405</v>
      </c>
      <c r="H556" s="48" t="s">
        <v>1405</v>
      </c>
      <c r="I556" s="48" t="s">
        <v>1405</v>
      </c>
      <c r="J556" s="48" t="s">
        <v>1405</v>
      </c>
      <c r="K556" s="48" t="s">
        <v>1405</v>
      </c>
      <c r="L556" s="48" t="s">
        <v>1443</v>
      </c>
      <c r="M556" s="48" t="s">
        <v>1405</v>
      </c>
      <c r="N556" s="48"/>
    </row>
    <row r="557" s="40" customFormat="1" ht="26" hidden="1" customHeight="1" spans="1:14">
      <c r="A557" s="48">
        <v>555</v>
      </c>
      <c r="B557" s="48" t="s">
        <v>1950</v>
      </c>
      <c r="C557" s="50" t="s">
        <v>2011</v>
      </c>
      <c r="D557" s="50" t="s">
        <v>2011</v>
      </c>
      <c r="E557" s="48" t="s">
        <v>1403</v>
      </c>
      <c r="F557" s="48" t="s">
        <v>1874</v>
      </c>
      <c r="G557" s="48" t="s">
        <v>1405</v>
      </c>
      <c r="H557" s="48" t="s">
        <v>1405</v>
      </c>
      <c r="I557" s="48" t="s">
        <v>1405</v>
      </c>
      <c r="J557" s="48" t="s">
        <v>1405</v>
      </c>
      <c r="K557" s="48" t="s">
        <v>1405</v>
      </c>
      <c r="L557" s="48" t="s">
        <v>1443</v>
      </c>
      <c r="M557" s="48" t="s">
        <v>1405</v>
      </c>
      <c r="N557" s="48"/>
    </row>
    <row r="558" s="40" customFormat="1" ht="26" hidden="1" customHeight="1" spans="1:14">
      <c r="A558" s="48">
        <v>556</v>
      </c>
      <c r="B558" s="54" t="s">
        <v>2060</v>
      </c>
      <c r="C558" s="55" t="s">
        <v>2061</v>
      </c>
      <c r="D558" s="55"/>
      <c r="E558" s="54" t="s">
        <v>1422</v>
      </c>
      <c r="F558" s="48" t="s">
        <v>1874</v>
      </c>
      <c r="G558" s="54" t="s">
        <v>1407</v>
      </c>
      <c r="H558" s="54" t="s">
        <v>1407</v>
      </c>
      <c r="I558" s="54" t="s">
        <v>1407</v>
      </c>
      <c r="J558" s="58" t="s">
        <v>1428</v>
      </c>
      <c r="K558" s="58" t="s">
        <v>1428</v>
      </c>
      <c r="L558" s="58" t="s">
        <v>1407</v>
      </c>
      <c r="M558" s="58" t="s">
        <v>1428</v>
      </c>
      <c r="N558" s="56" t="s">
        <v>4</v>
      </c>
    </row>
    <row r="559" s="40" customFormat="1" ht="26" hidden="1" customHeight="1" spans="1:14">
      <c r="A559" s="48">
        <v>557</v>
      </c>
      <c r="B559" s="51" t="s">
        <v>2062</v>
      </c>
      <c r="C559" s="50" t="s">
        <v>2063</v>
      </c>
      <c r="D559" s="50" t="s">
        <v>2063</v>
      </c>
      <c r="E559" s="48" t="s">
        <v>1403</v>
      </c>
      <c r="F559" s="48" t="s">
        <v>1645</v>
      </c>
      <c r="G559" s="48" t="s">
        <v>1405</v>
      </c>
      <c r="H559" s="48" t="s">
        <v>1405</v>
      </c>
      <c r="I559" s="48" t="s">
        <v>1405</v>
      </c>
      <c r="J559" s="48" t="s">
        <v>1405</v>
      </c>
      <c r="K559" s="48" t="s">
        <v>1405</v>
      </c>
      <c r="L559" s="48" t="s">
        <v>1443</v>
      </c>
      <c r="M559" s="48" t="s">
        <v>1405</v>
      </c>
      <c r="N559" s="48"/>
    </row>
    <row r="560" s="40" customFormat="1" ht="26" hidden="1" customHeight="1" spans="1:14">
      <c r="A560" s="48">
        <v>558</v>
      </c>
      <c r="B560" s="51" t="s">
        <v>2062</v>
      </c>
      <c r="C560" s="50" t="s">
        <v>2064</v>
      </c>
      <c r="D560" s="50" t="s">
        <v>2064</v>
      </c>
      <c r="E560" s="48" t="s">
        <v>1403</v>
      </c>
      <c r="F560" s="48" t="s">
        <v>1874</v>
      </c>
      <c r="G560" s="48" t="s">
        <v>1405</v>
      </c>
      <c r="H560" s="48" t="s">
        <v>1405</v>
      </c>
      <c r="I560" s="48" t="s">
        <v>1405</v>
      </c>
      <c r="J560" s="48" t="s">
        <v>1405</v>
      </c>
      <c r="K560" s="48" t="s">
        <v>1405</v>
      </c>
      <c r="L560" s="48" t="s">
        <v>1443</v>
      </c>
      <c r="M560" s="48" t="s">
        <v>1405</v>
      </c>
      <c r="N560" s="48"/>
    </row>
    <row r="561" s="40" customFormat="1" ht="26" hidden="1" customHeight="1" spans="1:14">
      <c r="A561" s="48">
        <v>559</v>
      </c>
      <c r="B561" s="51" t="s">
        <v>2062</v>
      </c>
      <c r="C561" s="50" t="s">
        <v>2065</v>
      </c>
      <c r="D561" s="50" t="s">
        <v>2065</v>
      </c>
      <c r="E561" s="48" t="s">
        <v>1403</v>
      </c>
      <c r="F561" s="48" t="s">
        <v>1874</v>
      </c>
      <c r="G561" s="48" t="s">
        <v>1405</v>
      </c>
      <c r="H561" s="48" t="s">
        <v>1405</v>
      </c>
      <c r="I561" s="48" t="s">
        <v>1405</v>
      </c>
      <c r="J561" s="48" t="s">
        <v>1405</v>
      </c>
      <c r="K561" s="48" t="s">
        <v>1405</v>
      </c>
      <c r="L561" s="48" t="s">
        <v>1443</v>
      </c>
      <c r="M561" s="48" t="s">
        <v>1405</v>
      </c>
      <c r="N561" s="48"/>
    </row>
    <row r="562" s="41" customFormat="1" ht="31" hidden="1" customHeight="1" spans="1:14">
      <c r="A562" s="48">
        <v>560</v>
      </c>
      <c r="B562" s="51" t="s">
        <v>2062</v>
      </c>
      <c r="C562" s="50" t="s">
        <v>2066</v>
      </c>
      <c r="D562" s="50" t="s">
        <v>2066</v>
      </c>
      <c r="E562" s="48" t="s">
        <v>1403</v>
      </c>
      <c r="F562" s="48" t="s">
        <v>1874</v>
      </c>
      <c r="G562" s="48" t="s">
        <v>1405</v>
      </c>
      <c r="H562" s="48" t="s">
        <v>1405</v>
      </c>
      <c r="I562" s="48" t="s">
        <v>1405</v>
      </c>
      <c r="J562" s="48" t="s">
        <v>1405</v>
      </c>
      <c r="K562" s="48" t="s">
        <v>1405</v>
      </c>
      <c r="L562" s="48" t="s">
        <v>1443</v>
      </c>
      <c r="M562" s="48" t="s">
        <v>1405</v>
      </c>
      <c r="N562" s="48"/>
    </row>
    <row r="563" s="41" customFormat="1" ht="23" hidden="1" customHeight="1" spans="1:14">
      <c r="A563" s="48">
        <v>561</v>
      </c>
      <c r="B563" s="51" t="s">
        <v>2062</v>
      </c>
      <c r="C563" s="50" t="s">
        <v>2067</v>
      </c>
      <c r="D563" s="50" t="s">
        <v>2067</v>
      </c>
      <c r="E563" s="48" t="s">
        <v>1403</v>
      </c>
      <c r="F563" s="48" t="s">
        <v>1874</v>
      </c>
      <c r="G563" s="48" t="s">
        <v>1405</v>
      </c>
      <c r="H563" s="48" t="s">
        <v>1405</v>
      </c>
      <c r="I563" s="48" t="s">
        <v>1405</v>
      </c>
      <c r="J563" s="85" t="s">
        <v>1405</v>
      </c>
      <c r="K563" s="48" t="s">
        <v>1405</v>
      </c>
      <c r="L563" s="48" t="s">
        <v>1443</v>
      </c>
      <c r="M563" s="48" t="s">
        <v>1405</v>
      </c>
      <c r="N563" s="48"/>
    </row>
    <row r="564" s="41" customFormat="1" ht="31" hidden="1" customHeight="1" spans="1:14">
      <c r="A564" s="48">
        <v>562</v>
      </c>
      <c r="B564" s="51" t="s">
        <v>2062</v>
      </c>
      <c r="C564" s="50" t="s">
        <v>2068</v>
      </c>
      <c r="D564" s="50" t="s">
        <v>2068</v>
      </c>
      <c r="E564" s="48" t="s">
        <v>1403</v>
      </c>
      <c r="F564" s="48" t="s">
        <v>1874</v>
      </c>
      <c r="G564" s="48" t="s">
        <v>1405</v>
      </c>
      <c r="H564" s="48" t="s">
        <v>1405</v>
      </c>
      <c r="I564" s="48" t="s">
        <v>1405</v>
      </c>
      <c r="J564" s="85" t="s">
        <v>1405</v>
      </c>
      <c r="K564" s="48" t="s">
        <v>1405</v>
      </c>
      <c r="L564" s="48" t="s">
        <v>1443</v>
      </c>
      <c r="M564" s="48" t="s">
        <v>1405</v>
      </c>
      <c r="N564" s="48"/>
    </row>
    <row r="565" s="41" customFormat="1" ht="31" hidden="1" customHeight="1" spans="1:14">
      <c r="A565" s="48">
        <v>563</v>
      </c>
      <c r="B565" s="51" t="s">
        <v>2062</v>
      </c>
      <c r="C565" s="50" t="s">
        <v>2069</v>
      </c>
      <c r="D565" s="50" t="s">
        <v>2069</v>
      </c>
      <c r="E565" s="48" t="s">
        <v>1403</v>
      </c>
      <c r="F565" s="48" t="s">
        <v>1874</v>
      </c>
      <c r="G565" s="48" t="s">
        <v>1405</v>
      </c>
      <c r="H565" s="48" t="s">
        <v>1405</v>
      </c>
      <c r="I565" s="48" t="s">
        <v>1405</v>
      </c>
      <c r="J565" s="85" t="s">
        <v>1405</v>
      </c>
      <c r="K565" s="48" t="s">
        <v>1405</v>
      </c>
      <c r="L565" s="48" t="s">
        <v>1443</v>
      </c>
      <c r="M565" s="48" t="s">
        <v>1405</v>
      </c>
      <c r="N565" s="48"/>
    </row>
    <row r="566" s="41" customFormat="1" ht="31" hidden="1" customHeight="1" spans="1:14">
      <c r="A566" s="48">
        <v>564</v>
      </c>
      <c r="B566" s="51" t="s">
        <v>2062</v>
      </c>
      <c r="C566" s="50" t="s">
        <v>2070</v>
      </c>
      <c r="D566" s="50" t="s">
        <v>2070</v>
      </c>
      <c r="E566" s="48" t="s">
        <v>1403</v>
      </c>
      <c r="F566" s="48" t="s">
        <v>1874</v>
      </c>
      <c r="G566" s="48" t="s">
        <v>1405</v>
      </c>
      <c r="H566" s="48" t="s">
        <v>1405</v>
      </c>
      <c r="I566" s="48" t="s">
        <v>1405</v>
      </c>
      <c r="J566" s="85" t="s">
        <v>1405</v>
      </c>
      <c r="K566" s="48" t="s">
        <v>1405</v>
      </c>
      <c r="L566" s="48" t="s">
        <v>1443</v>
      </c>
      <c r="M566" s="48" t="s">
        <v>1405</v>
      </c>
      <c r="N566" s="48"/>
    </row>
    <row r="567" s="41" customFormat="1" ht="31" hidden="1" customHeight="1" spans="1:14">
      <c r="A567" s="48">
        <v>565</v>
      </c>
      <c r="B567" s="51" t="s">
        <v>2062</v>
      </c>
      <c r="C567" s="50" t="s">
        <v>2071</v>
      </c>
      <c r="D567" s="50" t="s">
        <v>2071</v>
      </c>
      <c r="E567" s="48" t="s">
        <v>1403</v>
      </c>
      <c r="F567" s="48" t="s">
        <v>1874</v>
      </c>
      <c r="G567" s="48" t="s">
        <v>1405</v>
      </c>
      <c r="H567" s="48" t="s">
        <v>1405</v>
      </c>
      <c r="I567" s="48" t="s">
        <v>1405</v>
      </c>
      <c r="J567" s="85" t="s">
        <v>1405</v>
      </c>
      <c r="K567" s="48" t="s">
        <v>1405</v>
      </c>
      <c r="L567" s="48" t="s">
        <v>1443</v>
      </c>
      <c r="M567" s="48" t="s">
        <v>1405</v>
      </c>
      <c r="N567" s="48"/>
    </row>
    <row r="568" s="41" customFormat="1" ht="31" hidden="1" customHeight="1" spans="1:14">
      <c r="A568" s="48">
        <v>566</v>
      </c>
      <c r="B568" s="51" t="s">
        <v>2062</v>
      </c>
      <c r="C568" s="50" t="s">
        <v>2072</v>
      </c>
      <c r="D568" s="50" t="s">
        <v>2072</v>
      </c>
      <c r="E568" s="48" t="s">
        <v>1403</v>
      </c>
      <c r="F568" s="48" t="s">
        <v>1874</v>
      </c>
      <c r="G568" s="48" t="s">
        <v>1405</v>
      </c>
      <c r="H568" s="48" t="s">
        <v>1405</v>
      </c>
      <c r="I568" s="48" t="s">
        <v>1405</v>
      </c>
      <c r="J568" s="85" t="s">
        <v>1405</v>
      </c>
      <c r="K568" s="48" t="s">
        <v>1405</v>
      </c>
      <c r="L568" s="48" t="s">
        <v>1443</v>
      </c>
      <c r="M568" s="48" t="s">
        <v>1405</v>
      </c>
      <c r="N568" s="48"/>
    </row>
    <row r="569" s="41" customFormat="1" ht="31" hidden="1" customHeight="1" spans="1:14">
      <c r="A569" s="48">
        <v>567</v>
      </c>
      <c r="B569" s="51" t="s">
        <v>2062</v>
      </c>
      <c r="C569" s="50" t="s">
        <v>2073</v>
      </c>
      <c r="D569" s="50" t="s">
        <v>2073</v>
      </c>
      <c r="E569" s="48" t="s">
        <v>1403</v>
      </c>
      <c r="F569" s="48" t="s">
        <v>1874</v>
      </c>
      <c r="G569" s="48" t="s">
        <v>1405</v>
      </c>
      <c r="H569" s="48" t="s">
        <v>1405</v>
      </c>
      <c r="I569" s="48" t="s">
        <v>1405</v>
      </c>
      <c r="J569" s="85" t="s">
        <v>1405</v>
      </c>
      <c r="K569" s="48" t="s">
        <v>1405</v>
      </c>
      <c r="L569" s="48" t="s">
        <v>1443</v>
      </c>
      <c r="M569" s="48" t="s">
        <v>1405</v>
      </c>
      <c r="N569" s="48"/>
    </row>
    <row r="570" s="41" customFormat="1" ht="31" hidden="1" customHeight="1" spans="1:14">
      <c r="A570" s="48">
        <v>568</v>
      </c>
      <c r="B570" s="51" t="s">
        <v>2062</v>
      </c>
      <c r="C570" s="50" t="s">
        <v>2074</v>
      </c>
      <c r="D570" s="50" t="s">
        <v>2074</v>
      </c>
      <c r="E570" s="48" t="s">
        <v>1403</v>
      </c>
      <c r="F570" s="48" t="s">
        <v>1874</v>
      </c>
      <c r="G570" s="48" t="s">
        <v>1405</v>
      </c>
      <c r="H570" s="48" t="s">
        <v>1405</v>
      </c>
      <c r="I570" s="48" t="s">
        <v>1405</v>
      </c>
      <c r="J570" s="85" t="s">
        <v>1405</v>
      </c>
      <c r="K570" s="48" t="s">
        <v>1405</v>
      </c>
      <c r="L570" s="48" t="s">
        <v>1443</v>
      </c>
      <c r="M570" s="48" t="s">
        <v>1405</v>
      </c>
      <c r="N570" s="48"/>
    </row>
    <row r="571" s="41" customFormat="1" ht="31" hidden="1" customHeight="1" spans="1:14">
      <c r="A571" s="48">
        <v>569</v>
      </c>
      <c r="B571" s="54" t="s">
        <v>2075</v>
      </c>
      <c r="C571" s="83" t="s">
        <v>2076</v>
      </c>
      <c r="D571" s="55"/>
      <c r="E571" s="54" t="s">
        <v>1422</v>
      </c>
      <c r="F571" s="48" t="s">
        <v>1874</v>
      </c>
      <c r="G571" s="54" t="s">
        <v>1407</v>
      </c>
      <c r="H571" s="54" t="s">
        <v>1407</v>
      </c>
      <c r="I571" s="54" t="s">
        <v>1407</v>
      </c>
      <c r="J571" s="68" t="s">
        <v>1428</v>
      </c>
      <c r="K571" s="58" t="s">
        <v>1428</v>
      </c>
      <c r="L571" s="58" t="s">
        <v>1407</v>
      </c>
      <c r="M571" s="58" t="s">
        <v>1428</v>
      </c>
      <c r="N571" s="56" t="s">
        <v>1943</v>
      </c>
    </row>
    <row r="572" s="42" customFormat="1" ht="33" hidden="1" customHeight="1" spans="1:14">
      <c r="A572" s="48">
        <v>570</v>
      </c>
      <c r="B572" s="51" t="s">
        <v>2077</v>
      </c>
      <c r="C572" s="53" t="s">
        <v>2078</v>
      </c>
      <c r="D572" s="84"/>
      <c r="E572" s="51" t="s">
        <v>20</v>
      </c>
      <c r="F572" s="51" t="s">
        <v>1427</v>
      </c>
      <c r="G572" s="51" t="s">
        <v>96</v>
      </c>
      <c r="H572" s="56" t="s">
        <v>96</v>
      </c>
      <c r="I572" s="56" t="s">
        <v>96</v>
      </c>
      <c r="J572" s="64" t="s">
        <v>95</v>
      </c>
      <c r="K572" s="64" t="s">
        <v>95</v>
      </c>
      <c r="L572" s="52" t="s">
        <v>96</v>
      </c>
      <c r="M572" s="52" t="s">
        <v>95</v>
      </c>
      <c r="N572" s="86" t="s">
        <v>2079</v>
      </c>
    </row>
    <row r="573" s="42" customFormat="1" ht="33" hidden="1" customHeight="1" spans="1:14">
      <c r="A573" s="48">
        <v>571</v>
      </c>
      <c r="B573" s="51" t="s">
        <v>2077</v>
      </c>
      <c r="C573" s="53" t="s">
        <v>2080</v>
      </c>
      <c r="D573" s="84"/>
      <c r="E573" s="51" t="s">
        <v>20</v>
      </c>
      <c r="F573" s="51" t="s">
        <v>1427</v>
      </c>
      <c r="G573" s="51" t="s">
        <v>96</v>
      </c>
      <c r="H573" s="56" t="s">
        <v>96</v>
      </c>
      <c r="I573" s="56" t="s">
        <v>96</v>
      </c>
      <c r="J573" s="64" t="s">
        <v>95</v>
      </c>
      <c r="K573" s="64" t="s">
        <v>95</v>
      </c>
      <c r="L573" s="52" t="s">
        <v>96</v>
      </c>
      <c r="M573" s="52" t="s">
        <v>95</v>
      </c>
      <c r="N573" s="86" t="s">
        <v>2079</v>
      </c>
    </row>
    <row r="574" s="42" customFormat="1" ht="33" hidden="1" customHeight="1" spans="1:14">
      <c r="A574" s="48">
        <v>572</v>
      </c>
      <c r="B574" s="51" t="s">
        <v>2077</v>
      </c>
      <c r="C574" s="53" t="s">
        <v>2081</v>
      </c>
      <c r="D574" s="84"/>
      <c r="E574" s="51" t="s">
        <v>20</v>
      </c>
      <c r="F574" s="51" t="s">
        <v>1427</v>
      </c>
      <c r="G574" s="51" t="s">
        <v>96</v>
      </c>
      <c r="H574" s="56" t="s">
        <v>96</v>
      </c>
      <c r="I574" s="56" t="s">
        <v>96</v>
      </c>
      <c r="J574" s="64" t="s">
        <v>95</v>
      </c>
      <c r="K574" s="64" t="s">
        <v>95</v>
      </c>
      <c r="L574" s="52" t="s">
        <v>96</v>
      </c>
      <c r="M574" s="52" t="s">
        <v>95</v>
      </c>
      <c r="N574" s="86" t="s">
        <v>2079</v>
      </c>
    </row>
    <row r="575" s="42" customFormat="1" ht="33" hidden="1" customHeight="1" spans="1:14">
      <c r="A575" s="48">
        <v>573</v>
      </c>
      <c r="B575" s="51" t="s">
        <v>2077</v>
      </c>
      <c r="C575" s="53" t="s">
        <v>2082</v>
      </c>
      <c r="D575" s="84"/>
      <c r="E575" s="51" t="s">
        <v>20</v>
      </c>
      <c r="F575" s="51" t="s">
        <v>1404</v>
      </c>
      <c r="G575" s="51" t="s">
        <v>96</v>
      </c>
      <c r="H575" s="56" t="s">
        <v>1406</v>
      </c>
      <c r="I575" s="56" t="s">
        <v>1406</v>
      </c>
      <c r="J575" s="64" t="s">
        <v>95</v>
      </c>
      <c r="K575" s="64" t="s">
        <v>95</v>
      </c>
      <c r="L575" s="52" t="s">
        <v>96</v>
      </c>
      <c r="M575" s="52" t="s">
        <v>95</v>
      </c>
      <c r="N575" s="86" t="s">
        <v>2079</v>
      </c>
    </row>
    <row r="576" s="42" customFormat="1" ht="33" hidden="1" customHeight="1" spans="1:14">
      <c r="A576" s="48">
        <v>574</v>
      </c>
      <c r="B576" s="51" t="s">
        <v>2077</v>
      </c>
      <c r="C576" s="53" t="s">
        <v>2083</v>
      </c>
      <c r="D576" s="84"/>
      <c r="E576" s="51" t="s">
        <v>20</v>
      </c>
      <c r="F576" s="51" t="s">
        <v>1427</v>
      </c>
      <c r="G576" s="51" t="s">
        <v>96</v>
      </c>
      <c r="H576" s="56" t="s">
        <v>96</v>
      </c>
      <c r="I576" s="56" t="s">
        <v>96</v>
      </c>
      <c r="J576" s="64" t="s">
        <v>95</v>
      </c>
      <c r="K576" s="64" t="s">
        <v>95</v>
      </c>
      <c r="L576" s="52" t="s">
        <v>96</v>
      </c>
      <c r="M576" s="52" t="s">
        <v>95</v>
      </c>
      <c r="N576" s="86" t="s">
        <v>2079</v>
      </c>
    </row>
    <row r="577" s="42" customFormat="1" ht="33" hidden="1" customHeight="1" spans="1:14">
      <c r="A577" s="48">
        <v>575</v>
      </c>
      <c r="B577" s="51" t="s">
        <v>2077</v>
      </c>
      <c r="C577" s="53" t="s">
        <v>2084</v>
      </c>
      <c r="D577" s="84"/>
      <c r="E577" s="51" t="s">
        <v>20</v>
      </c>
      <c r="F577" s="51" t="s">
        <v>2085</v>
      </c>
      <c r="G577" s="51" t="s">
        <v>96</v>
      </c>
      <c r="H577" s="56" t="s">
        <v>96</v>
      </c>
      <c r="I577" s="56" t="s">
        <v>96</v>
      </c>
      <c r="J577" s="64" t="s">
        <v>95</v>
      </c>
      <c r="K577" s="64" t="s">
        <v>95</v>
      </c>
      <c r="L577" s="52" t="s">
        <v>96</v>
      </c>
      <c r="M577" s="52" t="s">
        <v>95</v>
      </c>
      <c r="N577" s="86" t="s">
        <v>2079</v>
      </c>
    </row>
    <row r="578" s="42" customFormat="1" ht="33" hidden="1" customHeight="1" spans="1:14">
      <c r="A578" s="48">
        <v>576</v>
      </c>
      <c r="B578" s="51" t="s">
        <v>2077</v>
      </c>
      <c r="C578" s="53" t="s">
        <v>2086</v>
      </c>
      <c r="D578" s="84"/>
      <c r="E578" s="51" t="s">
        <v>20</v>
      </c>
      <c r="F578" s="51" t="s">
        <v>1427</v>
      </c>
      <c r="G578" s="51" t="s">
        <v>96</v>
      </c>
      <c r="H578" s="56" t="s">
        <v>96</v>
      </c>
      <c r="I578" s="56" t="s">
        <v>96</v>
      </c>
      <c r="J578" s="64" t="s">
        <v>95</v>
      </c>
      <c r="K578" s="64" t="s">
        <v>95</v>
      </c>
      <c r="L578" s="52" t="s">
        <v>96</v>
      </c>
      <c r="M578" s="52" t="s">
        <v>95</v>
      </c>
      <c r="N578" s="86" t="s">
        <v>2079</v>
      </c>
    </row>
    <row r="579" s="42" customFormat="1" ht="39" hidden="1" customHeight="1" spans="1:14">
      <c r="A579" s="48">
        <v>577</v>
      </c>
      <c r="B579" s="51" t="s">
        <v>2077</v>
      </c>
      <c r="C579" s="53" t="s">
        <v>2087</v>
      </c>
      <c r="D579" s="84"/>
      <c r="E579" s="51" t="s">
        <v>20</v>
      </c>
      <c r="F579" s="51" t="s">
        <v>1411</v>
      </c>
      <c r="G579" s="51" t="s">
        <v>96</v>
      </c>
      <c r="H579" s="52" t="s">
        <v>96</v>
      </c>
      <c r="I579" s="52" t="s">
        <v>96</v>
      </c>
      <c r="J579" s="64" t="s">
        <v>95</v>
      </c>
      <c r="K579" s="64" t="s">
        <v>95</v>
      </c>
      <c r="L579" s="52" t="s">
        <v>96</v>
      </c>
      <c r="M579" s="52" t="s">
        <v>95</v>
      </c>
      <c r="N579" s="86" t="s">
        <v>2079</v>
      </c>
    </row>
    <row r="580" s="35" customFormat="1" ht="25" hidden="1" customHeight="1" spans="1:14">
      <c r="A580" s="48">
        <v>578</v>
      </c>
      <c r="B580" s="49" t="s">
        <v>2088</v>
      </c>
      <c r="C580" s="50" t="s">
        <v>2089</v>
      </c>
      <c r="D580" s="50"/>
      <c r="E580" s="48" t="s">
        <v>1403</v>
      </c>
      <c r="F580" s="51" t="s">
        <v>1404</v>
      </c>
      <c r="G580" s="48" t="s">
        <v>1405</v>
      </c>
      <c r="H580" s="56" t="s">
        <v>1406</v>
      </c>
      <c r="I580" s="56" t="s">
        <v>1406</v>
      </c>
      <c r="J580" s="64" t="s">
        <v>95</v>
      </c>
      <c r="K580" s="52" t="s">
        <v>95</v>
      </c>
      <c r="L580" s="58" t="s">
        <v>1407</v>
      </c>
      <c r="M580" s="56" t="s">
        <v>95</v>
      </c>
      <c r="N580" s="48"/>
    </row>
    <row r="581" s="35" customFormat="1" ht="25" hidden="1" customHeight="1" spans="1:14">
      <c r="A581" s="48">
        <v>579</v>
      </c>
      <c r="B581" s="49" t="s">
        <v>2088</v>
      </c>
      <c r="C581" s="50" t="s">
        <v>2090</v>
      </c>
      <c r="D581" s="50"/>
      <c r="E581" s="48" t="s">
        <v>1403</v>
      </c>
      <c r="F581" s="51" t="s">
        <v>1404</v>
      </c>
      <c r="G581" s="48" t="s">
        <v>1405</v>
      </c>
      <c r="H581" s="56" t="s">
        <v>1406</v>
      </c>
      <c r="I581" s="56" t="s">
        <v>1406</v>
      </c>
      <c r="J581" s="64" t="s">
        <v>95</v>
      </c>
      <c r="K581" s="52" t="s">
        <v>95</v>
      </c>
      <c r="L581" s="58" t="s">
        <v>1407</v>
      </c>
      <c r="M581" s="56" t="s">
        <v>95</v>
      </c>
      <c r="N581" s="48"/>
    </row>
    <row r="582" s="35" customFormat="1" ht="25" hidden="1" customHeight="1" spans="1:14">
      <c r="A582" s="48">
        <v>580</v>
      </c>
      <c r="B582" s="49" t="s">
        <v>2088</v>
      </c>
      <c r="C582" s="50" t="s">
        <v>2091</v>
      </c>
      <c r="D582" s="50"/>
      <c r="E582" s="48" t="s">
        <v>1403</v>
      </c>
      <c r="F582" s="51" t="s">
        <v>1404</v>
      </c>
      <c r="G582" s="48" t="s">
        <v>1405</v>
      </c>
      <c r="H582" s="56" t="s">
        <v>1406</v>
      </c>
      <c r="I582" s="56" t="s">
        <v>1406</v>
      </c>
      <c r="J582" s="64" t="s">
        <v>95</v>
      </c>
      <c r="K582" s="52" t="s">
        <v>95</v>
      </c>
      <c r="L582" s="58" t="s">
        <v>1407</v>
      </c>
      <c r="M582" s="56" t="s">
        <v>95</v>
      </c>
      <c r="N582" s="48"/>
    </row>
    <row r="583" s="35" customFormat="1" ht="25" hidden="1" customHeight="1" spans="1:14">
      <c r="A583" s="48">
        <v>581</v>
      </c>
      <c r="B583" s="49" t="s">
        <v>2088</v>
      </c>
      <c r="C583" s="50" t="s">
        <v>2092</v>
      </c>
      <c r="D583" s="50"/>
      <c r="E583" s="48" t="s">
        <v>1403</v>
      </c>
      <c r="F583" s="51" t="s">
        <v>1404</v>
      </c>
      <c r="G583" s="48" t="s">
        <v>1405</v>
      </c>
      <c r="H583" s="56" t="s">
        <v>1406</v>
      </c>
      <c r="I583" s="56" t="s">
        <v>1406</v>
      </c>
      <c r="J583" s="64" t="s">
        <v>95</v>
      </c>
      <c r="K583" s="52" t="s">
        <v>95</v>
      </c>
      <c r="L583" s="58" t="s">
        <v>1407</v>
      </c>
      <c r="M583" s="56" t="s">
        <v>95</v>
      </c>
      <c r="N583" s="48"/>
    </row>
    <row r="584" s="35" customFormat="1" ht="25" hidden="1" customHeight="1" spans="1:14">
      <c r="A584" s="48">
        <v>582</v>
      </c>
      <c r="B584" s="49" t="s">
        <v>2088</v>
      </c>
      <c r="C584" s="50" t="s">
        <v>2093</v>
      </c>
      <c r="D584" s="50"/>
      <c r="E584" s="48" t="s">
        <v>1403</v>
      </c>
      <c r="F584" s="51" t="s">
        <v>1404</v>
      </c>
      <c r="G584" s="48" t="s">
        <v>1405</v>
      </c>
      <c r="H584" s="56" t="s">
        <v>1406</v>
      </c>
      <c r="I584" s="56" t="s">
        <v>1406</v>
      </c>
      <c r="J584" s="64" t="s">
        <v>95</v>
      </c>
      <c r="K584" s="52" t="s">
        <v>95</v>
      </c>
      <c r="L584" s="58" t="s">
        <v>1407</v>
      </c>
      <c r="M584" s="56" t="s">
        <v>95</v>
      </c>
      <c r="N584" s="48"/>
    </row>
    <row r="585" s="35" customFormat="1" ht="25" hidden="1" customHeight="1" spans="1:14">
      <c r="A585" s="48">
        <v>583</v>
      </c>
      <c r="B585" s="49" t="s">
        <v>2088</v>
      </c>
      <c r="C585" s="50" t="s">
        <v>2094</v>
      </c>
      <c r="D585" s="50"/>
      <c r="E585" s="48" t="s">
        <v>1403</v>
      </c>
      <c r="F585" s="51" t="s">
        <v>1404</v>
      </c>
      <c r="G585" s="48" t="s">
        <v>1405</v>
      </c>
      <c r="H585" s="56" t="s">
        <v>1406</v>
      </c>
      <c r="I585" s="56" t="s">
        <v>1406</v>
      </c>
      <c r="J585" s="64" t="s">
        <v>95</v>
      </c>
      <c r="K585" s="52" t="s">
        <v>95</v>
      </c>
      <c r="L585" s="58" t="s">
        <v>1407</v>
      </c>
      <c r="M585" s="56" t="s">
        <v>95</v>
      </c>
      <c r="N585" s="48"/>
    </row>
    <row r="586" s="35" customFormat="1" ht="25" hidden="1" customHeight="1" spans="1:14">
      <c r="A586" s="48">
        <v>584</v>
      </c>
      <c r="B586" s="60" t="s">
        <v>55</v>
      </c>
      <c r="C586" s="53" t="s">
        <v>2095</v>
      </c>
      <c r="D586" s="50"/>
      <c r="E586" s="51" t="s">
        <v>20</v>
      </c>
      <c r="F586" s="51" t="s">
        <v>1404</v>
      </c>
      <c r="G586" s="51" t="s">
        <v>95</v>
      </c>
      <c r="H586" s="52" t="s">
        <v>1406</v>
      </c>
      <c r="I586" s="52" t="s">
        <v>1406</v>
      </c>
      <c r="J586" s="52" t="s">
        <v>95</v>
      </c>
      <c r="K586" s="52" t="s">
        <v>95</v>
      </c>
      <c r="L586" s="52" t="s">
        <v>96</v>
      </c>
      <c r="M586" s="52" t="s">
        <v>95</v>
      </c>
      <c r="N586" s="86"/>
    </row>
    <row r="587" s="35" customFormat="1" ht="25" hidden="1" customHeight="1" spans="1:14">
      <c r="A587" s="48">
        <v>585</v>
      </c>
      <c r="B587" s="60" t="s">
        <v>55</v>
      </c>
      <c r="C587" s="53" t="s">
        <v>2096</v>
      </c>
      <c r="D587" s="50"/>
      <c r="E587" s="51" t="s">
        <v>20</v>
      </c>
      <c r="F587" s="51" t="s">
        <v>1427</v>
      </c>
      <c r="G587" s="51" t="s">
        <v>95</v>
      </c>
      <c r="H587" s="51" t="s">
        <v>95</v>
      </c>
      <c r="I587" s="51" t="s">
        <v>95</v>
      </c>
      <c r="J587" s="52" t="s">
        <v>95</v>
      </c>
      <c r="K587" s="52" t="s">
        <v>95</v>
      </c>
      <c r="L587" s="52" t="s">
        <v>96</v>
      </c>
      <c r="M587" s="52" t="s">
        <v>95</v>
      </c>
      <c r="N587" s="86"/>
    </row>
    <row r="588" s="35" customFormat="1" ht="25" hidden="1" customHeight="1" spans="1:14">
      <c r="A588" s="48">
        <v>586</v>
      </c>
      <c r="B588" s="60" t="s">
        <v>55</v>
      </c>
      <c r="C588" s="53" t="s">
        <v>2097</v>
      </c>
      <c r="D588" s="50"/>
      <c r="E588" s="51" t="s">
        <v>20</v>
      </c>
      <c r="F588" s="51" t="s">
        <v>1404</v>
      </c>
      <c r="G588" s="51" t="s">
        <v>95</v>
      </c>
      <c r="H588" s="52" t="s">
        <v>1406</v>
      </c>
      <c r="I588" s="52" t="s">
        <v>1406</v>
      </c>
      <c r="J588" s="52" t="s">
        <v>95</v>
      </c>
      <c r="K588" s="52" t="s">
        <v>95</v>
      </c>
      <c r="L588" s="52" t="s">
        <v>96</v>
      </c>
      <c r="M588" s="52" t="s">
        <v>95</v>
      </c>
      <c r="N588" s="86"/>
    </row>
    <row r="589" s="35" customFormat="1" ht="25" hidden="1" customHeight="1" spans="1:14">
      <c r="A589" s="48">
        <v>587</v>
      </c>
      <c r="B589" s="49" t="s">
        <v>2098</v>
      </c>
      <c r="C589" s="50" t="s">
        <v>2099</v>
      </c>
      <c r="D589" s="50"/>
      <c r="E589" s="48" t="s">
        <v>1403</v>
      </c>
      <c r="F589" s="51" t="s">
        <v>1404</v>
      </c>
      <c r="G589" s="48" t="s">
        <v>1405</v>
      </c>
      <c r="H589" s="52" t="s">
        <v>1406</v>
      </c>
      <c r="I589" s="52" t="s">
        <v>1406</v>
      </c>
      <c r="J589" s="52" t="s">
        <v>95</v>
      </c>
      <c r="K589" s="52" t="s">
        <v>95</v>
      </c>
      <c r="L589" s="58" t="s">
        <v>1407</v>
      </c>
      <c r="M589" s="56" t="s">
        <v>95</v>
      </c>
      <c r="N589" s="48"/>
    </row>
    <row r="590" s="34" customFormat="1" ht="27" hidden="1" customHeight="1" spans="1:14">
      <c r="A590" s="48">
        <v>588</v>
      </c>
      <c r="B590" s="58" t="s">
        <v>2100</v>
      </c>
      <c r="C590" s="55" t="s">
        <v>2101</v>
      </c>
      <c r="D590" s="55"/>
      <c r="E590" s="58" t="s">
        <v>1422</v>
      </c>
      <c r="F590" s="52" t="s">
        <v>1404</v>
      </c>
      <c r="G590" s="54" t="s">
        <v>1407</v>
      </c>
      <c r="H590" s="56" t="s">
        <v>1406</v>
      </c>
      <c r="I590" s="56" t="s">
        <v>1406</v>
      </c>
      <c r="J590" s="52" t="s">
        <v>95</v>
      </c>
      <c r="K590" s="52" t="s">
        <v>95</v>
      </c>
      <c r="L590" s="58" t="s">
        <v>1407</v>
      </c>
      <c r="M590" s="52" t="s">
        <v>95</v>
      </c>
      <c r="N590" s="54"/>
    </row>
    <row r="591" s="34" customFormat="1" ht="27" hidden="1" customHeight="1" spans="1:14">
      <c r="A591" s="48">
        <v>589</v>
      </c>
      <c r="B591" s="58" t="s">
        <v>2102</v>
      </c>
      <c r="C591" s="55" t="s">
        <v>2103</v>
      </c>
      <c r="D591" s="55"/>
      <c r="E591" s="54" t="s">
        <v>1422</v>
      </c>
      <c r="F591" s="56" t="s">
        <v>1427</v>
      </c>
      <c r="G591" s="54" t="s">
        <v>1407</v>
      </c>
      <c r="H591" s="54" t="s">
        <v>1407</v>
      </c>
      <c r="I591" s="54" t="s">
        <v>1407</v>
      </c>
      <c r="J591" s="56" t="s">
        <v>95</v>
      </c>
      <c r="K591" s="52" t="s">
        <v>95</v>
      </c>
      <c r="L591" s="58" t="s">
        <v>1407</v>
      </c>
      <c r="M591" s="56" t="s">
        <v>95</v>
      </c>
      <c r="N591" s="54"/>
    </row>
    <row r="592" s="34" customFormat="1" ht="27" hidden="1" customHeight="1" spans="1:14">
      <c r="A592" s="48">
        <v>590</v>
      </c>
      <c r="B592" s="58" t="s">
        <v>2102</v>
      </c>
      <c r="C592" s="55" t="s">
        <v>2104</v>
      </c>
      <c r="D592" s="55"/>
      <c r="E592" s="54" t="s">
        <v>1422</v>
      </c>
      <c r="F592" s="56" t="s">
        <v>1427</v>
      </c>
      <c r="G592" s="54" t="s">
        <v>1407</v>
      </c>
      <c r="H592" s="54" t="s">
        <v>1407</v>
      </c>
      <c r="I592" s="54" t="s">
        <v>1407</v>
      </c>
      <c r="J592" s="56" t="s">
        <v>95</v>
      </c>
      <c r="K592" s="52" t="s">
        <v>95</v>
      </c>
      <c r="L592" s="58" t="s">
        <v>1407</v>
      </c>
      <c r="M592" s="56" t="s">
        <v>95</v>
      </c>
      <c r="N592" s="54"/>
    </row>
    <row r="593" s="34" customFormat="1" ht="27" hidden="1" customHeight="1" spans="1:14">
      <c r="A593" s="48">
        <v>591</v>
      </c>
      <c r="B593" s="58" t="s">
        <v>2102</v>
      </c>
      <c r="C593" s="55" t="s">
        <v>2105</v>
      </c>
      <c r="D593" s="55"/>
      <c r="E593" s="54" t="s">
        <v>1422</v>
      </c>
      <c r="F593" s="56" t="s">
        <v>1427</v>
      </c>
      <c r="G593" s="54" t="s">
        <v>1407</v>
      </c>
      <c r="H593" s="54" t="s">
        <v>1407</v>
      </c>
      <c r="I593" s="54" t="s">
        <v>1407</v>
      </c>
      <c r="J593" s="56" t="s">
        <v>95</v>
      </c>
      <c r="K593" s="52" t="s">
        <v>95</v>
      </c>
      <c r="L593" s="58" t="s">
        <v>1407</v>
      </c>
      <c r="M593" s="56" t="s">
        <v>95</v>
      </c>
      <c r="N593" s="54"/>
    </row>
    <row r="594" s="34" customFormat="1" ht="27" hidden="1" customHeight="1" spans="1:14">
      <c r="A594" s="48">
        <v>592</v>
      </c>
      <c r="B594" s="58" t="s">
        <v>2102</v>
      </c>
      <c r="C594" s="55" t="s">
        <v>2106</v>
      </c>
      <c r="D594" s="55"/>
      <c r="E594" s="54" t="s">
        <v>1422</v>
      </c>
      <c r="F594" s="56" t="s">
        <v>1427</v>
      </c>
      <c r="G594" s="54" t="s">
        <v>1407</v>
      </c>
      <c r="H594" s="54" t="s">
        <v>1407</v>
      </c>
      <c r="I594" s="54" t="s">
        <v>1407</v>
      </c>
      <c r="J594" s="56" t="s">
        <v>95</v>
      </c>
      <c r="K594" s="52" t="s">
        <v>95</v>
      </c>
      <c r="L594" s="58" t="s">
        <v>1407</v>
      </c>
      <c r="M594" s="56" t="s">
        <v>95</v>
      </c>
      <c r="N594" s="54"/>
    </row>
    <row r="595" s="34" customFormat="1" ht="27" hidden="1" customHeight="1" spans="1:14">
      <c r="A595" s="48">
        <v>593</v>
      </c>
      <c r="B595" s="58" t="s">
        <v>2102</v>
      </c>
      <c r="C595" s="55" t="s">
        <v>2107</v>
      </c>
      <c r="D595" s="55"/>
      <c r="E595" s="54" t="s">
        <v>1422</v>
      </c>
      <c r="F595" s="56" t="s">
        <v>1427</v>
      </c>
      <c r="G595" s="54" t="s">
        <v>1407</v>
      </c>
      <c r="H595" s="54" t="s">
        <v>1407</v>
      </c>
      <c r="I595" s="54" t="s">
        <v>1407</v>
      </c>
      <c r="J595" s="56" t="s">
        <v>95</v>
      </c>
      <c r="K595" s="52" t="s">
        <v>95</v>
      </c>
      <c r="L595" s="58" t="s">
        <v>1407</v>
      </c>
      <c r="M595" s="56" t="s">
        <v>95</v>
      </c>
      <c r="N595" s="54"/>
    </row>
    <row r="596" s="34" customFormat="1" ht="27" hidden="1" customHeight="1" spans="1:14">
      <c r="A596" s="48">
        <v>594</v>
      </c>
      <c r="B596" s="58" t="s">
        <v>2102</v>
      </c>
      <c r="C596" s="55" t="s">
        <v>2108</v>
      </c>
      <c r="D596" s="55"/>
      <c r="E596" s="54" t="s">
        <v>1422</v>
      </c>
      <c r="F596" s="56" t="s">
        <v>1427</v>
      </c>
      <c r="G596" s="54" t="s">
        <v>1407</v>
      </c>
      <c r="H596" s="54" t="s">
        <v>1407</v>
      </c>
      <c r="I596" s="54" t="s">
        <v>1407</v>
      </c>
      <c r="J596" s="56" t="s">
        <v>95</v>
      </c>
      <c r="K596" s="52" t="s">
        <v>95</v>
      </c>
      <c r="L596" s="58" t="s">
        <v>1407</v>
      </c>
      <c r="M596" s="56" t="s">
        <v>95</v>
      </c>
      <c r="N596" s="54"/>
    </row>
    <row r="597" s="34" customFormat="1" ht="27" hidden="1" customHeight="1" spans="1:14">
      <c r="A597" s="48">
        <v>595</v>
      </c>
      <c r="B597" s="58" t="s">
        <v>2102</v>
      </c>
      <c r="C597" s="55" t="s">
        <v>2109</v>
      </c>
      <c r="D597" s="55"/>
      <c r="E597" s="54" t="s">
        <v>1422</v>
      </c>
      <c r="F597" s="56" t="s">
        <v>1427</v>
      </c>
      <c r="G597" s="54" t="s">
        <v>1407</v>
      </c>
      <c r="H597" s="54" t="s">
        <v>1407</v>
      </c>
      <c r="I597" s="54" t="s">
        <v>1407</v>
      </c>
      <c r="J597" s="56" t="s">
        <v>95</v>
      </c>
      <c r="K597" s="52" t="s">
        <v>95</v>
      </c>
      <c r="L597" s="58" t="s">
        <v>1407</v>
      </c>
      <c r="M597" s="56" t="s">
        <v>95</v>
      </c>
      <c r="N597" s="54"/>
    </row>
    <row r="598" s="34" customFormat="1" ht="27" hidden="1" customHeight="1" spans="1:14">
      <c r="A598" s="48">
        <v>596</v>
      </c>
      <c r="B598" s="58" t="s">
        <v>2102</v>
      </c>
      <c r="C598" s="55" t="s">
        <v>2110</v>
      </c>
      <c r="D598" s="55"/>
      <c r="E598" s="54" t="s">
        <v>1422</v>
      </c>
      <c r="F598" s="56" t="s">
        <v>1427</v>
      </c>
      <c r="G598" s="54" t="s">
        <v>1407</v>
      </c>
      <c r="H598" s="54" t="s">
        <v>1407</v>
      </c>
      <c r="I598" s="54" t="s">
        <v>1407</v>
      </c>
      <c r="J598" s="56" t="s">
        <v>95</v>
      </c>
      <c r="K598" s="52" t="s">
        <v>95</v>
      </c>
      <c r="L598" s="58" t="s">
        <v>1407</v>
      </c>
      <c r="M598" s="56" t="s">
        <v>95</v>
      </c>
      <c r="N598" s="54"/>
    </row>
    <row r="599" s="34" customFormat="1" ht="27" hidden="1" customHeight="1" spans="1:14">
      <c r="A599" s="48">
        <v>597</v>
      </c>
      <c r="B599" s="58" t="s">
        <v>2102</v>
      </c>
      <c r="C599" s="55" t="s">
        <v>2111</v>
      </c>
      <c r="D599" s="55"/>
      <c r="E599" s="54" t="s">
        <v>1422</v>
      </c>
      <c r="F599" s="56" t="s">
        <v>1427</v>
      </c>
      <c r="G599" s="54" t="s">
        <v>1407</v>
      </c>
      <c r="H599" s="54" t="s">
        <v>1407</v>
      </c>
      <c r="I599" s="54" t="s">
        <v>1407</v>
      </c>
      <c r="J599" s="56" t="s">
        <v>95</v>
      </c>
      <c r="K599" s="52" t="s">
        <v>95</v>
      </c>
      <c r="L599" s="58" t="s">
        <v>1407</v>
      </c>
      <c r="M599" s="56" t="s">
        <v>95</v>
      </c>
      <c r="N599" s="54"/>
    </row>
    <row r="600" s="34" customFormat="1" ht="27" hidden="1" customHeight="1" spans="1:14">
      <c r="A600" s="48">
        <v>598</v>
      </c>
      <c r="B600" s="58" t="s">
        <v>2102</v>
      </c>
      <c r="C600" s="55" t="s">
        <v>2112</v>
      </c>
      <c r="D600" s="55"/>
      <c r="E600" s="54" t="s">
        <v>1422</v>
      </c>
      <c r="F600" s="56" t="s">
        <v>1427</v>
      </c>
      <c r="G600" s="54" t="s">
        <v>1407</v>
      </c>
      <c r="H600" s="54" t="s">
        <v>1407</v>
      </c>
      <c r="I600" s="54" t="s">
        <v>1407</v>
      </c>
      <c r="J600" s="56" t="s">
        <v>95</v>
      </c>
      <c r="K600" s="52" t="s">
        <v>95</v>
      </c>
      <c r="L600" s="58" t="s">
        <v>1407</v>
      </c>
      <c r="M600" s="56" t="s">
        <v>95</v>
      </c>
      <c r="N600" s="54"/>
    </row>
    <row r="601" s="34" customFormat="1" ht="27" hidden="1" customHeight="1" spans="1:14">
      <c r="A601" s="48">
        <v>599</v>
      </c>
      <c r="B601" s="58" t="s">
        <v>2102</v>
      </c>
      <c r="C601" s="55" t="s">
        <v>2113</v>
      </c>
      <c r="D601" s="55"/>
      <c r="E601" s="54" t="s">
        <v>1422</v>
      </c>
      <c r="F601" s="56" t="s">
        <v>1427</v>
      </c>
      <c r="G601" s="54" t="s">
        <v>1407</v>
      </c>
      <c r="H601" s="54" t="s">
        <v>1407</v>
      </c>
      <c r="I601" s="54" t="s">
        <v>1407</v>
      </c>
      <c r="J601" s="56" t="s">
        <v>95</v>
      </c>
      <c r="K601" s="52" t="s">
        <v>95</v>
      </c>
      <c r="L601" s="58" t="s">
        <v>1407</v>
      </c>
      <c r="M601" s="56" t="s">
        <v>95</v>
      </c>
      <c r="N601" s="54"/>
    </row>
    <row r="602" s="34" customFormat="1" ht="27" hidden="1" customHeight="1" spans="1:14">
      <c r="A602" s="48">
        <v>600</v>
      </c>
      <c r="B602" s="58" t="s">
        <v>2102</v>
      </c>
      <c r="C602" s="55" t="s">
        <v>2114</v>
      </c>
      <c r="D602" s="55"/>
      <c r="E602" s="58" t="s">
        <v>1422</v>
      </c>
      <c r="F602" s="56" t="s">
        <v>1427</v>
      </c>
      <c r="G602" s="54" t="s">
        <v>1407</v>
      </c>
      <c r="H602" s="54" t="s">
        <v>1407</v>
      </c>
      <c r="I602" s="54" t="s">
        <v>1407</v>
      </c>
      <c r="J602" s="56" t="s">
        <v>95</v>
      </c>
      <c r="K602" s="52" t="s">
        <v>95</v>
      </c>
      <c r="L602" s="58" t="s">
        <v>1407</v>
      </c>
      <c r="M602" s="56" t="s">
        <v>95</v>
      </c>
      <c r="N602" s="54"/>
    </row>
    <row r="603" s="34" customFormat="1" ht="27" hidden="1" customHeight="1" spans="1:14">
      <c r="A603" s="48">
        <v>601</v>
      </c>
      <c r="B603" s="58" t="s">
        <v>2102</v>
      </c>
      <c r="C603" s="55" t="s">
        <v>2115</v>
      </c>
      <c r="D603" s="55"/>
      <c r="E603" s="54" t="s">
        <v>1422</v>
      </c>
      <c r="F603" s="56" t="s">
        <v>1427</v>
      </c>
      <c r="G603" s="54" t="s">
        <v>1407</v>
      </c>
      <c r="H603" s="54" t="s">
        <v>1407</v>
      </c>
      <c r="I603" s="54" t="s">
        <v>1407</v>
      </c>
      <c r="J603" s="56" t="s">
        <v>95</v>
      </c>
      <c r="K603" s="52" t="s">
        <v>95</v>
      </c>
      <c r="L603" s="58" t="s">
        <v>1407</v>
      </c>
      <c r="M603" s="56" t="s">
        <v>95</v>
      </c>
      <c r="N603" s="54"/>
    </row>
    <row r="604" s="34" customFormat="1" ht="27" hidden="1" customHeight="1" spans="1:14">
      <c r="A604" s="48">
        <v>602</v>
      </c>
      <c r="B604" s="58" t="s">
        <v>2102</v>
      </c>
      <c r="C604" s="55" t="s">
        <v>2116</v>
      </c>
      <c r="D604" s="55"/>
      <c r="E604" s="58" t="s">
        <v>1422</v>
      </c>
      <c r="F604" s="56" t="s">
        <v>1427</v>
      </c>
      <c r="G604" s="54" t="s">
        <v>1407</v>
      </c>
      <c r="H604" s="54" t="s">
        <v>1407</v>
      </c>
      <c r="I604" s="54" t="s">
        <v>1407</v>
      </c>
      <c r="J604" s="56" t="s">
        <v>95</v>
      </c>
      <c r="K604" s="52" t="s">
        <v>95</v>
      </c>
      <c r="L604" s="58" t="s">
        <v>1407</v>
      </c>
      <c r="M604" s="56" t="s">
        <v>95</v>
      </c>
      <c r="N604" s="54"/>
    </row>
    <row r="605" s="34" customFormat="1" ht="27" hidden="1" customHeight="1" spans="1:14">
      <c r="A605" s="48">
        <v>603</v>
      </c>
      <c r="B605" s="58" t="s">
        <v>2102</v>
      </c>
      <c r="C605" s="55" t="s">
        <v>2117</v>
      </c>
      <c r="D605" s="55"/>
      <c r="E605" s="54" t="s">
        <v>1422</v>
      </c>
      <c r="F605" s="56" t="s">
        <v>1427</v>
      </c>
      <c r="G605" s="54" t="s">
        <v>1407</v>
      </c>
      <c r="H605" s="54" t="s">
        <v>1407</v>
      </c>
      <c r="I605" s="54" t="s">
        <v>1407</v>
      </c>
      <c r="J605" s="56" t="s">
        <v>95</v>
      </c>
      <c r="K605" s="52" t="s">
        <v>95</v>
      </c>
      <c r="L605" s="58" t="s">
        <v>1407</v>
      </c>
      <c r="M605" s="56" t="s">
        <v>95</v>
      </c>
      <c r="N605" s="54"/>
    </row>
    <row r="606" s="34" customFormat="1" ht="27" hidden="1" customHeight="1" spans="1:14">
      <c r="A606" s="48">
        <v>604</v>
      </c>
      <c r="B606" s="58" t="s">
        <v>2102</v>
      </c>
      <c r="C606" s="55" t="s">
        <v>2118</v>
      </c>
      <c r="D606" s="55"/>
      <c r="E606" s="58" t="s">
        <v>1422</v>
      </c>
      <c r="F606" s="56" t="s">
        <v>1427</v>
      </c>
      <c r="G606" s="54" t="s">
        <v>1407</v>
      </c>
      <c r="H606" s="54" t="s">
        <v>1407</v>
      </c>
      <c r="I606" s="54" t="s">
        <v>1407</v>
      </c>
      <c r="J606" s="56" t="s">
        <v>95</v>
      </c>
      <c r="K606" s="52" t="s">
        <v>95</v>
      </c>
      <c r="L606" s="58" t="s">
        <v>1407</v>
      </c>
      <c r="M606" s="56" t="s">
        <v>95</v>
      </c>
      <c r="N606" s="54"/>
    </row>
    <row r="607" s="34" customFormat="1" ht="27" hidden="1" customHeight="1" spans="1:14">
      <c r="A607" s="48">
        <v>605</v>
      </c>
      <c r="B607" s="58" t="s">
        <v>2102</v>
      </c>
      <c r="C607" s="55" t="s">
        <v>2119</v>
      </c>
      <c r="D607" s="55"/>
      <c r="E607" s="54" t="s">
        <v>1422</v>
      </c>
      <c r="F607" s="56" t="s">
        <v>1427</v>
      </c>
      <c r="G607" s="54" t="s">
        <v>1407</v>
      </c>
      <c r="H607" s="54" t="s">
        <v>1407</v>
      </c>
      <c r="I607" s="54" t="s">
        <v>1407</v>
      </c>
      <c r="J607" s="56" t="s">
        <v>95</v>
      </c>
      <c r="K607" s="52" t="s">
        <v>95</v>
      </c>
      <c r="L607" s="58" t="s">
        <v>1407</v>
      </c>
      <c r="M607" s="56" t="s">
        <v>95</v>
      </c>
      <c r="N607" s="54"/>
    </row>
    <row r="608" s="34" customFormat="1" ht="27" hidden="1" customHeight="1" spans="1:14">
      <c r="A608" s="48">
        <v>606</v>
      </c>
      <c r="B608" s="58" t="s">
        <v>2102</v>
      </c>
      <c r="C608" s="55" t="s">
        <v>2120</v>
      </c>
      <c r="D608" s="55"/>
      <c r="E608" s="58" t="s">
        <v>1422</v>
      </c>
      <c r="F608" s="56" t="s">
        <v>1427</v>
      </c>
      <c r="G608" s="54" t="s">
        <v>1407</v>
      </c>
      <c r="H608" s="54" t="s">
        <v>1407</v>
      </c>
      <c r="I608" s="54" t="s">
        <v>1407</v>
      </c>
      <c r="J608" s="56" t="s">
        <v>95</v>
      </c>
      <c r="K608" s="52" t="s">
        <v>95</v>
      </c>
      <c r="L608" s="58" t="s">
        <v>1407</v>
      </c>
      <c r="M608" s="56" t="s">
        <v>95</v>
      </c>
      <c r="N608" s="54"/>
    </row>
    <row r="609" s="34" customFormat="1" ht="27" hidden="1" customHeight="1" spans="1:14">
      <c r="A609" s="48">
        <v>607</v>
      </c>
      <c r="B609" s="58" t="s">
        <v>2102</v>
      </c>
      <c r="C609" s="55" t="s">
        <v>2121</v>
      </c>
      <c r="D609" s="55"/>
      <c r="E609" s="54" t="s">
        <v>1422</v>
      </c>
      <c r="F609" s="56" t="s">
        <v>1427</v>
      </c>
      <c r="G609" s="54" t="s">
        <v>1407</v>
      </c>
      <c r="H609" s="54" t="s">
        <v>1407</v>
      </c>
      <c r="I609" s="54" t="s">
        <v>1407</v>
      </c>
      <c r="J609" s="56" t="s">
        <v>95</v>
      </c>
      <c r="K609" s="52" t="s">
        <v>95</v>
      </c>
      <c r="L609" s="58" t="s">
        <v>1407</v>
      </c>
      <c r="M609" s="56" t="s">
        <v>95</v>
      </c>
      <c r="N609" s="54"/>
    </row>
    <row r="610" s="34" customFormat="1" ht="27" hidden="1" customHeight="1" spans="1:14">
      <c r="A610" s="48">
        <v>608</v>
      </c>
      <c r="B610" s="58" t="s">
        <v>2102</v>
      </c>
      <c r="C610" s="55" t="s">
        <v>2122</v>
      </c>
      <c r="D610" s="55"/>
      <c r="E610" s="58" t="s">
        <v>1422</v>
      </c>
      <c r="F610" s="56" t="s">
        <v>1427</v>
      </c>
      <c r="G610" s="54" t="s">
        <v>1407</v>
      </c>
      <c r="H610" s="54" t="s">
        <v>1407</v>
      </c>
      <c r="I610" s="54" t="s">
        <v>1407</v>
      </c>
      <c r="J610" s="56" t="s">
        <v>95</v>
      </c>
      <c r="K610" s="52" t="s">
        <v>95</v>
      </c>
      <c r="L610" s="58" t="s">
        <v>1407</v>
      </c>
      <c r="M610" s="56" t="s">
        <v>95</v>
      </c>
      <c r="N610" s="54"/>
    </row>
    <row r="611" s="34" customFormat="1" ht="27" hidden="1" customHeight="1" spans="1:14">
      <c r="A611" s="48">
        <v>609</v>
      </c>
      <c r="B611" s="58" t="s">
        <v>2102</v>
      </c>
      <c r="C611" s="55" t="s">
        <v>2123</v>
      </c>
      <c r="D611" s="55"/>
      <c r="E611" s="58" t="s">
        <v>1422</v>
      </c>
      <c r="F611" s="56" t="s">
        <v>1427</v>
      </c>
      <c r="G611" s="54" t="s">
        <v>1407</v>
      </c>
      <c r="H611" s="54" t="s">
        <v>1407</v>
      </c>
      <c r="I611" s="54" t="s">
        <v>1407</v>
      </c>
      <c r="J611" s="56" t="s">
        <v>95</v>
      </c>
      <c r="K611" s="52" t="s">
        <v>95</v>
      </c>
      <c r="L611" s="58" t="s">
        <v>1407</v>
      </c>
      <c r="M611" s="56" t="s">
        <v>95</v>
      </c>
      <c r="N611" s="54"/>
    </row>
    <row r="612" s="34" customFormat="1" ht="27" hidden="1" customHeight="1" spans="1:14">
      <c r="A612" s="48">
        <v>610</v>
      </c>
      <c r="B612" s="58" t="s">
        <v>2102</v>
      </c>
      <c r="C612" s="55" t="s">
        <v>2124</v>
      </c>
      <c r="D612" s="55"/>
      <c r="E612" s="54" t="s">
        <v>1422</v>
      </c>
      <c r="F612" s="56" t="s">
        <v>1427</v>
      </c>
      <c r="G612" s="54" t="s">
        <v>1407</v>
      </c>
      <c r="H612" s="54" t="s">
        <v>1407</v>
      </c>
      <c r="I612" s="54" t="s">
        <v>1407</v>
      </c>
      <c r="J612" s="56" t="s">
        <v>95</v>
      </c>
      <c r="K612" s="52" t="s">
        <v>95</v>
      </c>
      <c r="L612" s="58" t="s">
        <v>1407</v>
      </c>
      <c r="M612" s="56" t="s">
        <v>95</v>
      </c>
      <c r="N612" s="54"/>
    </row>
    <row r="613" s="34" customFormat="1" ht="27" hidden="1" customHeight="1" spans="1:14">
      <c r="A613" s="48">
        <v>611</v>
      </c>
      <c r="B613" s="58" t="s">
        <v>2102</v>
      </c>
      <c r="C613" s="55" t="s">
        <v>2125</v>
      </c>
      <c r="D613" s="55"/>
      <c r="E613" s="54" t="s">
        <v>1422</v>
      </c>
      <c r="F613" s="56" t="s">
        <v>1427</v>
      </c>
      <c r="G613" s="54" t="s">
        <v>1407</v>
      </c>
      <c r="H613" s="54" t="s">
        <v>1407</v>
      </c>
      <c r="I613" s="54" t="s">
        <v>1407</v>
      </c>
      <c r="J613" s="56" t="s">
        <v>95</v>
      </c>
      <c r="K613" s="52" t="s">
        <v>95</v>
      </c>
      <c r="L613" s="58" t="s">
        <v>1407</v>
      </c>
      <c r="M613" s="54" t="s">
        <v>1407</v>
      </c>
      <c r="N613" s="54"/>
    </row>
    <row r="614" s="34" customFormat="1" ht="27" hidden="1" customHeight="1" spans="1:14">
      <c r="A614" s="48">
        <v>612</v>
      </c>
      <c r="B614" s="58" t="s">
        <v>2102</v>
      </c>
      <c r="C614" s="55" t="s">
        <v>2126</v>
      </c>
      <c r="D614" s="55"/>
      <c r="E614" s="58" t="s">
        <v>1422</v>
      </c>
      <c r="F614" s="56" t="s">
        <v>1427</v>
      </c>
      <c r="G614" s="54" t="s">
        <v>1407</v>
      </c>
      <c r="H614" s="54" t="s">
        <v>1407</v>
      </c>
      <c r="I614" s="54" t="s">
        <v>1407</v>
      </c>
      <c r="J614" s="56" t="s">
        <v>95</v>
      </c>
      <c r="K614" s="52" t="s">
        <v>95</v>
      </c>
      <c r="L614" s="58" t="s">
        <v>1407</v>
      </c>
      <c r="M614" s="54" t="s">
        <v>1407</v>
      </c>
      <c r="N614" s="54"/>
    </row>
    <row r="615" s="34" customFormat="1" ht="27" hidden="1" customHeight="1" spans="1:14">
      <c r="A615" s="48">
        <v>613</v>
      </c>
      <c r="B615" s="58" t="s">
        <v>2102</v>
      </c>
      <c r="C615" s="55" t="s">
        <v>2127</v>
      </c>
      <c r="D615" s="55"/>
      <c r="E615" s="54" t="s">
        <v>1422</v>
      </c>
      <c r="F615" s="56" t="s">
        <v>1427</v>
      </c>
      <c r="G615" s="54" t="s">
        <v>1407</v>
      </c>
      <c r="H615" s="54" t="s">
        <v>1407</v>
      </c>
      <c r="I615" s="54" t="s">
        <v>1407</v>
      </c>
      <c r="J615" s="56" t="s">
        <v>95</v>
      </c>
      <c r="K615" s="52" t="s">
        <v>95</v>
      </c>
      <c r="L615" s="58" t="s">
        <v>1407</v>
      </c>
      <c r="M615" s="54" t="s">
        <v>1407</v>
      </c>
      <c r="N615" s="54"/>
    </row>
    <row r="616" s="34" customFormat="1" ht="27" hidden="1" customHeight="1" spans="1:14">
      <c r="A616" s="48">
        <v>614</v>
      </c>
      <c r="B616" s="58" t="s">
        <v>2102</v>
      </c>
      <c r="C616" s="55" t="s">
        <v>2128</v>
      </c>
      <c r="D616" s="55"/>
      <c r="E616" s="58" t="s">
        <v>1422</v>
      </c>
      <c r="F616" s="56" t="s">
        <v>1427</v>
      </c>
      <c r="G616" s="54" t="s">
        <v>1407</v>
      </c>
      <c r="H616" s="54" t="s">
        <v>1407</v>
      </c>
      <c r="I616" s="54" t="s">
        <v>1407</v>
      </c>
      <c r="J616" s="56" t="s">
        <v>95</v>
      </c>
      <c r="K616" s="52" t="s">
        <v>95</v>
      </c>
      <c r="L616" s="58" t="s">
        <v>1407</v>
      </c>
      <c r="M616" s="54" t="s">
        <v>1407</v>
      </c>
      <c r="N616" s="54"/>
    </row>
    <row r="617" s="34" customFormat="1" ht="27" hidden="1" customHeight="1" spans="1:14">
      <c r="A617" s="48">
        <v>615</v>
      </c>
      <c r="B617" s="58" t="s">
        <v>2102</v>
      </c>
      <c r="C617" s="55" t="s">
        <v>2129</v>
      </c>
      <c r="D617" s="55"/>
      <c r="E617" s="54" t="s">
        <v>1422</v>
      </c>
      <c r="F617" s="56" t="s">
        <v>1427</v>
      </c>
      <c r="G617" s="54" t="s">
        <v>1407</v>
      </c>
      <c r="H617" s="54" t="s">
        <v>1407</v>
      </c>
      <c r="I617" s="54" t="s">
        <v>1407</v>
      </c>
      <c r="J617" s="56" t="s">
        <v>95</v>
      </c>
      <c r="K617" s="52" t="s">
        <v>95</v>
      </c>
      <c r="L617" s="58" t="s">
        <v>1407</v>
      </c>
      <c r="M617" s="54" t="s">
        <v>1407</v>
      </c>
      <c r="N617" s="54"/>
    </row>
    <row r="618" s="34" customFormat="1" ht="27" hidden="1" customHeight="1" spans="1:14">
      <c r="A618" s="48">
        <v>616</v>
      </c>
      <c r="B618" s="58" t="s">
        <v>2102</v>
      </c>
      <c r="C618" s="55" t="s">
        <v>2130</v>
      </c>
      <c r="D618" s="55"/>
      <c r="E618" s="58" t="s">
        <v>1422</v>
      </c>
      <c r="F618" s="56" t="s">
        <v>1427</v>
      </c>
      <c r="G618" s="54" t="s">
        <v>1407</v>
      </c>
      <c r="H618" s="54" t="s">
        <v>1407</v>
      </c>
      <c r="I618" s="54" t="s">
        <v>1407</v>
      </c>
      <c r="J618" s="56" t="s">
        <v>95</v>
      </c>
      <c r="K618" s="52" t="s">
        <v>95</v>
      </c>
      <c r="L618" s="58" t="s">
        <v>1407</v>
      </c>
      <c r="M618" s="54" t="s">
        <v>1407</v>
      </c>
      <c r="N618" s="54"/>
    </row>
    <row r="619" s="39" customFormat="1" ht="24.75" hidden="1" customHeight="1" spans="1:14">
      <c r="A619" s="48">
        <v>617</v>
      </c>
      <c r="B619" s="66" t="s">
        <v>2131</v>
      </c>
      <c r="C619" s="67" t="s">
        <v>2132</v>
      </c>
      <c r="D619" s="67"/>
      <c r="E619" s="68" t="s">
        <v>1422</v>
      </c>
      <c r="F619" s="64" t="s">
        <v>1427</v>
      </c>
      <c r="G619" s="68" t="s">
        <v>1428</v>
      </c>
      <c r="H619" s="68" t="s">
        <v>1428</v>
      </c>
      <c r="I619" s="68" t="s">
        <v>1428</v>
      </c>
      <c r="J619" s="64" t="s">
        <v>95</v>
      </c>
      <c r="K619" s="52" t="s">
        <v>95</v>
      </c>
      <c r="L619" s="68" t="s">
        <v>1407</v>
      </c>
      <c r="M619" s="64" t="s">
        <v>95</v>
      </c>
      <c r="N619" s="68"/>
    </row>
    <row r="620" s="39" customFormat="1" ht="24.75" hidden="1" customHeight="1" spans="1:14">
      <c r="A620" s="48">
        <v>618</v>
      </c>
      <c r="B620" s="66" t="s">
        <v>2131</v>
      </c>
      <c r="C620" s="67" t="s">
        <v>2133</v>
      </c>
      <c r="D620" s="67"/>
      <c r="E620" s="68" t="s">
        <v>1422</v>
      </c>
      <c r="F620" s="64" t="s">
        <v>1427</v>
      </c>
      <c r="G620" s="68" t="s">
        <v>1428</v>
      </c>
      <c r="H620" s="68" t="s">
        <v>1428</v>
      </c>
      <c r="I620" s="68" t="s">
        <v>1428</v>
      </c>
      <c r="J620" s="64" t="s">
        <v>95</v>
      </c>
      <c r="K620" s="52" t="s">
        <v>95</v>
      </c>
      <c r="L620" s="68" t="s">
        <v>1407</v>
      </c>
      <c r="M620" s="64" t="s">
        <v>95</v>
      </c>
      <c r="N620" s="68"/>
    </row>
    <row r="621" s="39" customFormat="1" ht="24.75" hidden="1" customHeight="1" spans="1:14">
      <c r="A621" s="48">
        <v>619</v>
      </c>
      <c r="B621" s="66" t="s">
        <v>2131</v>
      </c>
      <c r="C621" s="67" t="s">
        <v>2134</v>
      </c>
      <c r="D621" s="67"/>
      <c r="E621" s="68" t="s">
        <v>1422</v>
      </c>
      <c r="F621" s="64" t="s">
        <v>1427</v>
      </c>
      <c r="G621" s="68" t="s">
        <v>1428</v>
      </c>
      <c r="H621" s="68" t="s">
        <v>1428</v>
      </c>
      <c r="I621" s="68" t="s">
        <v>1428</v>
      </c>
      <c r="J621" s="64" t="s">
        <v>95</v>
      </c>
      <c r="K621" s="52" t="s">
        <v>95</v>
      </c>
      <c r="L621" s="68" t="s">
        <v>1407</v>
      </c>
      <c r="M621" s="64" t="s">
        <v>95</v>
      </c>
      <c r="N621" s="68"/>
    </row>
    <row r="622" s="39" customFormat="1" ht="24.75" hidden="1" customHeight="1" spans="1:14">
      <c r="A622" s="48">
        <v>620</v>
      </c>
      <c r="B622" s="66" t="s">
        <v>2131</v>
      </c>
      <c r="C622" s="67" t="s">
        <v>2135</v>
      </c>
      <c r="D622" s="67"/>
      <c r="E622" s="68" t="s">
        <v>1422</v>
      </c>
      <c r="F622" s="64" t="s">
        <v>1427</v>
      </c>
      <c r="G622" s="68" t="s">
        <v>1428</v>
      </c>
      <c r="H622" s="68" t="s">
        <v>1428</v>
      </c>
      <c r="I622" s="68" t="s">
        <v>1428</v>
      </c>
      <c r="J622" s="64" t="s">
        <v>95</v>
      </c>
      <c r="K622" s="52" t="s">
        <v>95</v>
      </c>
      <c r="L622" s="68" t="s">
        <v>1407</v>
      </c>
      <c r="M622" s="64" t="s">
        <v>95</v>
      </c>
      <c r="N622" s="68"/>
    </row>
    <row r="623" s="39" customFormat="1" ht="24.75" hidden="1" customHeight="1" spans="1:14">
      <c r="A623" s="48">
        <v>621</v>
      </c>
      <c r="B623" s="66" t="s">
        <v>2131</v>
      </c>
      <c r="C623" s="67" t="s">
        <v>2136</v>
      </c>
      <c r="D623" s="67"/>
      <c r="E623" s="68" t="s">
        <v>1422</v>
      </c>
      <c r="F623" s="64" t="s">
        <v>1427</v>
      </c>
      <c r="G623" s="68" t="s">
        <v>1428</v>
      </c>
      <c r="H623" s="68" t="s">
        <v>1428</v>
      </c>
      <c r="I623" s="68" t="s">
        <v>1428</v>
      </c>
      <c r="J623" s="64" t="s">
        <v>95</v>
      </c>
      <c r="K623" s="52" t="s">
        <v>95</v>
      </c>
      <c r="L623" s="68" t="s">
        <v>1407</v>
      </c>
      <c r="M623" s="64" t="s">
        <v>95</v>
      </c>
      <c r="N623" s="68"/>
    </row>
    <row r="624" s="39" customFormat="1" ht="24.75" hidden="1" customHeight="1" spans="1:14">
      <c r="A624" s="48">
        <v>622</v>
      </c>
      <c r="B624" s="66" t="s">
        <v>2131</v>
      </c>
      <c r="C624" s="67" t="s">
        <v>2137</v>
      </c>
      <c r="D624" s="67"/>
      <c r="E624" s="68" t="s">
        <v>1422</v>
      </c>
      <c r="F624" s="64" t="s">
        <v>1427</v>
      </c>
      <c r="G624" s="68" t="s">
        <v>1428</v>
      </c>
      <c r="H624" s="68" t="s">
        <v>1428</v>
      </c>
      <c r="I624" s="68" t="s">
        <v>1428</v>
      </c>
      <c r="J624" s="64" t="s">
        <v>95</v>
      </c>
      <c r="K624" s="52" t="s">
        <v>95</v>
      </c>
      <c r="L624" s="68" t="s">
        <v>1407</v>
      </c>
      <c r="M624" s="64" t="s">
        <v>95</v>
      </c>
      <c r="N624" s="68"/>
    </row>
    <row r="625" s="39" customFormat="1" ht="24.75" hidden="1" customHeight="1" spans="1:14">
      <c r="A625" s="48">
        <v>623</v>
      </c>
      <c r="B625" s="66" t="s">
        <v>2131</v>
      </c>
      <c r="C625" s="67" t="s">
        <v>2138</v>
      </c>
      <c r="D625" s="67"/>
      <c r="E625" s="68" t="s">
        <v>1422</v>
      </c>
      <c r="F625" s="64" t="s">
        <v>1427</v>
      </c>
      <c r="G625" s="68" t="s">
        <v>1428</v>
      </c>
      <c r="H625" s="68" t="s">
        <v>1428</v>
      </c>
      <c r="I625" s="68" t="s">
        <v>1428</v>
      </c>
      <c r="J625" s="64" t="s">
        <v>95</v>
      </c>
      <c r="K625" s="52" t="s">
        <v>95</v>
      </c>
      <c r="L625" s="68" t="s">
        <v>1407</v>
      </c>
      <c r="M625" s="64" t="s">
        <v>95</v>
      </c>
      <c r="N625" s="68"/>
    </row>
    <row r="626" s="39" customFormat="1" ht="24.75" hidden="1" customHeight="1" spans="1:14">
      <c r="A626" s="48">
        <v>624</v>
      </c>
      <c r="B626" s="66" t="s">
        <v>2131</v>
      </c>
      <c r="C626" s="67" t="s">
        <v>2139</v>
      </c>
      <c r="D626" s="67"/>
      <c r="E626" s="68" t="s">
        <v>1422</v>
      </c>
      <c r="F626" s="64" t="s">
        <v>1427</v>
      </c>
      <c r="G626" s="68" t="s">
        <v>1428</v>
      </c>
      <c r="H626" s="68" t="s">
        <v>1428</v>
      </c>
      <c r="I626" s="68" t="s">
        <v>1428</v>
      </c>
      <c r="J626" s="64" t="s">
        <v>95</v>
      </c>
      <c r="K626" s="52" t="s">
        <v>95</v>
      </c>
      <c r="L626" s="68" t="s">
        <v>1407</v>
      </c>
      <c r="M626" s="64" t="s">
        <v>95</v>
      </c>
      <c r="N626" s="68"/>
    </row>
    <row r="627" s="39" customFormat="1" ht="24.75" hidden="1" customHeight="1" spans="1:14">
      <c r="A627" s="48">
        <v>625</v>
      </c>
      <c r="B627" s="66" t="s">
        <v>2131</v>
      </c>
      <c r="C627" s="67" t="s">
        <v>2140</v>
      </c>
      <c r="D627" s="67"/>
      <c r="E627" s="68" t="s">
        <v>1422</v>
      </c>
      <c r="F627" s="64" t="s">
        <v>1427</v>
      </c>
      <c r="G627" s="68" t="s">
        <v>1428</v>
      </c>
      <c r="H627" s="68" t="s">
        <v>1428</v>
      </c>
      <c r="I627" s="68" t="s">
        <v>1428</v>
      </c>
      <c r="J627" s="64" t="s">
        <v>95</v>
      </c>
      <c r="K627" s="52" t="s">
        <v>95</v>
      </c>
      <c r="L627" s="68" t="s">
        <v>1407</v>
      </c>
      <c r="M627" s="64" t="s">
        <v>95</v>
      </c>
      <c r="N627" s="68"/>
    </row>
    <row r="628" s="39" customFormat="1" ht="24.75" hidden="1" customHeight="1" spans="1:14">
      <c r="A628" s="48">
        <v>626</v>
      </c>
      <c r="B628" s="66" t="s">
        <v>2131</v>
      </c>
      <c r="C628" s="67" t="s">
        <v>2141</v>
      </c>
      <c r="D628" s="67"/>
      <c r="E628" s="68" t="s">
        <v>1422</v>
      </c>
      <c r="F628" s="64" t="s">
        <v>1411</v>
      </c>
      <c r="G628" s="68" t="s">
        <v>1428</v>
      </c>
      <c r="H628" s="68" t="s">
        <v>1428</v>
      </c>
      <c r="I628" s="68" t="s">
        <v>1428</v>
      </c>
      <c r="J628" s="64" t="s">
        <v>95</v>
      </c>
      <c r="K628" s="52" t="s">
        <v>95</v>
      </c>
      <c r="L628" s="68" t="s">
        <v>1407</v>
      </c>
      <c r="M628" s="64" t="s">
        <v>95</v>
      </c>
      <c r="N628" s="68"/>
    </row>
    <row r="629" s="39" customFormat="1" ht="24.75" hidden="1" customHeight="1" spans="1:14">
      <c r="A629" s="48">
        <v>627</v>
      </c>
      <c r="B629" s="66" t="s">
        <v>2131</v>
      </c>
      <c r="C629" s="67" t="s">
        <v>2142</v>
      </c>
      <c r="D629" s="67" t="s">
        <v>2143</v>
      </c>
      <c r="E629" s="68" t="s">
        <v>1422</v>
      </c>
      <c r="F629" s="64" t="s">
        <v>1427</v>
      </c>
      <c r="G629" s="68" t="s">
        <v>1428</v>
      </c>
      <c r="H629" s="68" t="s">
        <v>1428</v>
      </c>
      <c r="I629" s="68" t="s">
        <v>1428</v>
      </c>
      <c r="J629" s="64" t="s">
        <v>95</v>
      </c>
      <c r="K629" s="52" t="s">
        <v>95</v>
      </c>
      <c r="L629" s="68" t="s">
        <v>1407</v>
      </c>
      <c r="M629" s="64" t="s">
        <v>95</v>
      </c>
      <c r="N629" s="68"/>
    </row>
    <row r="630" s="39" customFormat="1" ht="24.75" hidden="1" customHeight="1" spans="1:14">
      <c r="A630" s="48">
        <v>628</v>
      </c>
      <c r="B630" s="66" t="s">
        <v>2131</v>
      </c>
      <c r="C630" s="87"/>
      <c r="D630" s="67" t="s">
        <v>2142</v>
      </c>
      <c r="E630" s="68" t="s">
        <v>1422</v>
      </c>
      <c r="F630" s="64" t="s">
        <v>1427</v>
      </c>
      <c r="G630" s="68" t="s">
        <v>1428</v>
      </c>
      <c r="H630" s="68" t="s">
        <v>1428</v>
      </c>
      <c r="I630" s="68" t="s">
        <v>1428</v>
      </c>
      <c r="J630" s="64" t="s">
        <v>95</v>
      </c>
      <c r="K630" s="52" t="s">
        <v>95</v>
      </c>
      <c r="L630" s="68" t="s">
        <v>1407</v>
      </c>
      <c r="M630" s="64" t="s">
        <v>95</v>
      </c>
      <c r="N630" s="68"/>
    </row>
    <row r="631" s="39" customFormat="1" ht="24.75" hidden="1" customHeight="1" spans="1:14">
      <c r="A631" s="48">
        <v>629</v>
      </c>
      <c r="B631" s="66" t="s">
        <v>2131</v>
      </c>
      <c r="C631" s="67" t="s">
        <v>2144</v>
      </c>
      <c r="D631" s="67"/>
      <c r="E631" s="68" t="s">
        <v>1422</v>
      </c>
      <c r="F631" s="64" t="s">
        <v>1427</v>
      </c>
      <c r="G631" s="68" t="s">
        <v>1428</v>
      </c>
      <c r="H631" s="68" t="s">
        <v>1428</v>
      </c>
      <c r="I631" s="68" t="s">
        <v>1428</v>
      </c>
      <c r="J631" s="64" t="s">
        <v>95</v>
      </c>
      <c r="K631" s="52" t="s">
        <v>95</v>
      </c>
      <c r="L631" s="68" t="s">
        <v>1407</v>
      </c>
      <c r="M631" s="64" t="s">
        <v>95</v>
      </c>
      <c r="N631" s="68"/>
    </row>
    <row r="632" s="39" customFormat="1" ht="24.75" hidden="1" customHeight="1" spans="1:14">
      <c r="A632" s="48">
        <v>630</v>
      </c>
      <c r="B632" s="66" t="s">
        <v>2131</v>
      </c>
      <c r="C632" s="67" t="s">
        <v>2145</v>
      </c>
      <c r="D632" s="67"/>
      <c r="E632" s="68" t="s">
        <v>1422</v>
      </c>
      <c r="F632" s="64" t="s">
        <v>1427</v>
      </c>
      <c r="G632" s="68" t="s">
        <v>1428</v>
      </c>
      <c r="H632" s="68" t="s">
        <v>1428</v>
      </c>
      <c r="I632" s="68" t="s">
        <v>1428</v>
      </c>
      <c r="J632" s="64" t="s">
        <v>95</v>
      </c>
      <c r="K632" s="52" t="s">
        <v>95</v>
      </c>
      <c r="L632" s="68" t="s">
        <v>1407</v>
      </c>
      <c r="M632" s="64" t="s">
        <v>95</v>
      </c>
      <c r="N632" s="68"/>
    </row>
    <row r="633" s="39" customFormat="1" ht="24.75" hidden="1" customHeight="1" spans="1:14">
      <c r="A633" s="48">
        <v>631</v>
      </c>
      <c r="B633" s="66" t="s">
        <v>2131</v>
      </c>
      <c r="C633" s="67" t="s">
        <v>2146</v>
      </c>
      <c r="D633" s="67" t="s">
        <v>2147</v>
      </c>
      <c r="E633" s="68" t="s">
        <v>1422</v>
      </c>
      <c r="F633" s="64" t="s">
        <v>1411</v>
      </c>
      <c r="G633" s="68" t="s">
        <v>1428</v>
      </c>
      <c r="H633" s="68" t="s">
        <v>1428</v>
      </c>
      <c r="I633" s="68" t="s">
        <v>1428</v>
      </c>
      <c r="J633" s="64" t="s">
        <v>95</v>
      </c>
      <c r="K633" s="52" t="s">
        <v>95</v>
      </c>
      <c r="L633" s="68" t="s">
        <v>1407</v>
      </c>
      <c r="M633" s="64" t="s">
        <v>95</v>
      </c>
      <c r="N633" s="68"/>
    </row>
    <row r="634" s="39" customFormat="1" ht="24.75" hidden="1" customHeight="1" spans="1:14">
      <c r="A634" s="48">
        <v>632</v>
      </c>
      <c r="B634" s="66" t="s">
        <v>2131</v>
      </c>
      <c r="C634" s="87"/>
      <c r="D634" s="67" t="s">
        <v>2148</v>
      </c>
      <c r="E634" s="68" t="s">
        <v>1422</v>
      </c>
      <c r="F634" s="64" t="s">
        <v>1411</v>
      </c>
      <c r="G634" s="68" t="s">
        <v>1428</v>
      </c>
      <c r="H634" s="68" t="s">
        <v>1428</v>
      </c>
      <c r="I634" s="68" t="s">
        <v>1428</v>
      </c>
      <c r="J634" s="64" t="s">
        <v>95</v>
      </c>
      <c r="K634" s="52" t="s">
        <v>95</v>
      </c>
      <c r="L634" s="68" t="s">
        <v>1407</v>
      </c>
      <c r="M634" s="64" t="s">
        <v>95</v>
      </c>
      <c r="N634" s="68"/>
    </row>
    <row r="635" s="39" customFormat="1" ht="24.75" hidden="1" customHeight="1" spans="1:14">
      <c r="A635" s="48">
        <v>633</v>
      </c>
      <c r="B635" s="66" t="s">
        <v>2131</v>
      </c>
      <c r="C635" s="67" t="s">
        <v>2149</v>
      </c>
      <c r="D635" s="67"/>
      <c r="E635" s="68" t="s">
        <v>1422</v>
      </c>
      <c r="F635" s="64" t="s">
        <v>1427</v>
      </c>
      <c r="G635" s="68" t="s">
        <v>1428</v>
      </c>
      <c r="H635" s="68" t="s">
        <v>1428</v>
      </c>
      <c r="I635" s="68" t="s">
        <v>1428</v>
      </c>
      <c r="J635" s="64" t="s">
        <v>95</v>
      </c>
      <c r="K635" s="52" t="s">
        <v>95</v>
      </c>
      <c r="L635" s="68" t="s">
        <v>1407</v>
      </c>
      <c r="M635" s="64" t="s">
        <v>95</v>
      </c>
      <c r="N635" s="68"/>
    </row>
    <row r="636" s="39" customFormat="1" ht="24.75" hidden="1" customHeight="1" spans="1:14">
      <c r="A636" s="48">
        <v>634</v>
      </c>
      <c r="B636" s="66" t="s">
        <v>2131</v>
      </c>
      <c r="C636" s="67" t="s">
        <v>2150</v>
      </c>
      <c r="D636" s="67"/>
      <c r="E636" s="68" t="s">
        <v>1422</v>
      </c>
      <c r="F636" s="64" t="s">
        <v>1411</v>
      </c>
      <c r="G636" s="68" t="s">
        <v>1428</v>
      </c>
      <c r="H636" s="68" t="s">
        <v>1428</v>
      </c>
      <c r="I636" s="68" t="s">
        <v>1428</v>
      </c>
      <c r="J636" s="64" t="s">
        <v>95</v>
      </c>
      <c r="K636" s="52" t="s">
        <v>95</v>
      </c>
      <c r="L636" s="68" t="s">
        <v>1407</v>
      </c>
      <c r="M636" s="64" t="s">
        <v>95</v>
      </c>
      <c r="N636" s="68"/>
    </row>
    <row r="637" s="39" customFormat="1" ht="24.75" hidden="1" customHeight="1" spans="1:14">
      <c r="A637" s="48">
        <v>635</v>
      </c>
      <c r="B637" s="66" t="s">
        <v>2131</v>
      </c>
      <c r="C637" s="67" t="s">
        <v>2151</v>
      </c>
      <c r="D637" s="67"/>
      <c r="E637" s="68" t="s">
        <v>1422</v>
      </c>
      <c r="F637" s="64" t="s">
        <v>1427</v>
      </c>
      <c r="G637" s="68" t="s">
        <v>1428</v>
      </c>
      <c r="H637" s="64" t="s">
        <v>95</v>
      </c>
      <c r="I637" s="64" t="s">
        <v>95</v>
      </c>
      <c r="J637" s="64" t="s">
        <v>95</v>
      </c>
      <c r="K637" s="52" t="s">
        <v>95</v>
      </c>
      <c r="L637" s="68" t="s">
        <v>1407</v>
      </c>
      <c r="M637" s="64" t="s">
        <v>95</v>
      </c>
      <c r="N637" s="68"/>
    </row>
    <row r="638" s="39" customFormat="1" ht="24.75" hidden="1" customHeight="1" spans="1:14">
      <c r="A638" s="48">
        <v>636</v>
      </c>
      <c r="B638" s="66" t="s">
        <v>2131</v>
      </c>
      <c r="C638" s="67" t="s">
        <v>2152</v>
      </c>
      <c r="D638" s="67"/>
      <c r="E638" s="68" t="s">
        <v>1422</v>
      </c>
      <c r="F638" s="64" t="s">
        <v>1427</v>
      </c>
      <c r="G638" s="68" t="s">
        <v>1428</v>
      </c>
      <c r="H638" s="68" t="s">
        <v>1428</v>
      </c>
      <c r="I638" s="68" t="s">
        <v>1428</v>
      </c>
      <c r="J638" s="64" t="s">
        <v>95</v>
      </c>
      <c r="K638" s="52" t="s">
        <v>95</v>
      </c>
      <c r="L638" s="68" t="s">
        <v>1407</v>
      </c>
      <c r="M638" s="64" t="s">
        <v>95</v>
      </c>
      <c r="N638" s="68"/>
    </row>
    <row r="639" s="39" customFormat="1" ht="24.75" hidden="1" customHeight="1" spans="1:14">
      <c r="A639" s="48">
        <v>637</v>
      </c>
      <c r="B639" s="66" t="s">
        <v>2131</v>
      </c>
      <c r="C639" s="67" t="s">
        <v>2153</v>
      </c>
      <c r="D639" s="67"/>
      <c r="E639" s="68" t="s">
        <v>1422</v>
      </c>
      <c r="F639" s="64" t="s">
        <v>1519</v>
      </c>
      <c r="G639" s="68" t="s">
        <v>1428</v>
      </c>
      <c r="H639" s="64" t="s">
        <v>95</v>
      </c>
      <c r="I639" s="64" t="s">
        <v>95</v>
      </c>
      <c r="J639" s="64" t="s">
        <v>95</v>
      </c>
      <c r="K639" s="52" t="s">
        <v>95</v>
      </c>
      <c r="L639" s="68" t="s">
        <v>1407</v>
      </c>
      <c r="M639" s="64" t="s">
        <v>95</v>
      </c>
      <c r="N639" s="68"/>
    </row>
    <row r="640" s="39" customFormat="1" ht="24.75" hidden="1" customHeight="1" spans="1:14">
      <c r="A640" s="48">
        <v>638</v>
      </c>
      <c r="B640" s="66" t="s">
        <v>2131</v>
      </c>
      <c r="C640" s="67" t="s">
        <v>2154</v>
      </c>
      <c r="D640" s="67"/>
      <c r="E640" s="68" t="s">
        <v>1422</v>
      </c>
      <c r="F640" s="64" t="s">
        <v>1427</v>
      </c>
      <c r="G640" s="68" t="s">
        <v>1428</v>
      </c>
      <c r="H640" s="68" t="s">
        <v>1428</v>
      </c>
      <c r="I640" s="68" t="s">
        <v>1428</v>
      </c>
      <c r="J640" s="64" t="s">
        <v>95</v>
      </c>
      <c r="K640" s="52" t="s">
        <v>95</v>
      </c>
      <c r="L640" s="68" t="s">
        <v>1407</v>
      </c>
      <c r="M640" s="64" t="s">
        <v>95</v>
      </c>
      <c r="N640" s="68"/>
    </row>
    <row r="641" s="39" customFormat="1" ht="24.75" hidden="1" customHeight="1" spans="1:14">
      <c r="A641" s="48">
        <v>639</v>
      </c>
      <c r="B641" s="66" t="s">
        <v>2131</v>
      </c>
      <c r="C641" s="67" t="s">
        <v>2155</v>
      </c>
      <c r="D641" s="67"/>
      <c r="E641" s="68" t="s">
        <v>1422</v>
      </c>
      <c r="F641" s="64" t="s">
        <v>1427</v>
      </c>
      <c r="G641" s="68" t="s">
        <v>1428</v>
      </c>
      <c r="H641" s="68" t="s">
        <v>1428</v>
      </c>
      <c r="I641" s="68" t="s">
        <v>1428</v>
      </c>
      <c r="J641" s="64" t="s">
        <v>95</v>
      </c>
      <c r="K641" s="52" t="s">
        <v>95</v>
      </c>
      <c r="L641" s="68" t="s">
        <v>1407</v>
      </c>
      <c r="M641" s="64" t="s">
        <v>95</v>
      </c>
      <c r="N641" s="68"/>
    </row>
    <row r="642" s="39" customFormat="1" ht="24.75" hidden="1" customHeight="1" spans="1:14">
      <c r="A642" s="48">
        <v>640</v>
      </c>
      <c r="B642" s="66" t="s">
        <v>2131</v>
      </c>
      <c r="C642" s="67" t="s">
        <v>2156</v>
      </c>
      <c r="D642" s="67"/>
      <c r="E642" s="68" t="s">
        <v>1422</v>
      </c>
      <c r="F642" s="64" t="s">
        <v>1427</v>
      </c>
      <c r="G642" s="68" t="s">
        <v>1428</v>
      </c>
      <c r="H642" s="64" t="s">
        <v>96</v>
      </c>
      <c r="I642" s="64" t="s">
        <v>96</v>
      </c>
      <c r="J642" s="64" t="s">
        <v>95</v>
      </c>
      <c r="K642" s="52" t="s">
        <v>95</v>
      </c>
      <c r="L642" s="68" t="s">
        <v>1407</v>
      </c>
      <c r="M642" s="64" t="s">
        <v>95</v>
      </c>
      <c r="N642" s="68"/>
    </row>
    <row r="643" s="39" customFormat="1" ht="24.75" hidden="1" customHeight="1" spans="1:14">
      <c r="A643" s="48">
        <v>641</v>
      </c>
      <c r="B643" s="66" t="s">
        <v>2131</v>
      </c>
      <c r="C643" s="67" t="s">
        <v>2157</v>
      </c>
      <c r="D643" s="67"/>
      <c r="E643" s="68" t="s">
        <v>1422</v>
      </c>
      <c r="F643" s="64" t="s">
        <v>1427</v>
      </c>
      <c r="G643" s="68" t="s">
        <v>1428</v>
      </c>
      <c r="H643" s="68" t="s">
        <v>1428</v>
      </c>
      <c r="I643" s="68" t="s">
        <v>1428</v>
      </c>
      <c r="J643" s="64" t="s">
        <v>95</v>
      </c>
      <c r="K643" s="52" t="s">
        <v>95</v>
      </c>
      <c r="L643" s="68" t="s">
        <v>1407</v>
      </c>
      <c r="M643" s="64" t="s">
        <v>95</v>
      </c>
      <c r="N643" s="68"/>
    </row>
    <row r="644" s="39" customFormat="1" ht="24.75" hidden="1" customHeight="1" spans="1:14">
      <c r="A644" s="48">
        <v>642</v>
      </c>
      <c r="B644" s="61" t="s">
        <v>54</v>
      </c>
      <c r="C644" s="88" t="s">
        <v>2158</v>
      </c>
      <c r="D644" s="67"/>
      <c r="E644" s="64" t="s">
        <v>20</v>
      </c>
      <c r="F644" s="64" t="s">
        <v>1427</v>
      </c>
      <c r="G644" s="64" t="s">
        <v>96</v>
      </c>
      <c r="H644" s="64" t="s">
        <v>96</v>
      </c>
      <c r="I644" s="64" t="s">
        <v>96</v>
      </c>
      <c r="J644" s="64" t="s">
        <v>95</v>
      </c>
      <c r="K644" s="52" t="s">
        <v>95</v>
      </c>
      <c r="L644" s="64" t="s">
        <v>96</v>
      </c>
      <c r="M644" s="64" t="s">
        <v>95</v>
      </c>
      <c r="N644" s="91" t="s">
        <v>2159</v>
      </c>
    </row>
    <row r="645" s="39" customFormat="1" ht="24.75" hidden="1" customHeight="1" spans="1:14">
      <c r="A645" s="48">
        <v>643</v>
      </c>
      <c r="B645" s="61" t="s">
        <v>54</v>
      </c>
      <c r="C645" s="88" t="s">
        <v>2160</v>
      </c>
      <c r="D645" s="67"/>
      <c r="E645" s="64" t="s">
        <v>20</v>
      </c>
      <c r="F645" s="64" t="s">
        <v>1427</v>
      </c>
      <c r="G645" s="64" t="s">
        <v>95</v>
      </c>
      <c r="H645" s="64" t="s">
        <v>95</v>
      </c>
      <c r="I645" s="64" t="s">
        <v>95</v>
      </c>
      <c r="J645" s="64" t="s">
        <v>95</v>
      </c>
      <c r="K645" s="52" t="s">
        <v>95</v>
      </c>
      <c r="L645" s="64" t="s">
        <v>96</v>
      </c>
      <c r="M645" s="64" t="s">
        <v>95</v>
      </c>
      <c r="N645" s="68"/>
    </row>
    <row r="646" s="39" customFormat="1" ht="24.75" hidden="1" customHeight="1" spans="1:14">
      <c r="A646" s="48">
        <v>644</v>
      </c>
      <c r="B646" s="61" t="s">
        <v>54</v>
      </c>
      <c r="C646" s="88" t="s">
        <v>2161</v>
      </c>
      <c r="D646" s="67"/>
      <c r="E646" s="64" t="s">
        <v>20</v>
      </c>
      <c r="F646" s="64" t="s">
        <v>1427</v>
      </c>
      <c r="G646" s="64" t="s">
        <v>96</v>
      </c>
      <c r="H646" s="64" t="s">
        <v>96</v>
      </c>
      <c r="I646" s="64" t="s">
        <v>96</v>
      </c>
      <c r="J646" s="64" t="s">
        <v>95</v>
      </c>
      <c r="K646" s="52" t="s">
        <v>95</v>
      </c>
      <c r="L646" s="64" t="s">
        <v>96</v>
      </c>
      <c r="M646" s="64" t="s">
        <v>95</v>
      </c>
      <c r="N646" s="91" t="s">
        <v>2159</v>
      </c>
    </row>
    <row r="647" s="39" customFormat="1" ht="24.75" hidden="1" customHeight="1" spans="1:14">
      <c r="A647" s="48">
        <v>645</v>
      </c>
      <c r="B647" s="66" t="s">
        <v>2131</v>
      </c>
      <c r="C647" s="67" t="s">
        <v>2162</v>
      </c>
      <c r="D647" s="67"/>
      <c r="E647" s="68" t="s">
        <v>1422</v>
      </c>
      <c r="F647" s="64" t="s">
        <v>1427</v>
      </c>
      <c r="G647" s="68" t="s">
        <v>1428</v>
      </c>
      <c r="H647" s="68" t="s">
        <v>1428</v>
      </c>
      <c r="I647" s="68" t="s">
        <v>1428</v>
      </c>
      <c r="J647" s="64" t="s">
        <v>95</v>
      </c>
      <c r="K647" s="52" t="s">
        <v>95</v>
      </c>
      <c r="L647" s="68" t="s">
        <v>1407</v>
      </c>
      <c r="M647" s="64" t="s">
        <v>95</v>
      </c>
      <c r="N647" s="68"/>
    </row>
    <row r="648" s="39" customFormat="1" ht="24.75" hidden="1" customHeight="1" spans="1:14">
      <c r="A648" s="48">
        <v>646</v>
      </c>
      <c r="B648" s="66" t="s">
        <v>2131</v>
      </c>
      <c r="C648" s="67" t="s">
        <v>2163</v>
      </c>
      <c r="D648" s="67"/>
      <c r="E648" s="68" t="s">
        <v>1422</v>
      </c>
      <c r="F648" s="64" t="s">
        <v>1427</v>
      </c>
      <c r="G648" s="68" t="s">
        <v>1428</v>
      </c>
      <c r="H648" s="68" t="s">
        <v>1428</v>
      </c>
      <c r="I648" s="68" t="s">
        <v>1428</v>
      </c>
      <c r="J648" s="64" t="s">
        <v>95</v>
      </c>
      <c r="K648" s="52" t="s">
        <v>95</v>
      </c>
      <c r="L648" s="68" t="s">
        <v>1407</v>
      </c>
      <c r="M648" s="64" t="s">
        <v>95</v>
      </c>
      <c r="N648" s="68"/>
    </row>
    <row r="649" s="39" customFormat="1" ht="24.75" hidden="1" customHeight="1" spans="1:14">
      <c r="A649" s="48">
        <v>647</v>
      </c>
      <c r="B649" s="66" t="s">
        <v>2131</v>
      </c>
      <c r="C649" s="67" t="s">
        <v>2164</v>
      </c>
      <c r="D649" s="67"/>
      <c r="E649" s="68" t="s">
        <v>1422</v>
      </c>
      <c r="F649" s="64" t="s">
        <v>1411</v>
      </c>
      <c r="G649" s="68" t="s">
        <v>1428</v>
      </c>
      <c r="H649" s="68" t="s">
        <v>1428</v>
      </c>
      <c r="I649" s="68" t="s">
        <v>1428</v>
      </c>
      <c r="J649" s="64" t="s">
        <v>95</v>
      </c>
      <c r="K649" s="52" t="s">
        <v>95</v>
      </c>
      <c r="L649" s="68" t="s">
        <v>1407</v>
      </c>
      <c r="M649" s="64" t="s">
        <v>95</v>
      </c>
      <c r="N649" s="68"/>
    </row>
    <row r="650" s="39" customFormat="1" ht="24.75" hidden="1" customHeight="1" spans="1:14">
      <c r="A650" s="48">
        <v>648</v>
      </c>
      <c r="B650" s="66" t="s">
        <v>2131</v>
      </c>
      <c r="C650" s="67" t="s">
        <v>2165</v>
      </c>
      <c r="D650" s="67" t="s">
        <v>2166</v>
      </c>
      <c r="E650" s="68" t="s">
        <v>1422</v>
      </c>
      <c r="F650" s="64" t="s">
        <v>1411</v>
      </c>
      <c r="G650" s="68" t="s">
        <v>1428</v>
      </c>
      <c r="H650" s="68" t="s">
        <v>1428</v>
      </c>
      <c r="I650" s="68" t="s">
        <v>1428</v>
      </c>
      <c r="J650" s="64" t="s">
        <v>95</v>
      </c>
      <c r="K650" s="52" t="s">
        <v>95</v>
      </c>
      <c r="L650" s="68" t="s">
        <v>1407</v>
      </c>
      <c r="M650" s="64" t="s">
        <v>95</v>
      </c>
      <c r="N650" s="68"/>
    </row>
    <row r="651" s="39" customFormat="1" ht="24.75" hidden="1" customHeight="1" spans="1:14">
      <c r="A651" s="48">
        <v>649</v>
      </c>
      <c r="B651" s="66" t="s">
        <v>2131</v>
      </c>
      <c r="C651" s="87"/>
      <c r="D651" s="67" t="s">
        <v>2167</v>
      </c>
      <c r="E651" s="68" t="s">
        <v>1422</v>
      </c>
      <c r="F651" s="64" t="s">
        <v>1411</v>
      </c>
      <c r="G651" s="68" t="s">
        <v>1428</v>
      </c>
      <c r="H651" s="68" t="s">
        <v>1428</v>
      </c>
      <c r="I651" s="68" t="s">
        <v>1428</v>
      </c>
      <c r="J651" s="64" t="s">
        <v>95</v>
      </c>
      <c r="K651" s="52" t="s">
        <v>95</v>
      </c>
      <c r="L651" s="68" t="s">
        <v>1407</v>
      </c>
      <c r="M651" s="64" t="s">
        <v>95</v>
      </c>
      <c r="N651" s="68"/>
    </row>
    <row r="652" s="39" customFormat="1" ht="24.75" hidden="1" customHeight="1" spans="1:14">
      <c r="A652" s="48">
        <v>650</v>
      </c>
      <c r="B652" s="66" t="s">
        <v>2131</v>
      </c>
      <c r="C652" s="67" t="s">
        <v>2168</v>
      </c>
      <c r="D652" s="67"/>
      <c r="E652" s="68" t="s">
        <v>1422</v>
      </c>
      <c r="F652" s="64" t="s">
        <v>1411</v>
      </c>
      <c r="G652" s="68" t="s">
        <v>1428</v>
      </c>
      <c r="H652" s="68" t="s">
        <v>1428</v>
      </c>
      <c r="I652" s="68" t="s">
        <v>1428</v>
      </c>
      <c r="J652" s="64" t="s">
        <v>95</v>
      </c>
      <c r="K652" s="52" t="s">
        <v>95</v>
      </c>
      <c r="L652" s="68" t="s">
        <v>1407</v>
      </c>
      <c r="M652" s="64" t="s">
        <v>95</v>
      </c>
      <c r="N652" s="68"/>
    </row>
    <row r="653" s="39" customFormat="1" ht="24.75" hidden="1" customHeight="1" spans="1:14">
      <c r="A653" s="48">
        <v>651</v>
      </c>
      <c r="B653" s="66" t="s">
        <v>2131</v>
      </c>
      <c r="C653" s="67" t="s">
        <v>2169</v>
      </c>
      <c r="D653" s="67"/>
      <c r="E653" s="68" t="s">
        <v>1422</v>
      </c>
      <c r="F653" s="64" t="s">
        <v>1427</v>
      </c>
      <c r="G653" s="68" t="s">
        <v>1428</v>
      </c>
      <c r="H653" s="68" t="s">
        <v>1428</v>
      </c>
      <c r="I653" s="68" t="s">
        <v>1428</v>
      </c>
      <c r="J653" s="64" t="s">
        <v>95</v>
      </c>
      <c r="K653" s="52" t="s">
        <v>95</v>
      </c>
      <c r="L653" s="68" t="s">
        <v>1407</v>
      </c>
      <c r="M653" s="64" t="s">
        <v>95</v>
      </c>
      <c r="N653" s="68"/>
    </row>
    <row r="654" s="39" customFormat="1" ht="24.75" hidden="1" customHeight="1" spans="1:14">
      <c r="A654" s="48">
        <v>652</v>
      </c>
      <c r="B654" s="66" t="s">
        <v>2131</v>
      </c>
      <c r="C654" s="67" t="s">
        <v>2170</v>
      </c>
      <c r="D654" s="67"/>
      <c r="E654" s="68" t="s">
        <v>1422</v>
      </c>
      <c r="F654" s="64" t="s">
        <v>1411</v>
      </c>
      <c r="G654" s="68" t="s">
        <v>1428</v>
      </c>
      <c r="H654" s="68" t="s">
        <v>1428</v>
      </c>
      <c r="I654" s="68" t="s">
        <v>1428</v>
      </c>
      <c r="J654" s="64" t="s">
        <v>95</v>
      </c>
      <c r="K654" s="52" t="s">
        <v>95</v>
      </c>
      <c r="L654" s="68" t="s">
        <v>1407</v>
      </c>
      <c r="M654" s="64" t="s">
        <v>95</v>
      </c>
      <c r="N654" s="68"/>
    </row>
    <row r="655" s="39" customFormat="1" ht="24.75" hidden="1" customHeight="1" spans="1:14">
      <c r="A655" s="48">
        <v>653</v>
      </c>
      <c r="B655" s="66" t="s">
        <v>2131</v>
      </c>
      <c r="C655" s="67" t="s">
        <v>2171</v>
      </c>
      <c r="D655" s="67"/>
      <c r="E655" s="68" t="s">
        <v>1422</v>
      </c>
      <c r="F655" s="64" t="s">
        <v>1427</v>
      </c>
      <c r="G655" s="68" t="s">
        <v>1428</v>
      </c>
      <c r="H655" s="68" t="s">
        <v>1428</v>
      </c>
      <c r="I655" s="68" t="s">
        <v>1428</v>
      </c>
      <c r="J655" s="64" t="s">
        <v>95</v>
      </c>
      <c r="K655" s="52" t="s">
        <v>95</v>
      </c>
      <c r="L655" s="68" t="s">
        <v>1407</v>
      </c>
      <c r="M655" s="64" t="s">
        <v>95</v>
      </c>
      <c r="N655" s="68"/>
    </row>
    <row r="656" s="39" customFormat="1" ht="24.75" hidden="1" customHeight="1" spans="1:14">
      <c r="A656" s="48">
        <v>654</v>
      </c>
      <c r="B656" s="66" t="s">
        <v>2131</v>
      </c>
      <c r="C656" s="67" t="s">
        <v>2172</v>
      </c>
      <c r="D656" s="67"/>
      <c r="E656" s="68" t="s">
        <v>1422</v>
      </c>
      <c r="F656" s="64" t="s">
        <v>1427</v>
      </c>
      <c r="G656" s="68" t="s">
        <v>1428</v>
      </c>
      <c r="H656" s="68" t="s">
        <v>1428</v>
      </c>
      <c r="I656" s="68" t="s">
        <v>1428</v>
      </c>
      <c r="J656" s="64" t="s">
        <v>95</v>
      </c>
      <c r="K656" s="52" t="s">
        <v>95</v>
      </c>
      <c r="L656" s="68" t="s">
        <v>1407</v>
      </c>
      <c r="M656" s="64" t="s">
        <v>95</v>
      </c>
      <c r="N656" s="68"/>
    </row>
    <row r="657" s="39" customFormat="1" ht="24.75" hidden="1" customHeight="1" spans="1:14">
      <c r="A657" s="48">
        <v>655</v>
      </c>
      <c r="B657" s="66" t="s">
        <v>2131</v>
      </c>
      <c r="C657" s="67" t="s">
        <v>2173</v>
      </c>
      <c r="D657" s="67"/>
      <c r="E657" s="68" t="s">
        <v>1422</v>
      </c>
      <c r="F657" s="64" t="s">
        <v>1427</v>
      </c>
      <c r="G657" s="68" t="s">
        <v>1428</v>
      </c>
      <c r="H657" s="68" t="s">
        <v>1428</v>
      </c>
      <c r="I657" s="68" t="s">
        <v>1428</v>
      </c>
      <c r="J657" s="64" t="s">
        <v>95</v>
      </c>
      <c r="K657" s="52" t="s">
        <v>95</v>
      </c>
      <c r="L657" s="68" t="s">
        <v>1407</v>
      </c>
      <c r="M657" s="64" t="s">
        <v>95</v>
      </c>
      <c r="N657" s="68"/>
    </row>
    <row r="658" s="39" customFormat="1" ht="24.75" hidden="1" customHeight="1" spans="1:14">
      <c r="A658" s="48">
        <v>656</v>
      </c>
      <c r="B658" s="66" t="s">
        <v>2131</v>
      </c>
      <c r="C658" s="67" t="s">
        <v>2174</v>
      </c>
      <c r="D658" s="67"/>
      <c r="E658" s="68" t="s">
        <v>1422</v>
      </c>
      <c r="F658" s="64" t="s">
        <v>1411</v>
      </c>
      <c r="G658" s="68" t="s">
        <v>1428</v>
      </c>
      <c r="H658" s="68" t="s">
        <v>1428</v>
      </c>
      <c r="I658" s="68" t="s">
        <v>1428</v>
      </c>
      <c r="J658" s="64" t="s">
        <v>95</v>
      </c>
      <c r="K658" s="52" t="s">
        <v>95</v>
      </c>
      <c r="L658" s="68" t="s">
        <v>1407</v>
      </c>
      <c r="M658" s="64" t="s">
        <v>95</v>
      </c>
      <c r="N658" s="68"/>
    </row>
    <row r="659" s="39" customFormat="1" ht="24.75" hidden="1" customHeight="1" spans="1:14">
      <c r="A659" s="48">
        <v>657</v>
      </c>
      <c r="B659" s="66" t="s">
        <v>2131</v>
      </c>
      <c r="C659" s="67" t="s">
        <v>2175</v>
      </c>
      <c r="D659" s="67"/>
      <c r="E659" s="68" t="s">
        <v>1422</v>
      </c>
      <c r="F659" s="64" t="s">
        <v>1427</v>
      </c>
      <c r="G659" s="68" t="s">
        <v>1428</v>
      </c>
      <c r="H659" s="68" t="s">
        <v>1428</v>
      </c>
      <c r="I659" s="68" t="s">
        <v>1428</v>
      </c>
      <c r="J659" s="64" t="s">
        <v>95</v>
      </c>
      <c r="K659" s="52" t="s">
        <v>95</v>
      </c>
      <c r="L659" s="68" t="s">
        <v>1407</v>
      </c>
      <c r="M659" s="64" t="s">
        <v>95</v>
      </c>
      <c r="N659" s="68"/>
    </row>
    <row r="660" s="39" customFormat="1" ht="24.75" hidden="1" customHeight="1" spans="1:14">
      <c r="A660" s="48">
        <v>658</v>
      </c>
      <c r="B660" s="66" t="s">
        <v>2131</v>
      </c>
      <c r="C660" s="67" t="s">
        <v>2176</v>
      </c>
      <c r="D660" s="67"/>
      <c r="E660" s="68" t="s">
        <v>1422</v>
      </c>
      <c r="F660" s="64" t="s">
        <v>1519</v>
      </c>
      <c r="G660" s="68" t="s">
        <v>1428</v>
      </c>
      <c r="H660" s="64" t="s">
        <v>95</v>
      </c>
      <c r="I660" s="64" t="s">
        <v>95</v>
      </c>
      <c r="J660" s="64" t="s">
        <v>95</v>
      </c>
      <c r="K660" s="52" t="s">
        <v>95</v>
      </c>
      <c r="L660" s="68" t="s">
        <v>1407</v>
      </c>
      <c r="M660" s="64" t="s">
        <v>95</v>
      </c>
      <c r="N660" s="68"/>
    </row>
    <row r="661" s="39" customFormat="1" ht="24.75" hidden="1" customHeight="1" spans="1:14">
      <c r="A661" s="48">
        <v>659</v>
      </c>
      <c r="B661" s="66" t="s">
        <v>2131</v>
      </c>
      <c r="C661" s="67" t="s">
        <v>2177</v>
      </c>
      <c r="D661" s="67"/>
      <c r="E661" s="68" t="s">
        <v>1422</v>
      </c>
      <c r="F661" s="64" t="s">
        <v>1427</v>
      </c>
      <c r="G661" s="68" t="s">
        <v>1428</v>
      </c>
      <c r="H661" s="68" t="s">
        <v>1428</v>
      </c>
      <c r="I661" s="68" t="s">
        <v>1428</v>
      </c>
      <c r="J661" s="64" t="s">
        <v>95</v>
      </c>
      <c r="K661" s="52" t="s">
        <v>95</v>
      </c>
      <c r="L661" s="68" t="s">
        <v>1407</v>
      </c>
      <c r="M661" s="64" t="s">
        <v>95</v>
      </c>
      <c r="N661" s="68"/>
    </row>
    <row r="662" s="39" customFormat="1" ht="24.75" hidden="1" customHeight="1" spans="1:14">
      <c r="A662" s="48">
        <v>660</v>
      </c>
      <c r="B662" s="66" t="s">
        <v>2131</v>
      </c>
      <c r="C662" s="67" t="s">
        <v>2178</v>
      </c>
      <c r="D662" s="67"/>
      <c r="E662" s="68" t="s">
        <v>1422</v>
      </c>
      <c r="F662" s="64" t="s">
        <v>1427</v>
      </c>
      <c r="G662" s="68" t="s">
        <v>1428</v>
      </c>
      <c r="H662" s="68" t="s">
        <v>1428</v>
      </c>
      <c r="I662" s="68" t="s">
        <v>1428</v>
      </c>
      <c r="J662" s="64" t="s">
        <v>95</v>
      </c>
      <c r="K662" s="52" t="s">
        <v>95</v>
      </c>
      <c r="L662" s="68" t="s">
        <v>1407</v>
      </c>
      <c r="M662" s="64" t="s">
        <v>95</v>
      </c>
      <c r="N662" s="68"/>
    </row>
    <row r="663" s="39" customFormat="1" ht="24.75" hidden="1" customHeight="1" spans="1:14">
      <c r="A663" s="48">
        <v>661</v>
      </c>
      <c r="B663" s="66" t="s">
        <v>2131</v>
      </c>
      <c r="C663" s="67" t="s">
        <v>2179</v>
      </c>
      <c r="D663" s="67"/>
      <c r="E663" s="68" t="s">
        <v>1422</v>
      </c>
      <c r="F663" s="64" t="s">
        <v>1427</v>
      </c>
      <c r="G663" s="68" t="s">
        <v>1428</v>
      </c>
      <c r="H663" s="68" t="s">
        <v>1428</v>
      </c>
      <c r="I663" s="68" t="s">
        <v>1428</v>
      </c>
      <c r="J663" s="64" t="s">
        <v>95</v>
      </c>
      <c r="K663" s="52" t="s">
        <v>95</v>
      </c>
      <c r="L663" s="68" t="s">
        <v>1407</v>
      </c>
      <c r="M663" s="64" t="s">
        <v>95</v>
      </c>
      <c r="N663" s="68"/>
    </row>
    <row r="664" s="39" customFormat="1" ht="24.75" hidden="1" customHeight="1" spans="1:14">
      <c r="A664" s="48">
        <v>662</v>
      </c>
      <c r="B664" s="66" t="s">
        <v>2131</v>
      </c>
      <c r="C664" s="67" t="s">
        <v>2180</v>
      </c>
      <c r="D664" s="67"/>
      <c r="E664" s="68" t="s">
        <v>1422</v>
      </c>
      <c r="F664" s="64" t="s">
        <v>1427</v>
      </c>
      <c r="G664" s="68" t="s">
        <v>1428</v>
      </c>
      <c r="H664" s="68" t="s">
        <v>1428</v>
      </c>
      <c r="I664" s="68" t="s">
        <v>1428</v>
      </c>
      <c r="J664" s="64" t="s">
        <v>95</v>
      </c>
      <c r="K664" s="52" t="s">
        <v>95</v>
      </c>
      <c r="L664" s="68" t="s">
        <v>1407</v>
      </c>
      <c r="M664" s="64" t="s">
        <v>95</v>
      </c>
      <c r="N664" s="68"/>
    </row>
    <row r="665" s="39" customFormat="1" ht="24.75" hidden="1" customHeight="1" spans="1:14">
      <c r="A665" s="48">
        <v>663</v>
      </c>
      <c r="B665" s="66" t="s">
        <v>2131</v>
      </c>
      <c r="C665" s="67" t="s">
        <v>2181</v>
      </c>
      <c r="D665" s="67"/>
      <c r="E665" s="68" t="s">
        <v>1422</v>
      </c>
      <c r="F665" s="64" t="s">
        <v>1427</v>
      </c>
      <c r="G665" s="68" t="s">
        <v>1428</v>
      </c>
      <c r="H665" s="68" t="s">
        <v>1428</v>
      </c>
      <c r="I665" s="68" t="s">
        <v>1428</v>
      </c>
      <c r="J665" s="64" t="s">
        <v>95</v>
      </c>
      <c r="K665" s="52" t="s">
        <v>95</v>
      </c>
      <c r="L665" s="68" t="s">
        <v>1407</v>
      </c>
      <c r="M665" s="64" t="s">
        <v>95</v>
      </c>
      <c r="N665" s="68"/>
    </row>
    <row r="666" s="39" customFormat="1" ht="24.75" hidden="1" customHeight="1" spans="1:14">
      <c r="A666" s="48">
        <v>664</v>
      </c>
      <c r="B666" s="66" t="s">
        <v>2131</v>
      </c>
      <c r="C666" s="67" t="s">
        <v>2182</v>
      </c>
      <c r="D666" s="67"/>
      <c r="E666" s="68" t="s">
        <v>1422</v>
      </c>
      <c r="F666" s="64" t="s">
        <v>1427</v>
      </c>
      <c r="G666" s="68" t="s">
        <v>1428</v>
      </c>
      <c r="H666" s="68" t="s">
        <v>1428</v>
      </c>
      <c r="I666" s="68" t="s">
        <v>1428</v>
      </c>
      <c r="J666" s="64" t="s">
        <v>95</v>
      </c>
      <c r="K666" s="52" t="s">
        <v>95</v>
      </c>
      <c r="L666" s="68" t="s">
        <v>1407</v>
      </c>
      <c r="M666" s="64" t="s">
        <v>95</v>
      </c>
      <c r="N666" s="68"/>
    </row>
    <row r="667" s="39" customFormat="1" ht="24.75" hidden="1" customHeight="1" spans="1:14">
      <c r="A667" s="48">
        <v>665</v>
      </c>
      <c r="B667" s="66" t="s">
        <v>2131</v>
      </c>
      <c r="C667" s="67" t="s">
        <v>2183</v>
      </c>
      <c r="D667" s="67"/>
      <c r="E667" s="68" t="s">
        <v>1422</v>
      </c>
      <c r="F667" s="64" t="s">
        <v>1427</v>
      </c>
      <c r="G667" s="68" t="s">
        <v>1428</v>
      </c>
      <c r="H667" s="68" t="s">
        <v>1428</v>
      </c>
      <c r="I667" s="68" t="s">
        <v>1428</v>
      </c>
      <c r="J667" s="64" t="s">
        <v>95</v>
      </c>
      <c r="K667" s="52" t="s">
        <v>95</v>
      </c>
      <c r="L667" s="68" t="s">
        <v>1407</v>
      </c>
      <c r="M667" s="64" t="s">
        <v>95</v>
      </c>
      <c r="N667" s="68"/>
    </row>
    <row r="668" s="39" customFormat="1" ht="24.75" hidden="1" customHeight="1" spans="1:14">
      <c r="A668" s="48">
        <v>666</v>
      </c>
      <c r="B668" s="66" t="s">
        <v>2131</v>
      </c>
      <c r="C668" s="67" t="s">
        <v>2184</v>
      </c>
      <c r="D668" s="67"/>
      <c r="E668" s="68" t="s">
        <v>1422</v>
      </c>
      <c r="F668" s="64" t="s">
        <v>1427</v>
      </c>
      <c r="G668" s="68" t="s">
        <v>1428</v>
      </c>
      <c r="H668" s="68" t="s">
        <v>1428</v>
      </c>
      <c r="I668" s="68" t="s">
        <v>1428</v>
      </c>
      <c r="J668" s="64" t="s">
        <v>95</v>
      </c>
      <c r="K668" s="52" t="s">
        <v>95</v>
      </c>
      <c r="L668" s="68" t="s">
        <v>1407</v>
      </c>
      <c r="M668" s="64" t="s">
        <v>95</v>
      </c>
      <c r="N668" s="68"/>
    </row>
    <row r="669" s="39" customFormat="1" ht="24.75" hidden="1" customHeight="1" spans="1:14">
      <c r="A669" s="48">
        <v>667</v>
      </c>
      <c r="B669" s="66" t="s">
        <v>2131</v>
      </c>
      <c r="C669" s="67" t="s">
        <v>2185</v>
      </c>
      <c r="D669" s="67"/>
      <c r="E669" s="68" t="s">
        <v>1422</v>
      </c>
      <c r="F669" s="64" t="s">
        <v>1427</v>
      </c>
      <c r="G669" s="68" t="s">
        <v>1428</v>
      </c>
      <c r="H669" s="68" t="s">
        <v>1428</v>
      </c>
      <c r="I669" s="68" t="s">
        <v>1428</v>
      </c>
      <c r="J669" s="64" t="s">
        <v>95</v>
      </c>
      <c r="K669" s="52" t="s">
        <v>95</v>
      </c>
      <c r="L669" s="68" t="s">
        <v>1407</v>
      </c>
      <c r="M669" s="64" t="s">
        <v>95</v>
      </c>
      <c r="N669" s="68"/>
    </row>
    <row r="670" s="39" customFormat="1" ht="24.75" hidden="1" customHeight="1" spans="1:14">
      <c r="A670" s="48">
        <v>668</v>
      </c>
      <c r="B670" s="66" t="s">
        <v>2131</v>
      </c>
      <c r="C670" s="67" t="s">
        <v>2186</v>
      </c>
      <c r="D670" s="67"/>
      <c r="E670" s="68" t="s">
        <v>1422</v>
      </c>
      <c r="F670" s="64" t="s">
        <v>1427</v>
      </c>
      <c r="G670" s="68" t="s">
        <v>1428</v>
      </c>
      <c r="H670" s="68" t="s">
        <v>1428</v>
      </c>
      <c r="I670" s="68" t="s">
        <v>1428</v>
      </c>
      <c r="J670" s="64" t="s">
        <v>95</v>
      </c>
      <c r="K670" s="52" t="s">
        <v>95</v>
      </c>
      <c r="L670" s="68" t="s">
        <v>1407</v>
      </c>
      <c r="M670" s="64" t="s">
        <v>95</v>
      </c>
      <c r="N670" s="68"/>
    </row>
    <row r="671" s="39" customFormat="1" ht="24.75" hidden="1" customHeight="1" spans="1:14">
      <c r="A671" s="48">
        <v>669</v>
      </c>
      <c r="B671" s="66" t="s">
        <v>2131</v>
      </c>
      <c r="C671" s="67" t="s">
        <v>2187</v>
      </c>
      <c r="D671" s="67"/>
      <c r="E671" s="68" t="s">
        <v>1422</v>
      </c>
      <c r="F671" s="64" t="s">
        <v>1427</v>
      </c>
      <c r="G671" s="68" t="s">
        <v>1428</v>
      </c>
      <c r="H671" s="68" t="s">
        <v>1428</v>
      </c>
      <c r="I671" s="68" t="s">
        <v>1428</v>
      </c>
      <c r="J671" s="64" t="s">
        <v>95</v>
      </c>
      <c r="K671" s="52" t="s">
        <v>95</v>
      </c>
      <c r="L671" s="68" t="s">
        <v>1407</v>
      </c>
      <c r="M671" s="64" t="s">
        <v>95</v>
      </c>
      <c r="N671" s="68"/>
    </row>
    <row r="672" s="39" customFormat="1" ht="24.75" hidden="1" customHeight="1" spans="1:14">
      <c r="A672" s="48">
        <v>670</v>
      </c>
      <c r="B672" s="66" t="s">
        <v>2131</v>
      </c>
      <c r="C672" s="67" t="s">
        <v>2188</v>
      </c>
      <c r="D672" s="67"/>
      <c r="E672" s="68" t="s">
        <v>1422</v>
      </c>
      <c r="F672" s="64" t="s">
        <v>1427</v>
      </c>
      <c r="G672" s="68" t="s">
        <v>1428</v>
      </c>
      <c r="H672" s="68" t="s">
        <v>1428</v>
      </c>
      <c r="I672" s="68" t="s">
        <v>1428</v>
      </c>
      <c r="J672" s="64" t="s">
        <v>95</v>
      </c>
      <c r="K672" s="52" t="s">
        <v>95</v>
      </c>
      <c r="L672" s="68" t="s">
        <v>1407</v>
      </c>
      <c r="M672" s="64" t="s">
        <v>95</v>
      </c>
      <c r="N672" s="68"/>
    </row>
    <row r="673" s="39" customFormat="1" ht="24.75" hidden="1" customHeight="1" spans="1:14">
      <c r="A673" s="48">
        <v>671</v>
      </c>
      <c r="B673" s="66" t="s">
        <v>2131</v>
      </c>
      <c r="C673" s="67" t="s">
        <v>2189</v>
      </c>
      <c r="D673" s="67"/>
      <c r="E673" s="68" t="s">
        <v>1422</v>
      </c>
      <c r="F673" s="64" t="s">
        <v>1427</v>
      </c>
      <c r="G673" s="68" t="s">
        <v>1428</v>
      </c>
      <c r="H673" s="68" t="s">
        <v>1428</v>
      </c>
      <c r="I673" s="68" t="s">
        <v>1428</v>
      </c>
      <c r="J673" s="64" t="s">
        <v>95</v>
      </c>
      <c r="K673" s="52" t="s">
        <v>95</v>
      </c>
      <c r="L673" s="68" t="s">
        <v>1407</v>
      </c>
      <c r="M673" s="64" t="s">
        <v>95</v>
      </c>
      <c r="N673" s="68"/>
    </row>
    <row r="674" s="39" customFormat="1" ht="24.75" hidden="1" customHeight="1" spans="1:14">
      <c r="A674" s="48">
        <v>672</v>
      </c>
      <c r="B674" s="66" t="s">
        <v>2131</v>
      </c>
      <c r="C674" s="67" t="s">
        <v>2190</v>
      </c>
      <c r="D674" s="67"/>
      <c r="E674" s="68" t="s">
        <v>1422</v>
      </c>
      <c r="F674" s="64" t="s">
        <v>1427</v>
      </c>
      <c r="G674" s="68" t="s">
        <v>1428</v>
      </c>
      <c r="H674" s="68" t="s">
        <v>1428</v>
      </c>
      <c r="I674" s="68" t="s">
        <v>1428</v>
      </c>
      <c r="J674" s="64" t="s">
        <v>95</v>
      </c>
      <c r="K674" s="52" t="s">
        <v>95</v>
      </c>
      <c r="L674" s="68" t="s">
        <v>1407</v>
      </c>
      <c r="M674" s="64" t="s">
        <v>95</v>
      </c>
      <c r="N674" s="68"/>
    </row>
    <row r="675" s="39" customFormat="1" ht="24.75" hidden="1" customHeight="1" spans="1:14">
      <c r="A675" s="48">
        <v>673</v>
      </c>
      <c r="B675" s="66" t="s">
        <v>2131</v>
      </c>
      <c r="C675" s="67" t="s">
        <v>2191</v>
      </c>
      <c r="D675" s="67"/>
      <c r="E675" s="68" t="s">
        <v>1422</v>
      </c>
      <c r="F675" s="64" t="s">
        <v>1427</v>
      </c>
      <c r="G675" s="68" t="s">
        <v>1428</v>
      </c>
      <c r="H675" s="68" t="s">
        <v>1428</v>
      </c>
      <c r="I675" s="68" t="s">
        <v>1428</v>
      </c>
      <c r="J675" s="64" t="s">
        <v>95</v>
      </c>
      <c r="K675" s="52" t="s">
        <v>95</v>
      </c>
      <c r="L675" s="68" t="s">
        <v>1407</v>
      </c>
      <c r="M675" s="64" t="s">
        <v>95</v>
      </c>
      <c r="N675" s="68"/>
    </row>
    <row r="676" s="39" customFormat="1" ht="24.75" hidden="1" customHeight="1" spans="1:14">
      <c r="A676" s="48">
        <v>674</v>
      </c>
      <c r="B676" s="66" t="s">
        <v>2131</v>
      </c>
      <c r="C676" s="67" t="s">
        <v>2192</v>
      </c>
      <c r="D676" s="67"/>
      <c r="E676" s="68" t="s">
        <v>1422</v>
      </c>
      <c r="F676" s="64" t="s">
        <v>1427</v>
      </c>
      <c r="G676" s="68" t="s">
        <v>1428</v>
      </c>
      <c r="H676" s="68" t="s">
        <v>1428</v>
      </c>
      <c r="I676" s="68" t="s">
        <v>1428</v>
      </c>
      <c r="J676" s="64" t="s">
        <v>95</v>
      </c>
      <c r="K676" s="52" t="s">
        <v>95</v>
      </c>
      <c r="L676" s="68" t="s">
        <v>1407</v>
      </c>
      <c r="M676" s="64" t="s">
        <v>95</v>
      </c>
      <c r="N676" s="68"/>
    </row>
    <row r="677" s="39" customFormat="1" ht="24.75" hidden="1" customHeight="1" spans="1:14">
      <c r="A677" s="48">
        <v>675</v>
      </c>
      <c r="B677" s="66" t="s">
        <v>2131</v>
      </c>
      <c r="C677" s="67" t="s">
        <v>2193</v>
      </c>
      <c r="D677" s="67"/>
      <c r="E677" s="68" t="s">
        <v>1422</v>
      </c>
      <c r="F677" s="64" t="s">
        <v>1411</v>
      </c>
      <c r="G677" s="68" t="s">
        <v>1428</v>
      </c>
      <c r="H677" s="68" t="s">
        <v>1428</v>
      </c>
      <c r="I677" s="68" t="s">
        <v>1428</v>
      </c>
      <c r="J677" s="64" t="s">
        <v>95</v>
      </c>
      <c r="K677" s="52" t="s">
        <v>95</v>
      </c>
      <c r="L677" s="68" t="s">
        <v>1407</v>
      </c>
      <c r="M677" s="64" t="s">
        <v>95</v>
      </c>
      <c r="N677" s="68"/>
    </row>
    <row r="678" s="39" customFormat="1" ht="24.75" hidden="1" customHeight="1" spans="1:14">
      <c r="A678" s="48">
        <v>676</v>
      </c>
      <c r="B678" s="66" t="s">
        <v>2131</v>
      </c>
      <c r="C678" s="67" t="s">
        <v>2194</v>
      </c>
      <c r="D678" s="67"/>
      <c r="E678" s="68" t="s">
        <v>1422</v>
      </c>
      <c r="F678" s="64" t="s">
        <v>1427</v>
      </c>
      <c r="G678" s="68" t="s">
        <v>1428</v>
      </c>
      <c r="H678" s="68" t="s">
        <v>1428</v>
      </c>
      <c r="I678" s="68" t="s">
        <v>1428</v>
      </c>
      <c r="J678" s="64" t="s">
        <v>95</v>
      </c>
      <c r="K678" s="52" t="s">
        <v>95</v>
      </c>
      <c r="L678" s="68" t="s">
        <v>1407</v>
      </c>
      <c r="M678" s="64" t="s">
        <v>95</v>
      </c>
      <c r="N678" s="68"/>
    </row>
    <row r="679" s="39" customFormat="1" ht="24.75" hidden="1" customHeight="1" spans="1:14">
      <c r="A679" s="48">
        <v>677</v>
      </c>
      <c r="B679" s="66" t="s">
        <v>2131</v>
      </c>
      <c r="C679" s="67" t="s">
        <v>2195</v>
      </c>
      <c r="D679" s="67"/>
      <c r="E679" s="68" t="s">
        <v>1422</v>
      </c>
      <c r="F679" s="64" t="s">
        <v>1427</v>
      </c>
      <c r="G679" s="68" t="s">
        <v>1428</v>
      </c>
      <c r="H679" s="68" t="s">
        <v>1428</v>
      </c>
      <c r="I679" s="68" t="s">
        <v>1428</v>
      </c>
      <c r="J679" s="64" t="s">
        <v>95</v>
      </c>
      <c r="K679" s="52" t="s">
        <v>95</v>
      </c>
      <c r="L679" s="68" t="s">
        <v>1407</v>
      </c>
      <c r="M679" s="64" t="s">
        <v>95</v>
      </c>
      <c r="N679" s="68"/>
    </row>
    <row r="680" s="39" customFormat="1" ht="24.75" hidden="1" customHeight="1" spans="1:14">
      <c r="A680" s="48">
        <v>678</v>
      </c>
      <c r="B680" s="66" t="s">
        <v>2131</v>
      </c>
      <c r="C680" s="67" t="s">
        <v>2196</v>
      </c>
      <c r="D680" s="67"/>
      <c r="E680" s="68" t="s">
        <v>1422</v>
      </c>
      <c r="F680" s="64" t="s">
        <v>1427</v>
      </c>
      <c r="G680" s="68" t="s">
        <v>1428</v>
      </c>
      <c r="H680" s="68" t="s">
        <v>1428</v>
      </c>
      <c r="I680" s="68" t="s">
        <v>1428</v>
      </c>
      <c r="J680" s="64" t="s">
        <v>95</v>
      </c>
      <c r="K680" s="52" t="s">
        <v>95</v>
      </c>
      <c r="L680" s="68" t="s">
        <v>1407</v>
      </c>
      <c r="M680" s="64" t="s">
        <v>95</v>
      </c>
      <c r="N680" s="68"/>
    </row>
    <row r="681" s="39" customFormat="1" ht="24.75" hidden="1" customHeight="1" spans="1:14">
      <c r="A681" s="48">
        <v>679</v>
      </c>
      <c r="B681" s="66" t="s">
        <v>2131</v>
      </c>
      <c r="C681" s="67" t="s">
        <v>2197</v>
      </c>
      <c r="D681" s="67"/>
      <c r="E681" s="68" t="s">
        <v>1422</v>
      </c>
      <c r="F681" s="64" t="s">
        <v>1427</v>
      </c>
      <c r="G681" s="68" t="s">
        <v>1428</v>
      </c>
      <c r="H681" s="68" t="s">
        <v>1428</v>
      </c>
      <c r="I681" s="68" t="s">
        <v>1428</v>
      </c>
      <c r="J681" s="64" t="s">
        <v>95</v>
      </c>
      <c r="K681" s="52" t="s">
        <v>95</v>
      </c>
      <c r="L681" s="68" t="s">
        <v>1407</v>
      </c>
      <c r="M681" s="64" t="s">
        <v>95</v>
      </c>
      <c r="N681" s="68"/>
    </row>
    <row r="682" s="39" customFormat="1" ht="24.75" hidden="1" customHeight="1" spans="1:14">
      <c r="A682" s="48">
        <v>680</v>
      </c>
      <c r="B682" s="66" t="s">
        <v>2131</v>
      </c>
      <c r="C682" s="67" t="s">
        <v>2198</v>
      </c>
      <c r="D682" s="67"/>
      <c r="E682" s="68" t="s">
        <v>1422</v>
      </c>
      <c r="F682" s="64" t="s">
        <v>1427</v>
      </c>
      <c r="G682" s="68" t="s">
        <v>1428</v>
      </c>
      <c r="H682" s="68" t="s">
        <v>1428</v>
      </c>
      <c r="I682" s="68" t="s">
        <v>1428</v>
      </c>
      <c r="J682" s="64" t="s">
        <v>95</v>
      </c>
      <c r="K682" s="52" t="s">
        <v>95</v>
      </c>
      <c r="L682" s="68" t="s">
        <v>1407</v>
      </c>
      <c r="M682" s="64" t="s">
        <v>95</v>
      </c>
      <c r="N682" s="68"/>
    </row>
    <row r="683" s="39" customFormat="1" ht="24.75" hidden="1" customHeight="1" spans="1:14">
      <c r="A683" s="48">
        <v>681</v>
      </c>
      <c r="B683" s="66" t="s">
        <v>2131</v>
      </c>
      <c r="C683" s="67" t="s">
        <v>2199</v>
      </c>
      <c r="D683" s="67"/>
      <c r="E683" s="68" t="s">
        <v>1422</v>
      </c>
      <c r="F683" s="64" t="s">
        <v>1427</v>
      </c>
      <c r="G683" s="68" t="s">
        <v>1428</v>
      </c>
      <c r="H683" s="68" t="s">
        <v>1428</v>
      </c>
      <c r="I683" s="68" t="s">
        <v>1428</v>
      </c>
      <c r="J683" s="64" t="s">
        <v>95</v>
      </c>
      <c r="K683" s="52" t="s">
        <v>95</v>
      </c>
      <c r="L683" s="68" t="s">
        <v>1407</v>
      </c>
      <c r="M683" s="64" t="s">
        <v>95</v>
      </c>
      <c r="N683" s="68"/>
    </row>
    <row r="684" s="39" customFormat="1" ht="24.75" hidden="1" customHeight="1" spans="1:14">
      <c r="A684" s="48">
        <v>682</v>
      </c>
      <c r="B684" s="66" t="s">
        <v>2131</v>
      </c>
      <c r="C684" s="67" t="s">
        <v>2200</v>
      </c>
      <c r="D684" s="67"/>
      <c r="E684" s="68" t="s">
        <v>1422</v>
      </c>
      <c r="F684" s="64" t="s">
        <v>1427</v>
      </c>
      <c r="G684" s="68" t="s">
        <v>1428</v>
      </c>
      <c r="H684" s="68" t="s">
        <v>1428</v>
      </c>
      <c r="I684" s="68" t="s">
        <v>1428</v>
      </c>
      <c r="J684" s="64" t="s">
        <v>95</v>
      </c>
      <c r="K684" s="52" t="s">
        <v>95</v>
      </c>
      <c r="L684" s="68" t="s">
        <v>1407</v>
      </c>
      <c r="M684" s="64" t="s">
        <v>95</v>
      </c>
      <c r="N684" s="68"/>
    </row>
    <row r="685" s="39" customFormat="1" ht="24.75" hidden="1" customHeight="1" spans="1:14">
      <c r="A685" s="48">
        <v>683</v>
      </c>
      <c r="B685" s="66" t="s">
        <v>2131</v>
      </c>
      <c r="C685" s="67" t="s">
        <v>2201</v>
      </c>
      <c r="D685" s="67"/>
      <c r="E685" s="68" t="s">
        <v>1422</v>
      </c>
      <c r="F685" s="64" t="s">
        <v>1427</v>
      </c>
      <c r="G685" s="68" t="s">
        <v>1428</v>
      </c>
      <c r="H685" s="68" t="s">
        <v>1428</v>
      </c>
      <c r="I685" s="68" t="s">
        <v>1428</v>
      </c>
      <c r="J685" s="64" t="s">
        <v>95</v>
      </c>
      <c r="K685" s="52" t="s">
        <v>95</v>
      </c>
      <c r="L685" s="68" t="s">
        <v>1407</v>
      </c>
      <c r="M685" s="64" t="s">
        <v>95</v>
      </c>
      <c r="N685" s="68"/>
    </row>
    <row r="686" s="39" customFormat="1" ht="24.75" hidden="1" customHeight="1" spans="1:14">
      <c r="A686" s="48">
        <v>684</v>
      </c>
      <c r="B686" s="66" t="s">
        <v>2131</v>
      </c>
      <c r="C686" s="67" t="s">
        <v>2202</v>
      </c>
      <c r="D686" s="67"/>
      <c r="E686" s="68" t="s">
        <v>1422</v>
      </c>
      <c r="F686" s="64" t="s">
        <v>1411</v>
      </c>
      <c r="G686" s="68" t="s">
        <v>1428</v>
      </c>
      <c r="H686" s="68" t="s">
        <v>1428</v>
      </c>
      <c r="I686" s="68" t="s">
        <v>1428</v>
      </c>
      <c r="J686" s="64" t="s">
        <v>95</v>
      </c>
      <c r="K686" s="52" t="s">
        <v>95</v>
      </c>
      <c r="L686" s="68" t="s">
        <v>1407</v>
      </c>
      <c r="M686" s="64" t="s">
        <v>95</v>
      </c>
      <c r="N686" s="68"/>
    </row>
    <row r="687" s="39" customFormat="1" ht="24.75" hidden="1" customHeight="1" spans="1:14">
      <c r="A687" s="48">
        <v>685</v>
      </c>
      <c r="B687" s="61" t="s">
        <v>54</v>
      </c>
      <c r="C687" s="88" t="s">
        <v>2203</v>
      </c>
      <c r="D687" s="67"/>
      <c r="E687" s="64" t="s">
        <v>20</v>
      </c>
      <c r="F687" s="64" t="s">
        <v>1411</v>
      </c>
      <c r="G687" s="64" t="s">
        <v>96</v>
      </c>
      <c r="H687" s="64" t="s">
        <v>96</v>
      </c>
      <c r="I687" s="64" t="s">
        <v>96</v>
      </c>
      <c r="J687" s="64" t="s">
        <v>95</v>
      </c>
      <c r="K687" s="52" t="s">
        <v>95</v>
      </c>
      <c r="L687" s="64" t="s">
        <v>96</v>
      </c>
      <c r="M687" s="64" t="s">
        <v>95</v>
      </c>
      <c r="N687" s="91" t="s">
        <v>2204</v>
      </c>
    </row>
    <row r="688" s="39" customFormat="1" ht="24.75" hidden="1" customHeight="1" spans="1:14">
      <c r="A688" s="48">
        <v>686</v>
      </c>
      <c r="B688" s="66" t="s">
        <v>2131</v>
      </c>
      <c r="C688" s="67" t="s">
        <v>2205</v>
      </c>
      <c r="D688" s="67"/>
      <c r="E688" s="68" t="s">
        <v>1422</v>
      </c>
      <c r="F688" s="64" t="s">
        <v>1427</v>
      </c>
      <c r="G688" s="68" t="s">
        <v>1428</v>
      </c>
      <c r="H688" s="68" t="s">
        <v>1428</v>
      </c>
      <c r="I688" s="68" t="s">
        <v>1428</v>
      </c>
      <c r="J688" s="64" t="s">
        <v>95</v>
      </c>
      <c r="K688" s="52" t="s">
        <v>95</v>
      </c>
      <c r="L688" s="68" t="s">
        <v>1407</v>
      </c>
      <c r="M688" s="64" t="s">
        <v>95</v>
      </c>
      <c r="N688" s="68"/>
    </row>
    <row r="689" s="39" customFormat="1" ht="24.75" hidden="1" customHeight="1" spans="1:14">
      <c r="A689" s="48">
        <v>687</v>
      </c>
      <c r="B689" s="66" t="s">
        <v>2131</v>
      </c>
      <c r="C689" s="67" t="s">
        <v>2206</v>
      </c>
      <c r="D689" s="67"/>
      <c r="E689" s="68" t="s">
        <v>1422</v>
      </c>
      <c r="F689" s="64" t="s">
        <v>1427</v>
      </c>
      <c r="G689" s="68" t="s">
        <v>1428</v>
      </c>
      <c r="H689" s="68" t="s">
        <v>1428</v>
      </c>
      <c r="I689" s="68" t="s">
        <v>1428</v>
      </c>
      <c r="J689" s="64" t="s">
        <v>95</v>
      </c>
      <c r="K689" s="52" t="s">
        <v>95</v>
      </c>
      <c r="L689" s="68" t="s">
        <v>1407</v>
      </c>
      <c r="M689" s="64" t="s">
        <v>95</v>
      </c>
      <c r="N689" s="68"/>
    </row>
    <row r="690" s="39" customFormat="1" ht="24.75" hidden="1" customHeight="1" spans="1:14">
      <c r="A690" s="48">
        <v>688</v>
      </c>
      <c r="B690" s="66" t="s">
        <v>2131</v>
      </c>
      <c r="C690" s="67" t="s">
        <v>2207</v>
      </c>
      <c r="D690" s="67"/>
      <c r="E690" s="68" t="s">
        <v>1422</v>
      </c>
      <c r="F690" s="64" t="s">
        <v>1427</v>
      </c>
      <c r="G690" s="68" t="s">
        <v>1428</v>
      </c>
      <c r="H690" s="68" t="s">
        <v>1428</v>
      </c>
      <c r="I690" s="68" t="s">
        <v>1428</v>
      </c>
      <c r="J690" s="64" t="s">
        <v>95</v>
      </c>
      <c r="K690" s="52" t="s">
        <v>95</v>
      </c>
      <c r="L690" s="68" t="s">
        <v>1407</v>
      </c>
      <c r="M690" s="64" t="s">
        <v>95</v>
      </c>
      <c r="N690" s="68"/>
    </row>
    <row r="691" s="39" customFormat="1" ht="24.75" hidden="1" customHeight="1" spans="1:14">
      <c r="A691" s="48">
        <v>689</v>
      </c>
      <c r="B691" s="66" t="s">
        <v>2131</v>
      </c>
      <c r="C691" s="89" t="s">
        <v>2208</v>
      </c>
      <c r="D691" s="67" t="s">
        <v>2209</v>
      </c>
      <c r="E691" s="68" t="s">
        <v>1422</v>
      </c>
      <c r="F691" s="64" t="s">
        <v>1427</v>
      </c>
      <c r="G691" s="68" t="s">
        <v>1428</v>
      </c>
      <c r="H691" s="68" t="s">
        <v>1428</v>
      </c>
      <c r="I691" s="68" t="s">
        <v>1428</v>
      </c>
      <c r="J691" s="64" t="s">
        <v>95</v>
      </c>
      <c r="K691" s="52" t="s">
        <v>95</v>
      </c>
      <c r="L691" s="68" t="s">
        <v>1407</v>
      </c>
      <c r="M691" s="64" t="s">
        <v>95</v>
      </c>
      <c r="N691" s="68"/>
    </row>
    <row r="692" s="39" customFormat="1" ht="24.75" hidden="1" customHeight="1" spans="1:14">
      <c r="A692" s="48">
        <v>690</v>
      </c>
      <c r="B692" s="66" t="s">
        <v>2131</v>
      </c>
      <c r="C692" s="87"/>
      <c r="D692" s="67" t="s">
        <v>2210</v>
      </c>
      <c r="E692" s="68" t="s">
        <v>1422</v>
      </c>
      <c r="F692" s="64" t="s">
        <v>1427</v>
      </c>
      <c r="G692" s="68" t="s">
        <v>1428</v>
      </c>
      <c r="H692" s="68" t="s">
        <v>1428</v>
      </c>
      <c r="I692" s="68" t="s">
        <v>1428</v>
      </c>
      <c r="J692" s="64" t="s">
        <v>95</v>
      </c>
      <c r="K692" s="52" t="s">
        <v>95</v>
      </c>
      <c r="L692" s="68" t="s">
        <v>1407</v>
      </c>
      <c r="M692" s="64" t="s">
        <v>95</v>
      </c>
      <c r="N692" s="68"/>
    </row>
    <row r="693" s="39" customFormat="1" ht="24.75" hidden="1" customHeight="1" spans="1:14">
      <c r="A693" s="48">
        <v>691</v>
      </c>
      <c r="B693" s="66" t="s">
        <v>2131</v>
      </c>
      <c r="C693" s="90" t="s">
        <v>2211</v>
      </c>
      <c r="D693" s="55"/>
      <c r="E693" s="68" t="s">
        <v>1422</v>
      </c>
      <c r="F693" s="64" t="s">
        <v>1404</v>
      </c>
      <c r="G693" s="58" t="s">
        <v>1407</v>
      </c>
      <c r="H693" s="52" t="s">
        <v>1406</v>
      </c>
      <c r="I693" s="52" t="s">
        <v>1406</v>
      </c>
      <c r="J693" s="64" t="s">
        <v>95</v>
      </c>
      <c r="K693" s="52" t="s">
        <v>95</v>
      </c>
      <c r="L693" s="68" t="s">
        <v>1407</v>
      </c>
      <c r="M693" s="64" t="s">
        <v>95</v>
      </c>
      <c r="N693" s="58"/>
    </row>
    <row r="694" s="39" customFormat="1" ht="24.75" hidden="1" customHeight="1" spans="1:14">
      <c r="A694" s="48">
        <v>692</v>
      </c>
      <c r="B694" s="66" t="s">
        <v>2131</v>
      </c>
      <c r="C694" s="90" t="s">
        <v>2170</v>
      </c>
      <c r="D694" s="55"/>
      <c r="E694" s="68" t="s">
        <v>1422</v>
      </c>
      <c r="F694" s="64" t="s">
        <v>1411</v>
      </c>
      <c r="G694" s="58" t="s">
        <v>1407</v>
      </c>
      <c r="H694" s="58" t="s">
        <v>1407</v>
      </c>
      <c r="I694" s="58" t="s">
        <v>1407</v>
      </c>
      <c r="J694" s="64" t="s">
        <v>95</v>
      </c>
      <c r="K694" s="52" t="s">
        <v>95</v>
      </c>
      <c r="L694" s="68" t="s">
        <v>1407</v>
      </c>
      <c r="M694" s="64" t="s">
        <v>95</v>
      </c>
      <c r="N694" s="58"/>
    </row>
    <row r="695" s="39" customFormat="1" ht="24.75" hidden="1" customHeight="1" spans="1:14">
      <c r="A695" s="48">
        <v>693</v>
      </c>
      <c r="B695" s="66" t="s">
        <v>2131</v>
      </c>
      <c r="C695" s="90" t="s">
        <v>2212</v>
      </c>
      <c r="D695" s="55"/>
      <c r="E695" s="68" t="s">
        <v>1422</v>
      </c>
      <c r="F695" s="64" t="s">
        <v>1404</v>
      </c>
      <c r="G695" s="58" t="s">
        <v>1407</v>
      </c>
      <c r="H695" s="52" t="s">
        <v>1406</v>
      </c>
      <c r="I695" s="52" t="s">
        <v>1406</v>
      </c>
      <c r="J695" s="64" t="s">
        <v>95</v>
      </c>
      <c r="K695" s="52" t="s">
        <v>95</v>
      </c>
      <c r="L695" s="68" t="s">
        <v>1407</v>
      </c>
      <c r="M695" s="64" t="s">
        <v>95</v>
      </c>
      <c r="N695" s="58"/>
    </row>
    <row r="696" s="34" customFormat="1" ht="32" hidden="1" customHeight="1" spans="1:14">
      <c r="A696" s="48">
        <v>694</v>
      </c>
      <c r="B696" s="49" t="s">
        <v>2213</v>
      </c>
      <c r="C696" s="50" t="s">
        <v>2214</v>
      </c>
      <c r="D696" s="50"/>
      <c r="E696" s="48" t="s">
        <v>1403</v>
      </c>
      <c r="F696" s="51" t="s">
        <v>1404</v>
      </c>
      <c r="G696" s="48" t="s">
        <v>1405</v>
      </c>
      <c r="H696" s="56" t="s">
        <v>1406</v>
      </c>
      <c r="I696" s="56" t="s">
        <v>1406</v>
      </c>
      <c r="J696" s="64" t="s">
        <v>96</v>
      </c>
      <c r="K696" s="64" t="s">
        <v>96</v>
      </c>
      <c r="L696" s="58" t="s">
        <v>1407</v>
      </c>
      <c r="M696" s="92" t="s">
        <v>95</v>
      </c>
      <c r="N696" s="17"/>
    </row>
    <row r="697" s="34" customFormat="1" ht="25" hidden="1" customHeight="1" spans="1:14">
      <c r="A697" s="48">
        <v>695</v>
      </c>
      <c r="B697" s="49" t="s">
        <v>2213</v>
      </c>
      <c r="C697" s="50" t="s">
        <v>2215</v>
      </c>
      <c r="D697" s="50"/>
      <c r="E697" s="48" t="s">
        <v>1403</v>
      </c>
      <c r="F697" s="51" t="s">
        <v>1404</v>
      </c>
      <c r="G697" s="48" t="s">
        <v>1405</v>
      </c>
      <c r="H697" s="56" t="s">
        <v>1406</v>
      </c>
      <c r="I697" s="56" t="s">
        <v>1406</v>
      </c>
      <c r="J697" s="64" t="s">
        <v>96</v>
      </c>
      <c r="K697" s="52" t="s">
        <v>96</v>
      </c>
      <c r="L697" s="58" t="s">
        <v>1407</v>
      </c>
      <c r="M697" s="92" t="s">
        <v>95</v>
      </c>
      <c r="N697" s="17"/>
    </row>
    <row r="698" s="34" customFormat="1" ht="25" hidden="1" customHeight="1" spans="1:14">
      <c r="A698" s="48">
        <v>696</v>
      </c>
      <c r="B698" s="49" t="s">
        <v>2213</v>
      </c>
      <c r="C698" s="57" t="s">
        <v>2216</v>
      </c>
      <c r="D698" s="50" t="s">
        <v>2217</v>
      </c>
      <c r="E698" s="48" t="s">
        <v>1403</v>
      </c>
      <c r="F698" s="51" t="s">
        <v>1404</v>
      </c>
      <c r="G698" s="48" t="s">
        <v>1443</v>
      </c>
      <c r="H698" s="56" t="s">
        <v>1406</v>
      </c>
      <c r="I698" s="56" t="s">
        <v>1406</v>
      </c>
      <c r="J698" s="64" t="s">
        <v>96</v>
      </c>
      <c r="K698" s="52" t="s">
        <v>96</v>
      </c>
      <c r="L698" s="58" t="s">
        <v>1407</v>
      </c>
      <c r="M698" s="92" t="s">
        <v>95</v>
      </c>
      <c r="N698" s="17"/>
    </row>
    <row r="699" s="34" customFormat="1" ht="25" hidden="1" customHeight="1" spans="1:14">
      <c r="A699" s="48">
        <v>697</v>
      </c>
      <c r="B699" s="49" t="s">
        <v>2213</v>
      </c>
      <c r="C699" s="59"/>
      <c r="D699" s="50" t="s">
        <v>2218</v>
      </c>
      <c r="E699" s="48" t="s">
        <v>1403</v>
      </c>
      <c r="F699" s="51" t="s">
        <v>1404</v>
      </c>
      <c r="G699" s="48" t="s">
        <v>1443</v>
      </c>
      <c r="H699" s="56" t="s">
        <v>1406</v>
      </c>
      <c r="I699" s="56" t="s">
        <v>1406</v>
      </c>
      <c r="J699" s="64" t="s">
        <v>96</v>
      </c>
      <c r="K699" s="52" t="s">
        <v>96</v>
      </c>
      <c r="L699" s="58" t="s">
        <v>1407</v>
      </c>
      <c r="M699" s="92" t="s">
        <v>95</v>
      </c>
      <c r="N699" s="17"/>
    </row>
    <row r="700" s="34" customFormat="1" ht="25" hidden="1" customHeight="1" spans="1:14">
      <c r="A700" s="48">
        <v>698</v>
      </c>
      <c r="B700" s="49" t="s">
        <v>2213</v>
      </c>
      <c r="C700" s="50" t="s">
        <v>2219</v>
      </c>
      <c r="D700" s="50"/>
      <c r="E700" s="48" t="s">
        <v>1403</v>
      </c>
      <c r="F700" s="51" t="s">
        <v>1404</v>
      </c>
      <c r="G700" s="48" t="s">
        <v>1405</v>
      </c>
      <c r="H700" s="56" t="s">
        <v>1406</v>
      </c>
      <c r="I700" s="56" t="s">
        <v>1406</v>
      </c>
      <c r="J700" s="64" t="s">
        <v>96</v>
      </c>
      <c r="K700" s="64" t="s">
        <v>96</v>
      </c>
      <c r="L700" s="58" t="s">
        <v>1407</v>
      </c>
      <c r="M700" s="92" t="s">
        <v>95</v>
      </c>
      <c r="N700" s="17"/>
    </row>
    <row r="701" s="34" customFormat="1" ht="25" hidden="1" customHeight="1" spans="1:14">
      <c r="A701" s="48">
        <v>699</v>
      </c>
      <c r="B701" s="49" t="s">
        <v>2213</v>
      </c>
      <c r="C701" s="50" t="s">
        <v>2220</v>
      </c>
      <c r="D701" s="50"/>
      <c r="E701" s="48" t="s">
        <v>1403</v>
      </c>
      <c r="F701" s="51" t="s">
        <v>1404</v>
      </c>
      <c r="G701" s="48" t="s">
        <v>1405</v>
      </c>
      <c r="H701" s="56" t="s">
        <v>1406</v>
      </c>
      <c r="I701" s="56" t="s">
        <v>1406</v>
      </c>
      <c r="J701" s="64" t="s">
        <v>96</v>
      </c>
      <c r="K701" s="64" t="s">
        <v>96</v>
      </c>
      <c r="L701" s="58" t="s">
        <v>1407</v>
      </c>
      <c r="M701" s="92" t="s">
        <v>95</v>
      </c>
      <c r="N701" s="17"/>
    </row>
    <row r="702" s="34" customFormat="1" ht="25" hidden="1" customHeight="1" spans="1:14">
      <c r="A702" s="48">
        <v>700</v>
      </c>
      <c r="B702" s="49" t="s">
        <v>2213</v>
      </c>
      <c r="C702" s="50" t="s">
        <v>2221</v>
      </c>
      <c r="D702" s="50"/>
      <c r="E702" s="48" t="s">
        <v>1403</v>
      </c>
      <c r="F702" s="51" t="s">
        <v>1404</v>
      </c>
      <c r="G702" s="48" t="s">
        <v>1405</v>
      </c>
      <c r="H702" s="56" t="s">
        <v>1406</v>
      </c>
      <c r="I702" s="56" t="s">
        <v>1406</v>
      </c>
      <c r="J702" s="64" t="s">
        <v>96</v>
      </c>
      <c r="K702" s="52" t="s">
        <v>96</v>
      </c>
      <c r="L702" s="58" t="s">
        <v>1407</v>
      </c>
      <c r="M702" s="92" t="s">
        <v>95</v>
      </c>
      <c r="N702" s="17"/>
    </row>
    <row r="703" s="34" customFormat="1" ht="46" hidden="1" customHeight="1" spans="1:14">
      <c r="A703" s="48">
        <v>701</v>
      </c>
      <c r="B703" s="49" t="s">
        <v>2213</v>
      </c>
      <c r="C703" s="50" t="s">
        <v>2222</v>
      </c>
      <c r="D703" s="50"/>
      <c r="E703" s="48" t="s">
        <v>1403</v>
      </c>
      <c r="F703" s="51" t="s">
        <v>1404</v>
      </c>
      <c r="G703" s="48" t="s">
        <v>1405</v>
      </c>
      <c r="H703" s="56" t="s">
        <v>1406</v>
      </c>
      <c r="I703" s="56" t="s">
        <v>1406</v>
      </c>
      <c r="J703" s="64" t="s">
        <v>96</v>
      </c>
      <c r="K703" s="64" t="s">
        <v>96</v>
      </c>
      <c r="L703" s="58" t="s">
        <v>1407</v>
      </c>
      <c r="M703" s="92" t="s">
        <v>95</v>
      </c>
      <c r="N703" s="17"/>
    </row>
    <row r="704" s="34" customFormat="1" ht="25" hidden="1" customHeight="1" spans="1:14">
      <c r="A704" s="48">
        <v>702</v>
      </c>
      <c r="B704" s="49" t="s">
        <v>2213</v>
      </c>
      <c r="C704" s="50" t="s">
        <v>2223</v>
      </c>
      <c r="D704" s="50"/>
      <c r="E704" s="48" t="s">
        <v>1403</v>
      </c>
      <c r="F704" s="51" t="s">
        <v>1427</v>
      </c>
      <c r="G704" s="48" t="s">
        <v>1405</v>
      </c>
      <c r="H704" s="54" t="s">
        <v>1428</v>
      </c>
      <c r="I704" s="54" t="s">
        <v>1428</v>
      </c>
      <c r="J704" s="64" t="s">
        <v>95</v>
      </c>
      <c r="K704" s="52" t="s">
        <v>95</v>
      </c>
      <c r="L704" s="58" t="s">
        <v>1407</v>
      </c>
      <c r="M704" s="92" t="s">
        <v>95</v>
      </c>
      <c r="N704" s="17"/>
    </row>
    <row r="705" s="34" customFormat="1" ht="25" hidden="1" customHeight="1" spans="1:14">
      <c r="A705" s="48">
        <v>703</v>
      </c>
      <c r="B705" s="49" t="s">
        <v>2213</v>
      </c>
      <c r="C705" s="57" t="s">
        <v>2224</v>
      </c>
      <c r="D705" s="50" t="s">
        <v>2225</v>
      </c>
      <c r="E705" s="48" t="s">
        <v>1403</v>
      </c>
      <c r="F705" s="51" t="s">
        <v>1404</v>
      </c>
      <c r="G705" s="48" t="s">
        <v>1405</v>
      </c>
      <c r="H705" s="56" t="s">
        <v>1406</v>
      </c>
      <c r="I705" s="56" t="s">
        <v>1406</v>
      </c>
      <c r="J705" s="64" t="s">
        <v>96</v>
      </c>
      <c r="K705" s="52" t="s">
        <v>96</v>
      </c>
      <c r="L705" s="58" t="s">
        <v>1407</v>
      </c>
      <c r="M705" s="92" t="s">
        <v>95</v>
      </c>
      <c r="N705" s="17"/>
    </row>
    <row r="706" s="34" customFormat="1" ht="25" hidden="1" customHeight="1" spans="1:14">
      <c r="A706" s="48">
        <v>704</v>
      </c>
      <c r="B706" s="49" t="s">
        <v>2213</v>
      </c>
      <c r="C706" s="59"/>
      <c r="D706" s="50" t="s">
        <v>2224</v>
      </c>
      <c r="E706" s="48" t="s">
        <v>1403</v>
      </c>
      <c r="F706" s="51" t="s">
        <v>1404</v>
      </c>
      <c r="G706" s="48" t="s">
        <v>1405</v>
      </c>
      <c r="H706" s="56" t="s">
        <v>1406</v>
      </c>
      <c r="I706" s="56" t="s">
        <v>1406</v>
      </c>
      <c r="J706" s="64" t="s">
        <v>96</v>
      </c>
      <c r="K706" s="52" t="s">
        <v>96</v>
      </c>
      <c r="L706" s="58" t="s">
        <v>1407</v>
      </c>
      <c r="M706" s="92" t="s">
        <v>95</v>
      </c>
      <c r="N706" s="17"/>
    </row>
    <row r="707" s="34" customFormat="1" ht="33" hidden="1" customHeight="1" spans="1:14">
      <c r="A707" s="48">
        <v>705</v>
      </c>
      <c r="B707" s="49" t="s">
        <v>2213</v>
      </c>
      <c r="C707" s="50" t="s">
        <v>2226</v>
      </c>
      <c r="D707" s="50"/>
      <c r="E707" s="48" t="s">
        <v>1403</v>
      </c>
      <c r="F707" s="51" t="s">
        <v>1404</v>
      </c>
      <c r="G707" s="48" t="s">
        <v>1405</v>
      </c>
      <c r="H707" s="56" t="s">
        <v>1406</v>
      </c>
      <c r="I707" s="56" t="s">
        <v>1406</v>
      </c>
      <c r="J707" s="64" t="s">
        <v>96</v>
      </c>
      <c r="K707" s="52" t="s">
        <v>96</v>
      </c>
      <c r="L707" s="58" t="s">
        <v>1407</v>
      </c>
      <c r="M707" s="92" t="s">
        <v>95</v>
      </c>
      <c r="N707" s="17"/>
    </row>
    <row r="708" s="34" customFormat="1" ht="25" hidden="1" customHeight="1" spans="1:14">
      <c r="A708" s="48">
        <v>706</v>
      </c>
      <c r="B708" s="49" t="s">
        <v>2213</v>
      </c>
      <c r="C708" s="53" t="s">
        <v>2227</v>
      </c>
      <c r="D708" s="50"/>
      <c r="E708" s="48" t="s">
        <v>1403</v>
      </c>
      <c r="F708" s="51" t="s">
        <v>1404</v>
      </c>
      <c r="G708" s="48" t="s">
        <v>1405</v>
      </c>
      <c r="H708" s="56" t="s">
        <v>1406</v>
      </c>
      <c r="I708" s="56" t="s">
        <v>1406</v>
      </c>
      <c r="J708" s="64" t="s">
        <v>96</v>
      </c>
      <c r="K708" s="64" t="s">
        <v>96</v>
      </c>
      <c r="L708" s="58" t="s">
        <v>1407</v>
      </c>
      <c r="M708" s="92" t="s">
        <v>95</v>
      </c>
      <c r="N708" s="17"/>
    </row>
    <row r="709" s="34" customFormat="1" ht="39" hidden="1" customHeight="1" spans="1:14">
      <c r="A709" s="48">
        <v>707</v>
      </c>
      <c r="B709" s="49" t="s">
        <v>2213</v>
      </c>
      <c r="C709" s="50" t="s">
        <v>2228</v>
      </c>
      <c r="D709" s="50"/>
      <c r="E709" s="48" t="s">
        <v>1403</v>
      </c>
      <c r="F709" s="51" t="s">
        <v>1404</v>
      </c>
      <c r="G709" s="48" t="s">
        <v>1405</v>
      </c>
      <c r="H709" s="56" t="s">
        <v>1406</v>
      </c>
      <c r="I709" s="56" t="s">
        <v>1406</v>
      </c>
      <c r="J709" s="64" t="s">
        <v>96</v>
      </c>
      <c r="K709" s="52" t="s">
        <v>96</v>
      </c>
      <c r="L709" s="58" t="s">
        <v>1407</v>
      </c>
      <c r="M709" s="92" t="s">
        <v>95</v>
      </c>
      <c r="N709" s="17"/>
    </row>
    <row r="710" s="34" customFormat="1" ht="32" hidden="1" customHeight="1" spans="1:14">
      <c r="A710" s="48">
        <v>708</v>
      </c>
      <c r="B710" s="49" t="s">
        <v>2213</v>
      </c>
      <c r="C710" s="50" t="s">
        <v>2229</v>
      </c>
      <c r="D710" s="50"/>
      <c r="E710" s="48" t="s">
        <v>1403</v>
      </c>
      <c r="F710" s="51" t="s">
        <v>1404</v>
      </c>
      <c r="G710" s="48" t="s">
        <v>1405</v>
      </c>
      <c r="H710" s="56" t="s">
        <v>1406</v>
      </c>
      <c r="I710" s="56" t="s">
        <v>1406</v>
      </c>
      <c r="J710" s="64" t="s">
        <v>96</v>
      </c>
      <c r="K710" s="52" t="s">
        <v>96</v>
      </c>
      <c r="L710" s="58" t="s">
        <v>1407</v>
      </c>
      <c r="M710" s="92" t="s">
        <v>95</v>
      </c>
      <c r="N710" s="17"/>
    </row>
    <row r="711" s="34" customFormat="1" ht="25" hidden="1" customHeight="1" spans="1:14">
      <c r="A711" s="48">
        <v>709</v>
      </c>
      <c r="B711" s="49" t="s">
        <v>2213</v>
      </c>
      <c r="C711" s="50" t="s">
        <v>2230</v>
      </c>
      <c r="D711" s="50"/>
      <c r="E711" s="48" t="s">
        <v>1403</v>
      </c>
      <c r="F711" s="51" t="s">
        <v>1404</v>
      </c>
      <c r="G711" s="48" t="s">
        <v>1443</v>
      </c>
      <c r="H711" s="56" t="s">
        <v>1406</v>
      </c>
      <c r="I711" s="56" t="s">
        <v>1406</v>
      </c>
      <c r="J711" s="64" t="s">
        <v>96</v>
      </c>
      <c r="K711" s="52" t="s">
        <v>96</v>
      </c>
      <c r="L711" s="58" t="s">
        <v>1407</v>
      </c>
      <c r="M711" s="92" t="s">
        <v>95</v>
      </c>
      <c r="N711" s="17"/>
    </row>
    <row r="712" s="34" customFormat="1" ht="25" hidden="1" customHeight="1" spans="1:14">
      <c r="A712" s="48">
        <v>710</v>
      </c>
      <c r="B712" s="58" t="s">
        <v>2231</v>
      </c>
      <c r="C712" s="55" t="s">
        <v>2232</v>
      </c>
      <c r="D712" s="55"/>
      <c r="E712" s="54" t="s">
        <v>1422</v>
      </c>
      <c r="F712" s="51" t="s">
        <v>1404</v>
      </c>
      <c r="G712" s="54" t="s">
        <v>1407</v>
      </c>
      <c r="H712" s="56" t="s">
        <v>1406</v>
      </c>
      <c r="I712" s="56" t="s">
        <v>1406</v>
      </c>
      <c r="J712" s="64" t="s">
        <v>96</v>
      </c>
      <c r="K712" s="52" t="s">
        <v>96</v>
      </c>
      <c r="L712" s="58" t="s">
        <v>1407</v>
      </c>
      <c r="M712" s="92" t="s">
        <v>95</v>
      </c>
      <c r="N712" s="17"/>
    </row>
    <row r="713" s="34" customFormat="1" ht="25" hidden="1" customHeight="1" spans="1:14">
      <c r="A713" s="48">
        <v>711</v>
      </c>
      <c r="B713" s="58" t="s">
        <v>2231</v>
      </c>
      <c r="C713" s="55" t="s">
        <v>2233</v>
      </c>
      <c r="D713" s="55"/>
      <c r="E713" s="54" t="s">
        <v>1422</v>
      </c>
      <c r="F713" s="51" t="s">
        <v>1404</v>
      </c>
      <c r="G713" s="54" t="s">
        <v>1407</v>
      </c>
      <c r="H713" s="56" t="s">
        <v>1406</v>
      </c>
      <c r="I713" s="56" t="s">
        <v>1406</v>
      </c>
      <c r="J713" s="64" t="s">
        <v>96</v>
      </c>
      <c r="K713" s="52" t="s">
        <v>96</v>
      </c>
      <c r="L713" s="58" t="s">
        <v>1407</v>
      </c>
      <c r="M713" s="92" t="s">
        <v>95</v>
      </c>
      <c r="N713" s="17"/>
    </row>
    <row r="714" s="34" customFormat="1" ht="31" hidden="1" customHeight="1" spans="1:14">
      <c r="A714" s="48">
        <v>712</v>
      </c>
      <c r="B714" s="58" t="s">
        <v>2231</v>
      </c>
      <c r="C714" s="55" t="s">
        <v>2234</v>
      </c>
      <c r="D714" s="55"/>
      <c r="E714" s="54" t="s">
        <v>1422</v>
      </c>
      <c r="F714" s="51" t="s">
        <v>1404</v>
      </c>
      <c r="G714" s="54" t="s">
        <v>1407</v>
      </c>
      <c r="H714" s="56" t="s">
        <v>1406</v>
      </c>
      <c r="I714" s="56" t="s">
        <v>1406</v>
      </c>
      <c r="J714" s="64" t="s">
        <v>96</v>
      </c>
      <c r="K714" s="52" t="s">
        <v>96</v>
      </c>
      <c r="L714" s="58" t="s">
        <v>1407</v>
      </c>
      <c r="M714" s="92" t="s">
        <v>95</v>
      </c>
      <c r="N714" s="17"/>
    </row>
    <row r="715" s="34" customFormat="1" ht="38" hidden="1" customHeight="1" spans="1:14">
      <c r="A715" s="48">
        <v>713</v>
      </c>
      <c r="B715" s="58" t="s">
        <v>2231</v>
      </c>
      <c r="C715" s="55" t="s">
        <v>2235</v>
      </c>
      <c r="D715" s="55"/>
      <c r="E715" s="54" t="s">
        <v>1422</v>
      </c>
      <c r="F715" s="51" t="s">
        <v>1404</v>
      </c>
      <c r="G715" s="54" t="s">
        <v>1407</v>
      </c>
      <c r="H715" s="56" t="s">
        <v>1406</v>
      </c>
      <c r="I715" s="56" t="s">
        <v>1406</v>
      </c>
      <c r="J715" s="64" t="s">
        <v>96</v>
      </c>
      <c r="K715" s="52" t="s">
        <v>96</v>
      </c>
      <c r="L715" s="58" t="s">
        <v>1407</v>
      </c>
      <c r="M715" s="92" t="s">
        <v>95</v>
      </c>
      <c r="N715" s="17"/>
    </row>
    <row r="716" s="34" customFormat="1" ht="34" hidden="1" customHeight="1" spans="1:14">
      <c r="A716" s="48">
        <v>714</v>
      </c>
      <c r="B716" s="58" t="s">
        <v>2231</v>
      </c>
      <c r="C716" s="55" t="s">
        <v>2236</v>
      </c>
      <c r="D716" s="55"/>
      <c r="E716" s="54" t="s">
        <v>1422</v>
      </c>
      <c r="F716" s="51" t="s">
        <v>1404</v>
      </c>
      <c r="G716" s="54" t="s">
        <v>1407</v>
      </c>
      <c r="H716" s="56" t="s">
        <v>1406</v>
      </c>
      <c r="I716" s="56" t="s">
        <v>1406</v>
      </c>
      <c r="J716" s="64" t="s">
        <v>96</v>
      </c>
      <c r="K716" s="52" t="s">
        <v>96</v>
      </c>
      <c r="L716" s="58" t="s">
        <v>1407</v>
      </c>
      <c r="M716" s="92" t="s">
        <v>95</v>
      </c>
      <c r="N716" s="17"/>
    </row>
    <row r="717" s="34" customFormat="1" ht="31" hidden="1" customHeight="1" spans="1:14">
      <c r="A717" s="48">
        <v>715</v>
      </c>
      <c r="B717" s="58" t="s">
        <v>2231</v>
      </c>
      <c r="C717" s="55" t="s">
        <v>2237</v>
      </c>
      <c r="D717" s="55"/>
      <c r="E717" s="54" t="s">
        <v>1422</v>
      </c>
      <c r="F717" s="51" t="s">
        <v>1404</v>
      </c>
      <c r="G717" s="54" t="s">
        <v>1407</v>
      </c>
      <c r="H717" s="56" t="s">
        <v>1406</v>
      </c>
      <c r="I717" s="56" t="s">
        <v>1406</v>
      </c>
      <c r="J717" s="64" t="s">
        <v>96</v>
      </c>
      <c r="K717" s="52" t="s">
        <v>96</v>
      </c>
      <c r="L717" s="58" t="s">
        <v>1407</v>
      </c>
      <c r="M717" s="92" t="s">
        <v>95</v>
      </c>
      <c r="N717" s="17"/>
    </row>
    <row r="718" s="34" customFormat="1" ht="36" hidden="1" customHeight="1" spans="1:14">
      <c r="A718" s="48">
        <v>716</v>
      </c>
      <c r="B718" s="58" t="s">
        <v>2231</v>
      </c>
      <c r="C718" s="55" t="s">
        <v>2238</v>
      </c>
      <c r="D718" s="55"/>
      <c r="E718" s="54" t="s">
        <v>1422</v>
      </c>
      <c r="F718" s="51" t="s">
        <v>1404</v>
      </c>
      <c r="G718" s="54" t="s">
        <v>1407</v>
      </c>
      <c r="H718" s="56" t="s">
        <v>1406</v>
      </c>
      <c r="I718" s="56" t="s">
        <v>1406</v>
      </c>
      <c r="J718" s="64" t="s">
        <v>96</v>
      </c>
      <c r="K718" s="52" t="s">
        <v>96</v>
      </c>
      <c r="L718" s="58" t="s">
        <v>1407</v>
      </c>
      <c r="M718" s="92" t="s">
        <v>95</v>
      </c>
      <c r="N718" s="17"/>
    </row>
    <row r="719" s="34" customFormat="1" ht="42" hidden="1" customHeight="1" spans="1:14">
      <c r="A719" s="48">
        <v>717</v>
      </c>
      <c r="B719" s="58" t="s">
        <v>2231</v>
      </c>
      <c r="C719" s="55" t="s">
        <v>2239</v>
      </c>
      <c r="D719" s="55"/>
      <c r="E719" s="54" t="s">
        <v>1422</v>
      </c>
      <c r="F719" s="51" t="s">
        <v>1404</v>
      </c>
      <c r="G719" s="54" t="s">
        <v>1407</v>
      </c>
      <c r="H719" s="56" t="s">
        <v>1406</v>
      </c>
      <c r="I719" s="56" t="s">
        <v>1406</v>
      </c>
      <c r="J719" s="64" t="s">
        <v>96</v>
      </c>
      <c r="K719" s="52" t="s">
        <v>96</v>
      </c>
      <c r="L719" s="58" t="s">
        <v>1407</v>
      </c>
      <c r="M719" s="92" t="s">
        <v>95</v>
      </c>
      <c r="N719" s="17"/>
    </row>
    <row r="720" s="34" customFormat="1" ht="25" hidden="1" customHeight="1" spans="1:14">
      <c r="A720" s="48">
        <v>718</v>
      </c>
      <c r="B720" s="58" t="s">
        <v>2231</v>
      </c>
      <c r="C720" s="55" t="s">
        <v>2240</v>
      </c>
      <c r="D720" s="55"/>
      <c r="E720" s="54" t="s">
        <v>1422</v>
      </c>
      <c r="F720" s="51" t="s">
        <v>1404</v>
      </c>
      <c r="G720" s="54" t="s">
        <v>1407</v>
      </c>
      <c r="H720" s="56" t="s">
        <v>1406</v>
      </c>
      <c r="I720" s="56" t="s">
        <v>1406</v>
      </c>
      <c r="J720" s="64" t="s">
        <v>95</v>
      </c>
      <c r="K720" s="52" t="s">
        <v>95</v>
      </c>
      <c r="L720" s="58" t="s">
        <v>1407</v>
      </c>
      <c r="M720" s="92" t="s">
        <v>95</v>
      </c>
      <c r="N720" s="17"/>
    </row>
    <row r="721" s="34" customFormat="1" ht="30" hidden="1" customHeight="1" spans="1:14">
      <c r="A721" s="48">
        <v>719</v>
      </c>
      <c r="B721" s="58" t="s">
        <v>2231</v>
      </c>
      <c r="C721" s="55" t="s">
        <v>2241</v>
      </c>
      <c r="D721" s="55"/>
      <c r="E721" s="54" t="s">
        <v>1422</v>
      </c>
      <c r="F721" s="51" t="s">
        <v>1404</v>
      </c>
      <c r="G721" s="54" t="s">
        <v>1407</v>
      </c>
      <c r="H721" s="56" t="s">
        <v>1406</v>
      </c>
      <c r="I721" s="56" t="s">
        <v>1406</v>
      </c>
      <c r="J721" s="64" t="s">
        <v>96</v>
      </c>
      <c r="K721" s="52" t="s">
        <v>96</v>
      </c>
      <c r="L721" s="58" t="s">
        <v>1407</v>
      </c>
      <c r="M721" s="92" t="s">
        <v>95</v>
      </c>
      <c r="N721" s="17"/>
    </row>
    <row r="722" s="34" customFormat="1" ht="25" hidden="1" customHeight="1" spans="1:14">
      <c r="A722" s="48">
        <v>720</v>
      </c>
      <c r="B722" s="58" t="s">
        <v>2231</v>
      </c>
      <c r="C722" s="55" t="s">
        <v>2242</v>
      </c>
      <c r="D722" s="55"/>
      <c r="E722" s="54" t="s">
        <v>1422</v>
      </c>
      <c r="F722" s="51" t="s">
        <v>1404</v>
      </c>
      <c r="G722" s="54" t="s">
        <v>1407</v>
      </c>
      <c r="H722" s="56" t="s">
        <v>1406</v>
      </c>
      <c r="I722" s="56" t="s">
        <v>1406</v>
      </c>
      <c r="J722" s="64" t="s">
        <v>96</v>
      </c>
      <c r="K722" s="52" t="s">
        <v>96</v>
      </c>
      <c r="L722" s="58" t="s">
        <v>1407</v>
      </c>
      <c r="M722" s="92" t="s">
        <v>95</v>
      </c>
      <c r="N722" s="17"/>
    </row>
    <row r="723" s="34" customFormat="1" ht="25" hidden="1" customHeight="1" spans="1:14">
      <c r="A723" s="48">
        <v>721</v>
      </c>
      <c r="B723" s="58" t="s">
        <v>2231</v>
      </c>
      <c r="C723" s="55" t="s">
        <v>2243</v>
      </c>
      <c r="D723" s="55"/>
      <c r="E723" s="58" t="s">
        <v>1422</v>
      </c>
      <c r="F723" s="51" t="s">
        <v>1404</v>
      </c>
      <c r="G723" s="54" t="s">
        <v>1407</v>
      </c>
      <c r="H723" s="56" t="s">
        <v>1406</v>
      </c>
      <c r="I723" s="56" t="s">
        <v>1406</v>
      </c>
      <c r="J723" s="64" t="s">
        <v>95</v>
      </c>
      <c r="K723" s="52" t="s">
        <v>95</v>
      </c>
      <c r="L723" s="58" t="s">
        <v>1407</v>
      </c>
      <c r="M723" s="92" t="s">
        <v>95</v>
      </c>
      <c r="N723" s="17"/>
    </row>
    <row r="724" s="34" customFormat="1" ht="25" hidden="1" customHeight="1" spans="1:14">
      <c r="A724" s="48">
        <v>722</v>
      </c>
      <c r="B724" s="58" t="s">
        <v>2231</v>
      </c>
      <c r="C724" s="55" t="s">
        <v>2244</v>
      </c>
      <c r="D724" s="55"/>
      <c r="E724" s="58" t="s">
        <v>1422</v>
      </c>
      <c r="F724" s="51" t="s">
        <v>1404</v>
      </c>
      <c r="G724" s="54" t="s">
        <v>1407</v>
      </c>
      <c r="H724" s="56" t="s">
        <v>1406</v>
      </c>
      <c r="I724" s="56" t="s">
        <v>1406</v>
      </c>
      <c r="J724" s="64" t="s">
        <v>95</v>
      </c>
      <c r="K724" s="52" t="s">
        <v>95</v>
      </c>
      <c r="L724" s="58" t="s">
        <v>1407</v>
      </c>
      <c r="M724" s="92" t="s">
        <v>95</v>
      </c>
      <c r="N724" s="17"/>
    </row>
    <row r="725" s="34" customFormat="1" ht="30" hidden="1" customHeight="1" spans="1:14">
      <c r="A725" s="48">
        <v>723</v>
      </c>
      <c r="B725" s="58" t="s">
        <v>2231</v>
      </c>
      <c r="C725" s="55" t="s">
        <v>2245</v>
      </c>
      <c r="D725" s="55"/>
      <c r="E725" s="58" t="s">
        <v>1422</v>
      </c>
      <c r="F725" s="51" t="s">
        <v>1404</v>
      </c>
      <c r="G725" s="54" t="s">
        <v>1407</v>
      </c>
      <c r="H725" s="56" t="s">
        <v>1406</v>
      </c>
      <c r="I725" s="56" t="s">
        <v>1406</v>
      </c>
      <c r="J725" s="64" t="s">
        <v>96</v>
      </c>
      <c r="K725" s="52" t="s">
        <v>96</v>
      </c>
      <c r="L725" s="58" t="s">
        <v>1407</v>
      </c>
      <c r="M725" s="92" t="s">
        <v>95</v>
      </c>
      <c r="N725" s="17"/>
    </row>
    <row r="726" s="34" customFormat="1" ht="25" hidden="1" customHeight="1" spans="1:14">
      <c r="A726" s="48">
        <v>724</v>
      </c>
      <c r="B726" s="58" t="s">
        <v>2231</v>
      </c>
      <c r="C726" s="55" t="s">
        <v>2246</v>
      </c>
      <c r="D726" s="55"/>
      <c r="E726" s="58" t="s">
        <v>1422</v>
      </c>
      <c r="F726" s="51" t="s">
        <v>1404</v>
      </c>
      <c r="G726" s="54" t="s">
        <v>1407</v>
      </c>
      <c r="H726" s="56" t="s">
        <v>1406</v>
      </c>
      <c r="I726" s="56" t="s">
        <v>1406</v>
      </c>
      <c r="J726" s="64" t="s">
        <v>95</v>
      </c>
      <c r="K726" s="52" t="s">
        <v>95</v>
      </c>
      <c r="L726" s="58" t="s">
        <v>1407</v>
      </c>
      <c r="M726" s="92" t="s">
        <v>95</v>
      </c>
      <c r="N726" s="17"/>
    </row>
    <row r="727" s="34" customFormat="1" ht="31" hidden="1" customHeight="1" spans="1:14">
      <c r="A727" s="48">
        <v>725</v>
      </c>
      <c r="B727" s="58" t="s">
        <v>2231</v>
      </c>
      <c r="C727" s="55" t="s">
        <v>2247</v>
      </c>
      <c r="D727" s="55"/>
      <c r="E727" s="58" t="s">
        <v>1422</v>
      </c>
      <c r="F727" s="51" t="s">
        <v>1404</v>
      </c>
      <c r="G727" s="54" t="s">
        <v>1407</v>
      </c>
      <c r="H727" s="56" t="s">
        <v>1406</v>
      </c>
      <c r="I727" s="56" t="s">
        <v>1406</v>
      </c>
      <c r="J727" s="64" t="s">
        <v>95</v>
      </c>
      <c r="K727" s="52" t="s">
        <v>95</v>
      </c>
      <c r="L727" s="58" t="s">
        <v>1407</v>
      </c>
      <c r="M727" s="92" t="s">
        <v>95</v>
      </c>
      <c r="N727" s="17"/>
    </row>
    <row r="728" s="34" customFormat="1" ht="25" hidden="1" customHeight="1" spans="1:14">
      <c r="A728" s="48">
        <v>726</v>
      </c>
      <c r="B728" s="58" t="s">
        <v>2231</v>
      </c>
      <c r="C728" s="55" t="s">
        <v>2248</v>
      </c>
      <c r="D728" s="55"/>
      <c r="E728" s="58" t="s">
        <v>1422</v>
      </c>
      <c r="F728" s="51" t="s">
        <v>1404</v>
      </c>
      <c r="G728" s="54" t="s">
        <v>1407</v>
      </c>
      <c r="H728" s="56" t="s">
        <v>1406</v>
      </c>
      <c r="I728" s="56" t="s">
        <v>1406</v>
      </c>
      <c r="J728" s="64" t="s">
        <v>95</v>
      </c>
      <c r="K728" s="52" t="s">
        <v>95</v>
      </c>
      <c r="L728" s="58" t="s">
        <v>1407</v>
      </c>
      <c r="M728" s="92" t="s">
        <v>95</v>
      </c>
      <c r="N728" s="17"/>
    </row>
    <row r="729" s="34" customFormat="1" ht="25" hidden="1" customHeight="1" spans="1:14">
      <c r="A729" s="48">
        <v>727</v>
      </c>
      <c r="B729" s="58" t="s">
        <v>2231</v>
      </c>
      <c r="C729" s="55" t="s">
        <v>2249</v>
      </c>
      <c r="D729" s="55"/>
      <c r="E729" s="58" t="s">
        <v>1422</v>
      </c>
      <c r="F729" s="51" t="s">
        <v>1404</v>
      </c>
      <c r="G729" s="54" t="s">
        <v>1407</v>
      </c>
      <c r="H729" s="56" t="s">
        <v>1406</v>
      </c>
      <c r="I729" s="56" t="s">
        <v>1406</v>
      </c>
      <c r="J729" s="64" t="s">
        <v>95</v>
      </c>
      <c r="K729" s="52" t="s">
        <v>95</v>
      </c>
      <c r="L729" s="58" t="s">
        <v>1407</v>
      </c>
      <c r="M729" s="92" t="s">
        <v>95</v>
      </c>
      <c r="N729" s="17"/>
    </row>
    <row r="730" s="34" customFormat="1" ht="28" hidden="1" customHeight="1" spans="1:14">
      <c r="A730" s="48">
        <v>728</v>
      </c>
      <c r="B730" s="58" t="s">
        <v>2231</v>
      </c>
      <c r="C730" s="55" t="s">
        <v>2250</v>
      </c>
      <c r="D730" s="55"/>
      <c r="E730" s="58" t="s">
        <v>1422</v>
      </c>
      <c r="F730" s="51" t="s">
        <v>1404</v>
      </c>
      <c r="G730" s="54" t="s">
        <v>1407</v>
      </c>
      <c r="H730" s="56" t="s">
        <v>1406</v>
      </c>
      <c r="I730" s="56" t="s">
        <v>1406</v>
      </c>
      <c r="J730" s="64" t="s">
        <v>95</v>
      </c>
      <c r="K730" s="52" t="s">
        <v>95</v>
      </c>
      <c r="L730" s="58" t="s">
        <v>1407</v>
      </c>
      <c r="M730" s="92" t="s">
        <v>95</v>
      </c>
      <c r="N730" s="17"/>
    </row>
    <row r="731" s="34" customFormat="1" ht="57" hidden="1" customHeight="1" spans="1:14">
      <c r="A731" s="48">
        <v>729</v>
      </c>
      <c r="B731" s="58" t="s">
        <v>2231</v>
      </c>
      <c r="C731" s="55" t="s">
        <v>2251</v>
      </c>
      <c r="D731" s="55"/>
      <c r="E731" s="58" t="s">
        <v>1422</v>
      </c>
      <c r="F731" s="51" t="s">
        <v>1404</v>
      </c>
      <c r="G731" s="54" t="s">
        <v>1407</v>
      </c>
      <c r="H731" s="56" t="s">
        <v>1406</v>
      </c>
      <c r="I731" s="56" t="s">
        <v>1406</v>
      </c>
      <c r="J731" s="64" t="s">
        <v>95</v>
      </c>
      <c r="K731" s="52" t="s">
        <v>95</v>
      </c>
      <c r="L731" s="58" t="s">
        <v>1407</v>
      </c>
      <c r="M731" s="92" t="s">
        <v>95</v>
      </c>
      <c r="N731" s="17"/>
    </row>
    <row r="732" s="34" customFormat="1" ht="32" hidden="1" customHeight="1" spans="1:14">
      <c r="A732" s="48">
        <v>730</v>
      </c>
      <c r="B732" s="58" t="s">
        <v>2231</v>
      </c>
      <c r="C732" s="55" t="s">
        <v>2252</v>
      </c>
      <c r="D732" s="55"/>
      <c r="E732" s="58" t="s">
        <v>1422</v>
      </c>
      <c r="F732" s="51" t="s">
        <v>1404</v>
      </c>
      <c r="G732" s="54" t="s">
        <v>1407</v>
      </c>
      <c r="H732" s="56" t="s">
        <v>1406</v>
      </c>
      <c r="I732" s="56" t="s">
        <v>1406</v>
      </c>
      <c r="J732" s="64" t="s">
        <v>95</v>
      </c>
      <c r="K732" s="52" t="s">
        <v>95</v>
      </c>
      <c r="L732" s="58" t="s">
        <v>1407</v>
      </c>
      <c r="M732" s="92" t="s">
        <v>95</v>
      </c>
      <c r="N732" s="17"/>
    </row>
    <row r="733" s="35" customFormat="1" ht="25" hidden="1" customHeight="1" spans="1:14">
      <c r="A733" s="48">
        <v>731</v>
      </c>
      <c r="B733" s="49" t="s">
        <v>2253</v>
      </c>
      <c r="C733" s="50" t="s">
        <v>2254</v>
      </c>
      <c r="D733" s="50"/>
      <c r="E733" s="48" t="s">
        <v>1403</v>
      </c>
      <c r="F733" s="51" t="s">
        <v>1404</v>
      </c>
      <c r="G733" s="48" t="s">
        <v>1405</v>
      </c>
      <c r="H733" s="52" t="s">
        <v>1406</v>
      </c>
      <c r="I733" s="52" t="s">
        <v>1406</v>
      </c>
      <c r="J733" s="64" t="s">
        <v>96</v>
      </c>
      <c r="K733" s="64" t="s">
        <v>96</v>
      </c>
      <c r="L733" s="58" t="s">
        <v>1407</v>
      </c>
      <c r="M733" s="92" t="s">
        <v>95</v>
      </c>
      <c r="N733" s="48"/>
    </row>
    <row r="734" s="35" customFormat="1" ht="25" hidden="1" customHeight="1" spans="1:14">
      <c r="A734" s="48">
        <v>732</v>
      </c>
      <c r="B734" s="49" t="s">
        <v>2253</v>
      </c>
      <c r="C734" s="50" t="s">
        <v>2255</v>
      </c>
      <c r="D734" s="50"/>
      <c r="E734" s="48" t="s">
        <v>1403</v>
      </c>
      <c r="F734" s="51" t="s">
        <v>1404</v>
      </c>
      <c r="G734" s="48" t="s">
        <v>1405</v>
      </c>
      <c r="H734" s="56" t="s">
        <v>1406</v>
      </c>
      <c r="I734" s="56" t="s">
        <v>1406</v>
      </c>
      <c r="J734" s="64" t="s">
        <v>96</v>
      </c>
      <c r="K734" s="64" t="s">
        <v>96</v>
      </c>
      <c r="L734" s="58" t="s">
        <v>1407</v>
      </c>
      <c r="M734" s="92" t="s">
        <v>95</v>
      </c>
      <c r="N734" s="48"/>
    </row>
    <row r="735" s="35" customFormat="1" ht="25" hidden="1" customHeight="1" spans="1:14">
      <c r="A735" s="48">
        <v>733</v>
      </c>
      <c r="B735" s="49" t="s">
        <v>2253</v>
      </c>
      <c r="C735" s="50" t="s">
        <v>2256</v>
      </c>
      <c r="D735" s="50"/>
      <c r="E735" s="48" t="s">
        <v>1403</v>
      </c>
      <c r="F735" s="51" t="s">
        <v>1404</v>
      </c>
      <c r="G735" s="48" t="s">
        <v>1405</v>
      </c>
      <c r="H735" s="56" t="s">
        <v>1406</v>
      </c>
      <c r="I735" s="56" t="s">
        <v>1406</v>
      </c>
      <c r="J735" s="64" t="s">
        <v>96</v>
      </c>
      <c r="K735" s="64" t="s">
        <v>96</v>
      </c>
      <c r="L735" s="58" t="s">
        <v>1407</v>
      </c>
      <c r="M735" s="92" t="s">
        <v>95</v>
      </c>
      <c r="N735" s="48"/>
    </row>
    <row r="736" s="35" customFormat="1" ht="25" hidden="1" customHeight="1" spans="1:14">
      <c r="A736" s="48">
        <v>734</v>
      </c>
      <c r="B736" s="49" t="s">
        <v>2253</v>
      </c>
      <c r="C736" s="50" t="s">
        <v>2257</v>
      </c>
      <c r="D736" s="50"/>
      <c r="E736" s="48" t="s">
        <v>1403</v>
      </c>
      <c r="F736" s="51" t="s">
        <v>1404</v>
      </c>
      <c r="G736" s="48" t="s">
        <v>1405</v>
      </c>
      <c r="H736" s="56" t="s">
        <v>1406</v>
      </c>
      <c r="I736" s="56" t="s">
        <v>1406</v>
      </c>
      <c r="J736" s="64" t="s">
        <v>96</v>
      </c>
      <c r="K736" s="64" t="s">
        <v>96</v>
      </c>
      <c r="L736" s="58" t="s">
        <v>1407</v>
      </c>
      <c r="M736" s="92" t="s">
        <v>95</v>
      </c>
      <c r="N736" s="48"/>
    </row>
    <row r="737" s="35" customFormat="1" ht="25" hidden="1" customHeight="1" spans="1:14">
      <c r="A737" s="48">
        <v>735</v>
      </c>
      <c r="B737" s="49" t="s">
        <v>2253</v>
      </c>
      <c r="C737" s="50" t="s">
        <v>2258</v>
      </c>
      <c r="D737" s="50"/>
      <c r="E737" s="48" t="s">
        <v>1403</v>
      </c>
      <c r="F737" s="51" t="s">
        <v>1404</v>
      </c>
      <c r="G737" s="48" t="s">
        <v>1405</v>
      </c>
      <c r="H737" s="56" t="s">
        <v>1406</v>
      </c>
      <c r="I737" s="56" t="s">
        <v>1406</v>
      </c>
      <c r="J737" s="64" t="s">
        <v>96</v>
      </c>
      <c r="K737" s="64" t="s">
        <v>96</v>
      </c>
      <c r="L737" s="58" t="s">
        <v>1407</v>
      </c>
      <c r="M737" s="92" t="s">
        <v>95</v>
      </c>
      <c r="N737" s="48"/>
    </row>
    <row r="738" s="34" customFormat="1" ht="22" hidden="1" customHeight="1" spans="1:14">
      <c r="A738" s="48">
        <v>736</v>
      </c>
      <c r="B738" s="58" t="s">
        <v>2259</v>
      </c>
      <c r="C738" s="55" t="s">
        <v>2260</v>
      </c>
      <c r="D738" s="55"/>
      <c r="E738" s="58" t="s">
        <v>1422</v>
      </c>
      <c r="F738" s="52" t="s">
        <v>1404</v>
      </c>
      <c r="G738" s="54" t="s">
        <v>1407</v>
      </c>
      <c r="H738" s="56" t="s">
        <v>1406</v>
      </c>
      <c r="I738" s="56" t="s">
        <v>1406</v>
      </c>
      <c r="J738" s="52" t="s">
        <v>95</v>
      </c>
      <c r="K738" s="52" t="s">
        <v>95</v>
      </c>
      <c r="L738" s="58" t="s">
        <v>1407</v>
      </c>
      <c r="M738" s="92" t="s">
        <v>95</v>
      </c>
      <c r="N738" s="54"/>
    </row>
    <row r="739" s="35" customFormat="1" ht="29" hidden="1" customHeight="1" spans="1:14">
      <c r="A739" s="48">
        <v>737</v>
      </c>
      <c r="B739" s="49" t="s">
        <v>2261</v>
      </c>
      <c r="C739" s="50" t="s">
        <v>2262</v>
      </c>
      <c r="D739" s="50"/>
      <c r="E739" s="48" t="s">
        <v>1403</v>
      </c>
      <c r="F739" s="51" t="s">
        <v>1411</v>
      </c>
      <c r="G739" s="48" t="s">
        <v>1405</v>
      </c>
      <c r="H739" s="56" t="s">
        <v>95</v>
      </c>
      <c r="I739" s="56" t="s">
        <v>95</v>
      </c>
      <c r="J739" s="56" t="s">
        <v>95</v>
      </c>
      <c r="K739" s="52" t="s">
        <v>95</v>
      </c>
      <c r="L739" s="58" t="s">
        <v>1428</v>
      </c>
      <c r="M739" s="94" t="s">
        <v>95</v>
      </c>
      <c r="N739" s="54"/>
    </row>
    <row r="740" s="35" customFormat="1" ht="25" hidden="1" customHeight="1" spans="1:14">
      <c r="A740" s="48">
        <v>738</v>
      </c>
      <c r="B740" s="49" t="s">
        <v>2261</v>
      </c>
      <c r="C740" s="50" t="s">
        <v>2263</v>
      </c>
      <c r="D740" s="50"/>
      <c r="E740" s="48" t="s">
        <v>1403</v>
      </c>
      <c r="F740" s="51" t="s">
        <v>1411</v>
      </c>
      <c r="G740" s="48" t="s">
        <v>1405</v>
      </c>
      <c r="H740" s="54" t="s">
        <v>1428</v>
      </c>
      <c r="I740" s="54" t="s">
        <v>1428</v>
      </c>
      <c r="J740" s="56" t="s">
        <v>95</v>
      </c>
      <c r="K740" s="52" t="s">
        <v>95</v>
      </c>
      <c r="L740" s="58" t="s">
        <v>1407</v>
      </c>
      <c r="M740" s="94" t="s">
        <v>95</v>
      </c>
      <c r="N740" s="54"/>
    </row>
    <row r="741" s="35" customFormat="1" ht="25" hidden="1" customHeight="1" spans="1:14">
      <c r="A741" s="48">
        <v>739</v>
      </c>
      <c r="B741" s="49" t="s">
        <v>2264</v>
      </c>
      <c r="C741" s="50" t="s">
        <v>2265</v>
      </c>
      <c r="D741" s="50"/>
      <c r="E741" s="48" t="s">
        <v>1403</v>
      </c>
      <c r="F741" s="51" t="s">
        <v>1411</v>
      </c>
      <c r="G741" s="48" t="s">
        <v>1405</v>
      </c>
      <c r="H741" s="54" t="s">
        <v>1428</v>
      </c>
      <c r="I741" s="54" t="s">
        <v>1428</v>
      </c>
      <c r="J741" s="56" t="s">
        <v>95</v>
      </c>
      <c r="K741" s="52" t="s">
        <v>95</v>
      </c>
      <c r="L741" s="58" t="s">
        <v>1407</v>
      </c>
      <c r="M741" s="94" t="s">
        <v>95</v>
      </c>
      <c r="N741" s="48"/>
    </row>
    <row r="742" s="35" customFormat="1" ht="25" hidden="1" customHeight="1" spans="1:14">
      <c r="A742" s="48">
        <v>740</v>
      </c>
      <c r="B742" s="49" t="s">
        <v>2264</v>
      </c>
      <c r="C742" s="50" t="s">
        <v>2266</v>
      </c>
      <c r="D742" s="50"/>
      <c r="E742" s="48" t="s">
        <v>1403</v>
      </c>
      <c r="F742" s="51" t="s">
        <v>1411</v>
      </c>
      <c r="G742" s="48" t="s">
        <v>1405</v>
      </c>
      <c r="H742" s="54" t="s">
        <v>1428</v>
      </c>
      <c r="I742" s="54" t="s">
        <v>1428</v>
      </c>
      <c r="J742" s="56" t="s">
        <v>95</v>
      </c>
      <c r="K742" s="52" t="s">
        <v>95</v>
      </c>
      <c r="L742" s="58" t="s">
        <v>1407</v>
      </c>
      <c r="M742" s="94" t="s">
        <v>95</v>
      </c>
      <c r="N742" s="48"/>
    </row>
    <row r="743" s="35" customFormat="1" ht="25" hidden="1" customHeight="1" spans="1:14">
      <c r="A743" s="48">
        <v>741</v>
      </c>
      <c r="B743" s="49" t="s">
        <v>2264</v>
      </c>
      <c r="C743" s="50" t="s">
        <v>2267</v>
      </c>
      <c r="D743" s="50"/>
      <c r="E743" s="48" t="s">
        <v>1403</v>
      </c>
      <c r="F743" s="51" t="s">
        <v>1411</v>
      </c>
      <c r="G743" s="48" t="s">
        <v>1405</v>
      </c>
      <c r="H743" s="54" t="s">
        <v>1428</v>
      </c>
      <c r="I743" s="54" t="s">
        <v>1428</v>
      </c>
      <c r="J743" s="56" t="s">
        <v>95</v>
      </c>
      <c r="K743" s="52" t="s">
        <v>95</v>
      </c>
      <c r="L743" s="58" t="s">
        <v>1407</v>
      </c>
      <c r="M743" s="94" t="s">
        <v>95</v>
      </c>
      <c r="N743" s="48"/>
    </row>
    <row r="744" s="35" customFormat="1" ht="25" hidden="1" customHeight="1" spans="1:14">
      <c r="A744" s="48">
        <v>742</v>
      </c>
      <c r="B744" s="49" t="s">
        <v>2264</v>
      </c>
      <c r="C744" s="50" t="s">
        <v>2268</v>
      </c>
      <c r="D744" s="50"/>
      <c r="E744" s="48" t="s">
        <v>1403</v>
      </c>
      <c r="F744" s="51" t="s">
        <v>1411</v>
      </c>
      <c r="G744" s="48" t="s">
        <v>1405</v>
      </c>
      <c r="H744" s="54" t="s">
        <v>1428</v>
      </c>
      <c r="I744" s="54" t="s">
        <v>1428</v>
      </c>
      <c r="J744" s="56" t="s">
        <v>95</v>
      </c>
      <c r="K744" s="52" t="s">
        <v>95</v>
      </c>
      <c r="L744" s="58" t="s">
        <v>1407</v>
      </c>
      <c r="M744" s="94" t="s">
        <v>95</v>
      </c>
      <c r="N744" s="48"/>
    </row>
    <row r="745" s="35" customFormat="1" ht="25" hidden="1" customHeight="1" spans="1:14">
      <c r="A745" s="48">
        <v>743</v>
      </c>
      <c r="B745" s="49" t="s">
        <v>2269</v>
      </c>
      <c r="C745" s="50" t="s">
        <v>2270</v>
      </c>
      <c r="D745" s="50"/>
      <c r="E745" s="48" t="s">
        <v>1403</v>
      </c>
      <c r="F745" s="51" t="s">
        <v>1411</v>
      </c>
      <c r="G745" s="48" t="s">
        <v>1405</v>
      </c>
      <c r="H745" s="56" t="s">
        <v>95</v>
      </c>
      <c r="I745" s="56" t="s">
        <v>95</v>
      </c>
      <c r="J745" s="56" t="s">
        <v>95</v>
      </c>
      <c r="K745" s="52" t="s">
        <v>95</v>
      </c>
      <c r="L745" s="58" t="s">
        <v>1407</v>
      </c>
      <c r="M745" s="94" t="s">
        <v>95</v>
      </c>
      <c r="N745" s="48"/>
    </row>
    <row r="746" s="35" customFormat="1" ht="25" hidden="1" customHeight="1" spans="1:14">
      <c r="A746" s="48">
        <v>744</v>
      </c>
      <c r="B746" s="49" t="s">
        <v>2269</v>
      </c>
      <c r="C746" s="50" t="s">
        <v>2271</v>
      </c>
      <c r="D746" s="50"/>
      <c r="E746" s="48" t="s">
        <v>1403</v>
      </c>
      <c r="F746" s="51" t="s">
        <v>1411</v>
      </c>
      <c r="G746" s="48" t="s">
        <v>1405</v>
      </c>
      <c r="H746" s="56" t="s">
        <v>95</v>
      </c>
      <c r="I746" s="56" t="s">
        <v>95</v>
      </c>
      <c r="J746" s="56" t="s">
        <v>95</v>
      </c>
      <c r="K746" s="52" t="s">
        <v>95</v>
      </c>
      <c r="L746" s="58" t="s">
        <v>1407</v>
      </c>
      <c r="M746" s="94" t="s">
        <v>95</v>
      </c>
      <c r="N746" s="48"/>
    </row>
    <row r="747" s="35" customFormat="1" ht="25" hidden="1" customHeight="1" spans="1:14">
      <c r="A747" s="48">
        <v>745</v>
      </c>
      <c r="B747" s="49" t="s">
        <v>2272</v>
      </c>
      <c r="C747" s="50" t="s">
        <v>2273</v>
      </c>
      <c r="D747" s="50"/>
      <c r="E747" s="48" t="s">
        <v>1403</v>
      </c>
      <c r="F747" s="51" t="s">
        <v>1404</v>
      </c>
      <c r="G747" s="48" t="s">
        <v>1405</v>
      </c>
      <c r="H747" s="52" t="s">
        <v>1406</v>
      </c>
      <c r="I747" s="52" t="s">
        <v>1406</v>
      </c>
      <c r="J747" s="64" t="s">
        <v>96</v>
      </c>
      <c r="K747" s="64" t="s">
        <v>96</v>
      </c>
      <c r="L747" s="58" t="s">
        <v>1407</v>
      </c>
      <c r="M747" s="94" t="s">
        <v>95</v>
      </c>
      <c r="N747" s="48"/>
    </row>
    <row r="748" s="35" customFormat="1" ht="25" hidden="1" customHeight="1" spans="1:14">
      <c r="A748" s="48">
        <v>746</v>
      </c>
      <c r="B748" s="49" t="s">
        <v>2272</v>
      </c>
      <c r="C748" s="50" t="s">
        <v>2274</v>
      </c>
      <c r="D748" s="50"/>
      <c r="E748" s="48" t="s">
        <v>1403</v>
      </c>
      <c r="F748" s="51" t="s">
        <v>1404</v>
      </c>
      <c r="G748" s="48" t="s">
        <v>1405</v>
      </c>
      <c r="H748" s="52" t="s">
        <v>1406</v>
      </c>
      <c r="I748" s="52" t="s">
        <v>1406</v>
      </c>
      <c r="J748" s="52" t="s">
        <v>96</v>
      </c>
      <c r="K748" s="52" t="s">
        <v>96</v>
      </c>
      <c r="L748" s="58" t="s">
        <v>1407</v>
      </c>
      <c r="M748" s="94" t="s">
        <v>95</v>
      </c>
      <c r="N748" s="48"/>
    </row>
    <row r="749" s="35" customFormat="1" ht="25" hidden="1" customHeight="1" spans="1:14">
      <c r="A749" s="48">
        <v>747</v>
      </c>
      <c r="B749" s="49" t="s">
        <v>2272</v>
      </c>
      <c r="C749" s="50" t="s">
        <v>2275</v>
      </c>
      <c r="D749" s="50"/>
      <c r="E749" s="48" t="s">
        <v>1403</v>
      </c>
      <c r="F749" s="51" t="s">
        <v>1519</v>
      </c>
      <c r="G749" s="48" t="s">
        <v>1405</v>
      </c>
      <c r="H749" s="52" t="s">
        <v>95</v>
      </c>
      <c r="I749" s="52" t="s">
        <v>95</v>
      </c>
      <c r="J749" s="52" t="s">
        <v>96</v>
      </c>
      <c r="K749" s="52" t="s">
        <v>96</v>
      </c>
      <c r="L749" s="58" t="s">
        <v>1407</v>
      </c>
      <c r="M749" s="94" t="s">
        <v>95</v>
      </c>
      <c r="N749" s="48"/>
    </row>
    <row r="767" spans="4:4">
      <c r="D767" s="93"/>
    </row>
  </sheetData>
  <autoFilter ref="A2:N749">
    <filterColumn colId="1">
      <customFilters>
        <customFilter operator="equal" val="民政局"/>
      </customFilters>
    </filterColumn>
    <extLst/>
  </autoFilter>
  <mergeCells count="17">
    <mergeCell ref="A1:N1"/>
    <mergeCell ref="C3:C4"/>
    <mergeCell ref="C16:C17"/>
    <mergeCell ref="C41:C42"/>
    <mergeCell ref="C48:C49"/>
    <mergeCell ref="C146:C148"/>
    <mergeCell ref="C163:C165"/>
    <mergeCell ref="C177:C178"/>
    <mergeCell ref="C205:C206"/>
    <mergeCell ref="C207:C208"/>
    <mergeCell ref="C217:C218"/>
    <mergeCell ref="C629:C630"/>
    <mergeCell ref="C633:C634"/>
    <mergeCell ref="C650:C651"/>
    <mergeCell ref="C691:C692"/>
    <mergeCell ref="C698:C699"/>
    <mergeCell ref="C705:C706"/>
  </mergeCells>
  <conditionalFormatting sqref="D571">
    <cfRule type="duplicateValues" dxfId="3" priority="1"/>
  </conditionalFormatting>
  <dataValidations count="4">
    <dataValidation allowBlank="1" showInputMessage="1" showErrorMessage="1" sqref="F2"/>
    <dataValidation type="list" allowBlank="1" showErrorMessage="1" sqref="F133 F139 F144 F145 F146 F149 F150 F154 F155 F223 F619 F620 F649 F652 F653 F661 F686 F687 F688 F691 F692 F693 F694 F695 F9:F12 F13:F14 F140:F143 F147:F148 F151:F153 F156:F160 F161:F162 F163:F185 F186:F188 F189:F190 F621:F627 F628:F629 F630:F632 F633:F635 F636:F638 F639:F640 F641:F645 F646:F648 F650:F651 F654:F655 F656:F657 F658:F660 F662:F664 F665:F676 F677:F678 F679:F685 F689:F690" errorStyle="warning">
      <formula1>"办理类,咨询类,缴费类,主动服务类,查询类,补贴类"</formula1>
    </dataValidation>
    <dataValidation type="list" allowBlank="1" showInputMessage="1" showErrorMessage="1" sqref="F3 F29 F33 F66 F67 F68 F132 F201 F202 F205 F220 F221 F222 F230 F265 F354 F364 F562 F563 F564 F569 F572 F573 F574 F575 F576 F577 F578 F579 F590 F591 F696 F700 F701 F702 F703 F704 F705 F706 F707 F708 F709 F710 F711 F749 F4:F8 F15:F28 F30:F32 F34:F65 F69:F81 F82:F84 F85:F107 F108:F127 F128:F131 F134:F138 F191:F192 F193:F194 F195:F200 F203:F204 F206:F209 F210:F219 F224:F225 F226:F229 F231:F238 F239:F244 F245:F251 F252:F259 F266:F278 F279:F288 F289:F345 F346:F347 F348:F350 F351:F353 F355:F356 F357:F359 F360:F363 F365:F376 F377:F394 F395:F406 F565:F566 F567:F568 F570:F571 F580:F589 F592:F618 F697:F699 F712:F732 F733:F748">
      <formula1>"办理类,咨询类,缴费类,主动服务类,查询类,补贴类"</formula1>
    </dataValidation>
    <dataValidation type="decimal" operator="between" allowBlank="1" showErrorMessage="1" sqref="J590 J699 J702 J704 J724 J725 J697:J698 J705:J707 J709:J710 J711:J712 J713:J719 J720:J723 J726:J730 J731:J732" errorStyle="warning">
      <formula1>0</formula1>
      <formula2>100</formula2>
    </dataValidation>
  </dataValidations>
  <pageMargins left="0.747916666666667" right="0.747916666666667" top="1" bottom="1" header="0.5" footer="0.5"/>
  <pageSetup paperSize="9" scale="85" firstPageNumber="78" orientation="landscape" useFirstPageNumber="1" horizontalDpi="600"/>
  <headerFooter>
    <oddFooter>&amp;C第 &amp;P 页，共 &amp;N 页</oddFooter>
  </headerFooter>
  <ignoredErrors>
    <ignoredError sqref="J713:J732 J705:J707 J709:J710 J697:J699 J702" listDataValidation="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D10" sqref="D10:D11"/>
    </sheetView>
  </sheetViews>
  <sheetFormatPr defaultColWidth="10.1166666666667" defaultRowHeight="15.75"/>
  <cols>
    <col min="1" max="1" width="4.61666666666667" style="2" customWidth="1"/>
    <col min="2" max="2" width="8.46666666666667" style="2" customWidth="1"/>
    <col min="3" max="3" width="11.25" style="8" customWidth="1"/>
    <col min="4" max="4" width="14.625" style="1" customWidth="1"/>
    <col min="5" max="5" width="39.95" style="9" customWidth="1"/>
    <col min="6" max="6" width="15.2083333333333" style="1" customWidth="1"/>
    <col min="7" max="7" width="19.75" style="1" customWidth="1"/>
    <col min="8" max="8" width="22.875" style="1" customWidth="1"/>
    <col min="9" max="9" width="13.725" style="8" customWidth="1"/>
    <col min="10" max="10" width="10.0833333333333" style="10" customWidth="1"/>
    <col min="11" max="11" width="20.7666666666667" style="1" customWidth="1"/>
    <col min="12" max="16384" width="10.1166666666667" style="1"/>
  </cols>
  <sheetData>
    <row r="1" s="1" customFormat="1" ht="51" customHeight="1" spans="1:11">
      <c r="A1" s="11" t="s">
        <v>2276</v>
      </c>
      <c r="B1" s="12"/>
      <c r="C1" s="13"/>
      <c r="D1" s="12"/>
      <c r="E1" s="14"/>
      <c r="F1" s="12"/>
      <c r="G1" s="12"/>
      <c r="H1" s="12"/>
      <c r="I1" s="13"/>
      <c r="J1" s="13"/>
      <c r="K1" s="12"/>
    </row>
    <row r="2" s="2" customFormat="1" ht="34" customHeight="1" spans="1:11">
      <c r="A2" s="15" t="s">
        <v>2277</v>
      </c>
      <c r="B2" s="15" t="s">
        <v>2278</v>
      </c>
      <c r="C2" s="16" t="s">
        <v>2279</v>
      </c>
      <c r="D2" s="15" t="s">
        <v>2280</v>
      </c>
      <c r="E2" s="15" t="s">
        <v>2281</v>
      </c>
      <c r="F2" s="15" t="s">
        <v>2282</v>
      </c>
      <c r="G2" s="16" t="s">
        <v>2283</v>
      </c>
      <c r="H2" s="15" t="s">
        <v>2284</v>
      </c>
      <c r="I2" s="16" t="s">
        <v>2285</v>
      </c>
      <c r="J2" s="31" t="s">
        <v>2286</v>
      </c>
      <c r="K2" s="15" t="s">
        <v>2287</v>
      </c>
    </row>
    <row r="3" s="3" customFormat="1" ht="85" customHeight="1" spans="1:11">
      <c r="A3" s="17">
        <v>1</v>
      </c>
      <c r="B3" s="18" t="s">
        <v>2288</v>
      </c>
      <c r="C3" s="19" t="s">
        <v>2289</v>
      </c>
      <c r="D3" s="17" t="s">
        <v>2290</v>
      </c>
      <c r="E3" s="20" t="s">
        <v>2291</v>
      </c>
      <c r="F3" s="17" t="s">
        <v>2292</v>
      </c>
      <c r="G3" s="17">
        <v>1</v>
      </c>
      <c r="H3" s="21" t="s">
        <v>2293</v>
      </c>
      <c r="I3" s="19" t="s">
        <v>2294</v>
      </c>
      <c r="J3" s="19" t="s">
        <v>1428</v>
      </c>
      <c r="K3" s="19" t="s">
        <v>2295</v>
      </c>
    </row>
    <row r="4" s="3" customFormat="1" ht="90" customHeight="1" spans="1:11">
      <c r="A4" s="17">
        <v>2</v>
      </c>
      <c r="B4" s="22"/>
      <c r="C4" s="19" t="s">
        <v>2296</v>
      </c>
      <c r="D4" s="17" t="s">
        <v>2290</v>
      </c>
      <c r="E4" s="20" t="s">
        <v>2291</v>
      </c>
      <c r="F4" s="17" t="s">
        <v>2297</v>
      </c>
      <c r="G4" s="17">
        <v>1</v>
      </c>
      <c r="H4" s="17" t="s">
        <v>2298</v>
      </c>
      <c r="I4" s="19" t="s">
        <v>2299</v>
      </c>
      <c r="J4" s="19" t="s">
        <v>1407</v>
      </c>
      <c r="K4" s="17"/>
    </row>
    <row r="5" s="3" customFormat="1" ht="56" customHeight="1" spans="1:11">
      <c r="A5" s="23">
        <v>3</v>
      </c>
      <c r="B5" s="22"/>
      <c r="C5" s="18" t="s">
        <v>2300</v>
      </c>
      <c r="D5" s="17" t="s">
        <v>2301</v>
      </c>
      <c r="E5" s="20" t="s">
        <v>2302</v>
      </c>
      <c r="F5" s="17" t="s">
        <v>2303</v>
      </c>
      <c r="G5" s="17">
        <v>1</v>
      </c>
      <c r="H5" s="19" t="s">
        <v>2298</v>
      </c>
      <c r="I5" s="19" t="s">
        <v>2304</v>
      </c>
      <c r="J5" s="18" t="s">
        <v>1428</v>
      </c>
      <c r="K5" s="18" t="s">
        <v>2305</v>
      </c>
    </row>
    <row r="6" s="3" customFormat="1" ht="87" customHeight="1" spans="1:11">
      <c r="A6" s="24"/>
      <c r="B6" s="25"/>
      <c r="C6" s="25"/>
      <c r="D6" s="17" t="s">
        <v>2306</v>
      </c>
      <c r="E6" s="26" t="s">
        <v>2307</v>
      </c>
      <c r="F6" s="17" t="s">
        <v>2303</v>
      </c>
      <c r="G6" s="19" t="s">
        <v>2308</v>
      </c>
      <c r="H6" s="17" t="s">
        <v>2298</v>
      </c>
      <c r="I6" s="19" t="s">
        <v>2309</v>
      </c>
      <c r="J6" s="25"/>
      <c r="K6" s="25"/>
    </row>
    <row r="7" s="3" customFormat="1" ht="56" customHeight="1" spans="1:11">
      <c r="A7" s="17">
        <v>4</v>
      </c>
      <c r="B7" s="19" t="s">
        <v>2310</v>
      </c>
      <c r="C7" s="19" t="s">
        <v>2311</v>
      </c>
      <c r="D7" s="17" t="s">
        <v>2290</v>
      </c>
      <c r="E7" s="17" t="s">
        <v>2312</v>
      </c>
      <c r="F7" s="17" t="s">
        <v>2313</v>
      </c>
      <c r="G7" s="17">
        <v>1</v>
      </c>
      <c r="H7" s="17" t="s">
        <v>2314</v>
      </c>
      <c r="I7" s="27" t="s">
        <v>2315</v>
      </c>
      <c r="J7" s="19" t="s">
        <v>1407</v>
      </c>
      <c r="K7" s="32"/>
    </row>
    <row r="8" s="3" customFormat="1" ht="57" customHeight="1" spans="1:11">
      <c r="A8" s="17">
        <v>5</v>
      </c>
      <c r="B8" s="19"/>
      <c r="C8" s="19" t="s">
        <v>2316</v>
      </c>
      <c r="D8" s="17" t="s">
        <v>2290</v>
      </c>
      <c r="E8" s="17" t="s">
        <v>2312</v>
      </c>
      <c r="F8" s="19" t="s">
        <v>2317</v>
      </c>
      <c r="G8" s="17">
        <v>1</v>
      </c>
      <c r="H8" s="17" t="s">
        <v>2314</v>
      </c>
      <c r="I8" s="27" t="s">
        <v>2315</v>
      </c>
      <c r="J8" s="19" t="s">
        <v>1407</v>
      </c>
      <c r="K8" s="32"/>
    </row>
    <row r="9" s="3" customFormat="1" ht="56" customHeight="1" spans="1:11">
      <c r="A9" s="17">
        <v>6</v>
      </c>
      <c r="B9" s="19"/>
      <c r="C9" s="19" t="s">
        <v>2318</v>
      </c>
      <c r="D9" s="17" t="s">
        <v>2290</v>
      </c>
      <c r="E9" s="17" t="s">
        <v>2312</v>
      </c>
      <c r="F9" s="17" t="s">
        <v>2319</v>
      </c>
      <c r="G9" s="17">
        <v>1</v>
      </c>
      <c r="H9" s="17" t="s">
        <v>2320</v>
      </c>
      <c r="I9" s="27" t="s">
        <v>2321</v>
      </c>
      <c r="J9" s="19" t="s">
        <v>1407</v>
      </c>
      <c r="K9" s="32"/>
    </row>
    <row r="10" s="3" customFormat="1" ht="39" customHeight="1" spans="1:11">
      <c r="A10" s="17">
        <v>7</v>
      </c>
      <c r="B10" s="19"/>
      <c r="C10" s="19" t="s">
        <v>2322</v>
      </c>
      <c r="D10" s="17" t="s">
        <v>2290</v>
      </c>
      <c r="E10" s="17" t="s">
        <v>2312</v>
      </c>
      <c r="F10" s="17" t="s">
        <v>2323</v>
      </c>
      <c r="G10" s="17">
        <v>1</v>
      </c>
      <c r="H10" s="17" t="s">
        <v>2314</v>
      </c>
      <c r="I10" s="27" t="s">
        <v>2321</v>
      </c>
      <c r="J10" s="19" t="s">
        <v>1407</v>
      </c>
      <c r="K10" s="32"/>
    </row>
    <row r="11" s="3" customFormat="1" ht="44" customHeight="1" spans="1:11">
      <c r="A11" s="17">
        <v>8</v>
      </c>
      <c r="B11" s="19"/>
      <c r="C11" s="19" t="s">
        <v>2324</v>
      </c>
      <c r="D11" s="17" t="s">
        <v>2290</v>
      </c>
      <c r="E11" s="17" t="s">
        <v>2312</v>
      </c>
      <c r="F11" s="17" t="s">
        <v>2323</v>
      </c>
      <c r="G11" s="17">
        <v>1</v>
      </c>
      <c r="H11" s="17" t="s">
        <v>2325</v>
      </c>
      <c r="I11" s="21" t="s">
        <v>2321</v>
      </c>
      <c r="J11" s="19" t="s">
        <v>1407</v>
      </c>
      <c r="K11" s="32"/>
    </row>
    <row r="12" s="3" customFormat="1" ht="150" customHeight="1" spans="1:11">
      <c r="A12" s="17">
        <v>9</v>
      </c>
      <c r="B12" s="19" t="s">
        <v>2326</v>
      </c>
      <c r="C12" s="19" t="s">
        <v>2327</v>
      </c>
      <c r="D12" s="17" t="s">
        <v>2301</v>
      </c>
      <c r="E12" s="19" t="s">
        <v>2312</v>
      </c>
      <c r="F12" s="17" t="s">
        <v>1406</v>
      </c>
      <c r="G12" s="19">
        <v>1</v>
      </c>
      <c r="H12" s="17" t="s">
        <v>2328</v>
      </c>
      <c r="I12" s="21" t="s">
        <v>2329</v>
      </c>
      <c r="J12" s="19" t="s">
        <v>1407</v>
      </c>
      <c r="K12" s="32"/>
    </row>
    <row r="13" s="3" customFormat="1" ht="152" customHeight="1" spans="1:11">
      <c r="A13" s="17">
        <v>10</v>
      </c>
      <c r="B13" s="19"/>
      <c r="C13" s="19" t="s">
        <v>2330</v>
      </c>
      <c r="D13" s="17" t="s">
        <v>2301</v>
      </c>
      <c r="E13" s="17" t="s">
        <v>2331</v>
      </c>
      <c r="F13" s="17" t="s">
        <v>1406</v>
      </c>
      <c r="G13" s="19">
        <v>1</v>
      </c>
      <c r="H13" s="17" t="s">
        <v>2328</v>
      </c>
      <c r="I13" s="21" t="s">
        <v>2329</v>
      </c>
      <c r="J13" s="19" t="s">
        <v>1407</v>
      </c>
      <c r="K13" s="32"/>
    </row>
    <row r="14" s="3" customFormat="1" ht="148" customHeight="1" spans="1:11">
      <c r="A14" s="17">
        <v>11</v>
      </c>
      <c r="B14" s="19"/>
      <c r="C14" s="19" t="s">
        <v>2332</v>
      </c>
      <c r="D14" s="17" t="s">
        <v>2301</v>
      </c>
      <c r="E14" s="21" t="s">
        <v>2333</v>
      </c>
      <c r="F14" s="17" t="s">
        <v>1406</v>
      </c>
      <c r="G14" s="17" t="s">
        <v>2334</v>
      </c>
      <c r="H14" s="17" t="s">
        <v>2328</v>
      </c>
      <c r="I14" s="21" t="s">
        <v>2335</v>
      </c>
      <c r="J14" s="19" t="s">
        <v>1407</v>
      </c>
      <c r="K14" s="32"/>
    </row>
    <row r="15" s="3" customFormat="1" ht="109" customHeight="1" spans="1:11">
      <c r="A15" s="17">
        <v>12</v>
      </c>
      <c r="B15" s="19"/>
      <c r="C15" s="19" t="s">
        <v>2336</v>
      </c>
      <c r="D15" s="17" t="s">
        <v>2301</v>
      </c>
      <c r="E15" s="21" t="s">
        <v>2337</v>
      </c>
      <c r="F15" s="17" t="s">
        <v>1406</v>
      </c>
      <c r="G15" s="17" t="s">
        <v>2334</v>
      </c>
      <c r="H15" s="17" t="s">
        <v>2328</v>
      </c>
      <c r="I15" s="21" t="s">
        <v>2338</v>
      </c>
      <c r="J15" s="19" t="s">
        <v>1407</v>
      </c>
      <c r="K15" s="32"/>
    </row>
    <row r="16" s="3" customFormat="1" ht="352" customHeight="1" spans="1:11">
      <c r="A16" s="17">
        <v>13</v>
      </c>
      <c r="B16" s="19" t="s">
        <v>2339</v>
      </c>
      <c r="C16" s="19" t="s">
        <v>2340</v>
      </c>
      <c r="D16" s="17" t="s">
        <v>2290</v>
      </c>
      <c r="E16" s="21"/>
      <c r="F16" s="17"/>
      <c r="G16" s="17">
        <v>1</v>
      </c>
      <c r="H16" s="27" t="s">
        <v>2341</v>
      </c>
      <c r="I16" s="27"/>
      <c r="J16" s="19" t="s">
        <v>1428</v>
      </c>
      <c r="K16" s="19" t="s">
        <v>2342</v>
      </c>
    </row>
    <row r="17" s="3" customFormat="1" ht="125" customHeight="1" spans="1:11">
      <c r="A17" s="17">
        <v>14</v>
      </c>
      <c r="B17" s="19"/>
      <c r="C17" s="19" t="s">
        <v>2343</v>
      </c>
      <c r="D17" s="17" t="s">
        <v>2290</v>
      </c>
      <c r="E17" s="28" t="s">
        <v>2344</v>
      </c>
      <c r="F17" s="21"/>
      <c r="G17" s="17">
        <v>1</v>
      </c>
      <c r="H17" s="27"/>
      <c r="I17" s="27" t="s">
        <v>2345</v>
      </c>
      <c r="J17" s="19" t="s">
        <v>1428</v>
      </c>
      <c r="K17" s="27" t="s">
        <v>2346</v>
      </c>
    </row>
    <row r="18" s="3" customFormat="1" ht="80" customHeight="1" spans="1:11">
      <c r="A18" s="17">
        <v>15</v>
      </c>
      <c r="B18" s="19"/>
      <c r="C18" s="19" t="s">
        <v>2347</v>
      </c>
      <c r="D18" s="17"/>
      <c r="E18" s="21"/>
      <c r="F18" s="21"/>
      <c r="G18" s="17"/>
      <c r="H18" s="27"/>
      <c r="I18" s="27"/>
      <c r="J18" s="17" t="s">
        <v>1428</v>
      </c>
      <c r="K18" s="32"/>
    </row>
    <row r="19" s="3" customFormat="1" ht="121" customHeight="1" spans="1:11">
      <c r="A19" s="17">
        <v>16</v>
      </c>
      <c r="B19" s="19" t="s">
        <v>2348</v>
      </c>
      <c r="C19" s="21" t="s">
        <v>2349</v>
      </c>
      <c r="D19" s="19" t="s">
        <v>2301</v>
      </c>
      <c r="E19" s="19" t="s">
        <v>2312</v>
      </c>
      <c r="F19" s="19" t="s">
        <v>2350</v>
      </c>
      <c r="G19" s="19">
        <v>1</v>
      </c>
      <c r="H19" s="27" t="s">
        <v>2351</v>
      </c>
      <c r="I19" s="21" t="s">
        <v>2352</v>
      </c>
      <c r="J19" s="19" t="s">
        <v>1407</v>
      </c>
      <c r="K19" s="21"/>
    </row>
    <row r="20" s="3" customFormat="1" ht="129" customHeight="1" spans="1:11">
      <c r="A20" s="17">
        <v>17</v>
      </c>
      <c r="B20" s="19"/>
      <c r="C20" s="21" t="s">
        <v>2349</v>
      </c>
      <c r="D20" s="19" t="s">
        <v>2306</v>
      </c>
      <c r="E20" s="19" t="s">
        <v>2353</v>
      </c>
      <c r="F20" s="19" t="s">
        <v>2354</v>
      </c>
      <c r="G20" s="19">
        <v>1</v>
      </c>
      <c r="H20" s="27" t="s">
        <v>2351</v>
      </c>
      <c r="I20" s="21" t="s">
        <v>2352</v>
      </c>
      <c r="J20" s="19" t="s">
        <v>1407</v>
      </c>
      <c r="K20" s="32"/>
    </row>
    <row r="21" s="3" customFormat="1" ht="64" customHeight="1" spans="1:11">
      <c r="A21" s="17">
        <v>18</v>
      </c>
      <c r="B21" s="19"/>
      <c r="C21" s="19" t="s">
        <v>2355</v>
      </c>
      <c r="D21" s="19" t="s">
        <v>2290</v>
      </c>
      <c r="E21" s="19" t="s">
        <v>2356</v>
      </c>
      <c r="F21" s="19" t="s">
        <v>2357</v>
      </c>
      <c r="G21" s="19">
        <v>1</v>
      </c>
      <c r="H21" s="19" t="s">
        <v>2358</v>
      </c>
      <c r="I21" s="21" t="s">
        <v>2359</v>
      </c>
      <c r="J21" s="19" t="s">
        <v>1407</v>
      </c>
      <c r="K21" s="32"/>
    </row>
    <row r="22" s="3" customFormat="1" ht="64" customHeight="1" spans="1:11">
      <c r="A22" s="17">
        <v>19</v>
      </c>
      <c r="B22" s="20" t="s">
        <v>2360</v>
      </c>
      <c r="C22" s="19" t="s">
        <v>2361</v>
      </c>
      <c r="D22" s="17" t="s">
        <v>2290</v>
      </c>
      <c r="E22" s="19" t="s">
        <v>2362</v>
      </c>
      <c r="F22" s="17" t="s">
        <v>2363</v>
      </c>
      <c r="G22" s="17">
        <v>1</v>
      </c>
      <c r="H22" s="19" t="s">
        <v>2364</v>
      </c>
      <c r="I22" s="19" t="s">
        <v>2365</v>
      </c>
      <c r="J22" s="19" t="s">
        <v>1407</v>
      </c>
      <c r="K22" s="17"/>
    </row>
    <row r="23" s="3" customFormat="1" ht="64" customHeight="1" spans="1:11">
      <c r="A23" s="17">
        <v>20</v>
      </c>
      <c r="B23" s="19"/>
      <c r="C23" s="19" t="s">
        <v>2366</v>
      </c>
      <c r="D23" s="17" t="s">
        <v>2301</v>
      </c>
      <c r="E23" s="17" t="s">
        <v>2367</v>
      </c>
      <c r="F23" s="17" t="s">
        <v>2368</v>
      </c>
      <c r="G23" s="17">
        <v>1</v>
      </c>
      <c r="H23" s="17" t="s">
        <v>2369</v>
      </c>
      <c r="I23" s="19" t="s">
        <v>2370</v>
      </c>
      <c r="J23" s="19" t="s">
        <v>1428</v>
      </c>
      <c r="K23" s="19" t="s">
        <v>2371</v>
      </c>
    </row>
    <row r="24" s="3" customFormat="1" ht="64" customHeight="1" spans="1:11">
      <c r="A24" s="17">
        <v>21</v>
      </c>
      <c r="B24" s="19"/>
      <c r="C24" s="19" t="s">
        <v>2366</v>
      </c>
      <c r="D24" s="17" t="s">
        <v>2306</v>
      </c>
      <c r="E24" s="26" t="s">
        <v>2372</v>
      </c>
      <c r="F24" s="19" t="s">
        <v>2373</v>
      </c>
      <c r="G24" s="17">
        <v>1</v>
      </c>
      <c r="H24" s="19" t="s">
        <v>2374</v>
      </c>
      <c r="I24" s="19" t="s">
        <v>2375</v>
      </c>
      <c r="J24" s="19" t="s">
        <v>1428</v>
      </c>
      <c r="K24" s="19"/>
    </row>
    <row r="25" s="3" customFormat="1" ht="55" customHeight="1" spans="1:11">
      <c r="A25" s="17">
        <v>22</v>
      </c>
      <c r="B25" s="19"/>
      <c r="C25" s="19" t="s">
        <v>2376</v>
      </c>
      <c r="D25" s="17" t="s">
        <v>2290</v>
      </c>
      <c r="E25" s="21" t="s">
        <v>2377</v>
      </c>
      <c r="F25" s="17" t="s">
        <v>2378</v>
      </c>
      <c r="G25" s="17">
        <v>1</v>
      </c>
      <c r="H25" s="17" t="s">
        <v>2323</v>
      </c>
      <c r="I25" s="19" t="s">
        <v>2379</v>
      </c>
      <c r="J25" s="19" t="s">
        <v>1407</v>
      </c>
      <c r="K25" s="17"/>
    </row>
    <row r="26" s="3" customFormat="1" ht="61" customHeight="1" spans="1:11">
      <c r="A26" s="17">
        <v>23</v>
      </c>
      <c r="B26" s="19" t="s">
        <v>2380</v>
      </c>
      <c r="C26" s="19" t="s">
        <v>2381</v>
      </c>
      <c r="D26" s="19" t="s">
        <v>2382</v>
      </c>
      <c r="E26" s="21" t="s">
        <v>2383</v>
      </c>
      <c r="F26" s="17" t="s">
        <v>2323</v>
      </c>
      <c r="G26" s="17">
        <v>3</v>
      </c>
      <c r="H26" s="17" t="s">
        <v>2323</v>
      </c>
      <c r="I26" s="21" t="s">
        <v>2384</v>
      </c>
      <c r="J26" s="19" t="s">
        <v>1407</v>
      </c>
      <c r="K26" s="19" t="s">
        <v>2385</v>
      </c>
    </row>
    <row r="27" s="3" customFormat="1" ht="160" customHeight="1" spans="1:11">
      <c r="A27" s="17">
        <v>24</v>
      </c>
      <c r="B27" s="19"/>
      <c r="C27" s="19"/>
      <c r="D27" s="19" t="s">
        <v>2386</v>
      </c>
      <c r="E27" s="21" t="s">
        <v>2387</v>
      </c>
      <c r="F27" s="17" t="s">
        <v>2323</v>
      </c>
      <c r="G27" s="21" t="s">
        <v>2388</v>
      </c>
      <c r="H27" s="17" t="s">
        <v>2323</v>
      </c>
      <c r="I27" s="21" t="s">
        <v>2389</v>
      </c>
      <c r="J27" s="19" t="s">
        <v>1407</v>
      </c>
      <c r="K27" s="19" t="s">
        <v>2390</v>
      </c>
    </row>
    <row r="28" s="3" customFormat="1" ht="339" customHeight="1" spans="1:11">
      <c r="A28" s="17">
        <v>25</v>
      </c>
      <c r="B28" s="19" t="s">
        <v>2380</v>
      </c>
      <c r="C28" s="19" t="s">
        <v>2381</v>
      </c>
      <c r="D28" s="19" t="s">
        <v>2391</v>
      </c>
      <c r="E28" s="21" t="s">
        <v>2392</v>
      </c>
      <c r="F28" s="17" t="s">
        <v>2323</v>
      </c>
      <c r="G28" s="21" t="s">
        <v>2393</v>
      </c>
      <c r="H28" s="17" t="s">
        <v>2323</v>
      </c>
      <c r="I28" s="21" t="s">
        <v>2389</v>
      </c>
      <c r="J28" s="19" t="s">
        <v>1407</v>
      </c>
      <c r="K28" s="17" t="s">
        <v>2394</v>
      </c>
    </row>
    <row r="29" s="4" customFormat="1" ht="108" customHeight="1" spans="1:11">
      <c r="A29" s="17">
        <v>26</v>
      </c>
      <c r="B29" s="18" t="s">
        <v>2395</v>
      </c>
      <c r="C29" s="19" t="s">
        <v>2396</v>
      </c>
      <c r="D29" s="19" t="s">
        <v>2301</v>
      </c>
      <c r="E29" s="21" t="s">
        <v>2397</v>
      </c>
      <c r="F29" s="19" t="s">
        <v>2398</v>
      </c>
      <c r="G29" s="19" t="s">
        <v>2399</v>
      </c>
      <c r="H29" s="19" t="s">
        <v>2298</v>
      </c>
      <c r="I29" s="19" t="s">
        <v>2400</v>
      </c>
      <c r="J29" s="19" t="s">
        <v>1407</v>
      </c>
      <c r="K29" s="21" t="s">
        <v>2401</v>
      </c>
    </row>
    <row r="30" s="4" customFormat="1" ht="124" customHeight="1" spans="1:11">
      <c r="A30" s="17">
        <v>27</v>
      </c>
      <c r="B30" s="22"/>
      <c r="C30" s="19" t="s">
        <v>2402</v>
      </c>
      <c r="D30" s="19" t="s">
        <v>2301</v>
      </c>
      <c r="E30" s="21" t="s">
        <v>2403</v>
      </c>
      <c r="F30" s="19" t="s">
        <v>2398</v>
      </c>
      <c r="G30" s="19" t="s">
        <v>2399</v>
      </c>
      <c r="H30" s="19"/>
      <c r="I30" s="19"/>
      <c r="J30" s="19" t="s">
        <v>1407</v>
      </c>
      <c r="K30" s="21"/>
    </row>
    <row r="31" s="4" customFormat="1" ht="117" customHeight="1" spans="1:11">
      <c r="A31" s="17">
        <v>28</v>
      </c>
      <c r="B31" s="22"/>
      <c r="C31" s="19" t="s">
        <v>2404</v>
      </c>
      <c r="D31" s="19" t="s">
        <v>2301</v>
      </c>
      <c r="E31" s="21" t="s">
        <v>2405</v>
      </c>
      <c r="F31" s="19" t="s">
        <v>2398</v>
      </c>
      <c r="G31" s="19" t="s">
        <v>2399</v>
      </c>
      <c r="H31" s="19"/>
      <c r="I31" s="19"/>
      <c r="J31" s="19" t="s">
        <v>1407</v>
      </c>
      <c r="K31" s="21"/>
    </row>
    <row r="32" s="4" customFormat="1" ht="210" customHeight="1" spans="1:11">
      <c r="A32" s="17">
        <v>29</v>
      </c>
      <c r="B32" s="25"/>
      <c r="C32" s="19" t="s">
        <v>2406</v>
      </c>
      <c r="D32" s="19" t="s">
        <v>2301</v>
      </c>
      <c r="E32" s="21" t="s">
        <v>2407</v>
      </c>
      <c r="F32" s="19" t="s">
        <v>2398</v>
      </c>
      <c r="G32" s="19" t="s">
        <v>2408</v>
      </c>
      <c r="H32" s="19"/>
      <c r="I32" s="19"/>
      <c r="J32" s="19" t="s">
        <v>1407</v>
      </c>
      <c r="K32" s="21"/>
    </row>
    <row r="33" s="5" customFormat="1" ht="152" customHeight="1" spans="1:11">
      <c r="A33" s="17">
        <v>30</v>
      </c>
      <c r="B33" s="19" t="s">
        <v>2409</v>
      </c>
      <c r="C33" s="29" t="s">
        <v>2410</v>
      </c>
      <c r="D33" s="19" t="s">
        <v>2411</v>
      </c>
      <c r="E33" s="21" t="s">
        <v>2412</v>
      </c>
      <c r="F33" s="19" t="s">
        <v>2323</v>
      </c>
      <c r="G33" s="19" t="s">
        <v>2413</v>
      </c>
      <c r="H33" s="19"/>
      <c r="I33" s="19"/>
      <c r="J33" s="19" t="s">
        <v>1407</v>
      </c>
      <c r="K33" s="19"/>
    </row>
    <row r="34" s="6" customFormat="1" ht="408" customHeight="1" spans="1:11">
      <c r="A34" s="17">
        <v>31</v>
      </c>
      <c r="B34" s="27"/>
      <c r="C34" s="19" t="s">
        <v>2414</v>
      </c>
      <c r="D34" s="19"/>
      <c r="E34" s="21" t="s">
        <v>2415</v>
      </c>
      <c r="F34" s="30" t="s">
        <v>2416</v>
      </c>
      <c r="G34" s="19">
        <v>5</v>
      </c>
      <c r="H34" s="19" t="s">
        <v>2323</v>
      </c>
      <c r="I34" s="19"/>
      <c r="J34" s="19" t="s">
        <v>1407</v>
      </c>
      <c r="K34" s="19" t="s">
        <v>2417</v>
      </c>
    </row>
    <row r="35" s="6" customFormat="1" ht="214" customHeight="1" spans="1:11">
      <c r="A35" s="17">
        <v>32</v>
      </c>
      <c r="B35" s="19" t="s">
        <v>2409</v>
      </c>
      <c r="C35" s="29" t="s">
        <v>2418</v>
      </c>
      <c r="D35" s="19" t="s">
        <v>2411</v>
      </c>
      <c r="E35" s="21" t="s">
        <v>2419</v>
      </c>
      <c r="F35" s="19" t="s">
        <v>2323</v>
      </c>
      <c r="G35" s="19">
        <v>15</v>
      </c>
      <c r="H35" s="21" t="s">
        <v>2420</v>
      </c>
      <c r="I35" s="19"/>
      <c r="J35" s="19" t="s">
        <v>1407</v>
      </c>
      <c r="K35" s="19"/>
    </row>
    <row r="36" s="6" customFormat="1" ht="162" customHeight="1" spans="1:11">
      <c r="A36" s="17">
        <v>33</v>
      </c>
      <c r="B36" s="19"/>
      <c r="C36" s="29" t="s">
        <v>2421</v>
      </c>
      <c r="D36" s="19"/>
      <c r="E36" s="21" t="s">
        <v>2422</v>
      </c>
      <c r="F36" s="19" t="s">
        <v>2423</v>
      </c>
      <c r="G36" s="19">
        <v>3</v>
      </c>
      <c r="H36" s="19" t="s">
        <v>2424</v>
      </c>
      <c r="I36" s="19"/>
      <c r="J36" s="19" t="s">
        <v>1407</v>
      </c>
      <c r="K36" s="19" t="s">
        <v>2425</v>
      </c>
    </row>
    <row r="37" s="7" customFormat="1" ht="179" customHeight="1" spans="1:11">
      <c r="A37" s="17">
        <v>34</v>
      </c>
      <c r="B37" s="19"/>
      <c r="C37" s="27" t="s">
        <v>2426</v>
      </c>
      <c r="D37" s="19"/>
      <c r="E37" s="21" t="s">
        <v>2427</v>
      </c>
      <c r="F37" s="19" t="s">
        <v>2428</v>
      </c>
      <c r="G37" s="19">
        <v>3</v>
      </c>
      <c r="H37" s="19" t="s">
        <v>2429</v>
      </c>
      <c r="I37" s="19"/>
      <c r="J37" s="19" t="s">
        <v>1407</v>
      </c>
      <c r="K37" s="27" t="s">
        <v>2430</v>
      </c>
    </row>
    <row r="38" s="3" customFormat="1" ht="379" customHeight="1" spans="1:11">
      <c r="A38" s="17">
        <v>35</v>
      </c>
      <c r="B38" s="19" t="s">
        <v>2431</v>
      </c>
      <c r="C38" s="19" t="s">
        <v>2432</v>
      </c>
      <c r="D38" s="19" t="s">
        <v>2433</v>
      </c>
      <c r="E38" s="21" t="s">
        <v>2434</v>
      </c>
      <c r="F38" s="19" t="s">
        <v>2435</v>
      </c>
      <c r="G38" s="19"/>
      <c r="H38" s="19" t="s">
        <v>2298</v>
      </c>
      <c r="I38" s="20" t="s">
        <v>2436</v>
      </c>
      <c r="J38" s="19" t="s">
        <v>1407</v>
      </c>
      <c r="K38" s="19"/>
    </row>
    <row r="39" s="3" customFormat="1" ht="176" customHeight="1" spans="1:11">
      <c r="A39" s="17">
        <v>36</v>
      </c>
      <c r="B39" s="19"/>
      <c r="C39" s="19" t="s">
        <v>2437</v>
      </c>
      <c r="D39" s="19" t="s">
        <v>2438</v>
      </c>
      <c r="E39" s="21" t="s">
        <v>2439</v>
      </c>
      <c r="F39" s="19" t="s">
        <v>2440</v>
      </c>
      <c r="G39" s="19"/>
      <c r="H39" s="19" t="s">
        <v>2298</v>
      </c>
      <c r="I39" s="20" t="s">
        <v>2441</v>
      </c>
      <c r="J39" s="19" t="s">
        <v>1407</v>
      </c>
      <c r="K39" s="27"/>
    </row>
    <row r="40" s="3" customFormat="1" ht="60" customHeight="1" spans="1:11">
      <c r="A40" s="17">
        <v>37</v>
      </c>
      <c r="B40" s="17" t="s">
        <v>2442</v>
      </c>
      <c r="C40" s="19" t="s">
        <v>2443</v>
      </c>
      <c r="D40" s="17" t="s">
        <v>2290</v>
      </c>
      <c r="E40" s="21" t="s">
        <v>2444</v>
      </c>
      <c r="F40" s="17"/>
      <c r="G40" s="19">
        <v>1</v>
      </c>
      <c r="H40" s="19" t="s">
        <v>2445</v>
      </c>
      <c r="I40" s="27"/>
      <c r="J40" s="19" t="s">
        <v>1407</v>
      </c>
      <c r="K40" s="32"/>
    </row>
    <row r="41" s="1" customFormat="1" ht="84" customHeight="1" spans="1:11">
      <c r="A41" s="17">
        <v>38</v>
      </c>
      <c r="B41" s="18" t="s">
        <v>2446</v>
      </c>
      <c r="C41" s="19" t="s">
        <v>2447</v>
      </c>
      <c r="D41" s="19" t="s">
        <v>2301</v>
      </c>
      <c r="E41" s="19" t="s">
        <v>2312</v>
      </c>
      <c r="F41" s="19" t="s">
        <v>2448</v>
      </c>
      <c r="G41" s="17">
        <v>1</v>
      </c>
      <c r="H41" s="17" t="s">
        <v>2449</v>
      </c>
      <c r="I41" s="19" t="s">
        <v>2450</v>
      </c>
      <c r="J41" s="19" t="s">
        <v>1407</v>
      </c>
      <c r="K41" s="19" t="s">
        <v>2451</v>
      </c>
    </row>
    <row r="42" s="1" customFormat="1" ht="76" customHeight="1" spans="1:11">
      <c r="A42" s="17">
        <v>39</v>
      </c>
      <c r="B42" s="22"/>
      <c r="C42" s="19" t="s">
        <v>2452</v>
      </c>
      <c r="D42" s="19" t="s">
        <v>2301</v>
      </c>
      <c r="E42" s="19" t="s">
        <v>2453</v>
      </c>
      <c r="F42" s="19" t="s">
        <v>2454</v>
      </c>
      <c r="G42" s="17">
        <v>1</v>
      </c>
      <c r="H42" s="17" t="s">
        <v>2298</v>
      </c>
      <c r="I42" s="19" t="s">
        <v>2455</v>
      </c>
      <c r="J42" s="19" t="s">
        <v>1407</v>
      </c>
      <c r="K42" s="27" t="s">
        <v>2456</v>
      </c>
    </row>
    <row r="43" s="1" customFormat="1" ht="80" customHeight="1" spans="1:11">
      <c r="A43" s="17">
        <v>40</v>
      </c>
      <c r="B43" s="22"/>
      <c r="C43" s="19" t="s">
        <v>2457</v>
      </c>
      <c r="D43" s="19" t="s">
        <v>2301</v>
      </c>
      <c r="E43" s="19" t="s">
        <v>2312</v>
      </c>
      <c r="F43" s="19" t="s">
        <v>2458</v>
      </c>
      <c r="G43" s="17">
        <v>1</v>
      </c>
      <c r="H43" s="17" t="s">
        <v>2298</v>
      </c>
      <c r="I43" s="19" t="s">
        <v>2459</v>
      </c>
      <c r="J43" s="19" t="s">
        <v>1407</v>
      </c>
      <c r="K43" s="27"/>
    </row>
    <row r="44" s="1" customFormat="1" ht="78" customHeight="1" spans="1:11">
      <c r="A44" s="17">
        <v>41</v>
      </c>
      <c r="B44" s="22"/>
      <c r="C44" s="19" t="s">
        <v>2460</v>
      </c>
      <c r="D44" s="19" t="s">
        <v>2301</v>
      </c>
      <c r="E44" s="19" t="s">
        <v>2461</v>
      </c>
      <c r="F44" s="19" t="s">
        <v>2462</v>
      </c>
      <c r="G44" s="17">
        <v>1</v>
      </c>
      <c r="H44" s="17" t="s">
        <v>2298</v>
      </c>
      <c r="I44" s="19" t="s">
        <v>2459</v>
      </c>
      <c r="J44" s="19" t="s">
        <v>1407</v>
      </c>
      <c r="K44" s="19"/>
    </row>
    <row r="45" s="1" customFormat="1" ht="73" customHeight="1" spans="1:11">
      <c r="A45" s="17">
        <v>42</v>
      </c>
      <c r="B45" s="22"/>
      <c r="C45" s="19" t="s">
        <v>2463</v>
      </c>
      <c r="D45" s="19" t="s">
        <v>2301</v>
      </c>
      <c r="E45" s="19" t="s">
        <v>2312</v>
      </c>
      <c r="F45" s="19" t="s">
        <v>2464</v>
      </c>
      <c r="G45" s="19">
        <v>1</v>
      </c>
      <c r="H45" s="19" t="s">
        <v>2298</v>
      </c>
      <c r="I45" s="19" t="s">
        <v>2465</v>
      </c>
      <c r="J45" s="19" t="s">
        <v>1407</v>
      </c>
      <c r="K45" s="27" t="s">
        <v>2456</v>
      </c>
    </row>
    <row r="46" s="1" customFormat="1" ht="108" customHeight="1" spans="1:11">
      <c r="A46" s="17">
        <v>43</v>
      </c>
      <c r="B46" s="25"/>
      <c r="C46" s="19" t="s">
        <v>2466</v>
      </c>
      <c r="D46" s="19" t="s">
        <v>2467</v>
      </c>
      <c r="E46" s="19" t="s">
        <v>2468</v>
      </c>
      <c r="F46" s="19" t="s">
        <v>2469</v>
      </c>
      <c r="G46" s="19">
        <v>3</v>
      </c>
      <c r="H46" s="19" t="s">
        <v>2298</v>
      </c>
      <c r="I46" s="33" t="s">
        <v>2470</v>
      </c>
      <c r="J46" s="19" t="s">
        <v>1407</v>
      </c>
      <c r="K46" s="27"/>
    </row>
  </sheetData>
  <mergeCells count="24">
    <mergeCell ref="A1:K1"/>
    <mergeCell ref="A5:A6"/>
    <mergeCell ref="B3:B6"/>
    <mergeCell ref="B7:B11"/>
    <mergeCell ref="B12:B15"/>
    <mergeCell ref="B16:B18"/>
    <mergeCell ref="B19:B21"/>
    <mergeCell ref="B22:B25"/>
    <mergeCell ref="B26:B27"/>
    <mergeCell ref="B29:B32"/>
    <mergeCell ref="B33:B34"/>
    <mergeCell ref="B35:B37"/>
    <mergeCell ref="B38:B39"/>
    <mergeCell ref="B41:B46"/>
    <mergeCell ref="C5:C6"/>
    <mergeCell ref="C26:C27"/>
    <mergeCell ref="D33:D34"/>
    <mergeCell ref="D35:D37"/>
    <mergeCell ref="H29:H32"/>
    <mergeCell ref="I29:I32"/>
    <mergeCell ref="J5:J6"/>
    <mergeCell ref="K5:K6"/>
    <mergeCell ref="K23:K24"/>
    <mergeCell ref="K29:K3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4</vt:i4>
      </vt:variant>
    </vt:vector>
  </HeadingPairs>
  <TitlesOfParts>
    <vt:vector size="4" baseType="lpstr">
      <vt:lpstr>汇总表</vt:lpstr>
      <vt:lpstr>依申请</vt:lpstr>
      <vt:lpstr>公共</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陳言Chris</cp:lastModifiedBy>
  <dcterms:created xsi:type="dcterms:W3CDTF">2021-10-29T02:29:00Z</dcterms:created>
  <dcterms:modified xsi:type="dcterms:W3CDTF">2023-04-24T01:04:05Z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E341BCC8F1604412ADF56D4B2B5D8AEA</vt:lpwstr>
  </property>
  <property fmtid="{D5CDD505-2E9C-101B-9397-08002B2CF9AE}" pid="4" name="KSOReadingLayout">
    <vt:bool>true</vt:bool>
  </property>
</Properties>
</file>