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65" activeTab="2"/>
  </bookViews>
  <sheets>
    <sheet name="表一（财政供养人员基本信息表）" sheetId="2" r:id="rId1"/>
    <sheet name="表二（工资和福利支出预算表）" sheetId="6" r:id="rId2"/>
    <sheet name="表三（公用经费预算）" sheetId="7" r:id="rId3"/>
    <sheet name="表四（项目支出预算表）" sheetId="12" r:id="rId4"/>
    <sheet name="表五（项目支出预算绩效目标表）" sheetId="11" r:id="rId5"/>
    <sheet name="表六（政府性基金预算）" sheetId="9" r:id="rId6"/>
    <sheet name="表七（三公经费预算表）" sheetId="10" r:id="rId7"/>
  </sheets>
  <calcPr calcId="144525"/>
</workbook>
</file>

<file path=xl/sharedStrings.xml><?xml version="1.0" encoding="utf-8"?>
<sst xmlns="http://schemas.openxmlformats.org/spreadsheetml/2006/main" count="351" uniqueCount="231">
  <si>
    <t>表一</t>
  </si>
  <si>
    <r>
      <rPr>
        <sz val="20"/>
        <rFont val="宋体"/>
        <charset val="134"/>
      </rPr>
      <t>单位财政供养人员结构基本信息表（</t>
    </r>
    <r>
      <rPr>
        <b/>
        <sz val="16"/>
        <rFont val="宋体"/>
        <charset val="134"/>
      </rPr>
      <t>按照2020年10月工资在册人数编报</t>
    </r>
    <r>
      <rPr>
        <sz val="20"/>
        <rFont val="宋体"/>
        <charset val="134"/>
      </rPr>
      <t>）</t>
    </r>
  </si>
  <si>
    <t>序号</t>
  </si>
  <si>
    <t>分管股室</t>
  </si>
  <si>
    <t>预算单位</t>
  </si>
  <si>
    <t>单位性质</t>
  </si>
  <si>
    <t>供养人员合计</t>
  </si>
  <si>
    <t>在职人员</t>
  </si>
  <si>
    <t>其他人员</t>
  </si>
  <si>
    <t>离退休人员</t>
  </si>
  <si>
    <t>合计</t>
  </si>
  <si>
    <t>行政（含公安）单位</t>
  </si>
  <si>
    <t>事业单位</t>
  </si>
  <si>
    <t>小计</t>
  </si>
  <si>
    <t>三支一扶</t>
  </si>
  <si>
    <t>特岗</t>
  </si>
  <si>
    <t>公益性岗位</t>
  </si>
  <si>
    <t>村官</t>
  </si>
  <si>
    <t>县招人员</t>
  </si>
  <si>
    <t>农村代课教师</t>
  </si>
  <si>
    <t>市招人员</t>
  </si>
  <si>
    <t>退休</t>
  </si>
  <si>
    <t>离休</t>
  </si>
  <si>
    <t>遗属供养</t>
  </si>
  <si>
    <t>县级</t>
  </si>
  <si>
    <t>正科</t>
  </si>
  <si>
    <t>副科</t>
  </si>
  <si>
    <t>机关工勤</t>
  </si>
  <si>
    <t>科员</t>
  </si>
  <si>
    <t>事业工勤</t>
  </si>
  <si>
    <t>一般人员</t>
  </si>
  <si>
    <t>编制</t>
  </si>
  <si>
    <t>实有</t>
  </si>
  <si>
    <r>
      <rPr>
        <sz val="10"/>
        <rFont val="宋体"/>
        <charset val="0"/>
      </rPr>
      <t>编码</t>
    </r>
    <r>
      <rPr>
        <sz val="10"/>
        <rFont val="Arial"/>
        <charset val="0"/>
      </rPr>
      <t>_</t>
    </r>
    <r>
      <rPr>
        <sz val="10"/>
        <rFont val="宋体"/>
        <charset val="0"/>
      </rPr>
      <t>名称</t>
    </r>
  </si>
  <si>
    <t>事业</t>
  </si>
  <si>
    <t>表二</t>
  </si>
  <si>
    <t>2021年工资和福利支出、对个人和家庭的补助支出预算表</t>
  </si>
  <si>
    <t xml:space="preserve">注意！按照2020年10月人社部门核定工资发放表为基数，预计2021年全年人员工资发放预算数             </t>
  </si>
  <si>
    <t>工资和福利支出（在职人员）</t>
  </si>
  <si>
    <t>对个人和家庭的补助</t>
  </si>
  <si>
    <t>全年工资合计</t>
  </si>
  <si>
    <t>支出功能分类科目</t>
  </si>
  <si>
    <t>在职人员工资小计</t>
  </si>
  <si>
    <t>工资附加性支出</t>
  </si>
  <si>
    <t>其他人员工资支出</t>
  </si>
  <si>
    <t>离退休人员工资</t>
  </si>
  <si>
    <t>住房公积金县级配套</t>
  </si>
  <si>
    <t>行政工资小计</t>
  </si>
  <si>
    <t>基本工资</t>
  </si>
  <si>
    <t>国家统一规定的津补贴</t>
  </si>
  <si>
    <t>地方性补贴</t>
  </si>
  <si>
    <t>事业工资小计</t>
  </si>
  <si>
    <t>绩效工资</t>
  </si>
  <si>
    <t xml:space="preserve">年终奖励 工资     </t>
  </si>
  <si>
    <t>车补</t>
  </si>
  <si>
    <t>取暖费</t>
  </si>
  <si>
    <t>正常晋升等增资</t>
  </si>
  <si>
    <t>班主任津贴</t>
  </si>
  <si>
    <t>卫生津贴</t>
  </si>
  <si>
    <t>离退休工资发放小计</t>
  </si>
  <si>
    <t>类</t>
  </si>
  <si>
    <t>款</t>
  </si>
  <si>
    <t>项</t>
  </si>
  <si>
    <t>职务工资</t>
  </si>
  <si>
    <t>级别工资</t>
  </si>
  <si>
    <t>工资区类差</t>
  </si>
  <si>
    <t>高原补贴</t>
  </si>
  <si>
    <t>保留补贴</t>
  </si>
  <si>
    <t>艰边津贴</t>
  </si>
  <si>
    <t>乡镇津贴</t>
  </si>
  <si>
    <t>行业岗位补贴</t>
  </si>
  <si>
    <t>警衔津贴</t>
  </si>
  <si>
    <t>执勤岗位津贴</t>
  </si>
  <si>
    <t>提高10%</t>
  </si>
  <si>
    <t>教护津贴</t>
  </si>
  <si>
    <t>基础性绩效</t>
  </si>
  <si>
    <t>农村教师补贴</t>
  </si>
  <si>
    <t>奖励性绩效</t>
  </si>
  <si>
    <t>=2+44</t>
  </si>
  <si>
    <t>必填</t>
  </si>
  <si>
    <t>=3+15+29+36</t>
  </si>
  <si>
    <t xml:space="preserve">   3=4+5+6+7+8+9+10+11+12+13+14</t>
  </si>
  <si>
    <t>15列=16+17+17+19+20+21+22+23+24+25+26+27+28</t>
  </si>
  <si>
    <t>29项=30+31+32+33+34+35</t>
  </si>
  <si>
    <t>36项=37+38+39+40+41+42+43</t>
  </si>
  <si>
    <t>按照支出科目填写</t>
  </si>
  <si>
    <t>=45+46+47+48</t>
  </si>
  <si>
    <t>=（3+15）*10%</t>
  </si>
  <si>
    <t>合水县中心敬老院</t>
  </si>
  <si>
    <t>208</t>
  </si>
  <si>
    <t>02</t>
  </si>
  <si>
    <t>01</t>
  </si>
  <si>
    <t xml:space="preserve">                                                      </t>
  </si>
  <si>
    <t>18.26</t>
  </si>
  <si>
    <t>6.10</t>
  </si>
  <si>
    <t>3.97</t>
  </si>
  <si>
    <t>0.13</t>
  </si>
  <si>
    <t>0.73</t>
  </si>
  <si>
    <t>5.05</t>
  </si>
  <si>
    <t>2.17</t>
  </si>
  <si>
    <t>0.83</t>
  </si>
  <si>
    <t>0.58</t>
  </si>
  <si>
    <t>0.25</t>
  </si>
  <si>
    <t>0.3</t>
  </si>
  <si>
    <t>1.83</t>
  </si>
  <si>
    <t>表三</t>
  </si>
  <si>
    <r>
      <rPr>
        <b/>
        <sz val="15"/>
        <rFont val="宋体"/>
        <charset val="134"/>
      </rPr>
      <t>2021年商品和服务支出支出预算表</t>
    </r>
    <r>
      <rPr>
        <sz val="20"/>
        <rFont val="宋体"/>
        <charset val="134"/>
      </rPr>
      <t xml:space="preserve">                                                                                                                                                                         </t>
    </r>
    <r>
      <rPr>
        <sz val="16"/>
        <rFont val="宋体"/>
        <charset val="134"/>
      </rPr>
      <t xml:space="preserve"> </t>
    </r>
  </si>
  <si>
    <t>单位：万元</t>
  </si>
  <si>
    <t>在职人员（以2020年10月工资表核定人数为准）</t>
  </si>
  <si>
    <t>公用经费预算数</t>
  </si>
  <si>
    <t>在职人员小计</t>
  </si>
  <si>
    <t>正式在职人数</t>
  </si>
  <si>
    <t>支出功能分类科目（必填）</t>
  </si>
  <si>
    <t>公用经费</t>
  </si>
  <si>
    <t>工会会费</t>
  </si>
  <si>
    <t>按照上年核定标准核定</t>
  </si>
  <si>
    <t>行财股</t>
  </si>
  <si>
    <t>中心敬老院</t>
  </si>
  <si>
    <t>表四</t>
  </si>
  <si>
    <t xml:space="preserve">2021年项目支出预算表
</t>
  </si>
  <si>
    <r>
      <rPr>
        <sz val="11"/>
        <rFont val="仿宋"/>
        <charset val="134"/>
      </rPr>
      <t xml:space="preserve">        </t>
    </r>
    <r>
      <rPr>
        <b/>
        <sz val="11"/>
        <rFont val="仿宋"/>
        <charset val="134"/>
      </rPr>
      <t xml:space="preserve"> 单位：万元</t>
    </r>
  </si>
  <si>
    <t>单位</t>
  </si>
  <si>
    <t>功能科目</t>
  </si>
  <si>
    <t>政府经济分类</t>
  </si>
  <si>
    <t>部门经济分类</t>
  </si>
  <si>
    <t>项目摘要</t>
  </si>
  <si>
    <t>项目分类填“是”</t>
  </si>
  <si>
    <t>2020年预算金额</t>
  </si>
  <si>
    <t>2021年申请金额</t>
  </si>
  <si>
    <t>较上年增减</t>
  </si>
  <si>
    <t>政策文件及测算依据</t>
  </si>
  <si>
    <t>是否编报绩效目标表</t>
  </si>
  <si>
    <t>备注</t>
  </si>
  <si>
    <t>政策性专项</t>
  </si>
  <si>
    <t>一般性专项</t>
  </si>
  <si>
    <t>非政策专项</t>
  </si>
  <si>
    <t>2081005</t>
  </si>
  <si>
    <t>50201</t>
  </si>
  <si>
    <t>30201</t>
  </si>
  <si>
    <t>办公费</t>
  </si>
  <si>
    <t>是</t>
  </si>
  <si>
    <t>否</t>
  </si>
  <si>
    <t>30205</t>
  </si>
  <si>
    <t>水费</t>
  </si>
  <si>
    <t>院民增加，支出增加</t>
  </si>
  <si>
    <t>30206</t>
  </si>
  <si>
    <t>电费</t>
  </si>
  <si>
    <t>30208</t>
  </si>
  <si>
    <t>30211</t>
  </si>
  <si>
    <t>差旅费</t>
  </si>
  <si>
    <t>50205</t>
  </si>
  <si>
    <t>30226</t>
  </si>
  <si>
    <t>劳务费</t>
  </si>
  <si>
    <t>50209</t>
  </si>
  <si>
    <t>30213</t>
  </si>
  <si>
    <t>维修费</t>
  </si>
  <si>
    <t>0.1</t>
  </si>
  <si>
    <t>2021年部门项目预算绩效目标表</t>
  </si>
  <si>
    <t>填报单位（盖章）：</t>
  </si>
  <si>
    <t>项目名称</t>
  </si>
  <si>
    <t>项目属性</t>
  </si>
  <si>
    <t xml:space="preserve">       新增项目□                  延续项目□</t>
  </si>
  <si>
    <t>主管部门</t>
  </si>
  <si>
    <t>主管部门编码</t>
  </si>
  <si>
    <t>项目实施单位</t>
  </si>
  <si>
    <t>项目负责人</t>
  </si>
  <si>
    <t>联系电话</t>
  </si>
  <si>
    <t>项目建设起止时间</t>
  </si>
  <si>
    <t>项目资金情况</t>
  </si>
  <si>
    <t>项目总投资（万元）</t>
  </si>
  <si>
    <t>2020预算申请资金（万元）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</si>
  <si>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</si>
  <si>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</si>
  <si>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</si>
  <si>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</si>
  <si>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</si>
  <si>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</si>
  <si>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</si>
  <si>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</si>
  <si>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</si>
  <si>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项目申报的必要性</t>
  </si>
  <si>
    <t>项目实施进度计划</t>
  </si>
  <si>
    <t>项目实施内容</t>
  </si>
  <si>
    <t xml:space="preserve">开始时间：     </t>
  </si>
  <si>
    <t xml:space="preserve">完成时间：     </t>
  </si>
  <si>
    <r>
      <rPr>
        <sz val="8"/>
        <color theme="1"/>
        <rFont val="Calibri"/>
        <charset val="0"/>
      </rPr>
      <t>1</t>
    </r>
    <r>
      <rPr>
        <sz val="8"/>
        <color indexed="8"/>
        <rFont val="宋体"/>
        <charset val="134"/>
      </rPr>
      <t>、</t>
    </r>
  </si>
  <si>
    <r>
      <rPr>
        <sz val="8"/>
        <color theme="1"/>
        <rFont val="Calibri"/>
        <charset val="0"/>
      </rPr>
      <t>2</t>
    </r>
    <r>
      <rPr>
        <sz val="8"/>
        <color indexed="8"/>
        <rFont val="宋体"/>
        <charset val="134"/>
      </rPr>
      <t>、</t>
    </r>
  </si>
  <si>
    <r>
      <rPr>
        <sz val="8"/>
        <color theme="1"/>
        <rFont val="Calibri"/>
        <charset val="0"/>
      </rPr>
      <t>3</t>
    </r>
    <r>
      <rPr>
        <sz val="8"/>
        <color indexed="8"/>
        <rFont val="宋体"/>
        <charset val="134"/>
      </rPr>
      <t>、</t>
    </r>
  </si>
  <si>
    <t>……</t>
  </si>
  <si>
    <t>年度项目绩效目标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</si>
  <si>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</si>
  <si>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</si>
  <si>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</si>
  <si>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</si>
  <si>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</si>
  <si>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</si>
  <si>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</si>
  <si>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质量指标</t>
  </si>
  <si>
    <t>时效指标</t>
  </si>
  <si>
    <t>成本指标</t>
  </si>
  <si>
    <t>…</t>
  </si>
  <si>
    <t>效益指标</t>
  </si>
  <si>
    <t>经济效益指标</t>
  </si>
  <si>
    <t>社会效益指标</t>
  </si>
  <si>
    <t>环境效益指标</t>
  </si>
  <si>
    <t>可持续影响指标</t>
  </si>
  <si>
    <t>服务对象满意度指标</t>
  </si>
  <si>
    <t>具体指标</t>
  </si>
  <si>
    <t>其他说明的问题</t>
  </si>
  <si>
    <t>填报人：</t>
  </si>
  <si>
    <t>单位负责人：</t>
  </si>
  <si>
    <t>填报日期：</t>
  </si>
  <si>
    <t>表六</t>
  </si>
  <si>
    <t xml:space="preserve">2021年政府性基金支出预算表
</t>
  </si>
  <si>
    <t>2021年“三公经费”及会议费、培训费预算表</t>
  </si>
  <si>
    <t>单位名称（盖章）</t>
  </si>
  <si>
    <t>日期：</t>
  </si>
  <si>
    <t>项目</t>
  </si>
  <si>
    <t>三公经费</t>
  </si>
  <si>
    <t>会议费</t>
  </si>
  <si>
    <t>培训费</t>
  </si>
  <si>
    <t>因公出国（境）费</t>
  </si>
  <si>
    <t>公务用车维护费</t>
  </si>
  <si>
    <t>公务用车购置费</t>
  </si>
  <si>
    <t>公务接待费</t>
  </si>
  <si>
    <t>2021预算数</t>
  </si>
  <si>
    <t>2020年预算执行数</t>
  </si>
  <si>
    <t>注：三公经费预算必须在2020年预算数的基础上下降，此表数字需在政府门户网站予以公开，请各单位认真测算，据实填写。公开时请简要说明接待人数、次数。</t>
  </si>
  <si>
    <t>负责人：</t>
  </si>
  <si>
    <t>白洁</t>
  </si>
  <si>
    <t>李红芳</t>
  </si>
</sst>
</file>

<file path=xl/styles.xml><?xml version="1.0" encoding="utf-8"?>
<styleSheet xmlns="http://schemas.openxmlformats.org/spreadsheetml/2006/main">
  <numFmts count="9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#,##0.00_);[Red]\(#,##0.00\)"/>
    <numFmt numFmtId="179" formatCode="#,##0_);[Red]\(#,##0\)"/>
    <numFmt numFmtId="180" formatCode="#,##0_ ;[Red]\-#,##0\ "/>
  </numFmts>
  <fonts count="71">
    <font>
      <sz val="11"/>
      <color theme="1"/>
      <name val="等线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5"/>
      <name val="宋体"/>
      <charset val="134"/>
    </font>
    <font>
      <sz val="11"/>
      <name val="仿宋"/>
      <charset val="134"/>
    </font>
    <font>
      <b/>
      <sz val="10"/>
      <color theme="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8"/>
      <color theme="1"/>
      <name val="等线"/>
      <charset val="134"/>
      <scheme val="minor"/>
    </font>
    <font>
      <sz val="8"/>
      <name val="宋体"/>
      <charset val="134"/>
    </font>
    <font>
      <sz val="8"/>
      <name val="Times New Roman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11"/>
      <name val="宋体"/>
      <charset val="134"/>
    </font>
    <font>
      <sz val="12"/>
      <color rgb="FF7030A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8" tint="-0.249977111117893"/>
      <name val="Arial"/>
      <charset val="0"/>
    </font>
    <font>
      <sz val="10"/>
      <color theme="8" tint="-0.249977111117893"/>
      <name val="宋体"/>
      <charset val="134"/>
    </font>
    <font>
      <b/>
      <sz val="8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0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rgb="FF7030A0"/>
      <name val="宋体"/>
      <charset val="134"/>
    </font>
    <font>
      <sz val="9"/>
      <name val="宋体"/>
      <charset val="0"/>
    </font>
    <font>
      <sz val="9"/>
      <color theme="8" tint="-0.249977111117893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9"/>
      <name val="Arial"/>
      <charset val="0"/>
    </font>
    <font>
      <sz val="9"/>
      <color rgb="FF7030A0"/>
      <name val="Arial"/>
      <charset val="0"/>
    </font>
    <font>
      <sz val="10"/>
      <color rgb="FF7030A0"/>
      <name val="宋体"/>
      <charset val="134"/>
    </font>
    <font>
      <sz val="10"/>
      <color rgb="FF7030A0"/>
      <name val="Arial"/>
      <charset val="0"/>
    </font>
    <font>
      <b/>
      <sz val="8"/>
      <color theme="8" tint="-0.249977111117893"/>
      <name val="宋体"/>
      <charset val="0"/>
    </font>
    <font>
      <sz val="10"/>
      <name val="华文隶书"/>
      <charset val="134"/>
    </font>
    <font>
      <b/>
      <sz val="8"/>
      <name val="华文隶书"/>
      <charset val="134"/>
    </font>
    <font>
      <b/>
      <sz val="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name val="仿宋"/>
      <charset val="134"/>
    </font>
    <font>
      <sz val="8"/>
      <color indexed="8"/>
      <name val="宋体"/>
      <charset val="134"/>
    </font>
    <font>
      <sz val="16"/>
      <name val="宋体"/>
      <charset val="134"/>
    </font>
    <font>
      <b/>
      <sz val="16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ED6FE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1DF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1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22" borderId="21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61" fillId="31" borderId="24" applyNumberFormat="0" applyAlignment="0" applyProtection="0">
      <alignment vertical="center"/>
    </xf>
    <xf numFmtId="0" fontId="62" fillId="31" borderId="20" applyNumberFormat="0" applyAlignment="0" applyProtection="0">
      <alignment vertical="center"/>
    </xf>
    <xf numFmtId="0" fontId="63" fillId="32" borderId="25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5" fillId="0" borderId="27" applyNumberFormat="0" applyFill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</cellStyleXfs>
  <cellXfs count="28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178" fontId="7" fillId="0" borderId="2" xfId="0" applyNumberFormat="1" applyFont="1" applyFill="1" applyBorder="1" applyAlignment="1">
      <alignment horizontal="left" vertical="center" wrapText="1"/>
    </xf>
    <xf numFmtId="178" fontId="8" fillId="0" borderId="2" xfId="0" applyNumberFormat="1" applyFont="1" applyFill="1" applyBorder="1" applyAlignment="1">
      <alignment horizontal="left" vertical="center" wrapText="1"/>
    </xf>
    <xf numFmtId="178" fontId="9" fillId="0" borderId="2" xfId="0" applyNumberFormat="1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right" vertical="center" wrapText="1"/>
    </xf>
    <xf numFmtId="178" fontId="10" fillId="0" borderId="2" xfId="0" applyNumberFormat="1" applyFont="1" applyFill="1" applyBorder="1" applyAlignment="1">
      <alignment horizontal="left" vertical="center" wrapText="1"/>
    </xf>
    <xf numFmtId="180" fontId="9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176" fontId="13" fillId="0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/>
    </xf>
    <xf numFmtId="0" fontId="13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justify" vertical="center" wrapText="1"/>
    </xf>
    <xf numFmtId="49" fontId="0" fillId="0" borderId="0" xfId="0" applyNumberFormat="1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178" fontId="18" fillId="0" borderId="2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78" fontId="17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8" fontId="21" fillId="0" borderId="2" xfId="0" applyNumberFormat="1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vertical="center" wrapText="1"/>
    </xf>
    <xf numFmtId="178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center" vertical="center" wrapText="1"/>
    </xf>
    <xf numFmtId="177" fontId="3" fillId="5" borderId="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/>
    </xf>
    <xf numFmtId="0" fontId="25" fillId="7" borderId="10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/>
    </xf>
    <xf numFmtId="177" fontId="25" fillId="7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49" fontId="26" fillId="3" borderId="11" xfId="0" applyNumberFormat="1" applyFont="1" applyFill="1" applyBorder="1" applyAlignment="1">
      <alignment vertical="center" wrapText="1"/>
    </xf>
    <xf numFmtId="49" fontId="25" fillId="3" borderId="1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177" fontId="27" fillId="3" borderId="2" xfId="0" applyNumberFormat="1" applyFont="1" applyFill="1" applyBorder="1" applyAlignment="1">
      <alignment horizontal="center" vertical="center"/>
    </xf>
    <xf numFmtId="177" fontId="27" fillId="3" borderId="6" xfId="0" applyNumberFormat="1" applyFont="1" applyFill="1" applyBorder="1" applyAlignment="1">
      <alignment horizontal="center" vertical="center"/>
    </xf>
    <xf numFmtId="49" fontId="27" fillId="3" borderId="11" xfId="0" applyNumberFormat="1" applyFont="1" applyFill="1" applyBorder="1" applyAlignment="1">
      <alignment vertical="center" wrapText="1"/>
    </xf>
    <xf numFmtId="49" fontId="27" fillId="3" borderId="13" xfId="0" applyNumberFormat="1" applyFont="1" applyFill="1" applyBorder="1" applyAlignment="1">
      <alignment vertical="center" wrapText="1"/>
    </xf>
    <xf numFmtId="49" fontId="25" fillId="3" borderId="14" xfId="0" applyNumberFormat="1" applyFont="1" applyFill="1" applyBorder="1" applyAlignment="1">
      <alignment horizontal="center" vertical="center"/>
    </xf>
    <xf numFmtId="49" fontId="27" fillId="3" borderId="10" xfId="0" applyNumberFormat="1" applyFont="1" applyFill="1" applyBorder="1" applyAlignment="1">
      <alignment vertical="center" wrapText="1"/>
    </xf>
    <xf numFmtId="49" fontId="25" fillId="3" borderId="2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 wrapText="1"/>
    </xf>
    <xf numFmtId="49" fontId="29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77" fontId="3" fillId="8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77" fontId="3" fillId="8" borderId="1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77" fontId="3" fillId="6" borderId="2" xfId="0" applyNumberFormat="1" applyFont="1" applyFill="1" applyBorder="1" applyAlignment="1">
      <alignment horizontal="center" vertical="center" wrapText="1"/>
    </xf>
    <xf numFmtId="177" fontId="17" fillId="6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30" fillId="0" borderId="0" xfId="0" applyFont="1"/>
    <xf numFmtId="49" fontId="16" fillId="0" borderId="0" xfId="0" applyNumberFormat="1" applyFont="1"/>
    <xf numFmtId="49" fontId="31" fillId="0" borderId="0" xfId="0" applyNumberFormat="1" applyFo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177" fontId="3" fillId="6" borderId="6" xfId="0" applyNumberFormat="1" applyFont="1" applyFill="1" applyBorder="1" applyAlignment="1">
      <alignment horizontal="center" vertical="center" wrapText="1"/>
    </xf>
    <xf numFmtId="177" fontId="3" fillId="6" borderId="7" xfId="0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17" fillId="6" borderId="2" xfId="0" applyNumberFormat="1" applyFont="1" applyFill="1" applyBorder="1" applyAlignment="1">
      <alignment horizontal="center" vertical="center" wrapText="1"/>
    </xf>
    <xf numFmtId="49" fontId="34" fillId="3" borderId="2" xfId="0" applyNumberFormat="1" applyFont="1" applyFill="1" applyBorder="1" applyAlignment="1">
      <alignment vertical="center"/>
    </xf>
    <xf numFmtId="49" fontId="35" fillId="3" borderId="2" xfId="0" applyNumberFormat="1" applyFont="1" applyFill="1" applyBorder="1" applyAlignment="1">
      <alignment vertical="center"/>
    </xf>
    <xf numFmtId="49" fontId="36" fillId="3" borderId="11" xfId="0" applyNumberFormat="1" applyFont="1" applyFill="1" applyBorder="1" applyAlignment="1">
      <alignment vertical="center" wrapText="1"/>
    </xf>
    <xf numFmtId="49" fontId="34" fillId="3" borderId="12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176" fontId="29" fillId="0" borderId="2" xfId="0" applyNumberFormat="1" applyFont="1" applyFill="1" applyBorder="1" applyAlignment="1">
      <alignment horizontal="center" vertical="center"/>
    </xf>
    <xf numFmtId="49" fontId="28" fillId="3" borderId="10" xfId="0" applyNumberFormat="1" applyFont="1" applyFill="1" applyBorder="1" applyAlignment="1">
      <alignment vertical="center" wrapText="1"/>
    </xf>
    <xf numFmtId="49" fontId="29" fillId="3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177" fontId="25" fillId="8" borderId="2" xfId="0" applyNumberFormat="1" applyFont="1" applyFill="1" applyBorder="1" applyAlignment="1">
      <alignment horizontal="center" vertical="center" wrapText="1"/>
    </xf>
    <xf numFmtId="177" fontId="25" fillId="8" borderId="1" xfId="0" applyNumberFormat="1" applyFont="1" applyFill="1" applyBorder="1" applyAlignment="1">
      <alignment horizontal="center" vertical="center" wrapText="1"/>
    </xf>
    <xf numFmtId="177" fontId="33" fillId="6" borderId="2" xfId="0" applyNumberFormat="1" applyFont="1" applyFill="1" applyBorder="1" applyAlignment="1">
      <alignment horizontal="center" vertical="center" wrapText="1"/>
    </xf>
    <xf numFmtId="49" fontId="33" fillId="6" borderId="2" xfId="0" applyNumberFormat="1" applyFont="1" applyFill="1" applyBorder="1" applyAlignment="1">
      <alignment horizontal="center" vertical="center" wrapText="1"/>
    </xf>
    <xf numFmtId="49" fontId="33" fillId="6" borderId="6" xfId="0" applyNumberFormat="1" applyFont="1" applyFill="1" applyBorder="1" applyAlignment="1">
      <alignment horizontal="left" vertical="center" wrapText="1"/>
    </xf>
    <xf numFmtId="49" fontId="33" fillId="6" borderId="7" xfId="0" applyNumberFormat="1" applyFont="1" applyFill="1" applyBorder="1" applyAlignment="1">
      <alignment horizontal="left" vertical="center" wrapText="1"/>
    </xf>
    <xf numFmtId="49" fontId="37" fillId="3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49" fontId="34" fillId="3" borderId="2" xfId="0" applyNumberFormat="1" applyFont="1" applyFill="1" applyBorder="1" applyAlignment="1">
      <alignment horizontal="center" vertical="center" wrapText="1"/>
    </xf>
    <xf numFmtId="49" fontId="35" fillId="3" borderId="2" xfId="0" applyNumberFormat="1" applyFont="1" applyFill="1" applyBorder="1" applyAlignment="1">
      <alignment horizontal="center" vertical="center" wrapText="1"/>
    </xf>
    <xf numFmtId="49" fontId="41" fillId="3" borderId="2" xfId="0" applyNumberFormat="1" applyFont="1" applyFill="1" applyBorder="1" applyAlignment="1">
      <alignment horizontal="center" vertical="center"/>
    </xf>
    <xf numFmtId="176" fontId="29" fillId="3" borderId="2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177" fontId="25" fillId="3" borderId="2" xfId="0" applyNumberFormat="1" applyFont="1" applyFill="1" applyBorder="1" applyAlignment="1">
      <alignment horizontal="center" vertical="center" wrapText="1"/>
    </xf>
    <xf numFmtId="177" fontId="42" fillId="3" borderId="2" xfId="0" applyNumberFormat="1" applyFont="1" applyFill="1" applyBorder="1" applyAlignment="1">
      <alignment horizontal="center" vertical="center" wrapText="1"/>
    </xf>
    <xf numFmtId="177" fontId="43" fillId="3" borderId="2" xfId="0" applyNumberFormat="1" applyFont="1" applyFill="1" applyBorder="1" applyAlignment="1">
      <alignment horizontal="center" vertical="center"/>
    </xf>
    <xf numFmtId="177" fontId="25" fillId="3" borderId="1" xfId="0" applyNumberFormat="1" applyFont="1" applyFill="1" applyBorder="1" applyAlignment="1">
      <alignment horizontal="center" vertical="center" wrapText="1"/>
    </xf>
    <xf numFmtId="177" fontId="42" fillId="3" borderId="1" xfId="0" applyNumberFormat="1" applyFont="1" applyFill="1" applyBorder="1" applyAlignment="1">
      <alignment horizontal="center" vertical="center" wrapText="1"/>
    </xf>
    <xf numFmtId="177" fontId="43" fillId="3" borderId="1" xfId="0" applyNumberFormat="1" applyFont="1" applyFill="1" applyBorder="1" applyAlignment="1">
      <alignment horizontal="center" vertical="center"/>
    </xf>
    <xf numFmtId="177" fontId="29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 wrapText="1"/>
    </xf>
    <xf numFmtId="177" fontId="29" fillId="0" borderId="0" xfId="0" applyNumberFormat="1" applyFont="1" applyFill="1" applyAlignment="1">
      <alignment horizontal="center" vertical="center" wrapText="1"/>
    </xf>
    <xf numFmtId="177" fontId="3" fillId="5" borderId="2" xfId="0" applyNumberFormat="1" applyFont="1" applyFill="1" applyBorder="1" applyAlignment="1">
      <alignment horizontal="center" vertical="center" wrapText="1"/>
    </xf>
    <xf numFmtId="177" fontId="25" fillId="5" borderId="2" xfId="0" applyNumberFormat="1" applyFont="1" applyFill="1" applyBorder="1" applyAlignment="1">
      <alignment horizontal="center" vertical="center" wrapText="1"/>
    </xf>
    <xf numFmtId="177" fontId="3" fillId="5" borderId="1" xfId="0" applyNumberFormat="1" applyFont="1" applyFill="1" applyBorder="1" applyAlignment="1">
      <alignment horizontal="center" vertical="center" wrapText="1"/>
    </xf>
    <xf numFmtId="177" fontId="25" fillId="5" borderId="1" xfId="0" applyNumberFormat="1" applyFont="1" applyFill="1" applyBorder="1" applyAlignment="1">
      <alignment horizontal="center" vertical="center" wrapText="1"/>
    </xf>
    <xf numFmtId="49" fontId="33" fillId="6" borderId="10" xfId="0" applyNumberFormat="1" applyFont="1" applyFill="1" applyBorder="1" applyAlignment="1">
      <alignment horizontal="left" vertical="center" wrapText="1"/>
    </xf>
    <xf numFmtId="49" fontId="33" fillId="6" borderId="6" xfId="0" applyNumberFormat="1" applyFont="1" applyFill="1" applyBorder="1" applyAlignment="1">
      <alignment horizontal="center" vertical="center" wrapText="1"/>
    </xf>
    <xf numFmtId="49" fontId="33" fillId="6" borderId="7" xfId="0" applyNumberFormat="1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/>
    </xf>
    <xf numFmtId="177" fontId="43" fillId="0" borderId="2" xfId="0" applyNumberFormat="1" applyFont="1" applyFill="1" applyBorder="1" applyAlignment="1">
      <alignment horizontal="center" vertical="center"/>
    </xf>
    <xf numFmtId="177" fontId="3" fillId="9" borderId="1" xfId="0" applyNumberFormat="1" applyFont="1" applyFill="1" applyBorder="1" applyAlignment="1">
      <alignment horizontal="center" vertical="center" wrapText="1"/>
    </xf>
    <xf numFmtId="177" fontId="26" fillId="3" borderId="6" xfId="0" applyNumberFormat="1" applyFont="1" applyFill="1" applyBorder="1" applyAlignment="1">
      <alignment horizontal="center" vertical="center"/>
    </xf>
    <xf numFmtId="177" fontId="27" fillId="3" borderId="7" xfId="0" applyNumberFormat="1" applyFont="1" applyFill="1" applyBorder="1" applyAlignment="1">
      <alignment horizontal="center" vertical="center"/>
    </xf>
    <xf numFmtId="177" fontId="3" fillId="9" borderId="5" xfId="0" applyNumberFormat="1" applyFont="1" applyFill="1" applyBorder="1" applyAlignment="1">
      <alignment horizontal="center" vertical="center" wrapText="1"/>
    </xf>
    <xf numFmtId="177" fontId="26" fillId="3" borderId="1" xfId="0" applyNumberFormat="1" applyFont="1" applyFill="1" applyBorder="1" applyAlignment="1">
      <alignment horizontal="center" vertical="center" wrapText="1"/>
    </xf>
    <xf numFmtId="177" fontId="26" fillId="3" borderId="5" xfId="0" applyNumberFormat="1" applyFont="1" applyFill="1" applyBorder="1" applyAlignment="1">
      <alignment horizontal="center" vertical="center" wrapText="1"/>
    </xf>
    <xf numFmtId="177" fontId="44" fillId="6" borderId="2" xfId="0" applyNumberFormat="1" applyFont="1" applyFill="1" applyBorder="1" applyAlignment="1">
      <alignment horizontal="center" vertical="center" wrapText="1"/>
    </xf>
    <xf numFmtId="49" fontId="33" fillId="6" borderId="10" xfId="0" applyNumberFormat="1" applyFont="1" applyFill="1" applyBorder="1" applyAlignment="1">
      <alignment horizontal="center" vertical="center" wrapText="1"/>
    </xf>
    <xf numFmtId="177" fontId="28" fillId="0" borderId="0" xfId="0" applyNumberFormat="1" applyFont="1" applyFill="1" applyAlignment="1">
      <alignment horizontal="center" vertical="center"/>
    </xf>
    <xf numFmtId="177" fontId="27" fillId="3" borderId="10" xfId="0" applyNumberFormat="1" applyFont="1" applyFill="1" applyBorder="1" applyAlignment="1">
      <alignment horizontal="center" vertical="center"/>
    </xf>
    <xf numFmtId="177" fontId="45" fillId="10" borderId="2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77" fontId="45" fillId="10" borderId="1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177" fontId="46" fillId="6" borderId="2" xfId="0" applyNumberFormat="1" applyFont="1" applyFill="1" applyBorder="1" applyAlignment="1">
      <alignment horizontal="center" vertical="center" wrapText="1"/>
    </xf>
    <xf numFmtId="49" fontId="34" fillId="11" borderId="2" xfId="0" applyNumberFormat="1" applyFont="1" applyFill="1" applyBorder="1" applyAlignment="1">
      <alignment horizontal="center" vertical="center" wrapText="1"/>
    </xf>
    <xf numFmtId="49" fontId="35" fillId="0" borderId="2" xfId="0" applyNumberFormat="1" applyFont="1" applyFill="1" applyBorder="1" applyAlignment="1">
      <alignment vertical="center"/>
    </xf>
    <xf numFmtId="177" fontId="25" fillId="11" borderId="2" xfId="0" applyNumberFormat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vertical="center"/>
    </xf>
    <xf numFmtId="177" fontId="25" fillId="11" borderId="1" xfId="0" applyNumberFormat="1" applyFont="1" applyFill="1" applyBorder="1" applyAlignment="1">
      <alignment horizontal="center" vertical="center" wrapText="1"/>
    </xf>
    <xf numFmtId="177" fontId="28" fillId="11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177" fontId="3" fillId="6" borderId="10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46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vertical="center" wrapText="1"/>
    </xf>
    <xf numFmtId="49" fontId="35" fillId="0" borderId="6" xfId="0" applyNumberFormat="1" applyFont="1" applyFill="1" applyBorder="1" applyAlignment="1">
      <alignment vertical="center"/>
    </xf>
    <xf numFmtId="49" fontId="34" fillId="11" borderId="6" xfId="0" applyNumberFormat="1" applyFont="1" applyFill="1" applyBorder="1" applyAlignment="1">
      <alignment vertical="center"/>
    </xf>
    <xf numFmtId="49" fontId="35" fillId="0" borderId="2" xfId="0" applyNumberFormat="1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0" fontId="42" fillId="0" borderId="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5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47" fillId="6" borderId="2" xfId="0" applyNumberFormat="1" applyFont="1" applyFill="1" applyBorder="1" applyAlignment="1">
      <alignment horizontal="center" vertical="center" wrapText="1"/>
    </xf>
    <xf numFmtId="49" fontId="31" fillId="12" borderId="2" xfId="0" applyNumberFormat="1" applyFont="1" applyFill="1" applyBorder="1"/>
    <xf numFmtId="0" fontId="23" fillId="0" borderId="2" xfId="0" applyFont="1" applyFill="1" applyBorder="1" applyAlignment="1">
      <alignment vertical="center"/>
    </xf>
    <xf numFmtId="0" fontId="0" fillId="12" borderId="2" xfId="0" applyFill="1" applyBorder="1"/>
    <xf numFmtId="0" fontId="34" fillId="2" borderId="2" xfId="0" applyFont="1" applyFill="1" applyBorder="1" applyAlignment="1">
      <alignment horizontal="center" vertical="center"/>
    </xf>
    <xf numFmtId="177" fontId="25" fillId="2" borderId="2" xfId="0" applyNumberFormat="1" applyFont="1" applyFill="1" applyBorder="1" applyAlignment="1">
      <alignment horizontal="center" vertical="center" wrapText="1"/>
    </xf>
    <xf numFmtId="177" fontId="45" fillId="2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center"/>
    </xf>
    <xf numFmtId="49" fontId="26" fillId="0" borderId="11" xfId="0" applyNumberFormat="1" applyFont="1" applyFill="1" applyBorder="1" applyAlignment="1">
      <alignment vertical="center" wrapText="1"/>
    </xf>
    <xf numFmtId="49" fontId="25" fillId="0" borderId="12" xfId="0" applyNumberFormat="1" applyFont="1" applyFill="1" applyBorder="1" applyAlignment="1">
      <alignment horizontal="center" vertical="center"/>
    </xf>
    <xf numFmtId="177" fontId="42" fillId="11" borderId="2" xfId="0" applyNumberFormat="1" applyFont="1" applyFill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vertical="center" wrapText="1"/>
    </xf>
    <xf numFmtId="49" fontId="27" fillId="0" borderId="13" xfId="0" applyNumberFormat="1" applyFont="1" applyFill="1" applyBorder="1" applyAlignment="1">
      <alignment vertical="center" wrapText="1"/>
    </xf>
    <xf numFmtId="49" fontId="25" fillId="0" borderId="14" xfId="0" applyNumberFormat="1" applyFont="1" applyFill="1" applyBorder="1" applyAlignment="1">
      <alignment horizontal="center" vertical="center"/>
    </xf>
    <xf numFmtId="177" fontId="42" fillId="11" borderId="1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vertical="center" wrapText="1"/>
    </xf>
    <xf numFmtId="49" fontId="25" fillId="0" borderId="2" xfId="0" applyNumberFormat="1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vertical="center" wrapText="1"/>
    </xf>
    <xf numFmtId="49" fontId="29" fillId="0" borderId="2" xfId="0" applyNumberFormat="1" applyFont="1" applyFill="1" applyBorder="1" applyAlignment="1">
      <alignment horizontal="center" vertical="center"/>
    </xf>
    <xf numFmtId="177" fontId="29" fillId="11" borderId="2" xfId="0" applyNumberFormat="1" applyFont="1" applyFill="1" applyBorder="1" applyAlignment="1">
      <alignment horizontal="center" vertical="center" wrapText="1"/>
    </xf>
    <xf numFmtId="177" fontId="34" fillId="2" borderId="2" xfId="0" applyNumberFormat="1" applyFont="1" applyFill="1" applyBorder="1" applyAlignment="1">
      <alignment horizontal="center" vertical="center" wrapText="1"/>
    </xf>
    <xf numFmtId="177" fontId="42" fillId="0" borderId="2" xfId="0" applyNumberFormat="1" applyFont="1" applyFill="1" applyBorder="1" applyAlignment="1">
      <alignment horizontal="center" vertical="center" wrapText="1"/>
    </xf>
    <xf numFmtId="177" fontId="42" fillId="0" borderId="1" xfId="0" applyNumberFormat="1" applyFont="1" applyFill="1" applyBorder="1" applyAlignment="1">
      <alignment horizontal="center" vertical="center" wrapText="1"/>
    </xf>
    <xf numFmtId="177" fontId="43" fillId="0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 wrapText="1"/>
    </xf>
    <xf numFmtId="177" fontId="28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vertical="center"/>
    </xf>
    <xf numFmtId="0" fontId="42" fillId="13" borderId="1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0" fontId="25" fillId="11" borderId="8" xfId="0" applyFont="1" applyFill="1" applyBorder="1" applyAlignment="1">
      <alignment vertical="center"/>
    </xf>
    <xf numFmtId="0" fontId="42" fillId="0" borderId="1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vertical="center"/>
    </xf>
    <xf numFmtId="0" fontId="1" fillId="11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553C3"/>
      <color rgb="00DD39CF"/>
      <color rgb="00F91DF6"/>
      <color rgb="00FED6F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P385"/>
  <sheetViews>
    <sheetView workbookViewId="0">
      <pane xSplit="5" ySplit="7" topLeftCell="T8" activePane="bottomRight" state="frozen"/>
      <selection/>
      <selection pane="topRight"/>
      <selection pane="bottomLeft"/>
      <selection pane="bottomRight" activeCell="H11" sqref="H11"/>
    </sheetView>
  </sheetViews>
  <sheetFormatPr defaultColWidth="10" defaultRowHeight="14.25"/>
  <cols>
    <col min="1" max="1" width="3.55833333333333" style="83" customWidth="1"/>
    <col min="2" max="2" width="5.55833333333333" style="83" customWidth="1"/>
    <col min="3" max="3" width="5.55833333333333" style="10" customWidth="1"/>
    <col min="4" max="4" width="5.06666666666667" style="84" customWidth="1"/>
    <col min="5" max="5" width="5.66666666666667" style="84" customWidth="1"/>
    <col min="6" max="6" width="7.50833333333333" style="84" customWidth="1"/>
    <col min="7" max="18" width="4.225" style="84" customWidth="1"/>
    <col min="19" max="30" width="5.86666666666667" style="84" customWidth="1"/>
    <col min="31" max="31" width="4.775" style="140" customWidth="1"/>
    <col min="32" max="38" width="5.10833333333333" style="1" customWidth="1"/>
    <col min="39" max="39" width="5" style="1" customWidth="1"/>
    <col min="40" max="42" width="5.33333333333333" style="1" customWidth="1"/>
    <col min="43" max="16301" width="10" style="1"/>
    <col min="16302" max="16384" width="10" style="83"/>
  </cols>
  <sheetData>
    <row r="1" spans="1:2">
      <c r="A1" s="141" t="s">
        <v>0</v>
      </c>
      <c r="B1" s="141"/>
    </row>
    <row r="2" s="1" customFormat="1" ht="33" customHeight="1" spans="1:42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</row>
    <row r="3" s="1" customFormat="1" ht="25" customHeight="1" spans="1:42">
      <c r="A3" s="252" t="s">
        <v>2</v>
      </c>
      <c r="B3" s="153" t="s">
        <v>3</v>
      </c>
      <c r="C3" s="153" t="s">
        <v>4</v>
      </c>
      <c r="D3" s="153" t="s">
        <v>5</v>
      </c>
      <c r="E3" s="88" t="s">
        <v>6</v>
      </c>
      <c r="F3" s="253" t="s">
        <v>7</v>
      </c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74" t="s">
        <v>8</v>
      </c>
      <c r="AF3" s="274"/>
      <c r="AG3" s="274"/>
      <c r="AH3" s="274"/>
      <c r="AI3" s="274"/>
      <c r="AJ3" s="274"/>
      <c r="AK3" s="274"/>
      <c r="AL3" s="274"/>
      <c r="AM3" s="91" t="s">
        <v>9</v>
      </c>
      <c r="AN3" s="91"/>
      <c r="AO3" s="91"/>
      <c r="AP3" s="91"/>
    </row>
    <row r="4" s="1" customFormat="1" ht="25" customHeight="1" spans="1:42">
      <c r="A4" s="252"/>
      <c r="B4" s="153"/>
      <c r="C4" s="153"/>
      <c r="D4" s="153"/>
      <c r="E4" s="93"/>
      <c r="F4" s="253" t="s">
        <v>10</v>
      </c>
      <c r="G4" s="253" t="s">
        <v>11</v>
      </c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 t="s">
        <v>12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4" t="s">
        <v>13</v>
      </c>
      <c r="AF4" s="88" t="s">
        <v>14</v>
      </c>
      <c r="AG4" s="153" t="s">
        <v>15</v>
      </c>
      <c r="AH4" s="153" t="s">
        <v>16</v>
      </c>
      <c r="AI4" s="153" t="s">
        <v>17</v>
      </c>
      <c r="AJ4" s="153" t="s">
        <v>18</v>
      </c>
      <c r="AK4" s="88" t="s">
        <v>19</v>
      </c>
      <c r="AL4" s="153" t="s">
        <v>20</v>
      </c>
      <c r="AM4" s="276" t="s">
        <v>13</v>
      </c>
      <c r="AN4" s="91" t="s">
        <v>21</v>
      </c>
      <c r="AO4" s="91" t="s">
        <v>22</v>
      </c>
      <c r="AP4" s="153" t="s">
        <v>23</v>
      </c>
    </row>
    <row r="5" s="1" customFormat="1" ht="25" customHeight="1" spans="1:42">
      <c r="A5" s="252"/>
      <c r="B5" s="153"/>
      <c r="C5" s="153"/>
      <c r="D5" s="153"/>
      <c r="E5" s="93"/>
      <c r="F5" s="253"/>
      <c r="G5" s="254" t="s">
        <v>13</v>
      </c>
      <c r="H5" s="254"/>
      <c r="I5" s="268" t="s">
        <v>24</v>
      </c>
      <c r="J5" s="268"/>
      <c r="K5" s="268" t="s">
        <v>25</v>
      </c>
      <c r="L5" s="268"/>
      <c r="M5" s="268" t="s">
        <v>26</v>
      </c>
      <c r="N5" s="268"/>
      <c r="O5" s="268" t="s">
        <v>27</v>
      </c>
      <c r="P5" s="268"/>
      <c r="Q5" s="268" t="s">
        <v>28</v>
      </c>
      <c r="R5" s="268"/>
      <c r="S5" s="254" t="s">
        <v>13</v>
      </c>
      <c r="T5" s="254"/>
      <c r="U5" s="268" t="s">
        <v>24</v>
      </c>
      <c r="V5" s="268"/>
      <c r="W5" s="268" t="s">
        <v>25</v>
      </c>
      <c r="X5" s="268"/>
      <c r="Y5" s="268" t="s">
        <v>26</v>
      </c>
      <c r="Z5" s="268"/>
      <c r="AA5" s="268" t="s">
        <v>29</v>
      </c>
      <c r="AB5" s="268"/>
      <c r="AC5" s="268" t="s">
        <v>30</v>
      </c>
      <c r="AD5" s="268"/>
      <c r="AE5" s="254"/>
      <c r="AF5" s="93"/>
      <c r="AG5" s="153"/>
      <c r="AH5" s="153"/>
      <c r="AI5" s="153"/>
      <c r="AJ5" s="153"/>
      <c r="AK5" s="93"/>
      <c r="AL5" s="153"/>
      <c r="AM5" s="277"/>
      <c r="AN5" s="91"/>
      <c r="AO5" s="91"/>
      <c r="AP5" s="153"/>
    </row>
    <row r="6" s="1" customFormat="1" ht="25" customHeight="1" spans="1:42">
      <c r="A6" s="252"/>
      <c r="B6" s="153"/>
      <c r="C6" s="153"/>
      <c r="D6" s="153"/>
      <c r="E6" s="103"/>
      <c r="F6" s="253"/>
      <c r="G6" s="254" t="s">
        <v>31</v>
      </c>
      <c r="H6" s="254" t="s">
        <v>32</v>
      </c>
      <c r="I6" s="268" t="s">
        <v>31</v>
      </c>
      <c r="J6" s="268" t="s">
        <v>32</v>
      </c>
      <c r="K6" s="268" t="s">
        <v>31</v>
      </c>
      <c r="L6" s="268" t="s">
        <v>32</v>
      </c>
      <c r="M6" s="268" t="s">
        <v>31</v>
      </c>
      <c r="N6" s="268" t="s">
        <v>32</v>
      </c>
      <c r="O6" s="268" t="s">
        <v>31</v>
      </c>
      <c r="P6" s="268" t="s">
        <v>32</v>
      </c>
      <c r="Q6" s="268" t="s">
        <v>31</v>
      </c>
      <c r="R6" s="268" t="s">
        <v>32</v>
      </c>
      <c r="S6" s="254" t="s">
        <v>31</v>
      </c>
      <c r="T6" s="254" t="s">
        <v>32</v>
      </c>
      <c r="U6" s="268" t="s">
        <v>31</v>
      </c>
      <c r="V6" s="268" t="s">
        <v>32</v>
      </c>
      <c r="W6" s="268" t="s">
        <v>31</v>
      </c>
      <c r="X6" s="268" t="s">
        <v>32</v>
      </c>
      <c r="Y6" s="268" t="s">
        <v>31</v>
      </c>
      <c r="Z6" s="268" t="s">
        <v>32</v>
      </c>
      <c r="AA6" s="268" t="s">
        <v>31</v>
      </c>
      <c r="AB6" s="268" t="s">
        <v>32</v>
      </c>
      <c r="AC6" s="268" t="s">
        <v>31</v>
      </c>
      <c r="AD6" s="268" t="s">
        <v>32</v>
      </c>
      <c r="AE6" s="254"/>
      <c r="AF6" s="103"/>
      <c r="AG6" s="153"/>
      <c r="AH6" s="153"/>
      <c r="AI6" s="153"/>
      <c r="AJ6" s="153"/>
      <c r="AK6" s="103"/>
      <c r="AL6" s="153"/>
      <c r="AM6" s="278"/>
      <c r="AN6" s="91"/>
      <c r="AO6" s="91"/>
      <c r="AP6" s="153"/>
    </row>
    <row r="7" s="1" customFormat="1" ht="27" customHeight="1" spans="1:42">
      <c r="A7" s="104"/>
      <c r="B7" s="104"/>
      <c r="C7" s="105" t="s">
        <v>10</v>
      </c>
      <c r="D7" s="106"/>
      <c r="E7" s="107">
        <f>SUM(E8:E30)</f>
        <v>5</v>
      </c>
      <c r="F7" s="107">
        <f>SUM(F8:F30)</f>
        <v>3</v>
      </c>
      <c r="G7" s="107">
        <f t="shared" ref="G7:N7" si="0">SUM(G8:G11)</f>
        <v>0</v>
      </c>
      <c r="H7" s="107">
        <f t="shared" si="0"/>
        <v>0</v>
      </c>
      <c r="I7" s="107">
        <f t="shared" si="0"/>
        <v>0</v>
      </c>
      <c r="J7" s="107">
        <f t="shared" si="0"/>
        <v>0</v>
      </c>
      <c r="K7" s="107">
        <f t="shared" si="0"/>
        <v>0</v>
      </c>
      <c r="L7" s="107">
        <f t="shared" si="0"/>
        <v>0</v>
      </c>
      <c r="M7" s="107">
        <f t="shared" si="0"/>
        <v>0</v>
      </c>
      <c r="N7" s="107">
        <f t="shared" si="0"/>
        <v>0</v>
      </c>
      <c r="O7" s="107">
        <f t="shared" ref="O7:T7" si="1">SUM(O8:O11)</f>
        <v>0</v>
      </c>
      <c r="P7" s="107">
        <f t="shared" si="1"/>
        <v>0</v>
      </c>
      <c r="Q7" s="107">
        <f t="shared" si="1"/>
        <v>0</v>
      </c>
      <c r="R7" s="107">
        <f t="shared" si="1"/>
        <v>0</v>
      </c>
      <c r="S7" s="107">
        <f t="shared" si="1"/>
        <v>2</v>
      </c>
      <c r="T7" s="107">
        <f t="shared" si="1"/>
        <v>3</v>
      </c>
      <c r="U7" s="107">
        <f t="shared" ref="U7:AD7" si="2">SUM(U8:U11)</f>
        <v>0</v>
      </c>
      <c r="V7" s="107">
        <f t="shared" si="2"/>
        <v>0</v>
      </c>
      <c r="W7" s="107">
        <f t="shared" si="2"/>
        <v>0</v>
      </c>
      <c r="X7" s="107">
        <f t="shared" si="2"/>
        <v>0</v>
      </c>
      <c r="Y7" s="107">
        <f t="shared" si="2"/>
        <v>1</v>
      </c>
      <c r="Z7" s="107">
        <f t="shared" si="2"/>
        <v>1</v>
      </c>
      <c r="AA7" s="107">
        <f t="shared" si="2"/>
        <v>1</v>
      </c>
      <c r="AB7" s="107">
        <f t="shared" si="2"/>
        <v>1</v>
      </c>
      <c r="AC7" s="107">
        <f t="shared" si="2"/>
        <v>0</v>
      </c>
      <c r="AD7" s="107">
        <f t="shared" si="2"/>
        <v>1</v>
      </c>
      <c r="AE7" s="107">
        <f>SUM(AF7:AL7)</f>
        <v>0</v>
      </c>
      <c r="AF7" s="107">
        <f t="shared" ref="AF7:AL7" si="3">SUM(AG7:AM7)</f>
        <v>0</v>
      </c>
      <c r="AG7" s="107">
        <f t="shared" si="3"/>
        <v>0</v>
      </c>
      <c r="AH7" s="107">
        <f t="shared" si="3"/>
        <v>0</v>
      </c>
      <c r="AI7" s="107">
        <f t="shared" si="3"/>
        <v>0</v>
      </c>
      <c r="AJ7" s="107">
        <f t="shared" si="3"/>
        <v>0</v>
      </c>
      <c r="AK7" s="107">
        <f t="shared" si="3"/>
        <v>0</v>
      </c>
      <c r="AL7" s="107">
        <f t="shared" si="3"/>
        <v>0</v>
      </c>
      <c r="AM7" s="279">
        <f>SUM(AN7:AP7)</f>
        <v>0</v>
      </c>
      <c r="AN7" s="106"/>
      <c r="AO7" s="106"/>
      <c r="AP7" s="106"/>
    </row>
    <row r="8" s="82" customFormat="1" ht="24" customHeight="1" spans="1:42">
      <c r="A8" s="255">
        <v>1</v>
      </c>
      <c r="B8" s="250"/>
      <c r="C8" s="256" t="s">
        <v>33</v>
      </c>
      <c r="D8" s="257" t="s">
        <v>34</v>
      </c>
      <c r="E8" s="165">
        <f>SUM(F8,AE8,AM8)</f>
        <v>5</v>
      </c>
      <c r="F8" s="183">
        <f>H8+T8</f>
        <v>3</v>
      </c>
      <c r="G8" s="222">
        <f>SUM(I8,K8,M8,O8,Q8)</f>
        <v>0</v>
      </c>
      <c r="H8" s="258">
        <f>SUM(J8,L8,N8,P8,R8)</f>
        <v>0</v>
      </c>
      <c r="I8" s="269"/>
      <c r="J8" s="202"/>
      <c r="K8" s="202"/>
      <c r="L8" s="202"/>
      <c r="M8" s="202"/>
      <c r="N8" s="202"/>
      <c r="O8" s="202"/>
      <c r="P8" s="202"/>
      <c r="Q8" s="202"/>
      <c r="R8" s="202"/>
      <c r="S8" s="222">
        <f>SUM(U8,W8,Y8,AA8,AC8)</f>
        <v>2</v>
      </c>
      <c r="T8" s="258">
        <f>SUM(V8,X8,Z8,AB8,AD8)</f>
        <v>3</v>
      </c>
      <c r="U8" s="202"/>
      <c r="V8" s="202"/>
      <c r="W8" s="202"/>
      <c r="X8" s="202"/>
      <c r="Y8" s="202">
        <v>1</v>
      </c>
      <c r="Z8" s="202">
        <v>1</v>
      </c>
      <c r="AA8" s="202">
        <v>1</v>
      </c>
      <c r="AB8" s="202">
        <v>1</v>
      </c>
      <c r="AC8" s="202">
        <v>0</v>
      </c>
      <c r="AD8" s="202">
        <v>1</v>
      </c>
      <c r="AE8" s="222">
        <f>SUM(AF8:AL8)</f>
        <v>2</v>
      </c>
      <c r="AF8" s="223"/>
      <c r="AG8" s="223"/>
      <c r="AH8" s="223">
        <v>2</v>
      </c>
      <c r="AI8" s="223"/>
      <c r="AJ8" s="223"/>
      <c r="AK8" s="239"/>
      <c r="AL8" s="239"/>
      <c r="AM8" s="240">
        <f>SUM(AN8:AP8)</f>
        <v>0</v>
      </c>
      <c r="AN8" s="241"/>
      <c r="AO8" s="241"/>
      <c r="AP8" s="241"/>
    </row>
    <row r="9" s="82" customFormat="1" ht="24" customHeight="1" spans="1:42">
      <c r="A9" s="255">
        <v>2</v>
      </c>
      <c r="B9" s="250"/>
      <c r="C9" s="259"/>
      <c r="D9" s="257"/>
      <c r="E9" s="165">
        <f t="shared" ref="E9:E30" si="4">SUM(F9,AE9,AM9)</f>
        <v>0</v>
      </c>
      <c r="F9" s="183">
        <f t="shared" ref="F9:F30" si="5">H9+T9</f>
        <v>0</v>
      </c>
      <c r="G9" s="222">
        <f t="shared" ref="G9:G28" si="6">SUM(I9,K9,M9,O9,Q9)</f>
        <v>0</v>
      </c>
      <c r="H9" s="258">
        <f t="shared" ref="H9:H28" si="7">SUM(J9,L9,N9,P9,R9)</f>
        <v>0</v>
      </c>
      <c r="I9" s="269"/>
      <c r="J9" s="202"/>
      <c r="K9" s="202"/>
      <c r="L9" s="202"/>
      <c r="M9" s="202"/>
      <c r="N9" s="202"/>
      <c r="O9" s="202"/>
      <c r="P9" s="202"/>
      <c r="Q9" s="202"/>
      <c r="R9" s="202"/>
      <c r="S9" s="222">
        <f t="shared" ref="S9:S27" si="8">SUM(U9,W9,Y9,AA9,AC9)</f>
        <v>0</v>
      </c>
      <c r="T9" s="258">
        <f t="shared" ref="T9:T27" si="9">SUM(V9,X9,Z9,AB9,AD9)</f>
        <v>0</v>
      </c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22">
        <f>SUM(AF9:AL9)</f>
        <v>0</v>
      </c>
      <c r="AF9" s="223"/>
      <c r="AG9" s="223"/>
      <c r="AH9" s="223"/>
      <c r="AI9" s="223"/>
      <c r="AJ9" s="223"/>
      <c r="AK9" s="239"/>
      <c r="AL9" s="239"/>
      <c r="AM9" s="240">
        <f>SUM(AN9:AP9)</f>
        <v>0</v>
      </c>
      <c r="AN9" s="241"/>
      <c r="AO9" s="241"/>
      <c r="AP9" s="241"/>
    </row>
    <row r="10" s="82" customFormat="1" ht="24" customHeight="1" spans="1:42">
      <c r="A10" s="255">
        <v>3</v>
      </c>
      <c r="B10" s="250"/>
      <c r="C10" s="260"/>
      <c r="D10" s="261"/>
      <c r="E10" s="165">
        <f t="shared" si="4"/>
        <v>0</v>
      </c>
      <c r="F10" s="183">
        <f t="shared" si="5"/>
        <v>0</v>
      </c>
      <c r="G10" s="224">
        <f t="shared" si="6"/>
        <v>0</v>
      </c>
      <c r="H10" s="262">
        <f t="shared" si="7"/>
        <v>0</v>
      </c>
      <c r="I10" s="270"/>
      <c r="J10" s="271"/>
      <c r="K10" s="271"/>
      <c r="L10" s="271"/>
      <c r="M10" s="271"/>
      <c r="N10" s="271"/>
      <c r="O10" s="271"/>
      <c r="P10" s="271"/>
      <c r="Q10" s="271"/>
      <c r="R10" s="271"/>
      <c r="S10" s="224">
        <f t="shared" si="8"/>
        <v>0</v>
      </c>
      <c r="T10" s="262">
        <f t="shared" si="9"/>
        <v>0</v>
      </c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24">
        <f>SUM(AF10:AL10)</f>
        <v>0</v>
      </c>
      <c r="AF10" s="275"/>
      <c r="AG10" s="280"/>
      <c r="AH10" s="275"/>
      <c r="AI10" s="275"/>
      <c r="AJ10" s="275"/>
      <c r="AK10" s="281"/>
      <c r="AL10" s="281"/>
      <c r="AM10" s="282">
        <f>SUM(AN10:AP10)</f>
        <v>0</v>
      </c>
      <c r="AN10" s="283"/>
      <c r="AO10" s="283"/>
      <c r="AP10" s="283"/>
    </row>
    <row r="11" s="82" customFormat="1" ht="24" customHeight="1" spans="1:42">
      <c r="A11" s="255">
        <v>4</v>
      </c>
      <c r="B11" s="250"/>
      <c r="C11" s="263"/>
      <c r="D11" s="264"/>
      <c r="E11" s="165">
        <f t="shared" si="4"/>
        <v>0</v>
      </c>
      <c r="F11" s="183">
        <f t="shared" si="5"/>
        <v>0</v>
      </c>
      <c r="G11" s="222">
        <f t="shared" si="6"/>
        <v>0</v>
      </c>
      <c r="H11" s="258">
        <f t="shared" si="7"/>
        <v>0</v>
      </c>
      <c r="I11" s="269"/>
      <c r="J11" s="202"/>
      <c r="K11" s="202"/>
      <c r="L11" s="202"/>
      <c r="M11" s="202"/>
      <c r="N11" s="202"/>
      <c r="O11" s="202"/>
      <c r="P11" s="202"/>
      <c r="Q11" s="202"/>
      <c r="R11" s="202"/>
      <c r="S11" s="222">
        <f t="shared" si="8"/>
        <v>0</v>
      </c>
      <c r="T11" s="258">
        <f t="shared" si="9"/>
        <v>0</v>
      </c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22">
        <f>SUM(AF11:AL11)</f>
        <v>0</v>
      </c>
      <c r="AF11" s="223"/>
      <c r="AG11" s="223"/>
      <c r="AH11" s="223"/>
      <c r="AI11" s="223"/>
      <c r="AJ11" s="223"/>
      <c r="AK11" s="223"/>
      <c r="AL11" s="223"/>
      <c r="AM11" s="284">
        <f>SUM(AN11:AP11)</f>
        <v>0</v>
      </c>
      <c r="AN11" s="241"/>
      <c r="AO11" s="241"/>
      <c r="AP11" s="241"/>
    </row>
    <row r="12" s="1" customFormat="1" ht="24" customHeight="1" spans="1:42">
      <c r="A12" s="255">
        <v>5</v>
      </c>
      <c r="B12" s="8"/>
      <c r="C12" s="265"/>
      <c r="D12" s="266"/>
      <c r="E12" s="165">
        <f t="shared" si="4"/>
        <v>0</v>
      </c>
      <c r="F12" s="183">
        <f t="shared" si="5"/>
        <v>0</v>
      </c>
      <c r="G12" s="222">
        <f t="shared" si="6"/>
        <v>0</v>
      </c>
      <c r="H12" s="258">
        <f t="shared" si="7"/>
        <v>0</v>
      </c>
      <c r="I12" s="272"/>
      <c r="J12" s="273"/>
      <c r="K12" s="273"/>
      <c r="L12" s="273"/>
      <c r="M12" s="273"/>
      <c r="N12" s="273"/>
      <c r="O12" s="273"/>
      <c r="P12" s="273"/>
      <c r="Q12" s="273"/>
      <c r="R12" s="273"/>
      <c r="S12" s="222">
        <f t="shared" si="8"/>
        <v>0</v>
      </c>
      <c r="T12" s="258">
        <f t="shared" si="9"/>
        <v>0</v>
      </c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25"/>
      <c r="AF12" s="226"/>
      <c r="AG12" s="226"/>
      <c r="AH12" s="226"/>
      <c r="AI12" s="226"/>
      <c r="AJ12" s="226"/>
      <c r="AK12" s="226"/>
      <c r="AL12" s="226"/>
      <c r="AM12" s="284"/>
      <c r="AN12" s="8"/>
      <c r="AO12" s="8"/>
      <c r="AP12" s="8"/>
    </row>
    <row r="13" s="1" customFormat="1" ht="24" customHeight="1" spans="1:42">
      <c r="A13" s="255">
        <v>6</v>
      </c>
      <c r="B13" s="8"/>
      <c r="C13" s="265"/>
      <c r="D13" s="266"/>
      <c r="E13" s="165">
        <f t="shared" si="4"/>
        <v>0</v>
      </c>
      <c r="F13" s="183">
        <f t="shared" si="5"/>
        <v>0</v>
      </c>
      <c r="G13" s="222">
        <f t="shared" si="6"/>
        <v>0</v>
      </c>
      <c r="H13" s="258">
        <f t="shared" si="7"/>
        <v>0</v>
      </c>
      <c r="I13" s="272"/>
      <c r="J13" s="273"/>
      <c r="K13" s="273"/>
      <c r="L13" s="273"/>
      <c r="M13" s="273"/>
      <c r="N13" s="273"/>
      <c r="O13" s="273"/>
      <c r="P13" s="273"/>
      <c r="Q13" s="273"/>
      <c r="R13" s="273"/>
      <c r="S13" s="222">
        <f t="shared" si="8"/>
        <v>0</v>
      </c>
      <c r="T13" s="258">
        <f t="shared" si="9"/>
        <v>0</v>
      </c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25"/>
      <c r="AF13" s="226"/>
      <c r="AG13" s="226"/>
      <c r="AH13" s="226"/>
      <c r="AI13" s="226"/>
      <c r="AJ13" s="226"/>
      <c r="AK13" s="226"/>
      <c r="AL13" s="226"/>
      <c r="AM13" s="284"/>
      <c r="AN13" s="8"/>
      <c r="AO13" s="8"/>
      <c r="AP13" s="8"/>
    </row>
    <row r="14" s="1" customFormat="1" ht="24" customHeight="1" spans="1:42">
      <c r="A14" s="255">
        <v>7</v>
      </c>
      <c r="B14" s="8"/>
      <c r="C14" s="265"/>
      <c r="D14" s="266"/>
      <c r="E14" s="165">
        <f t="shared" si="4"/>
        <v>0</v>
      </c>
      <c r="F14" s="183">
        <f t="shared" si="5"/>
        <v>0</v>
      </c>
      <c r="G14" s="222">
        <f t="shared" si="6"/>
        <v>0</v>
      </c>
      <c r="H14" s="258">
        <f t="shared" si="7"/>
        <v>0</v>
      </c>
      <c r="I14" s="272"/>
      <c r="J14" s="273"/>
      <c r="K14" s="273"/>
      <c r="L14" s="273"/>
      <c r="M14" s="273"/>
      <c r="N14" s="273"/>
      <c r="O14" s="273"/>
      <c r="P14" s="273"/>
      <c r="Q14" s="273"/>
      <c r="R14" s="273"/>
      <c r="S14" s="222">
        <f t="shared" si="8"/>
        <v>0</v>
      </c>
      <c r="T14" s="258">
        <f t="shared" si="9"/>
        <v>0</v>
      </c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25"/>
      <c r="AF14" s="8"/>
      <c r="AG14" s="8"/>
      <c r="AH14" s="8"/>
      <c r="AI14" s="8"/>
      <c r="AJ14" s="8"/>
      <c r="AK14" s="8"/>
      <c r="AL14" s="8"/>
      <c r="AM14" s="285"/>
      <c r="AN14" s="8"/>
      <c r="AO14" s="8"/>
      <c r="AP14" s="8"/>
    </row>
    <row r="15" s="1" customFormat="1" ht="24" customHeight="1" spans="1:42">
      <c r="A15" s="255">
        <v>8</v>
      </c>
      <c r="B15" s="8"/>
      <c r="C15" s="265"/>
      <c r="D15" s="266"/>
      <c r="E15" s="165">
        <f t="shared" si="4"/>
        <v>0</v>
      </c>
      <c r="F15" s="183">
        <f t="shared" si="5"/>
        <v>0</v>
      </c>
      <c r="G15" s="222">
        <f t="shared" si="6"/>
        <v>0</v>
      </c>
      <c r="H15" s="258">
        <f t="shared" si="7"/>
        <v>0</v>
      </c>
      <c r="I15" s="272"/>
      <c r="J15" s="273"/>
      <c r="K15" s="273"/>
      <c r="L15" s="273"/>
      <c r="M15" s="273"/>
      <c r="N15" s="273"/>
      <c r="O15" s="273"/>
      <c r="P15" s="273"/>
      <c r="Q15" s="273"/>
      <c r="R15" s="273"/>
      <c r="S15" s="222">
        <f t="shared" si="8"/>
        <v>0</v>
      </c>
      <c r="T15" s="258">
        <f t="shared" si="9"/>
        <v>0</v>
      </c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25"/>
      <c r="AF15" s="8"/>
      <c r="AG15" s="8"/>
      <c r="AH15" s="8"/>
      <c r="AI15" s="8"/>
      <c r="AJ15" s="8"/>
      <c r="AK15" s="8"/>
      <c r="AL15" s="8"/>
      <c r="AM15" s="285"/>
      <c r="AN15" s="8"/>
      <c r="AO15" s="8"/>
      <c r="AP15" s="8"/>
    </row>
    <row r="16" s="1" customFormat="1" ht="24" customHeight="1" spans="1:42">
      <c r="A16" s="255">
        <v>9</v>
      </c>
      <c r="B16" s="8"/>
      <c r="C16" s="265"/>
      <c r="D16" s="266"/>
      <c r="E16" s="165">
        <f t="shared" si="4"/>
        <v>0</v>
      </c>
      <c r="F16" s="183">
        <f t="shared" si="5"/>
        <v>0</v>
      </c>
      <c r="G16" s="222">
        <f t="shared" si="6"/>
        <v>0</v>
      </c>
      <c r="H16" s="258">
        <f t="shared" si="7"/>
        <v>0</v>
      </c>
      <c r="I16" s="272"/>
      <c r="J16" s="273"/>
      <c r="K16" s="273"/>
      <c r="L16" s="273"/>
      <c r="M16" s="273"/>
      <c r="N16" s="273"/>
      <c r="O16" s="273"/>
      <c r="P16" s="273"/>
      <c r="Q16" s="273"/>
      <c r="R16" s="273"/>
      <c r="S16" s="222">
        <f t="shared" si="8"/>
        <v>0</v>
      </c>
      <c r="T16" s="258">
        <f t="shared" si="9"/>
        <v>0</v>
      </c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25"/>
      <c r="AF16" s="8"/>
      <c r="AG16" s="8"/>
      <c r="AH16" s="8"/>
      <c r="AI16" s="8"/>
      <c r="AJ16" s="8"/>
      <c r="AK16" s="8"/>
      <c r="AL16" s="8"/>
      <c r="AM16" s="285"/>
      <c r="AN16" s="8"/>
      <c r="AO16" s="8"/>
      <c r="AP16" s="8"/>
    </row>
    <row r="17" s="1" customFormat="1" ht="24" customHeight="1" spans="1:42">
      <c r="A17" s="255">
        <v>10</v>
      </c>
      <c r="B17" s="8"/>
      <c r="C17" s="265"/>
      <c r="D17" s="266"/>
      <c r="E17" s="165">
        <f t="shared" si="4"/>
        <v>0</v>
      </c>
      <c r="F17" s="183">
        <f t="shared" si="5"/>
        <v>0</v>
      </c>
      <c r="G17" s="222">
        <f t="shared" si="6"/>
        <v>0</v>
      </c>
      <c r="H17" s="258">
        <f t="shared" si="7"/>
        <v>0</v>
      </c>
      <c r="I17" s="272"/>
      <c r="J17" s="273"/>
      <c r="K17" s="273"/>
      <c r="L17" s="273"/>
      <c r="M17" s="273"/>
      <c r="N17" s="273"/>
      <c r="O17" s="273"/>
      <c r="P17" s="273"/>
      <c r="Q17" s="273"/>
      <c r="R17" s="273"/>
      <c r="S17" s="222">
        <f t="shared" si="8"/>
        <v>0</v>
      </c>
      <c r="T17" s="258">
        <f t="shared" si="9"/>
        <v>0</v>
      </c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25"/>
      <c r="AF17" s="8"/>
      <c r="AG17" s="8"/>
      <c r="AH17" s="8"/>
      <c r="AI17" s="8"/>
      <c r="AJ17" s="8"/>
      <c r="AK17" s="8"/>
      <c r="AL17" s="8"/>
      <c r="AM17" s="285"/>
      <c r="AN17" s="8"/>
      <c r="AO17" s="8"/>
      <c r="AP17" s="8"/>
    </row>
    <row r="18" s="1" customFormat="1" ht="24" customHeight="1" spans="1:42">
      <c r="A18" s="255">
        <v>11</v>
      </c>
      <c r="B18" s="8"/>
      <c r="C18" s="265"/>
      <c r="D18" s="266"/>
      <c r="E18" s="165">
        <f t="shared" si="4"/>
        <v>0</v>
      </c>
      <c r="F18" s="183">
        <f t="shared" si="5"/>
        <v>0</v>
      </c>
      <c r="G18" s="222">
        <f t="shared" si="6"/>
        <v>0</v>
      </c>
      <c r="H18" s="258">
        <f t="shared" si="7"/>
        <v>0</v>
      </c>
      <c r="I18" s="272"/>
      <c r="J18" s="273"/>
      <c r="K18" s="273"/>
      <c r="L18" s="273"/>
      <c r="M18" s="273"/>
      <c r="N18" s="273"/>
      <c r="O18" s="273"/>
      <c r="P18" s="273"/>
      <c r="Q18" s="273"/>
      <c r="R18" s="273"/>
      <c r="S18" s="222">
        <f t="shared" si="8"/>
        <v>0</v>
      </c>
      <c r="T18" s="258">
        <f t="shared" si="9"/>
        <v>0</v>
      </c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25"/>
      <c r="AF18" s="8"/>
      <c r="AG18" s="8"/>
      <c r="AH18" s="8"/>
      <c r="AI18" s="8"/>
      <c r="AJ18" s="8"/>
      <c r="AK18" s="8"/>
      <c r="AL18" s="8"/>
      <c r="AM18" s="285"/>
      <c r="AN18" s="8"/>
      <c r="AO18" s="8"/>
      <c r="AP18" s="8"/>
    </row>
    <row r="19" s="1" customFormat="1" ht="24" customHeight="1" spans="1:42">
      <c r="A19" s="255">
        <v>12</v>
      </c>
      <c r="B19" s="8"/>
      <c r="C19" s="265"/>
      <c r="D19" s="266"/>
      <c r="E19" s="165">
        <f t="shared" si="4"/>
        <v>0</v>
      </c>
      <c r="F19" s="183">
        <f t="shared" si="5"/>
        <v>0</v>
      </c>
      <c r="G19" s="222">
        <f t="shared" si="6"/>
        <v>0</v>
      </c>
      <c r="H19" s="258">
        <f t="shared" si="7"/>
        <v>0</v>
      </c>
      <c r="I19" s="272"/>
      <c r="J19" s="273"/>
      <c r="K19" s="273"/>
      <c r="L19" s="273"/>
      <c r="M19" s="273"/>
      <c r="N19" s="273"/>
      <c r="O19" s="273"/>
      <c r="P19" s="273"/>
      <c r="Q19" s="273"/>
      <c r="R19" s="273"/>
      <c r="S19" s="222">
        <f t="shared" si="8"/>
        <v>0</v>
      </c>
      <c r="T19" s="258">
        <f t="shared" si="9"/>
        <v>0</v>
      </c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25"/>
      <c r="AF19" s="8"/>
      <c r="AG19" s="8"/>
      <c r="AH19" s="8"/>
      <c r="AI19" s="8"/>
      <c r="AJ19" s="8"/>
      <c r="AK19" s="8"/>
      <c r="AL19" s="8"/>
      <c r="AM19" s="285"/>
      <c r="AN19" s="8"/>
      <c r="AO19" s="8"/>
      <c r="AP19" s="8"/>
    </row>
    <row r="20" s="1" customFormat="1" ht="24" customHeight="1" spans="1:42">
      <c r="A20" s="255">
        <v>13</v>
      </c>
      <c r="B20" s="8"/>
      <c r="C20" s="265"/>
      <c r="D20" s="266"/>
      <c r="E20" s="165">
        <f t="shared" si="4"/>
        <v>0</v>
      </c>
      <c r="F20" s="183">
        <f t="shared" si="5"/>
        <v>0</v>
      </c>
      <c r="G20" s="222">
        <f t="shared" si="6"/>
        <v>0</v>
      </c>
      <c r="H20" s="258">
        <f t="shared" si="7"/>
        <v>0</v>
      </c>
      <c r="I20" s="272"/>
      <c r="J20" s="273"/>
      <c r="K20" s="273"/>
      <c r="L20" s="273"/>
      <c r="M20" s="273"/>
      <c r="N20" s="273"/>
      <c r="O20" s="273"/>
      <c r="P20" s="273"/>
      <c r="Q20" s="273"/>
      <c r="R20" s="273"/>
      <c r="S20" s="222">
        <f t="shared" si="8"/>
        <v>0</v>
      </c>
      <c r="T20" s="258">
        <f t="shared" si="9"/>
        <v>0</v>
      </c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25"/>
      <c r="AF20" s="8"/>
      <c r="AG20" s="8"/>
      <c r="AH20" s="8"/>
      <c r="AI20" s="8"/>
      <c r="AJ20" s="8"/>
      <c r="AK20" s="8"/>
      <c r="AL20" s="8"/>
      <c r="AM20" s="285"/>
      <c r="AN20" s="8"/>
      <c r="AO20" s="8"/>
      <c r="AP20" s="8"/>
    </row>
    <row r="21" s="1" customFormat="1" ht="24" customHeight="1" spans="1:42">
      <c r="A21" s="255">
        <v>14</v>
      </c>
      <c r="B21" s="8"/>
      <c r="C21" s="265"/>
      <c r="D21" s="266"/>
      <c r="E21" s="165">
        <f t="shared" si="4"/>
        <v>0</v>
      </c>
      <c r="F21" s="183">
        <f t="shared" si="5"/>
        <v>0</v>
      </c>
      <c r="G21" s="222">
        <f t="shared" si="6"/>
        <v>0</v>
      </c>
      <c r="H21" s="258">
        <f t="shared" si="7"/>
        <v>0</v>
      </c>
      <c r="I21" s="272"/>
      <c r="J21" s="273"/>
      <c r="K21" s="273"/>
      <c r="L21" s="273"/>
      <c r="M21" s="273"/>
      <c r="N21" s="273"/>
      <c r="O21" s="273"/>
      <c r="P21" s="273"/>
      <c r="Q21" s="273"/>
      <c r="R21" s="273"/>
      <c r="S21" s="222">
        <f t="shared" si="8"/>
        <v>0</v>
      </c>
      <c r="T21" s="258">
        <f t="shared" si="9"/>
        <v>0</v>
      </c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25"/>
      <c r="AF21" s="8"/>
      <c r="AG21" s="8"/>
      <c r="AH21" s="8"/>
      <c r="AI21" s="8"/>
      <c r="AJ21" s="8"/>
      <c r="AK21" s="8"/>
      <c r="AL21" s="8"/>
      <c r="AM21" s="285"/>
      <c r="AN21" s="8"/>
      <c r="AO21" s="8"/>
      <c r="AP21" s="8"/>
    </row>
    <row r="22" s="1" customFormat="1" ht="24" customHeight="1" spans="1:42">
      <c r="A22" s="255">
        <v>15</v>
      </c>
      <c r="B22" s="8"/>
      <c r="C22" s="265"/>
      <c r="D22" s="266"/>
      <c r="E22" s="165">
        <f t="shared" si="4"/>
        <v>0</v>
      </c>
      <c r="F22" s="183">
        <f t="shared" si="5"/>
        <v>0</v>
      </c>
      <c r="G22" s="222">
        <f t="shared" si="6"/>
        <v>0</v>
      </c>
      <c r="H22" s="258">
        <f t="shared" si="7"/>
        <v>0</v>
      </c>
      <c r="I22" s="272"/>
      <c r="J22" s="273"/>
      <c r="K22" s="273"/>
      <c r="L22" s="273"/>
      <c r="M22" s="273"/>
      <c r="N22" s="273"/>
      <c r="O22" s="273"/>
      <c r="P22" s="273"/>
      <c r="Q22" s="273"/>
      <c r="R22" s="273"/>
      <c r="S22" s="222">
        <f t="shared" si="8"/>
        <v>0</v>
      </c>
      <c r="T22" s="258">
        <f t="shared" si="9"/>
        <v>0</v>
      </c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25"/>
      <c r="AF22" s="8"/>
      <c r="AG22" s="8"/>
      <c r="AH22" s="8"/>
      <c r="AI22" s="8"/>
      <c r="AJ22" s="8"/>
      <c r="AK22" s="8"/>
      <c r="AL22" s="8"/>
      <c r="AM22" s="285"/>
      <c r="AN22" s="8"/>
      <c r="AO22" s="8"/>
      <c r="AP22" s="8"/>
    </row>
    <row r="23" s="1" customFormat="1" ht="24" customHeight="1" spans="1:42">
      <c r="A23" s="255">
        <v>16</v>
      </c>
      <c r="B23" s="8"/>
      <c r="C23" s="265"/>
      <c r="D23" s="266"/>
      <c r="E23" s="165">
        <f t="shared" si="4"/>
        <v>0</v>
      </c>
      <c r="F23" s="183">
        <f t="shared" si="5"/>
        <v>0</v>
      </c>
      <c r="G23" s="222">
        <f t="shared" si="6"/>
        <v>0</v>
      </c>
      <c r="H23" s="258">
        <f t="shared" si="7"/>
        <v>0</v>
      </c>
      <c r="I23" s="272"/>
      <c r="J23" s="273"/>
      <c r="K23" s="273"/>
      <c r="L23" s="273"/>
      <c r="M23" s="273"/>
      <c r="N23" s="273"/>
      <c r="O23" s="273"/>
      <c r="P23" s="273"/>
      <c r="Q23" s="273"/>
      <c r="R23" s="273"/>
      <c r="S23" s="222">
        <f t="shared" si="8"/>
        <v>0</v>
      </c>
      <c r="T23" s="258">
        <f t="shared" si="9"/>
        <v>0</v>
      </c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25"/>
      <c r="AF23" s="8"/>
      <c r="AG23" s="8"/>
      <c r="AH23" s="8"/>
      <c r="AI23" s="8"/>
      <c r="AJ23" s="8"/>
      <c r="AK23" s="8"/>
      <c r="AL23" s="8"/>
      <c r="AM23" s="285"/>
      <c r="AN23" s="8"/>
      <c r="AO23" s="8"/>
      <c r="AP23" s="8"/>
    </row>
    <row r="24" s="1" customFormat="1" ht="24" customHeight="1" spans="1:42">
      <c r="A24" s="255">
        <v>17</v>
      </c>
      <c r="B24" s="8"/>
      <c r="C24" s="265"/>
      <c r="D24" s="266"/>
      <c r="E24" s="165">
        <f t="shared" si="4"/>
        <v>0</v>
      </c>
      <c r="F24" s="183">
        <f t="shared" si="5"/>
        <v>0</v>
      </c>
      <c r="G24" s="222">
        <f t="shared" si="6"/>
        <v>0</v>
      </c>
      <c r="H24" s="258">
        <f t="shared" si="7"/>
        <v>0</v>
      </c>
      <c r="I24" s="272"/>
      <c r="J24" s="273"/>
      <c r="K24" s="273"/>
      <c r="L24" s="273"/>
      <c r="M24" s="273"/>
      <c r="N24" s="273"/>
      <c r="O24" s="273"/>
      <c r="P24" s="273"/>
      <c r="Q24" s="273"/>
      <c r="R24" s="273"/>
      <c r="S24" s="222">
        <f t="shared" si="8"/>
        <v>0</v>
      </c>
      <c r="T24" s="258">
        <f t="shared" si="9"/>
        <v>0</v>
      </c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25"/>
      <c r="AF24" s="8"/>
      <c r="AG24" s="8"/>
      <c r="AH24" s="8"/>
      <c r="AI24" s="8"/>
      <c r="AJ24" s="8"/>
      <c r="AK24" s="8"/>
      <c r="AL24" s="8"/>
      <c r="AM24" s="285"/>
      <c r="AN24" s="8"/>
      <c r="AO24" s="8"/>
      <c r="AP24" s="8"/>
    </row>
    <row r="25" s="1" customFormat="1" ht="24" customHeight="1" spans="1:42">
      <c r="A25" s="255">
        <v>18</v>
      </c>
      <c r="B25" s="8"/>
      <c r="C25" s="265"/>
      <c r="D25" s="266"/>
      <c r="E25" s="165">
        <f t="shared" si="4"/>
        <v>0</v>
      </c>
      <c r="F25" s="183">
        <f t="shared" si="5"/>
        <v>0</v>
      </c>
      <c r="G25" s="222">
        <f t="shared" si="6"/>
        <v>0</v>
      </c>
      <c r="H25" s="258">
        <f t="shared" si="7"/>
        <v>0</v>
      </c>
      <c r="I25" s="272"/>
      <c r="J25" s="273"/>
      <c r="K25" s="273"/>
      <c r="L25" s="273"/>
      <c r="M25" s="273"/>
      <c r="N25" s="273"/>
      <c r="O25" s="273"/>
      <c r="P25" s="273"/>
      <c r="Q25" s="273"/>
      <c r="R25" s="273"/>
      <c r="S25" s="222">
        <f t="shared" si="8"/>
        <v>0</v>
      </c>
      <c r="T25" s="258">
        <f t="shared" si="9"/>
        <v>0</v>
      </c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25"/>
      <c r="AF25" s="8"/>
      <c r="AG25" s="8"/>
      <c r="AH25" s="8"/>
      <c r="AI25" s="8"/>
      <c r="AJ25" s="8"/>
      <c r="AK25" s="8"/>
      <c r="AL25" s="8"/>
      <c r="AM25" s="285"/>
      <c r="AN25" s="8"/>
      <c r="AO25" s="8"/>
      <c r="AP25" s="8"/>
    </row>
    <row r="26" s="1" customFormat="1" ht="24" customHeight="1" spans="1:42">
      <c r="A26" s="255">
        <v>19</v>
      </c>
      <c r="B26" s="8"/>
      <c r="C26" s="265"/>
      <c r="D26" s="266"/>
      <c r="E26" s="165">
        <f t="shared" si="4"/>
        <v>0</v>
      </c>
      <c r="F26" s="183">
        <f t="shared" si="5"/>
        <v>0</v>
      </c>
      <c r="G26" s="222">
        <f t="shared" si="6"/>
        <v>0</v>
      </c>
      <c r="H26" s="258">
        <f t="shared" si="7"/>
        <v>0</v>
      </c>
      <c r="I26" s="272"/>
      <c r="J26" s="273"/>
      <c r="K26" s="273"/>
      <c r="L26" s="273"/>
      <c r="M26" s="273"/>
      <c r="N26" s="273"/>
      <c r="O26" s="273"/>
      <c r="P26" s="273"/>
      <c r="Q26" s="273"/>
      <c r="R26" s="273"/>
      <c r="S26" s="222">
        <f t="shared" si="8"/>
        <v>0</v>
      </c>
      <c r="T26" s="258">
        <f t="shared" si="9"/>
        <v>0</v>
      </c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25"/>
      <c r="AF26" s="8"/>
      <c r="AG26" s="8"/>
      <c r="AH26" s="8"/>
      <c r="AI26" s="8"/>
      <c r="AJ26" s="8"/>
      <c r="AK26" s="8"/>
      <c r="AL26" s="8"/>
      <c r="AM26" s="285"/>
      <c r="AN26" s="8"/>
      <c r="AO26" s="8"/>
      <c r="AP26" s="8"/>
    </row>
    <row r="27" s="1" customFormat="1" ht="24" customHeight="1" spans="1:42">
      <c r="A27" s="255">
        <v>20</v>
      </c>
      <c r="B27" s="8"/>
      <c r="C27" s="265"/>
      <c r="D27" s="266"/>
      <c r="E27" s="165">
        <f t="shared" si="4"/>
        <v>0</v>
      </c>
      <c r="F27" s="183">
        <f t="shared" si="5"/>
        <v>0</v>
      </c>
      <c r="G27" s="222">
        <f t="shared" si="6"/>
        <v>0</v>
      </c>
      <c r="H27" s="258">
        <f t="shared" si="7"/>
        <v>0</v>
      </c>
      <c r="I27" s="272"/>
      <c r="J27" s="273"/>
      <c r="K27" s="273"/>
      <c r="L27" s="273"/>
      <c r="M27" s="273"/>
      <c r="N27" s="273"/>
      <c r="O27" s="273"/>
      <c r="P27" s="273"/>
      <c r="Q27" s="273"/>
      <c r="R27" s="273"/>
      <c r="S27" s="222">
        <f t="shared" si="8"/>
        <v>0</v>
      </c>
      <c r="T27" s="258">
        <f t="shared" si="9"/>
        <v>0</v>
      </c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25"/>
      <c r="AF27" s="8"/>
      <c r="AG27" s="8"/>
      <c r="AH27" s="8"/>
      <c r="AI27" s="8"/>
      <c r="AJ27" s="8"/>
      <c r="AK27" s="8"/>
      <c r="AL27" s="8"/>
      <c r="AM27" s="285"/>
      <c r="AN27" s="8"/>
      <c r="AO27" s="8"/>
      <c r="AP27" s="8"/>
    </row>
    <row r="28" s="1" customFormat="1" ht="24" customHeight="1" spans="1:42">
      <c r="A28" s="255">
        <v>21</v>
      </c>
      <c r="B28" s="8"/>
      <c r="C28" s="265"/>
      <c r="D28" s="266"/>
      <c r="E28" s="165">
        <f t="shared" si="4"/>
        <v>0</v>
      </c>
      <c r="F28" s="183">
        <f t="shared" si="5"/>
        <v>0</v>
      </c>
      <c r="G28" s="222">
        <f t="shared" si="6"/>
        <v>0</v>
      </c>
      <c r="H28" s="258">
        <f t="shared" si="7"/>
        <v>0</v>
      </c>
      <c r="I28" s="272"/>
      <c r="J28" s="273"/>
      <c r="K28" s="273"/>
      <c r="L28" s="273"/>
      <c r="M28" s="273"/>
      <c r="N28" s="273"/>
      <c r="O28" s="273"/>
      <c r="P28" s="273"/>
      <c r="Q28" s="273"/>
      <c r="R28" s="273"/>
      <c r="S28" s="225"/>
      <c r="T28" s="225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25"/>
      <c r="AF28" s="8"/>
      <c r="AG28" s="8"/>
      <c r="AH28" s="8"/>
      <c r="AI28" s="8"/>
      <c r="AJ28" s="8"/>
      <c r="AK28" s="8"/>
      <c r="AL28" s="8"/>
      <c r="AM28" s="285"/>
      <c r="AN28" s="8"/>
      <c r="AO28" s="8"/>
      <c r="AP28" s="8"/>
    </row>
    <row r="29" s="1" customFormat="1" ht="24" customHeight="1" spans="1:42">
      <c r="A29" s="255">
        <v>22</v>
      </c>
      <c r="B29" s="8"/>
      <c r="C29" s="265"/>
      <c r="D29" s="266"/>
      <c r="E29" s="165">
        <f t="shared" si="4"/>
        <v>0</v>
      </c>
      <c r="F29" s="183">
        <f t="shared" si="5"/>
        <v>0</v>
      </c>
      <c r="G29" s="267"/>
      <c r="H29" s="267"/>
      <c r="I29" s="272"/>
      <c r="J29" s="273"/>
      <c r="K29" s="273"/>
      <c r="L29" s="273"/>
      <c r="M29" s="273"/>
      <c r="N29" s="273"/>
      <c r="O29" s="273"/>
      <c r="P29" s="273"/>
      <c r="Q29" s="273"/>
      <c r="R29" s="273"/>
      <c r="S29" s="225"/>
      <c r="T29" s="225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25"/>
      <c r="AF29" s="8"/>
      <c r="AG29" s="8"/>
      <c r="AH29" s="8"/>
      <c r="AI29" s="8"/>
      <c r="AJ29" s="8"/>
      <c r="AK29" s="8"/>
      <c r="AL29" s="8"/>
      <c r="AM29" s="285"/>
      <c r="AN29" s="8"/>
      <c r="AO29" s="8"/>
      <c r="AP29" s="8"/>
    </row>
    <row r="30" s="1" customFormat="1" ht="24" customHeight="1" spans="1:42">
      <c r="A30" s="255">
        <v>23</v>
      </c>
      <c r="B30" s="8"/>
      <c r="C30" s="265"/>
      <c r="D30" s="266"/>
      <c r="E30" s="165">
        <f t="shared" si="4"/>
        <v>0</v>
      </c>
      <c r="F30" s="183">
        <f t="shared" si="5"/>
        <v>0</v>
      </c>
      <c r="G30" s="267"/>
      <c r="H30" s="267"/>
      <c r="I30" s="272"/>
      <c r="J30" s="273"/>
      <c r="K30" s="273"/>
      <c r="L30" s="273"/>
      <c r="M30" s="273"/>
      <c r="N30" s="273"/>
      <c r="O30" s="273"/>
      <c r="P30" s="273"/>
      <c r="Q30" s="273"/>
      <c r="R30" s="273"/>
      <c r="S30" s="225"/>
      <c r="T30" s="225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25"/>
      <c r="AF30" s="8"/>
      <c r="AG30" s="8"/>
      <c r="AH30" s="8"/>
      <c r="AI30" s="8"/>
      <c r="AJ30" s="8"/>
      <c r="AK30" s="8"/>
      <c r="AL30" s="8"/>
      <c r="AM30" s="285"/>
      <c r="AN30" s="8"/>
      <c r="AO30" s="8"/>
      <c r="AP30" s="8"/>
    </row>
    <row r="31" s="1" customFormat="1" spans="3:31">
      <c r="C31" s="120"/>
      <c r="D31" s="121"/>
      <c r="E31" s="122"/>
      <c r="F31" s="123"/>
      <c r="G31" s="192"/>
      <c r="H31" s="193"/>
      <c r="I31" s="19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211"/>
    </row>
    <row r="32" s="1" customFormat="1" spans="3:31">
      <c r="C32" s="120"/>
      <c r="D32" s="121"/>
      <c r="E32" s="122"/>
      <c r="F32" s="123"/>
      <c r="G32" s="192"/>
      <c r="H32" s="193"/>
      <c r="I32" s="19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211"/>
    </row>
    <row r="33" s="1" customFormat="1" spans="3:31">
      <c r="C33" s="120"/>
      <c r="D33" s="121"/>
      <c r="E33" s="122"/>
      <c r="F33" s="123"/>
      <c r="G33" s="192"/>
      <c r="H33" s="193"/>
      <c r="I33" s="19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211"/>
    </row>
    <row r="34" s="1" customFormat="1" spans="3:31">
      <c r="C34" s="120"/>
      <c r="D34" s="121"/>
      <c r="E34" s="122"/>
      <c r="F34" s="123"/>
      <c r="G34" s="192"/>
      <c r="H34" s="193"/>
      <c r="I34" s="19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211"/>
    </row>
    <row r="35" s="1" customFormat="1" spans="3:31">
      <c r="C35" s="120"/>
      <c r="D35" s="121"/>
      <c r="E35" s="122"/>
      <c r="F35" s="123"/>
      <c r="G35" s="192"/>
      <c r="H35" s="193"/>
      <c r="I35" s="19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211"/>
    </row>
    <row r="36" s="1" customFormat="1" spans="3:31">
      <c r="C36" s="120"/>
      <c r="D36" s="121"/>
      <c r="E36" s="122"/>
      <c r="F36" s="123"/>
      <c r="G36" s="192"/>
      <c r="H36" s="193"/>
      <c r="I36" s="19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211"/>
    </row>
    <row r="37" s="1" customFormat="1" spans="3:31">
      <c r="C37" s="120"/>
      <c r="D37" s="121"/>
      <c r="E37" s="122"/>
      <c r="F37" s="123"/>
      <c r="G37" s="192"/>
      <c r="H37" s="193"/>
      <c r="I37" s="19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211"/>
    </row>
    <row r="38" s="1" customFormat="1" spans="3:31">
      <c r="C38" s="120"/>
      <c r="D38" s="121"/>
      <c r="E38" s="122"/>
      <c r="F38" s="123"/>
      <c r="G38" s="192"/>
      <c r="H38" s="193"/>
      <c r="I38" s="19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211"/>
    </row>
    <row r="39" s="1" customFormat="1" spans="3:31">
      <c r="C39" s="120"/>
      <c r="D39" s="121"/>
      <c r="E39" s="122"/>
      <c r="F39" s="123"/>
      <c r="G39" s="192"/>
      <c r="H39" s="193"/>
      <c r="I39" s="19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211"/>
    </row>
    <row r="40" s="1" customFormat="1" spans="3:31">
      <c r="C40" s="120"/>
      <c r="D40" s="121"/>
      <c r="E40" s="122"/>
      <c r="F40" s="123"/>
      <c r="G40" s="192"/>
      <c r="H40" s="193"/>
      <c r="I40" s="19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211"/>
    </row>
    <row r="41" s="1" customFormat="1" spans="3:31">
      <c r="C41" s="120"/>
      <c r="D41" s="121"/>
      <c r="E41" s="122"/>
      <c r="F41" s="123"/>
      <c r="G41" s="192"/>
      <c r="H41" s="193"/>
      <c r="I41" s="19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211"/>
    </row>
    <row r="42" s="1" customFormat="1" spans="3:31">
      <c r="C42" s="120"/>
      <c r="D42" s="121"/>
      <c r="E42" s="122"/>
      <c r="F42" s="123"/>
      <c r="G42" s="192"/>
      <c r="H42" s="193"/>
      <c r="I42" s="19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211"/>
    </row>
    <row r="43" s="1" customFormat="1" spans="3:31">
      <c r="C43" s="120"/>
      <c r="D43" s="121"/>
      <c r="E43" s="122"/>
      <c r="F43" s="123"/>
      <c r="G43" s="192"/>
      <c r="H43" s="193"/>
      <c r="I43" s="19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211"/>
    </row>
    <row r="44" s="1" customFormat="1" spans="3:31">
      <c r="C44" s="120"/>
      <c r="D44" s="121"/>
      <c r="E44" s="122"/>
      <c r="F44" s="123"/>
      <c r="G44" s="192"/>
      <c r="H44" s="193"/>
      <c r="I44" s="19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211"/>
    </row>
    <row r="45" s="1" customFormat="1" spans="3:31">
      <c r="C45" s="120"/>
      <c r="D45" s="121"/>
      <c r="E45" s="122"/>
      <c r="F45" s="123"/>
      <c r="G45" s="192"/>
      <c r="H45" s="193"/>
      <c r="I45" s="19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211"/>
    </row>
    <row r="46" s="1" customFormat="1" spans="3:31">
      <c r="C46" s="120"/>
      <c r="D46" s="121"/>
      <c r="E46" s="122"/>
      <c r="F46" s="123"/>
      <c r="G46" s="192"/>
      <c r="H46" s="193"/>
      <c r="I46" s="19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211"/>
    </row>
    <row r="47" s="1" customFormat="1" spans="3:31">
      <c r="C47" s="120"/>
      <c r="D47" s="121"/>
      <c r="E47" s="122"/>
      <c r="F47" s="123"/>
      <c r="G47" s="192"/>
      <c r="H47" s="193"/>
      <c r="I47" s="19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211"/>
    </row>
    <row r="48" s="1" customFormat="1" spans="3:31">
      <c r="C48" s="120"/>
      <c r="D48" s="121"/>
      <c r="E48" s="122"/>
      <c r="F48" s="123"/>
      <c r="G48" s="192"/>
      <c r="H48" s="193"/>
      <c r="I48" s="19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211"/>
    </row>
    <row r="49" s="1" customFormat="1" spans="3:31">
      <c r="C49" s="120"/>
      <c r="D49" s="121"/>
      <c r="E49" s="122"/>
      <c r="F49" s="123"/>
      <c r="G49" s="192"/>
      <c r="H49" s="193"/>
      <c r="I49" s="19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211"/>
    </row>
    <row r="50" s="1" customFormat="1" spans="3:31">
      <c r="C50" s="120"/>
      <c r="D50" s="121"/>
      <c r="E50" s="122"/>
      <c r="F50" s="123"/>
      <c r="G50" s="192"/>
      <c r="H50" s="193"/>
      <c r="I50" s="19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211"/>
    </row>
    <row r="51" s="1" customFormat="1" spans="3:31">
      <c r="C51" s="120"/>
      <c r="D51" s="121"/>
      <c r="E51" s="122"/>
      <c r="F51" s="123"/>
      <c r="G51" s="192"/>
      <c r="H51" s="193"/>
      <c r="I51" s="19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211"/>
    </row>
    <row r="52" s="1" customFormat="1" spans="3:31">
      <c r="C52" s="120"/>
      <c r="D52" s="121"/>
      <c r="E52" s="122"/>
      <c r="F52" s="123"/>
      <c r="G52" s="192"/>
      <c r="H52" s="193"/>
      <c r="I52" s="19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211"/>
    </row>
    <row r="53" s="1" customFormat="1" spans="3:31">
      <c r="C53" s="120"/>
      <c r="D53" s="121"/>
      <c r="E53" s="122"/>
      <c r="F53" s="123"/>
      <c r="G53" s="192"/>
      <c r="H53" s="193"/>
      <c r="I53" s="19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211"/>
    </row>
    <row r="54" s="1" customFormat="1" spans="3:31">
      <c r="C54" s="120"/>
      <c r="D54" s="121"/>
      <c r="E54" s="122"/>
      <c r="F54" s="123"/>
      <c r="G54" s="192"/>
      <c r="H54" s="193"/>
      <c r="I54" s="19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211"/>
    </row>
    <row r="55" s="1" customFormat="1" spans="3:31">
      <c r="C55" s="120"/>
      <c r="D55" s="121"/>
      <c r="E55" s="122"/>
      <c r="F55" s="123"/>
      <c r="G55" s="192"/>
      <c r="H55" s="193"/>
      <c r="I55" s="19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211"/>
    </row>
    <row r="56" s="1" customFormat="1" spans="3:31">
      <c r="C56" s="120"/>
      <c r="D56" s="121"/>
      <c r="E56" s="122"/>
      <c r="F56" s="123"/>
      <c r="G56" s="192"/>
      <c r="H56" s="193"/>
      <c r="I56" s="19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211"/>
    </row>
    <row r="57" s="1" customFormat="1" spans="3:31">
      <c r="C57" s="120"/>
      <c r="D57" s="121"/>
      <c r="E57" s="122"/>
      <c r="F57" s="123"/>
      <c r="G57" s="192"/>
      <c r="H57" s="193"/>
      <c r="I57" s="19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211"/>
    </row>
    <row r="58" s="1" customFormat="1" spans="3:31">
      <c r="C58" s="120"/>
      <c r="D58" s="121"/>
      <c r="E58" s="122"/>
      <c r="F58" s="123"/>
      <c r="G58" s="192"/>
      <c r="H58" s="193"/>
      <c r="I58" s="19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211"/>
    </row>
    <row r="59" s="1" customFormat="1" spans="3:31">
      <c r="C59" s="120"/>
      <c r="D59" s="121"/>
      <c r="E59" s="122"/>
      <c r="F59" s="123"/>
      <c r="G59" s="192"/>
      <c r="H59" s="193"/>
      <c r="I59" s="19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211"/>
    </row>
    <row r="60" s="1" customFormat="1" spans="3:31">
      <c r="C60" s="120"/>
      <c r="D60" s="121"/>
      <c r="E60" s="122"/>
      <c r="F60" s="123"/>
      <c r="G60" s="192"/>
      <c r="H60" s="193"/>
      <c r="I60" s="19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211"/>
    </row>
    <row r="61" s="1" customFormat="1" spans="3:31">
      <c r="C61" s="120"/>
      <c r="D61" s="121"/>
      <c r="E61" s="122"/>
      <c r="F61" s="123"/>
      <c r="G61" s="192"/>
      <c r="H61" s="193"/>
      <c r="I61" s="19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211"/>
    </row>
    <row r="62" s="1" customFormat="1" spans="3:31">
      <c r="C62" s="120"/>
      <c r="D62" s="121"/>
      <c r="E62" s="122"/>
      <c r="F62" s="123"/>
      <c r="G62" s="192"/>
      <c r="H62" s="193"/>
      <c r="I62" s="19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211"/>
    </row>
    <row r="63" s="1" customFormat="1" spans="3:31">
      <c r="C63" s="120"/>
      <c r="D63" s="121"/>
      <c r="E63" s="122"/>
      <c r="F63" s="123"/>
      <c r="G63" s="192"/>
      <c r="H63" s="193"/>
      <c r="I63" s="19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211"/>
    </row>
    <row r="64" s="1" customFormat="1" spans="3:31">
      <c r="C64" s="120"/>
      <c r="D64" s="121"/>
      <c r="E64" s="122"/>
      <c r="F64" s="123"/>
      <c r="G64" s="192"/>
      <c r="H64" s="193"/>
      <c r="I64" s="19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211"/>
    </row>
    <row r="65" s="1" customFormat="1" spans="3:31">
      <c r="C65" s="120"/>
      <c r="D65" s="121"/>
      <c r="E65" s="122"/>
      <c r="F65" s="123"/>
      <c r="G65" s="192"/>
      <c r="H65" s="193"/>
      <c r="I65" s="19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211"/>
    </row>
    <row r="66" s="1" customFormat="1" spans="3:31">
      <c r="C66" s="120"/>
      <c r="D66" s="121"/>
      <c r="E66" s="122"/>
      <c r="F66" s="123"/>
      <c r="G66" s="192"/>
      <c r="H66" s="193"/>
      <c r="I66" s="19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211"/>
    </row>
    <row r="67" s="1" customFormat="1" spans="3:31">
      <c r="C67" s="120"/>
      <c r="D67" s="121"/>
      <c r="E67" s="122"/>
      <c r="F67" s="123"/>
      <c r="G67" s="192"/>
      <c r="H67" s="193"/>
      <c r="I67" s="19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211"/>
    </row>
    <row r="68" s="1" customFormat="1" spans="3:31">
      <c r="C68" s="120"/>
      <c r="D68" s="121"/>
      <c r="E68" s="122"/>
      <c r="F68" s="123"/>
      <c r="G68" s="192"/>
      <c r="H68" s="193"/>
      <c r="I68" s="19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211"/>
    </row>
    <row r="69" s="1" customFormat="1" spans="3:31">
      <c r="C69" s="120"/>
      <c r="D69" s="121"/>
      <c r="E69" s="122"/>
      <c r="F69" s="123"/>
      <c r="G69" s="192"/>
      <c r="H69" s="193"/>
      <c r="I69" s="19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211"/>
    </row>
    <row r="70" s="1" customFormat="1" spans="3:31">
      <c r="C70" s="120"/>
      <c r="D70" s="121"/>
      <c r="E70" s="122"/>
      <c r="F70" s="123"/>
      <c r="G70" s="192"/>
      <c r="H70" s="193"/>
      <c r="I70" s="19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211"/>
    </row>
    <row r="71" s="1" customFormat="1" spans="3:31">
      <c r="C71" s="120"/>
      <c r="D71" s="121"/>
      <c r="E71" s="122"/>
      <c r="F71" s="123"/>
      <c r="G71" s="192"/>
      <c r="H71" s="193"/>
      <c r="I71" s="19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211"/>
    </row>
    <row r="72" s="1" customFormat="1" spans="3:31">
      <c r="C72" s="120"/>
      <c r="D72" s="121"/>
      <c r="E72" s="122"/>
      <c r="F72" s="123"/>
      <c r="G72" s="192"/>
      <c r="H72" s="193"/>
      <c r="I72" s="19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211"/>
    </row>
    <row r="73" s="1" customFormat="1" spans="3:31">
      <c r="C73" s="120"/>
      <c r="D73" s="121"/>
      <c r="E73" s="122"/>
      <c r="F73" s="123"/>
      <c r="G73" s="192"/>
      <c r="H73" s="193"/>
      <c r="I73" s="19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211"/>
    </row>
    <row r="74" s="1" customFormat="1" spans="3:31">
      <c r="C74" s="120"/>
      <c r="D74" s="121"/>
      <c r="E74" s="122"/>
      <c r="F74" s="123"/>
      <c r="G74" s="192"/>
      <c r="H74" s="193"/>
      <c r="I74" s="19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211"/>
    </row>
    <row r="75" s="1" customFormat="1" spans="3:31">
      <c r="C75" s="120"/>
      <c r="D75" s="121"/>
      <c r="E75" s="122"/>
      <c r="F75" s="123"/>
      <c r="G75" s="192"/>
      <c r="H75" s="193"/>
      <c r="I75" s="19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211"/>
    </row>
    <row r="76" s="1" customFormat="1" spans="3:31">
      <c r="C76" s="120"/>
      <c r="D76" s="121"/>
      <c r="E76" s="122"/>
      <c r="F76" s="123"/>
      <c r="G76" s="192"/>
      <c r="H76" s="193"/>
      <c r="I76" s="19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211"/>
    </row>
    <row r="77" s="1" customFormat="1" spans="3:31">
      <c r="C77" s="120"/>
      <c r="D77" s="121"/>
      <c r="E77" s="122"/>
      <c r="F77" s="123"/>
      <c r="G77" s="192"/>
      <c r="H77" s="193"/>
      <c r="I77" s="19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211"/>
    </row>
    <row r="78" s="1" customFormat="1" spans="3:31">
      <c r="C78" s="120"/>
      <c r="D78" s="121"/>
      <c r="E78" s="122"/>
      <c r="F78" s="123"/>
      <c r="G78" s="192"/>
      <c r="H78" s="193"/>
      <c r="I78" s="19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211"/>
    </row>
    <row r="79" s="1" customFormat="1" spans="3:31">
      <c r="C79" s="120"/>
      <c r="D79" s="121"/>
      <c r="E79" s="122"/>
      <c r="F79" s="123"/>
      <c r="G79" s="192"/>
      <c r="H79" s="193"/>
      <c r="I79" s="19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211"/>
    </row>
    <row r="80" s="1" customFormat="1" spans="3:31">
      <c r="C80" s="120"/>
      <c r="D80" s="121"/>
      <c r="E80" s="122"/>
      <c r="F80" s="123"/>
      <c r="G80" s="192"/>
      <c r="H80" s="193"/>
      <c r="I80" s="19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211"/>
    </row>
    <row r="81" s="1" customFormat="1" spans="3:31">
      <c r="C81" s="120"/>
      <c r="D81" s="121"/>
      <c r="E81" s="122"/>
      <c r="F81" s="123"/>
      <c r="G81" s="192"/>
      <c r="H81" s="193"/>
      <c r="I81" s="19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211"/>
    </row>
    <row r="82" s="1" customFormat="1" spans="3:31">
      <c r="C82" s="120"/>
      <c r="D82" s="121"/>
      <c r="E82" s="122"/>
      <c r="F82" s="123"/>
      <c r="G82" s="192"/>
      <c r="H82" s="193"/>
      <c r="I82" s="19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211"/>
    </row>
    <row r="83" s="1" customFormat="1" spans="3:31">
      <c r="C83" s="120"/>
      <c r="D83" s="121"/>
      <c r="E83" s="122"/>
      <c r="F83" s="123"/>
      <c r="G83" s="192"/>
      <c r="H83" s="193"/>
      <c r="I83" s="19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211"/>
    </row>
    <row r="84" s="1" customFormat="1" spans="3:31">
      <c r="C84" s="120"/>
      <c r="D84" s="121"/>
      <c r="E84" s="122"/>
      <c r="F84" s="123"/>
      <c r="G84" s="192"/>
      <c r="H84" s="193"/>
      <c r="I84" s="19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211"/>
    </row>
    <row r="85" s="1" customFormat="1" spans="3:31">
      <c r="C85" s="120"/>
      <c r="D85" s="121"/>
      <c r="E85" s="122"/>
      <c r="F85" s="123"/>
      <c r="G85" s="192"/>
      <c r="H85" s="193"/>
      <c r="I85" s="19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211"/>
    </row>
    <row r="86" s="1" customFormat="1" spans="3:31">
      <c r="C86" s="120"/>
      <c r="D86" s="121"/>
      <c r="E86" s="122"/>
      <c r="F86" s="123"/>
      <c r="G86" s="192"/>
      <c r="H86" s="193"/>
      <c r="I86" s="19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211"/>
    </row>
    <row r="87" s="1" customFormat="1" spans="3:31">
      <c r="C87" s="120"/>
      <c r="D87" s="121"/>
      <c r="E87" s="122"/>
      <c r="F87" s="123"/>
      <c r="G87" s="192"/>
      <c r="H87" s="193"/>
      <c r="I87" s="19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211"/>
    </row>
    <row r="88" s="1" customFormat="1" spans="3:31">
      <c r="C88" s="120"/>
      <c r="D88" s="121"/>
      <c r="E88" s="122"/>
      <c r="F88" s="123"/>
      <c r="G88" s="192"/>
      <c r="H88" s="193"/>
      <c r="I88" s="19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211"/>
    </row>
    <row r="89" s="1" customFormat="1" spans="3:31">
      <c r="C89" s="120"/>
      <c r="D89" s="121"/>
      <c r="E89" s="122"/>
      <c r="F89" s="123"/>
      <c r="G89" s="192"/>
      <c r="H89" s="193"/>
      <c r="I89" s="19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211"/>
    </row>
    <row r="90" s="1" customFormat="1" spans="3:31">
      <c r="C90" s="120"/>
      <c r="D90" s="121"/>
      <c r="E90" s="122"/>
      <c r="F90" s="123"/>
      <c r="G90" s="192"/>
      <c r="H90" s="193"/>
      <c r="I90" s="19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211"/>
    </row>
    <row r="91" s="1" customFormat="1" spans="3:31">
      <c r="C91" s="120"/>
      <c r="D91" s="121"/>
      <c r="E91" s="122"/>
      <c r="F91" s="123"/>
      <c r="G91" s="192"/>
      <c r="H91" s="193"/>
      <c r="I91" s="19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211"/>
    </row>
    <row r="92" s="1" customFormat="1" spans="3:31">
      <c r="C92" s="120"/>
      <c r="D92" s="121"/>
      <c r="E92" s="122"/>
      <c r="F92" s="123"/>
      <c r="G92" s="192"/>
      <c r="H92" s="193"/>
      <c r="I92" s="19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211"/>
    </row>
    <row r="93" s="1" customFormat="1" spans="3:31">
      <c r="C93" s="120"/>
      <c r="D93" s="121"/>
      <c r="E93" s="122"/>
      <c r="F93" s="123"/>
      <c r="G93" s="192"/>
      <c r="H93" s="193"/>
      <c r="I93" s="19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211"/>
    </row>
    <row r="94" s="1" customFormat="1" spans="3:31">
      <c r="C94" s="120"/>
      <c r="D94" s="121"/>
      <c r="E94" s="122"/>
      <c r="F94" s="123"/>
      <c r="G94" s="192"/>
      <c r="H94" s="193"/>
      <c r="I94" s="19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211"/>
    </row>
    <row r="95" s="1" customFormat="1" spans="3:31">
      <c r="C95" s="120"/>
      <c r="D95" s="121"/>
      <c r="E95" s="122"/>
      <c r="F95" s="123"/>
      <c r="G95" s="192"/>
      <c r="H95" s="193"/>
      <c r="I95" s="19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211"/>
    </row>
    <row r="96" s="1" customFormat="1" spans="3:31">
      <c r="C96" s="120"/>
      <c r="D96" s="121"/>
      <c r="E96" s="122"/>
      <c r="F96" s="123"/>
      <c r="G96" s="192"/>
      <c r="H96" s="193"/>
      <c r="I96" s="19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211"/>
    </row>
    <row r="97" s="1" customFormat="1" spans="3:31">
      <c r="C97" s="120"/>
      <c r="D97" s="121"/>
      <c r="E97" s="122"/>
      <c r="F97" s="123"/>
      <c r="G97" s="192"/>
      <c r="H97" s="193"/>
      <c r="I97" s="19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211"/>
    </row>
    <row r="98" s="1" customFormat="1" spans="3:31">
      <c r="C98" s="120"/>
      <c r="D98" s="121"/>
      <c r="E98" s="122"/>
      <c r="F98" s="123"/>
      <c r="G98" s="192"/>
      <c r="H98" s="193"/>
      <c r="I98" s="19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211"/>
    </row>
    <row r="99" s="1" customFormat="1" spans="3:31">
      <c r="C99" s="120"/>
      <c r="D99" s="121"/>
      <c r="E99" s="122"/>
      <c r="F99" s="123"/>
      <c r="G99" s="192"/>
      <c r="H99" s="193"/>
      <c r="I99" s="19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211"/>
    </row>
    <row r="100" s="1" customFormat="1" spans="3:31">
      <c r="C100" s="120"/>
      <c r="D100" s="121"/>
      <c r="E100" s="122"/>
      <c r="F100" s="123"/>
      <c r="G100" s="192"/>
      <c r="H100" s="193"/>
      <c r="I100" s="19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211"/>
    </row>
    <row r="101" s="1" customFormat="1" spans="3:31">
      <c r="C101" s="120"/>
      <c r="D101" s="121"/>
      <c r="E101" s="122"/>
      <c r="F101" s="123"/>
      <c r="G101" s="192"/>
      <c r="H101" s="193"/>
      <c r="I101" s="19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211"/>
    </row>
    <row r="102" s="1" customFormat="1" spans="3:31">
      <c r="C102" s="120"/>
      <c r="D102" s="121"/>
      <c r="E102" s="122"/>
      <c r="F102" s="123"/>
      <c r="G102" s="192"/>
      <c r="H102" s="193"/>
      <c r="I102" s="19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211"/>
    </row>
    <row r="103" s="1" customFormat="1" spans="3:31">
      <c r="C103" s="120"/>
      <c r="D103" s="121"/>
      <c r="E103" s="122"/>
      <c r="F103" s="123"/>
      <c r="G103" s="192"/>
      <c r="H103" s="193"/>
      <c r="I103" s="19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211"/>
    </row>
    <row r="104" s="1" customFormat="1" spans="3:31">
      <c r="C104" s="120"/>
      <c r="D104" s="121"/>
      <c r="E104" s="122"/>
      <c r="F104" s="123"/>
      <c r="G104" s="192"/>
      <c r="H104" s="193"/>
      <c r="I104" s="19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211"/>
    </row>
    <row r="105" s="1" customFormat="1" spans="3:31">
      <c r="C105" s="120"/>
      <c r="D105" s="121"/>
      <c r="E105" s="122"/>
      <c r="F105" s="123"/>
      <c r="G105" s="192"/>
      <c r="H105" s="193"/>
      <c r="I105" s="19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211"/>
    </row>
    <row r="106" s="1" customFormat="1" spans="3:31">
      <c r="C106" s="120"/>
      <c r="D106" s="121"/>
      <c r="E106" s="122"/>
      <c r="F106" s="123"/>
      <c r="G106" s="192"/>
      <c r="H106" s="193"/>
      <c r="I106" s="19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211"/>
    </row>
    <row r="107" s="1" customFormat="1" spans="3:31">
      <c r="C107" s="120"/>
      <c r="D107" s="121"/>
      <c r="E107" s="122"/>
      <c r="F107" s="123"/>
      <c r="G107" s="192"/>
      <c r="H107" s="193"/>
      <c r="I107" s="19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211"/>
    </row>
    <row r="108" s="1" customFormat="1" spans="3:31">
      <c r="C108" s="120"/>
      <c r="D108" s="121"/>
      <c r="E108" s="122"/>
      <c r="F108" s="123"/>
      <c r="G108" s="192"/>
      <c r="H108" s="193"/>
      <c r="I108" s="19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211"/>
    </row>
    <row r="109" s="1" customFormat="1" spans="3:31">
      <c r="C109" s="120"/>
      <c r="D109" s="121"/>
      <c r="E109" s="122"/>
      <c r="F109" s="123"/>
      <c r="G109" s="192"/>
      <c r="H109" s="193"/>
      <c r="I109" s="19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211"/>
    </row>
    <row r="110" s="1" customFormat="1" spans="3:31">
      <c r="C110" s="120"/>
      <c r="D110" s="121"/>
      <c r="E110" s="122"/>
      <c r="F110" s="123"/>
      <c r="G110" s="192"/>
      <c r="H110" s="193"/>
      <c r="I110" s="19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211"/>
    </row>
    <row r="111" s="1" customFormat="1" spans="3:31">
      <c r="C111" s="120"/>
      <c r="D111" s="121"/>
      <c r="E111" s="122"/>
      <c r="F111" s="123"/>
      <c r="G111" s="192"/>
      <c r="H111" s="193"/>
      <c r="I111" s="19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211"/>
    </row>
    <row r="112" s="1" customFormat="1" spans="3:31">
      <c r="C112" s="120"/>
      <c r="D112" s="121"/>
      <c r="E112" s="122"/>
      <c r="F112" s="123"/>
      <c r="G112" s="192"/>
      <c r="H112" s="193"/>
      <c r="I112" s="19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211"/>
    </row>
    <row r="113" s="1" customFormat="1" spans="3:31">
      <c r="C113" s="120"/>
      <c r="D113" s="121"/>
      <c r="E113" s="122"/>
      <c r="F113" s="123"/>
      <c r="G113" s="192"/>
      <c r="H113" s="193"/>
      <c r="I113" s="19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211"/>
    </row>
    <row r="114" s="1" customFormat="1" spans="3:31">
      <c r="C114" s="120"/>
      <c r="D114" s="121"/>
      <c r="E114" s="122"/>
      <c r="F114" s="123"/>
      <c r="G114" s="192"/>
      <c r="H114" s="193"/>
      <c r="I114" s="19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211"/>
    </row>
    <row r="115" s="1" customFormat="1" spans="3:31">
      <c r="C115" s="120"/>
      <c r="D115" s="121"/>
      <c r="E115" s="122"/>
      <c r="F115" s="123"/>
      <c r="G115" s="192"/>
      <c r="H115" s="193"/>
      <c r="I115" s="19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211"/>
    </row>
    <row r="116" s="1" customFormat="1" spans="3:31">
      <c r="C116" s="120"/>
      <c r="D116" s="121"/>
      <c r="E116" s="122"/>
      <c r="F116" s="123"/>
      <c r="G116" s="192"/>
      <c r="H116" s="193"/>
      <c r="I116" s="19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211"/>
    </row>
    <row r="117" s="1" customFormat="1" spans="3:31">
      <c r="C117" s="120"/>
      <c r="D117" s="121"/>
      <c r="E117" s="122"/>
      <c r="F117" s="123"/>
      <c r="G117" s="192"/>
      <c r="H117" s="193"/>
      <c r="I117" s="19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211"/>
    </row>
    <row r="118" s="1" customFormat="1" spans="3:31">
      <c r="C118" s="120"/>
      <c r="D118" s="121"/>
      <c r="E118" s="122"/>
      <c r="F118" s="123"/>
      <c r="G118" s="192"/>
      <c r="H118" s="193"/>
      <c r="I118" s="19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211"/>
    </row>
    <row r="119" s="1" customFormat="1" spans="3:31">
      <c r="C119" s="120"/>
      <c r="D119" s="121"/>
      <c r="E119" s="122"/>
      <c r="F119" s="123"/>
      <c r="G119" s="192"/>
      <c r="H119" s="193"/>
      <c r="I119" s="19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211"/>
    </row>
    <row r="120" s="1" customFormat="1" ht="27" customHeight="1" spans="3:31">
      <c r="C120" s="120"/>
      <c r="D120" s="121"/>
      <c r="E120" s="122"/>
      <c r="F120" s="123"/>
      <c r="G120" s="192"/>
      <c r="H120" s="193"/>
      <c r="I120" s="19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211"/>
    </row>
    <row r="121" s="1" customFormat="1" ht="27" customHeight="1" spans="3:31">
      <c r="C121" s="120"/>
      <c r="D121" s="121"/>
      <c r="E121" s="122"/>
      <c r="F121" s="123"/>
      <c r="G121" s="192"/>
      <c r="H121" s="193"/>
      <c r="I121" s="19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211"/>
    </row>
    <row r="122" s="1" customFormat="1" ht="27" customHeight="1" spans="3:31">
      <c r="C122" s="120"/>
      <c r="D122" s="121"/>
      <c r="E122" s="122"/>
      <c r="F122" s="123"/>
      <c r="G122" s="192"/>
      <c r="H122" s="193"/>
      <c r="I122" s="19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211"/>
    </row>
    <row r="123" s="1" customFormat="1" ht="27" customHeight="1" spans="3:31">
      <c r="C123" s="120"/>
      <c r="D123" s="121"/>
      <c r="E123" s="122"/>
      <c r="F123" s="123"/>
      <c r="G123" s="192"/>
      <c r="H123" s="193"/>
      <c r="I123" s="19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211"/>
    </row>
    <row r="124" s="1" customFormat="1" ht="27" customHeight="1" spans="3:31">
      <c r="C124" s="120"/>
      <c r="D124" s="121"/>
      <c r="E124" s="122"/>
      <c r="F124" s="123"/>
      <c r="G124" s="192"/>
      <c r="H124" s="193"/>
      <c r="I124" s="19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211"/>
    </row>
    <row r="125" s="1" customFormat="1" ht="27" customHeight="1" spans="3:31">
      <c r="C125" s="120"/>
      <c r="D125" s="121"/>
      <c r="E125" s="122"/>
      <c r="F125" s="123"/>
      <c r="G125" s="192"/>
      <c r="H125" s="193"/>
      <c r="I125" s="19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211"/>
    </row>
    <row r="126" s="1" customFormat="1" spans="3:31">
      <c r="C126" s="10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140"/>
    </row>
    <row r="127" s="1" customFormat="1" spans="3:31">
      <c r="C127" s="10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140"/>
    </row>
    <row r="128" s="1" customFormat="1" spans="3:31">
      <c r="C128" s="10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140"/>
    </row>
    <row r="129" s="1" customFormat="1" spans="3:31">
      <c r="C129" s="10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140"/>
    </row>
    <row r="130" s="1" customFormat="1" spans="3:31">
      <c r="C130" s="10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140"/>
    </row>
    <row r="131" s="1" customFormat="1" spans="3:31">
      <c r="C131" s="10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140"/>
    </row>
    <row r="132" s="1" customFormat="1" spans="3:31">
      <c r="C132" s="10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140"/>
    </row>
    <row r="133" s="1" customFormat="1" spans="3:31">
      <c r="C133" s="10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140"/>
    </row>
    <row r="134" s="1" customFormat="1" spans="3:31">
      <c r="C134" s="10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140"/>
    </row>
    <row r="135" s="1" customFormat="1" spans="3:31">
      <c r="C135" s="10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140"/>
    </row>
    <row r="136" s="1" customFormat="1" spans="3:31">
      <c r="C136" s="10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140"/>
    </row>
    <row r="137" s="1" customFormat="1" spans="3:31">
      <c r="C137" s="10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140"/>
    </row>
    <row r="138" s="1" customFormat="1" spans="3:31">
      <c r="C138" s="10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140"/>
    </row>
    <row r="139" s="1" customFormat="1" spans="3:31">
      <c r="C139" s="10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140"/>
    </row>
    <row r="140" s="1" customFormat="1" spans="3:31">
      <c r="C140" s="10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140"/>
    </row>
    <row r="141" s="1" customFormat="1" spans="3:31">
      <c r="C141" s="10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140"/>
    </row>
    <row r="142" s="1" customFormat="1" spans="3:31">
      <c r="C142" s="10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140"/>
    </row>
    <row r="143" s="1" customFormat="1" spans="3:31">
      <c r="C143" s="10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140"/>
    </row>
    <row r="144" s="1" customFormat="1" spans="3:31">
      <c r="C144" s="10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140"/>
    </row>
    <row r="145" s="1" customFormat="1" spans="3:31">
      <c r="C145" s="10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140"/>
    </row>
    <row r="146" s="1" customFormat="1" spans="3:31">
      <c r="C146" s="10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140"/>
    </row>
    <row r="147" s="1" customFormat="1" spans="3:31">
      <c r="C147" s="10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140"/>
    </row>
    <row r="148" s="1" customFormat="1" spans="3:31">
      <c r="C148" s="10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140"/>
    </row>
    <row r="149" s="1" customFormat="1" spans="3:31">
      <c r="C149" s="10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140"/>
    </row>
    <row r="150" s="1" customFormat="1" spans="3:31">
      <c r="C150" s="10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140"/>
    </row>
    <row r="151" s="1" customFormat="1" spans="3:31">
      <c r="C151" s="10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140"/>
    </row>
    <row r="152" s="1" customFormat="1" spans="3:31">
      <c r="C152" s="10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140"/>
    </row>
    <row r="153" s="1" customFormat="1" spans="3:31">
      <c r="C153" s="10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140"/>
    </row>
    <row r="154" s="1" customFormat="1" spans="3:31">
      <c r="C154" s="10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140"/>
    </row>
    <row r="155" s="1" customFormat="1" spans="3:31">
      <c r="C155" s="10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140"/>
    </row>
    <row r="156" s="1" customFormat="1" spans="3:31">
      <c r="C156" s="10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140"/>
    </row>
    <row r="157" s="1" customFormat="1" spans="3:31">
      <c r="C157" s="10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140"/>
    </row>
    <row r="158" s="1" customFormat="1" spans="3:31">
      <c r="C158" s="10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140"/>
    </row>
    <row r="159" s="1" customFormat="1" spans="3:31">
      <c r="C159" s="10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140"/>
    </row>
    <row r="160" s="1" customFormat="1" spans="3:31">
      <c r="C160" s="10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140"/>
    </row>
    <row r="161" s="1" customFormat="1" spans="3:31">
      <c r="C161" s="10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140"/>
    </row>
    <row r="162" s="1" customFormat="1" spans="3:31">
      <c r="C162" s="10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140"/>
    </row>
    <row r="163" s="1" customFormat="1" spans="3:31">
      <c r="C163" s="10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140"/>
    </row>
    <row r="164" s="1" customFormat="1" spans="3:31">
      <c r="C164" s="10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140"/>
    </row>
    <row r="165" s="1" customFormat="1" spans="3:31">
      <c r="C165" s="10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140"/>
    </row>
    <row r="166" s="1" customFormat="1" spans="3:31">
      <c r="C166" s="10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140"/>
    </row>
    <row r="167" s="1" customFormat="1" spans="3:31">
      <c r="C167" s="10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140"/>
    </row>
    <row r="168" s="1" customFormat="1" spans="3:31">
      <c r="C168" s="10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140"/>
    </row>
    <row r="169" s="1" customFormat="1" spans="3:31">
      <c r="C169" s="10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140"/>
    </row>
    <row r="170" s="1" customFormat="1" spans="3:31">
      <c r="C170" s="10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140"/>
    </row>
    <row r="171" s="1" customFormat="1" spans="3:31">
      <c r="C171" s="10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140"/>
    </row>
    <row r="172" s="1" customFormat="1" spans="3:31">
      <c r="C172" s="10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140"/>
    </row>
    <row r="173" s="1" customFormat="1" spans="3:31">
      <c r="C173" s="10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140"/>
    </row>
    <row r="174" s="1" customFormat="1" spans="3:31">
      <c r="C174" s="10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140"/>
    </row>
    <row r="175" s="1" customFormat="1" spans="3:31">
      <c r="C175" s="10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140"/>
    </row>
    <row r="176" s="1" customFormat="1" spans="3:31">
      <c r="C176" s="10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140"/>
    </row>
    <row r="177" s="1" customFormat="1" spans="3:31">
      <c r="C177" s="10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140"/>
    </row>
    <row r="178" s="1" customFormat="1" spans="3:31">
      <c r="C178" s="10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140"/>
    </row>
    <row r="179" s="1" customFormat="1" spans="3:31">
      <c r="C179" s="10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140"/>
    </row>
    <row r="180" s="1" customFormat="1" spans="3:31">
      <c r="C180" s="10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140"/>
    </row>
    <row r="181" s="1" customFormat="1" spans="3:31">
      <c r="C181" s="10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140"/>
    </row>
    <row r="182" s="1" customFormat="1" spans="3:31">
      <c r="C182" s="10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140"/>
    </row>
    <row r="183" s="1" customFormat="1" spans="3:31">
      <c r="C183" s="10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140"/>
    </row>
    <row r="184" s="1" customFormat="1" spans="3:31">
      <c r="C184" s="10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140"/>
    </row>
    <row r="185" s="1" customFormat="1" spans="3:31">
      <c r="C185" s="10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140"/>
    </row>
    <row r="186" s="1" customFormat="1" spans="3:31">
      <c r="C186" s="10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140"/>
    </row>
    <row r="187" s="1" customFormat="1" spans="3:31">
      <c r="C187" s="10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140"/>
    </row>
    <row r="188" s="1" customFormat="1" spans="3:31">
      <c r="C188" s="10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140"/>
    </row>
    <row r="189" s="1" customFormat="1" spans="3:31">
      <c r="C189" s="10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140"/>
    </row>
    <row r="190" s="1" customFormat="1" spans="3:31">
      <c r="C190" s="10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140"/>
    </row>
    <row r="191" s="1" customFormat="1" spans="3:31">
      <c r="C191" s="10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140"/>
    </row>
    <row r="192" s="1" customFormat="1" spans="3:31">
      <c r="C192" s="10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140"/>
    </row>
    <row r="193" s="1" customFormat="1" spans="3:31">
      <c r="C193" s="10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140"/>
    </row>
    <row r="194" s="1" customFormat="1" spans="3:31">
      <c r="C194" s="10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140"/>
    </row>
    <row r="195" s="1" customFormat="1" spans="3:31">
      <c r="C195" s="10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140"/>
    </row>
    <row r="196" s="1" customFormat="1" spans="3:31">
      <c r="C196" s="10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140"/>
    </row>
    <row r="197" s="1" customFormat="1" spans="3:31">
      <c r="C197" s="10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140"/>
    </row>
    <row r="198" s="1" customFormat="1" spans="3:31">
      <c r="C198" s="10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140"/>
    </row>
    <row r="199" s="1" customFormat="1" spans="3:31">
      <c r="C199" s="10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140"/>
    </row>
    <row r="200" s="1" customFormat="1" spans="3:31">
      <c r="C200" s="10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140"/>
    </row>
    <row r="201" s="1" customFormat="1" spans="3:31">
      <c r="C201" s="10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140"/>
    </row>
    <row r="202" s="1" customFormat="1" spans="3:31">
      <c r="C202" s="10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140"/>
    </row>
    <row r="203" s="1" customFormat="1" spans="3:31">
      <c r="C203" s="10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140"/>
    </row>
    <row r="204" s="1" customFormat="1" spans="3:31">
      <c r="C204" s="10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140"/>
    </row>
    <row r="205" s="1" customFormat="1" spans="3:31">
      <c r="C205" s="10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140"/>
    </row>
    <row r="206" s="1" customFormat="1" spans="3:31">
      <c r="C206" s="10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140"/>
    </row>
    <row r="207" s="1" customFormat="1" spans="3:31">
      <c r="C207" s="10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140"/>
    </row>
    <row r="208" s="1" customFormat="1" spans="3:31">
      <c r="C208" s="10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140"/>
    </row>
    <row r="209" s="1" customFormat="1" spans="3:31">
      <c r="C209" s="10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140"/>
    </row>
    <row r="210" s="1" customFormat="1" spans="3:31">
      <c r="C210" s="10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140"/>
    </row>
    <row r="211" s="1" customFormat="1" spans="3:31">
      <c r="C211" s="10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140"/>
    </row>
    <row r="212" s="1" customFormat="1" spans="3:31">
      <c r="C212" s="10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140"/>
    </row>
    <row r="213" s="1" customFormat="1" spans="3:31">
      <c r="C213" s="10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140"/>
    </row>
    <row r="214" s="1" customFormat="1" spans="3:31">
      <c r="C214" s="10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140"/>
    </row>
    <row r="215" s="1" customFormat="1" spans="3:31">
      <c r="C215" s="10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140"/>
    </row>
    <row r="216" s="1" customFormat="1" spans="3:31">
      <c r="C216" s="10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140"/>
    </row>
    <row r="217" s="1" customFormat="1" spans="3:31">
      <c r="C217" s="10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140"/>
    </row>
    <row r="218" s="1" customFormat="1" spans="3:31">
      <c r="C218" s="10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140"/>
    </row>
    <row r="219" s="1" customFormat="1" spans="3:31">
      <c r="C219" s="10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140"/>
    </row>
    <row r="220" s="1" customFormat="1" spans="3:31">
      <c r="C220" s="10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140"/>
    </row>
    <row r="221" s="1" customFormat="1" spans="3:31">
      <c r="C221" s="10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140"/>
    </row>
    <row r="222" s="1" customFormat="1" spans="3:31">
      <c r="C222" s="10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140"/>
    </row>
    <row r="223" s="1" customFormat="1" spans="3:31">
      <c r="C223" s="10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140"/>
    </row>
    <row r="224" s="1" customFormat="1" spans="3:31">
      <c r="C224" s="10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140"/>
    </row>
    <row r="225" s="1" customFormat="1" spans="3:31">
      <c r="C225" s="10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140"/>
    </row>
    <row r="226" s="1" customFormat="1" spans="3:31">
      <c r="C226" s="10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140"/>
    </row>
    <row r="227" s="1" customFormat="1" spans="3:31">
      <c r="C227" s="10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140"/>
    </row>
    <row r="228" s="1" customFormat="1" spans="3:31">
      <c r="C228" s="10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140"/>
    </row>
    <row r="229" s="1" customFormat="1" spans="3:31">
      <c r="C229" s="10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140"/>
    </row>
    <row r="230" s="1" customFormat="1" spans="3:31">
      <c r="C230" s="10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140"/>
    </row>
    <row r="231" s="1" customFormat="1" spans="3:31">
      <c r="C231" s="10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140"/>
    </row>
    <row r="232" s="1" customFormat="1" spans="3:31">
      <c r="C232" s="10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140"/>
    </row>
    <row r="233" s="1" customFormat="1" spans="3:31">
      <c r="C233" s="10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140"/>
    </row>
    <row r="234" s="1" customFormat="1" spans="3:31">
      <c r="C234" s="10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140"/>
    </row>
    <row r="235" s="1" customFormat="1" spans="3:31">
      <c r="C235" s="10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140"/>
    </row>
    <row r="236" s="1" customFormat="1" spans="3:31">
      <c r="C236" s="10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140"/>
    </row>
    <row r="237" s="1" customFormat="1" spans="3:31">
      <c r="C237" s="10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140"/>
    </row>
    <row r="238" s="1" customFormat="1" spans="3:31">
      <c r="C238" s="10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140"/>
    </row>
    <row r="239" s="1" customFormat="1" spans="3:31">
      <c r="C239" s="10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140"/>
    </row>
    <row r="240" s="1" customFormat="1" spans="3:31">
      <c r="C240" s="10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140"/>
    </row>
    <row r="241" s="1" customFormat="1" spans="3:31">
      <c r="C241" s="10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140"/>
    </row>
    <row r="242" s="1" customFormat="1" spans="3:31">
      <c r="C242" s="10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140"/>
    </row>
    <row r="243" s="1" customFormat="1" spans="3:31">
      <c r="C243" s="10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140"/>
    </row>
    <row r="244" s="1" customFormat="1" spans="3:31">
      <c r="C244" s="10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140"/>
    </row>
    <row r="245" s="1" customFormat="1" spans="3:31">
      <c r="C245" s="10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140"/>
    </row>
    <row r="246" s="1" customFormat="1" spans="3:31">
      <c r="C246" s="10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140"/>
    </row>
    <row r="247" s="1" customFormat="1" spans="3:31">
      <c r="C247" s="10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140"/>
    </row>
    <row r="248" s="1" customFormat="1" spans="3:31">
      <c r="C248" s="10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140"/>
    </row>
    <row r="249" s="1" customFormat="1" spans="3:31">
      <c r="C249" s="10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140"/>
    </row>
    <row r="250" s="1" customFormat="1" spans="3:31">
      <c r="C250" s="10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140"/>
    </row>
    <row r="251" s="1" customFormat="1" spans="3:31">
      <c r="C251" s="10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140"/>
    </row>
    <row r="252" s="1" customFormat="1" spans="3:31">
      <c r="C252" s="10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140"/>
    </row>
    <row r="253" s="1" customFormat="1" spans="3:31">
      <c r="C253" s="10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140"/>
    </row>
    <row r="254" s="1" customFormat="1" spans="3:31">
      <c r="C254" s="10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140"/>
    </row>
    <row r="255" s="1" customFormat="1" spans="3:31">
      <c r="C255" s="10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140"/>
    </row>
    <row r="256" s="1" customFormat="1" spans="3:31">
      <c r="C256" s="10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140"/>
    </row>
    <row r="257" s="1" customFormat="1" spans="3:31">
      <c r="C257" s="10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140"/>
    </row>
    <row r="258" s="1" customFormat="1" spans="3:31">
      <c r="C258" s="10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140"/>
    </row>
    <row r="259" s="1" customFormat="1" spans="3:31">
      <c r="C259" s="10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140"/>
    </row>
    <row r="260" s="1" customFormat="1" spans="3:31">
      <c r="C260" s="10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140"/>
    </row>
    <row r="261" s="1" customFormat="1" spans="3:31">
      <c r="C261" s="10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140"/>
    </row>
    <row r="262" s="1" customFormat="1" spans="3:31">
      <c r="C262" s="10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140"/>
    </row>
    <row r="263" s="1" customFormat="1" spans="3:31">
      <c r="C263" s="10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140"/>
    </row>
    <row r="264" s="1" customFormat="1" spans="3:31">
      <c r="C264" s="10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140"/>
    </row>
    <row r="265" s="1" customFormat="1" spans="3:31">
      <c r="C265" s="10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140"/>
    </row>
    <row r="266" s="1" customFormat="1" spans="3:31">
      <c r="C266" s="10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140"/>
    </row>
    <row r="267" s="1" customFormat="1" spans="3:31">
      <c r="C267" s="10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140"/>
    </row>
    <row r="268" s="1" customFormat="1" spans="3:31">
      <c r="C268" s="10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140"/>
    </row>
    <row r="269" s="1" customFormat="1" spans="3:31">
      <c r="C269" s="10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140"/>
    </row>
    <row r="270" s="1" customFormat="1" spans="3:31">
      <c r="C270" s="10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140"/>
    </row>
    <row r="271" s="1" customFormat="1" spans="3:31">
      <c r="C271" s="10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140"/>
    </row>
    <row r="272" s="1" customFormat="1" spans="3:31">
      <c r="C272" s="10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140"/>
    </row>
    <row r="273" s="1" customFormat="1" spans="3:31">
      <c r="C273" s="10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140"/>
    </row>
    <row r="274" s="1" customFormat="1" spans="3:31">
      <c r="C274" s="10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140"/>
    </row>
    <row r="275" s="1" customFormat="1" spans="3:31">
      <c r="C275" s="10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140"/>
    </row>
    <row r="276" s="1" customFormat="1" spans="3:31">
      <c r="C276" s="10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140"/>
    </row>
    <row r="277" s="1" customFormat="1" spans="3:31">
      <c r="C277" s="10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140"/>
    </row>
    <row r="278" s="1" customFormat="1" spans="3:31">
      <c r="C278" s="10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140"/>
    </row>
    <row r="279" s="1" customFormat="1" spans="3:31">
      <c r="C279" s="10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140"/>
    </row>
    <row r="280" s="1" customFormat="1" spans="3:31">
      <c r="C280" s="10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140"/>
    </row>
    <row r="281" s="1" customFormat="1" spans="3:31">
      <c r="C281" s="10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140"/>
    </row>
    <row r="282" s="1" customFormat="1" spans="3:31">
      <c r="C282" s="10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140"/>
    </row>
    <row r="283" s="1" customFormat="1" spans="3:31">
      <c r="C283" s="10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140"/>
    </row>
    <row r="284" s="1" customFormat="1" spans="3:31">
      <c r="C284" s="10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140"/>
    </row>
    <row r="285" s="1" customFormat="1" spans="3:31">
      <c r="C285" s="10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140"/>
    </row>
    <row r="286" s="1" customFormat="1" spans="3:31">
      <c r="C286" s="10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140"/>
    </row>
    <row r="287" s="1" customFormat="1" spans="3:31">
      <c r="C287" s="10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140"/>
    </row>
    <row r="288" s="1" customFormat="1" spans="3:31">
      <c r="C288" s="10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140"/>
    </row>
    <row r="289" s="1" customFormat="1" spans="3:31">
      <c r="C289" s="10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140"/>
    </row>
    <row r="290" s="1" customFormat="1" spans="3:31">
      <c r="C290" s="10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140"/>
    </row>
    <row r="291" s="1" customFormat="1" spans="3:31">
      <c r="C291" s="10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140"/>
    </row>
    <row r="292" s="1" customFormat="1" spans="3:31">
      <c r="C292" s="10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140"/>
    </row>
    <row r="293" s="1" customFormat="1" spans="3:31">
      <c r="C293" s="10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140"/>
    </row>
    <row r="294" s="1" customFormat="1" spans="3:31">
      <c r="C294" s="10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140"/>
    </row>
    <row r="295" s="1" customFormat="1" spans="3:31">
      <c r="C295" s="10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140"/>
    </row>
    <row r="296" s="1" customFormat="1" spans="3:31">
      <c r="C296" s="10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140"/>
    </row>
    <row r="297" s="1" customFormat="1" spans="3:31">
      <c r="C297" s="10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140"/>
    </row>
    <row r="298" s="1" customFormat="1" spans="3:31">
      <c r="C298" s="10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140"/>
    </row>
    <row r="299" s="1" customFormat="1" spans="3:31">
      <c r="C299" s="10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140"/>
    </row>
    <row r="300" s="1" customFormat="1" spans="3:31">
      <c r="C300" s="10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140"/>
    </row>
    <row r="301" s="1" customFormat="1" spans="3:31">
      <c r="C301" s="10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140"/>
    </row>
    <row r="302" s="1" customFormat="1" spans="3:31">
      <c r="C302" s="10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140"/>
    </row>
    <row r="303" s="1" customFormat="1" spans="3:31">
      <c r="C303" s="10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140"/>
    </row>
    <row r="304" s="1" customFormat="1" spans="3:31">
      <c r="C304" s="10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140"/>
    </row>
    <row r="305" s="1" customFormat="1" spans="3:31">
      <c r="C305" s="10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140"/>
    </row>
    <row r="306" s="1" customFormat="1" spans="3:31">
      <c r="C306" s="10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140"/>
    </row>
    <row r="307" s="1" customFormat="1" spans="3:31">
      <c r="C307" s="10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140"/>
    </row>
    <row r="308" s="1" customFormat="1" spans="3:31">
      <c r="C308" s="10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140"/>
    </row>
    <row r="309" s="1" customFormat="1" spans="3:31">
      <c r="C309" s="10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140"/>
    </row>
    <row r="310" s="1" customFormat="1" spans="3:31">
      <c r="C310" s="10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140"/>
    </row>
    <row r="311" s="1" customFormat="1" spans="3:31">
      <c r="C311" s="10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140"/>
    </row>
    <row r="312" s="1" customFormat="1" spans="3:31">
      <c r="C312" s="10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140"/>
    </row>
    <row r="313" s="1" customFormat="1" spans="3:31">
      <c r="C313" s="10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140"/>
    </row>
    <row r="314" s="1" customFormat="1" spans="3:31">
      <c r="C314" s="10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140"/>
    </row>
    <row r="315" s="1" customFormat="1" spans="3:31">
      <c r="C315" s="10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140"/>
    </row>
    <row r="316" s="1" customFormat="1" spans="3:31">
      <c r="C316" s="10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140"/>
    </row>
    <row r="317" s="1" customFormat="1" spans="3:31">
      <c r="C317" s="10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140"/>
    </row>
    <row r="318" s="1" customFormat="1" spans="3:31">
      <c r="C318" s="10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140"/>
    </row>
    <row r="319" s="1" customFormat="1" spans="3:31">
      <c r="C319" s="10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140"/>
    </row>
    <row r="320" s="1" customFormat="1" spans="3:31">
      <c r="C320" s="10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140"/>
    </row>
    <row r="321" s="1" customFormat="1" spans="3:31">
      <c r="C321" s="10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140"/>
    </row>
    <row r="322" s="1" customFormat="1" spans="3:31">
      <c r="C322" s="10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140"/>
    </row>
    <row r="323" s="1" customFormat="1" spans="3:31">
      <c r="C323" s="10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140"/>
    </row>
    <row r="324" s="1" customFormat="1" spans="3:31">
      <c r="C324" s="10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140"/>
    </row>
    <row r="325" s="1" customFormat="1" spans="3:31">
      <c r="C325" s="10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140"/>
    </row>
    <row r="326" s="1" customFormat="1" spans="3:31">
      <c r="C326" s="10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140"/>
    </row>
    <row r="327" s="1" customFormat="1" spans="3:31">
      <c r="C327" s="10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140"/>
    </row>
    <row r="328" s="1" customFormat="1" spans="3:31">
      <c r="C328" s="10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140"/>
    </row>
    <row r="329" s="1" customFormat="1" spans="3:31">
      <c r="C329" s="10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140"/>
    </row>
    <row r="330" s="1" customFormat="1" spans="3:31">
      <c r="C330" s="10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140"/>
    </row>
    <row r="331" s="1" customFormat="1" spans="3:31">
      <c r="C331" s="10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140"/>
    </row>
    <row r="332" s="1" customFormat="1" spans="3:31">
      <c r="C332" s="10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140"/>
    </row>
    <row r="333" s="1" customFormat="1" spans="3:31">
      <c r="C333" s="10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140"/>
    </row>
    <row r="334" s="1" customFormat="1" spans="3:31">
      <c r="C334" s="10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140"/>
    </row>
    <row r="335" s="1" customFormat="1" spans="3:31">
      <c r="C335" s="10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140"/>
    </row>
    <row r="336" s="1" customFormat="1" spans="3:31">
      <c r="C336" s="10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140"/>
    </row>
    <row r="337" s="1" customFormat="1" spans="3:31">
      <c r="C337" s="10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140"/>
    </row>
    <row r="338" s="1" customFormat="1" spans="3:31">
      <c r="C338" s="10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140"/>
    </row>
    <row r="339" s="1" customFormat="1" spans="3:31">
      <c r="C339" s="10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140"/>
    </row>
    <row r="340" s="1" customFormat="1" spans="3:31">
      <c r="C340" s="10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140"/>
    </row>
    <row r="341" s="1" customFormat="1" spans="3:31">
      <c r="C341" s="10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140"/>
    </row>
    <row r="342" s="1" customFormat="1" spans="3:31">
      <c r="C342" s="10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140"/>
    </row>
    <row r="343" s="1" customFormat="1" spans="3:31">
      <c r="C343" s="10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140"/>
    </row>
    <row r="344" s="1" customFormat="1" spans="3:31">
      <c r="C344" s="10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140"/>
    </row>
    <row r="345" s="1" customFormat="1" spans="3:31">
      <c r="C345" s="10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140"/>
    </row>
    <row r="346" s="1" customFormat="1" spans="3:31">
      <c r="C346" s="10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140"/>
    </row>
    <row r="347" s="1" customFormat="1" spans="3:31">
      <c r="C347" s="10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140"/>
    </row>
    <row r="348" s="1" customFormat="1" spans="3:31">
      <c r="C348" s="10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140"/>
    </row>
    <row r="349" s="1" customFormat="1" spans="3:31">
      <c r="C349" s="10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140"/>
    </row>
    <row r="350" s="1" customFormat="1" spans="3:31">
      <c r="C350" s="10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140"/>
    </row>
    <row r="351" s="1" customFormat="1" spans="3:31">
      <c r="C351" s="10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140"/>
    </row>
    <row r="352" s="1" customFormat="1" spans="3:31">
      <c r="C352" s="10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140"/>
    </row>
    <row r="353" s="1" customFormat="1" spans="3:31">
      <c r="C353" s="10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140"/>
    </row>
    <row r="354" s="1" customFormat="1" spans="3:31">
      <c r="C354" s="10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140"/>
    </row>
    <row r="355" s="1" customFormat="1" spans="3:31">
      <c r="C355" s="10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140"/>
    </row>
    <row r="356" s="1" customFormat="1" spans="3:31">
      <c r="C356" s="10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140"/>
    </row>
    <row r="357" s="1" customFormat="1" spans="3:31">
      <c r="C357" s="10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  <c r="AC357" s="84"/>
      <c r="AD357" s="84"/>
      <c r="AE357" s="140"/>
    </row>
    <row r="358" s="1" customFormat="1" spans="3:31">
      <c r="C358" s="10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  <c r="AC358" s="84"/>
      <c r="AD358" s="84"/>
      <c r="AE358" s="140"/>
    </row>
    <row r="359" s="1" customFormat="1" spans="3:31">
      <c r="C359" s="10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  <c r="AC359" s="84"/>
      <c r="AD359" s="84"/>
      <c r="AE359" s="140"/>
    </row>
    <row r="360" s="1" customFormat="1" spans="3:31">
      <c r="C360" s="10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  <c r="AC360" s="84"/>
      <c r="AD360" s="84"/>
      <c r="AE360" s="140"/>
    </row>
    <row r="361" s="1" customFormat="1" spans="3:31">
      <c r="C361" s="10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  <c r="AC361" s="84"/>
      <c r="AD361" s="84"/>
      <c r="AE361" s="140"/>
    </row>
    <row r="362" s="1" customFormat="1" spans="3:31">
      <c r="C362" s="10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  <c r="AC362" s="84"/>
      <c r="AD362" s="84"/>
      <c r="AE362" s="140"/>
    </row>
    <row r="363" s="1" customFormat="1" spans="3:31">
      <c r="C363" s="10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  <c r="AC363" s="84"/>
      <c r="AD363" s="84"/>
      <c r="AE363" s="140"/>
    </row>
    <row r="364" s="1" customFormat="1" spans="3:31">
      <c r="C364" s="10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  <c r="AC364" s="84"/>
      <c r="AD364" s="84"/>
      <c r="AE364" s="140"/>
    </row>
    <row r="365" s="1" customFormat="1" spans="3:31">
      <c r="C365" s="10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  <c r="AC365" s="84"/>
      <c r="AD365" s="84"/>
      <c r="AE365" s="140"/>
    </row>
    <row r="366" s="1" customFormat="1" spans="3:31">
      <c r="C366" s="10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  <c r="AC366" s="84"/>
      <c r="AD366" s="84"/>
      <c r="AE366" s="140"/>
    </row>
    <row r="367" s="1" customFormat="1" spans="3:31">
      <c r="C367" s="10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140"/>
    </row>
    <row r="368" s="1" customFormat="1" spans="3:31">
      <c r="C368" s="10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  <c r="AC368" s="84"/>
      <c r="AD368" s="84"/>
      <c r="AE368" s="140"/>
    </row>
    <row r="369" s="1" customFormat="1" spans="3:31">
      <c r="C369" s="10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140"/>
    </row>
    <row r="370" s="1" customFormat="1" spans="3:31">
      <c r="C370" s="10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140"/>
    </row>
    <row r="371" s="1" customFormat="1" spans="3:31">
      <c r="C371" s="10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140"/>
    </row>
    <row r="372" s="1" customFormat="1" spans="3:31">
      <c r="C372" s="10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140"/>
    </row>
    <row r="373" s="1" customFormat="1" spans="3:31">
      <c r="C373" s="10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140"/>
    </row>
    <row r="374" s="1" customFormat="1" spans="3:31">
      <c r="C374" s="10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140"/>
    </row>
    <row r="375" s="1" customFormat="1" spans="3:31">
      <c r="C375" s="10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140"/>
    </row>
    <row r="376" s="1" customFormat="1" spans="3:31">
      <c r="C376" s="10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140"/>
    </row>
    <row r="377" s="1" customFormat="1" spans="3:31">
      <c r="C377" s="10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140"/>
    </row>
    <row r="378" s="1" customFormat="1" spans="3:31">
      <c r="C378" s="10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  <c r="AC378" s="84"/>
      <c r="AD378" s="84"/>
      <c r="AE378" s="140"/>
    </row>
    <row r="379" s="1" customFormat="1" spans="3:31">
      <c r="C379" s="10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  <c r="AC379" s="84"/>
      <c r="AD379" s="84"/>
      <c r="AE379" s="140"/>
    </row>
    <row r="380" s="1" customFormat="1" spans="3:31">
      <c r="C380" s="10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  <c r="AC380" s="84"/>
      <c r="AD380" s="84"/>
      <c r="AE380" s="140"/>
    </row>
    <row r="381" s="1" customFormat="1" spans="3:31">
      <c r="C381" s="10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  <c r="AE381" s="140"/>
    </row>
    <row r="382" s="1" customFormat="1" spans="3:31">
      <c r="C382" s="10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  <c r="AC382" s="84"/>
      <c r="AD382" s="84"/>
      <c r="AE382" s="140"/>
    </row>
    <row r="383" s="1" customFormat="1" spans="3:31">
      <c r="C383" s="10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  <c r="AC383" s="84"/>
      <c r="AD383" s="84"/>
      <c r="AE383" s="140"/>
    </row>
    <row r="384" s="1" customFormat="1" spans="3:31">
      <c r="C384" s="10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  <c r="AC384" s="84"/>
      <c r="AD384" s="84"/>
      <c r="AE384" s="140"/>
    </row>
    <row r="385" s="1" customFormat="1" spans="3:31">
      <c r="C385" s="10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  <c r="AC385" s="84"/>
      <c r="AD385" s="84"/>
      <c r="AE385" s="140"/>
    </row>
  </sheetData>
  <mergeCells count="37">
    <mergeCell ref="A1:B1"/>
    <mergeCell ref="A2:AP2"/>
    <mergeCell ref="F3:AD3"/>
    <mergeCell ref="AE3:AL3"/>
    <mergeCell ref="AM3:AP3"/>
    <mergeCell ref="G4:R4"/>
    <mergeCell ref="S4:AD4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3:A6"/>
    <mergeCell ref="B3:B6"/>
    <mergeCell ref="C3:C6"/>
    <mergeCell ref="D3:D6"/>
    <mergeCell ref="E3:E6"/>
    <mergeCell ref="F4:F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</mergeCells>
  <dataValidations count="1">
    <dataValidation type="list" allowBlank="1" showInputMessage="1" showErrorMessage="1" sqref="D11 D8:D10">
      <formula1>"行政,参公,事业,企业,其他"</formula1>
    </dataValidation>
  </dataValidations>
  <pageMargins left="0.196527777777778" right="0.156944444444444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G388"/>
  <sheetViews>
    <sheetView workbookViewId="0">
      <selection activeCell="R11" sqref="R11"/>
    </sheetView>
  </sheetViews>
  <sheetFormatPr defaultColWidth="8.89166666666667" defaultRowHeight="14.25"/>
  <cols>
    <col min="1" max="1" width="2.66666666666667" style="83" customWidth="1"/>
    <col min="2" max="2" width="5.55833333333333" style="83" customWidth="1"/>
    <col min="3" max="3" width="3.89166666666667" style="10" customWidth="1"/>
    <col min="4" max="4" width="5.06666666666667" style="84" customWidth="1"/>
    <col min="5" max="5" width="5.66666666666667" style="84" customWidth="1"/>
    <col min="6" max="6" width="3.125" style="84" customWidth="1"/>
    <col min="7" max="7" width="2.375" style="84" customWidth="1"/>
    <col min="8" max="8" width="2.875" style="84" customWidth="1"/>
    <col min="9" max="9" width="6.625" style="84" customWidth="1"/>
    <col min="10" max="10" width="7.50833333333333" style="84" customWidth="1"/>
    <col min="11" max="11" width="2.89166666666667" style="84" customWidth="1"/>
    <col min="12" max="12" width="3.125" style="84" customWidth="1"/>
    <col min="13" max="13" width="3" style="84" customWidth="1"/>
    <col min="14" max="14" width="2.5" style="84" customWidth="1"/>
    <col min="15" max="20" width="2.89166666666667" style="84" customWidth="1"/>
    <col min="21" max="21" width="2.375" style="84" customWidth="1"/>
    <col min="22" max="22" width="6.775" style="84" customWidth="1"/>
    <col min="23" max="23" width="5.75" style="84" customWidth="1"/>
    <col min="24" max="24" width="6.25" style="84" customWidth="1"/>
    <col min="25" max="25" width="4.225" style="84" customWidth="1"/>
    <col min="26" max="26" width="8.125" style="84" customWidth="1"/>
    <col min="27" max="27" width="4.225" style="84" customWidth="1"/>
    <col min="28" max="28" width="10.25" style="84" customWidth="1"/>
    <col min="29" max="35" width="4.225" style="84" customWidth="1"/>
    <col min="36" max="36" width="5.86666666666667" style="140" customWidth="1"/>
    <col min="37" max="37" width="6" style="140" customWidth="1"/>
    <col min="38" max="42" width="4.10833333333333" style="140" customWidth="1"/>
    <col min="43" max="43" width="5.86666666666667" style="140" customWidth="1"/>
    <col min="44" max="45" width="3.225" style="1" customWidth="1"/>
    <col min="46" max="46" width="3.875" style="1" customWidth="1"/>
    <col min="47" max="49" width="3.225" style="1" customWidth="1"/>
    <col min="50" max="51" width="3.25" style="1" customWidth="1"/>
    <col min="52" max="53" width="4" style="1" customWidth="1"/>
    <col min="54" max="58" width="2.89166666666667" style="1" customWidth="1"/>
    <col min="59" max="59" width="4.55833333333333" customWidth="1"/>
  </cols>
  <sheetData>
    <row r="1" spans="1:2">
      <c r="A1" s="141" t="s">
        <v>35</v>
      </c>
      <c r="B1" s="141"/>
    </row>
    <row r="2" ht="53" customHeight="1" spans="1:59">
      <c r="A2" s="142" t="s">
        <v>36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</row>
    <row r="3" ht="17" customHeight="1" spans="1:57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68"/>
      <c r="N3" s="169" t="s">
        <v>37</v>
      </c>
      <c r="O3" s="170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43"/>
      <c r="BC3" s="143"/>
      <c r="BD3" s="143"/>
      <c r="BE3" s="143"/>
    </row>
    <row r="4" ht="22" customHeight="1" spans="1:59">
      <c r="A4" s="88" t="s">
        <v>2</v>
      </c>
      <c r="B4" s="88" t="s">
        <v>3</v>
      </c>
      <c r="C4" s="88" t="s">
        <v>4</v>
      </c>
      <c r="D4" s="88" t="s">
        <v>5</v>
      </c>
      <c r="E4" s="144" t="s">
        <v>38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227"/>
      <c r="AY4" s="228" t="s">
        <v>39</v>
      </c>
      <c r="AZ4" s="228"/>
      <c r="BA4" s="228"/>
      <c r="BB4" s="228"/>
      <c r="BC4" s="228"/>
      <c r="BD4" s="228"/>
      <c r="BE4" s="228"/>
      <c r="BF4" s="228"/>
      <c r="BG4" s="244"/>
    </row>
    <row r="5" ht="25" customHeight="1" spans="1:59">
      <c r="A5" s="93"/>
      <c r="B5" s="93"/>
      <c r="C5" s="93"/>
      <c r="D5" s="93"/>
      <c r="E5" s="94" t="s">
        <v>40</v>
      </c>
      <c r="F5" s="146" t="s">
        <v>41</v>
      </c>
      <c r="G5" s="147"/>
      <c r="H5" s="148"/>
      <c r="I5" s="94" t="s">
        <v>42</v>
      </c>
      <c r="J5" s="127" t="s">
        <v>11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94" t="s">
        <v>12</v>
      </c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203" t="s">
        <v>13</v>
      </c>
      <c r="AK5" s="204" t="s">
        <v>43</v>
      </c>
      <c r="AL5" s="205"/>
      <c r="AM5" s="205"/>
      <c r="AN5" s="205"/>
      <c r="AO5" s="205"/>
      <c r="AP5" s="212"/>
      <c r="AQ5" s="213" t="s">
        <v>13</v>
      </c>
      <c r="AR5" s="214" t="s">
        <v>44</v>
      </c>
      <c r="AS5" s="215"/>
      <c r="AT5" s="215"/>
      <c r="AU5" s="215"/>
      <c r="AV5" s="215"/>
      <c r="AW5" s="215"/>
      <c r="AX5" s="229"/>
      <c r="AY5" s="4" t="s">
        <v>45</v>
      </c>
      <c r="AZ5" s="4"/>
      <c r="BA5" s="4"/>
      <c r="BB5" s="4"/>
      <c r="BC5" s="4"/>
      <c r="BD5" s="4"/>
      <c r="BE5" s="4"/>
      <c r="BF5" s="4"/>
      <c r="BG5" s="245" t="s">
        <v>46</v>
      </c>
    </row>
    <row r="6" ht="24" customHeight="1" spans="1:59">
      <c r="A6" s="93"/>
      <c r="B6" s="93"/>
      <c r="C6" s="93"/>
      <c r="D6" s="93"/>
      <c r="E6" s="97"/>
      <c r="F6" s="149"/>
      <c r="G6" s="150"/>
      <c r="H6" s="151"/>
      <c r="I6" s="97"/>
      <c r="J6" s="127" t="s">
        <v>47</v>
      </c>
      <c r="K6" s="171" t="s">
        <v>48</v>
      </c>
      <c r="L6" s="171"/>
      <c r="M6" s="171" t="s">
        <v>49</v>
      </c>
      <c r="N6" s="171"/>
      <c r="O6" s="171"/>
      <c r="P6" s="171"/>
      <c r="Q6" s="171"/>
      <c r="R6" s="171"/>
      <c r="S6" s="171"/>
      <c r="T6" s="171"/>
      <c r="U6" s="171" t="s">
        <v>50</v>
      </c>
      <c r="V6" s="194" t="s">
        <v>51</v>
      </c>
      <c r="W6" s="195" t="s">
        <v>48</v>
      </c>
      <c r="X6" s="195"/>
      <c r="Y6" s="195"/>
      <c r="Z6" s="195" t="s">
        <v>49</v>
      </c>
      <c r="AA6" s="195"/>
      <c r="AB6" s="195"/>
      <c r="AC6" s="195"/>
      <c r="AD6" s="195"/>
      <c r="AE6" s="195"/>
      <c r="AF6" s="195"/>
      <c r="AG6" s="195" t="s">
        <v>52</v>
      </c>
      <c r="AH6" s="195"/>
      <c r="AI6" s="195"/>
      <c r="AJ6" s="206"/>
      <c r="AK6" s="207" t="s">
        <v>53</v>
      </c>
      <c r="AL6" s="207" t="s">
        <v>54</v>
      </c>
      <c r="AM6" s="207" t="s">
        <v>55</v>
      </c>
      <c r="AN6" s="207" t="s">
        <v>56</v>
      </c>
      <c r="AO6" s="207" t="s">
        <v>57</v>
      </c>
      <c r="AP6" s="207" t="s">
        <v>58</v>
      </c>
      <c r="AQ6" s="213"/>
      <c r="AR6" s="216" t="s">
        <v>14</v>
      </c>
      <c r="AS6" s="216" t="s">
        <v>15</v>
      </c>
      <c r="AT6" s="216" t="s">
        <v>16</v>
      </c>
      <c r="AU6" s="216" t="s">
        <v>17</v>
      </c>
      <c r="AV6" s="216" t="s">
        <v>18</v>
      </c>
      <c r="AW6" s="216" t="s">
        <v>19</v>
      </c>
      <c r="AX6" s="216" t="s">
        <v>20</v>
      </c>
      <c r="AY6" s="230" t="s">
        <v>41</v>
      </c>
      <c r="AZ6" s="230"/>
      <c r="BA6" s="230"/>
      <c r="BB6" s="216" t="s">
        <v>59</v>
      </c>
      <c r="BC6" s="230" t="s">
        <v>21</v>
      </c>
      <c r="BD6" s="230" t="s">
        <v>22</v>
      </c>
      <c r="BE6" s="230" t="s">
        <v>23</v>
      </c>
      <c r="BF6" s="230" t="s">
        <v>55</v>
      </c>
      <c r="BG6" s="246"/>
    </row>
    <row r="7" ht="96" customHeight="1" spans="1:59">
      <c r="A7" s="93"/>
      <c r="B7" s="93"/>
      <c r="C7" s="93"/>
      <c r="D7" s="93"/>
      <c r="E7" s="152"/>
      <c r="F7" s="153" t="s">
        <v>60</v>
      </c>
      <c r="G7" s="153" t="s">
        <v>61</v>
      </c>
      <c r="H7" s="153" t="s">
        <v>62</v>
      </c>
      <c r="I7" s="97"/>
      <c r="J7" s="130"/>
      <c r="K7" s="172" t="s">
        <v>63</v>
      </c>
      <c r="L7" s="172" t="s">
        <v>64</v>
      </c>
      <c r="M7" s="172" t="s">
        <v>65</v>
      </c>
      <c r="N7" s="172" t="s">
        <v>66</v>
      </c>
      <c r="O7" s="172" t="s">
        <v>67</v>
      </c>
      <c r="P7" s="172" t="s">
        <v>68</v>
      </c>
      <c r="Q7" s="172" t="s">
        <v>69</v>
      </c>
      <c r="R7" s="172" t="s">
        <v>70</v>
      </c>
      <c r="S7" s="172" t="s">
        <v>71</v>
      </c>
      <c r="T7" s="172" t="s">
        <v>72</v>
      </c>
      <c r="U7" s="172"/>
      <c r="V7" s="196"/>
      <c r="W7" s="197" t="s">
        <v>63</v>
      </c>
      <c r="X7" s="197" t="s">
        <v>64</v>
      </c>
      <c r="Y7" s="197" t="s">
        <v>73</v>
      </c>
      <c r="Z7" s="197" t="s">
        <v>65</v>
      </c>
      <c r="AA7" s="197" t="s">
        <v>66</v>
      </c>
      <c r="AB7" s="197" t="s">
        <v>67</v>
      </c>
      <c r="AC7" s="197" t="s">
        <v>68</v>
      </c>
      <c r="AD7" s="197" t="s">
        <v>69</v>
      </c>
      <c r="AE7" s="197" t="s">
        <v>70</v>
      </c>
      <c r="AF7" s="197" t="s">
        <v>74</v>
      </c>
      <c r="AG7" s="197" t="s">
        <v>75</v>
      </c>
      <c r="AH7" s="197" t="s">
        <v>76</v>
      </c>
      <c r="AI7" s="197" t="s">
        <v>77</v>
      </c>
      <c r="AJ7" s="206"/>
      <c r="AK7" s="208"/>
      <c r="AL7" s="208"/>
      <c r="AM7" s="208"/>
      <c r="AN7" s="208"/>
      <c r="AO7" s="208"/>
      <c r="AP7" s="208"/>
      <c r="AQ7" s="217"/>
      <c r="AR7" s="218"/>
      <c r="AS7" s="218"/>
      <c r="AT7" s="218"/>
      <c r="AU7" s="218"/>
      <c r="AV7" s="218"/>
      <c r="AW7" s="218"/>
      <c r="AX7" s="218"/>
      <c r="AY7" s="216" t="s">
        <v>60</v>
      </c>
      <c r="AZ7" s="216" t="s">
        <v>61</v>
      </c>
      <c r="BA7" s="216" t="s">
        <v>62</v>
      </c>
      <c r="BB7" s="231"/>
      <c r="BC7" s="232"/>
      <c r="BD7" s="232"/>
      <c r="BE7" s="232"/>
      <c r="BF7" s="232"/>
      <c r="BG7" s="247"/>
    </row>
    <row r="8" s="137" customFormat="1" ht="34" customHeight="1" spans="1:59">
      <c r="A8" s="154"/>
      <c r="B8" s="154"/>
      <c r="C8" s="154"/>
      <c r="D8" s="154"/>
      <c r="E8" s="155">
        <v>1</v>
      </c>
      <c r="F8" s="155"/>
      <c r="G8" s="155"/>
      <c r="H8" s="155"/>
      <c r="I8" s="155">
        <v>2</v>
      </c>
      <c r="J8" s="173">
        <v>3</v>
      </c>
      <c r="K8" s="173">
        <v>4</v>
      </c>
      <c r="L8" s="173">
        <v>5</v>
      </c>
      <c r="M8" s="173">
        <v>6</v>
      </c>
      <c r="N8" s="173">
        <v>7</v>
      </c>
      <c r="O8" s="173">
        <v>8</v>
      </c>
      <c r="P8" s="173">
        <v>9</v>
      </c>
      <c r="Q8" s="173">
        <v>10</v>
      </c>
      <c r="R8" s="173">
        <v>11</v>
      </c>
      <c r="S8" s="173">
        <v>12</v>
      </c>
      <c r="T8" s="173">
        <v>13</v>
      </c>
      <c r="U8" s="173">
        <v>14</v>
      </c>
      <c r="V8" s="173">
        <v>15</v>
      </c>
      <c r="W8" s="173">
        <v>16</v>
      </c>
      <c r="X8" s="173">
        <v>17</v>
      </c>
      <c r="Y8" s="173">
        <v>18</v>
      </c>
      <c r="Z8" s="173">
        <v>19</v>
      </c>
      <c r="AA8" s="173">
        <v>20</v>
      </c>
      <c r="AB8" s="173">
        <v>21</v>
      </c>
      <c r="AC8" s="173">
        <v>22</v>
      </c>
      <c r="AD8" s="173">
        <v>23</v>
      </c>
      <c r="AE8" s="173">
        <v>24</v>
      </c>
      <c r="AF8" s="173">
        <v>25</v>
      </c>
      <c r="AG8" s="173">
        <v>26</v>
      </c>
      <c r="AH8" s="173">
        <v>27</v>
      </c>
      <c r="AI8" s="173">
        <v>28</v>
      </c>
      <c r="AJ8" s="173">
        <v>29</v>
      </c>
      <c r="AK8" s="209">
        <v>30</v>
      </c>
      <c r="AL8" s="209">
        <v>31</v>
      </c>
      <c r="AM8" s="209">
        <v>32</v>
      </c>
      <c r="AN8" s="209">
        <v>33</v>
      </c>
      <c r="AO8" s="209">
        <v>34</v>
      </c>
      <c r="AP8" s="209">
        <v>35</v>
      </c>
      <c r="AQ8" s="219">
        <v>36</v>
      </c>
      <c r="AR8" s="155">
        <v>37</v>
      </c>
      <c r="AS8" s="155">
        <v>38</v>
      </c>
      <c r="AT8" s="155">
        <v>39</v>
      </c>
      <c r="AU8" s="155">
        <v>40</v>
      </c>
      <c r="AV8" s="155">
        <v>41</v>
      </c>
      <c r="AW8" s="155">
        <v>42</v>
      </c>
      <c r="AX8" s="155">
        <v>43</v>
      </c>
      <c r="AY8" s="233"/>
      <c r="AZ8" s="233"/>
      <c r="BA8" s="233"/>
      <c r="BB8" s="234">
        <v>44</v>
      </c>
      <c r="BC8" s="235">
        <v>45</v>
      </c>
      <c r="BD8" s="235">
        <v>46</v>
      </c>
      <c r="BE8" s="235">
        <v>47</v>
      </c>
      <c r="BF8" s="235">
        <v>48</v>
      </c>
      <c r="BG8" s="235">
        <v>49</v>
      </c>
    </row>
    <row r="9" s="138" customFormat="1" ht="57" customHeight="1" spans="1:59">
      <c r="A9" s="156"/>
      <c r="B9" s="156"/>
      <c r="C9" s="156"/>
      <c r="D9" s="156"/>
      <c r="E9" s="157" t="s">
        <v>78</v>
      </c>
      <c r="F9" s="157" t="s">
        <v>79</v>
      </c>
      <c r="G9" s="157" t="s">
        <v>79</v>
      </c>
      <c r="H9" s="157" t="s">
        <v>79</v>
      </c>
      <c r="I9" s="174" t="s">
        <v>80</v>
      </c>
      <c r="J9" s="175" t="s">
        <v>81</v>
      </c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98"/>
      <c r="V9" s="199" t="s">
        <v>82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10"/>
      <c r="AJ9" s="199" t="s">
        <v>83</v>
      </c>
      <c r="AK9" s="200"/>
      <c r="AL9" s="200"/>
      <c r="AM9" s="200"/>
      <c r="AN9" s="200"/>
      <c r="AO9" s="200"/>
      <c r="AP9" s="210"/>
      <c r="AQ9" s="199" t="s">
        <v>84</v>
      </c>
      <c r="AR9" s="200"/>
      <c r="AS9" s="200"/>
      <c r="AT9" s="200"/>
      <c r="AU9" s="200"/>
      <c r="AV9" s="200"/>
      <c r="AW9" s="200"/>
      <c r="AX9" s="210"/>
      <c r="AY9" s="200" t="s">
        <v>85</v>
      </c>
      <c r="AZ9" s="200"/>
      <c r="BA9" s="200"/>
      <c r="BB9" s="199" t="s">
        <v>86</v>
      </c>
      <c r="BC9" s="200"/>
      <c r="BD9" s="200"/>
      <c r="BE9" s="200"/>
      <c r="BF9" s="210"/>
      <c r="BG9" s="248" t="s">
        <v>87</v>
      </c>
    </row>
    <row r="10" ht="24" customHeight="1" spans="1:59">
      <c r="A10" s="104"/>
      <c r="B10" s="104"/>
      <c r="C10" s="105" t="s">
        <v>10</v>
      </c>
      <c r="D10" s="106"/>
      <c r="E10" s="107">
        <f>SUM(E11:E33)</f>
        <v>19.39</v>
      </c>
      <c r="F10" s="107"/>
      <c r="G10" s="107"/>
      <c r="H10" s="107"/>
      <c r="I10" s="107">
        <f t="shared" ref="I10:BC10" si="0">SUM(I11:I33)</f>
        <v>19.39</v>
      </c>
      <c r="J10" s="107">
        <f t="shared" si="0"/>
        <v>0</v>
      </c>
      <c r="K10" s="107">
        <f t="shared" si="0"/>
        <v>0</v>
      </c>
      <c r="L10" s="107">
        <f t="shared" si="0"/>
        <v>0</v>
      </c>
      <c r="M10" s="107">
        <f t="shared" si="0"/>
        <v>0</v>
      </c>
      <c r="N10" s="107">
        <f t="shared" si="0"/>
        <v>0</v>
      </c>
      <c r="O10" s="107">
        <f t="shared" si="0"/>
        <v>0</v>
      </c>
      <c r="P10" s="107">
        <f t="shared" si="0"/>
        <v>0</v>
      </c>
      <c r="Q10" s="107">
        <f t="shared" si="0"/>
        <v>0</v>
      </c>
      <c r="R10" s="107">
        <f t="shared" si="0"/>
        <v>0</v>
      </c>
      <c r="S10" s="107">
        <f t="shared" si="0"/>
        <v>0</v>
      </c>
      <c r="T10" s="107">
        <f t="shared" si="0"/>
        <v>0</v>
      </c>
      <c r="U10" s="107">
        <f t="shared" si="0"/>
        <v>0</v>
      </c>
      <c r="V10" s="107">
        <f t="shared" si="0"/>
        <v>0</v>
      </c>
      <c r="W10" s="107">
        <f t="shared" si="0"/>
        <v>0</v>
      </c>
      <c r="X10" s="107">
        <f t="shared" si="0"/>
        <v>0</v>
      </c>
      <c r="Y10" s="107">
        <f t="shared" si="0"/>
        <v>0</v>
      </c>
      <c r="Z10" s="107">
        <f t="shared" si="0"/>
        <v>0.03</v>
      </c>
      <c r="AA10" s="107">
        <f t="shared" si="0"/>
        <v>0.08</v>
      </c>
      <c r="AB10" s="107">
        <f t="shared" si="0"/>
        <v>0</v>
      </c>
      <c r="AC10" s="107">
        <f t="shared" si="0"/>
        <v>0</v>
      </c>
      <c r="AD10" s="107">
        <f t="shared" si="0"/>
        <v>0</v>
      </c>
      <c r="AE10" s="107">
        <f t="shared" si="0"/>
        <v>0</v>
      </c>
      <c r="AF10" s="107">
        <f t="shared" si="0"/>
        <v>0</v>
      </c>
      <c r="AG10" s="107">
        <f t="shared" si="0"/>
        <v>0</v>
      </c>
      <c r="AH10" s="107">
        <f t="shared" si="0"/>
        <v>0</v>
      </c>
      <c r="AI10" s="107">
        <f t="shared" si="0"/>
        <v>0</v>
      </c>
      <c r="AJ10" s="107">
        <f t="shared" si="0"/>
        <v>0</v>
      </c>
      <c r="AK10" s="107">
        <f t="shared" si="0"/>
        <v>0</v>
      </c>
      <c r="AL10" s="107">
        <f t="shared" si="0"/>
        <v>0</v>
      </c>
      <c r="AM10" s="107">
        <f t="shared" si="0"/>
        <v>0</v>
      </c>
      <c r="AN10" s="107">
        <f t="shared" si="0"/>
        <v>0</v>
      </c>
      <c r="AO10" s="107">
        <f t="shared" si="0"/>
        <v>0</v>
      </c>
      <c r="AP10" s="107">
        <f t="shared" si="0"/>
        <v>0</v>
      </c>
      <c r="AQ10" s="107">
        <f t="shared" si="0"/>
        <v>0</v>
      </c>
      <c r="AR10" s="107">
        <f t="shared" si="0"/>
        <v>0</v>
      </c>
      <c r="AS10" s="107">
        <f t="shared" si="0"/>
        <v>0</v>
      </c>
      <c r="AT10" s="107">
        <f t="shared" si="0"/>
        <v>0</v>
      </c>
      <c r="AU10" s="107">
        <f t="shared" si="0"/>
        <v>0</v>
      </c>
      <c r="AV10" s="107">
        <f t="shared" si="0"/>
        <v>0</v>
      </c>
      <c r="AW10" s="107">
        <f t="shared" si="0"/>
        <v>0</v>
      </c>
      <c r="AX10" s="107">
        <f t="shared" si="0"/>
        <v>0</v>
      </c>
      <c r="AY10" s="107"/>
      <c r="AZ10" s="107"/>
      <c r="BA10" s="107"/>
      <c r="BB10" s="107">
        <f t="shared" ref="BB10:BG10" si="1">SUM(BB11:BB33)</f>
        <v>0</v>
      </c>
      <c r="BC10" s="107">
        <f t="shared" si="1"/>
        <v>0</v>
      </c>
      <c r="BD10" s="107">
        <f t="shared" si="1"/>
        <v>0</v>
      </c>
      <c r="BE10" s="107">
        <f t="shared" si="1"/>
        <v>0</v>
      </c>
      <c r="BF10" s="107">
        <f t="shared" si="1"/>
        <v>0</v>
      </c>
      <c r="BG10" s="107">
        <f t="shared" si="1"/>
        <v>0</v>
      </c>
    </row>
    <row r="11" s="139" customFormat="1" ht="87" customHeight="1" spans="1:59">
      <c r="A11" s="158">
        <v>1</v>
      </c>
      <c r="B11" s="159"/>
      <c r="C11" s="160" t="s">
        <v>88</v>
      </c>
      <c r="D11" s="161" t="s">
        <v>34</v>
      </c>
      <c r="E11" s="162">
        <f>SUM(I11,BB11)</f>
        <v>19.39</v>
      </c>
      <c r="F11" s="162" t="s">
        <v>89</v>
      </c>
      <c r="G11" s="162" t="s">
        <v>90</v>
      </c>
      <c r="H11" s="162" t="s">
        <v>91</v>
      </c>
      <c r="I11" s="177">
        <f>J11+V11+AJ11+AQ11</f>
        <v>19.39</v>
      </c>
      <c r="J11" s="178">
        <f t="shared" ref="J11:J33" si="2">SUM(K11:U11)</f>
        <v>0</v>
      </c>
      <c r="K11" s="179"/>
      <c r="L11" s="180"/>
      <c r="M11" s="180"/>
      <c r="N11" s="181"/>
      <c r="O11" s="181"/>
      <c r="P11" s="181"/>
      <c r="Q11" s="181"/>
      <c r="R11" s="181" t="s">
        <v>92</v>
      </c>
      <c r="S11" s="181"/>
      <c r="T11" s="181"/>
      <c r="U11" s="181"/>
      <c r="V11" s="201" t="s">
        <v>93</v>
      </c>
      <c r="W11" s="179" t="s">
        <v>94</v>
      </c>
      <c r="X11" s="180" t="s">
        <v>95</v>
      </c>
      <c r="Y11" s="180">
        <v>0</v>
      </c>
      <c r="Z11" s="181">
        <v>0.03</v>
      </c>
      <c r="AA11" s="181">
        <v>0.08</v>
      </c>
      <c r="AB11" s="181" t="s">
        <v>96</v>
      </c>
      <c r="AC11" s="181" t="s">
        <v>97</v>
      </c>
      <c r="AD11" s="181">
        <v>0</v>
      </c>
      <c r="AE11" s="181">
        <v>0</v>
      </c>
      <c r="AF11" s="181">
        <v>0</v>
      </c>
      <c r="AG11" s="181" t="s">
        <v>98</v>
      </c>
      <c r="AH11" s="181">
        <v>0</v>
      </c>
      <c r="AI11" s="181" t="s">
        <v>99</v>
      </c>
      <c r="AJ11" s="181" t="s">
        <v>100</v>
      </c>
      <c r="AK11" s="181"/>
      <c r="AL11" s="181"/>
      <c r="AM11" s="181" t="s">
        <v>101</v>
      </c>
      <c r="AN11" s="181" t="s">
        <v>102</v>
      </c>
      <c r="AO11" s="181"/>
      <c r="AP11" s="181"/>
      <c r="AQ11" s="220" t="s">
        <v>103</v>
      </c>
      <c r="AR11" s="221"/>
      <c r="AS11" s="221"/>
      <c r="AT11" s="221" t="s">
        <v>103</v>
      </c>
      <c r="AU11" s="221"/>
      <c r="AV11" s="221"/>
      <c r="AW11" s="236"/>
      <c r="AX11" s="236"/>
      <c r="AY11" s="236"/>
      <c r="AZ11" s="236"/>
      <c r="BA11" s="236"/>
      <c r="BB11" s="237">
        <f t="shared" ref="BB11:BB33" si="3">SUM(BC11:BF11)</f>
        <v>0</v>
      </c>
      <c r="BC11" s="238"/>
      <c r="BD11" s="238"/>
      <c r="BE11" s="238"/>
      <c r="BF11" s="221"/>
      <c r="BG11" s="249" t="s">
        <v>104</v>
      </c>
    </row>
    <row r="12" ht="27" customHeight="1" spans="1:59">
      <c r="A12" s="163">
        <v>2</v>
      </c>
      <c r="B12" s="164"/>
      <c r="C12" s="115"/>
      <c r="D12" s="111"/>
      <c r="E12" s="165">
        <f>SUM(I12,BB12)</f>
        <v>0</v>
      </c>
      <c r="F12" s="165"/>
      <c r="G12" s="165"/>
      <c r="H12" s="165"/>
      <c r="I12" s="182">
        <f t="shared" ref="I12:I33" si="4">J12+V12+AJ12+AQ12</f>
        <v>0</v>
      </c>
      <c r="J12" s="183">
        <f t="shared" si="2"/>
        <v>0</v>
      </c>
      <c r="K12" s="184"/>
      <c r="L12" s="185"/>
      <c r="M12" s="185"/>
      <c r="N12" s="186"/>
      <c r="O12" s="186"/>
      <c r="P12" s="186"/>
      <c r="Q12" s="186"/>
      <c r="R12" s="186"/>
      <c r="S12" s="186"/>
      <c r="T12" s="186"/>
      <c r="U12" s="186"/>
      <c r="V12" s="202">
        <f t="shared" ref="V11:V33" si="5">SUM(W12:AI12)</f>
        <v>0</v>
      </c>
      <c r="W12" s="184"/>
      <c r="X12" s="185"/>
      <c r="Y12" s="185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>
        <f t="shared" ref="AJ11:AJ33" si="6">SUM(AK12:AP12)</f>
        <v>0</v>
      </c>
      <c r="AK12" s="186"/>
      <c r="AL12" s="186"/>
      <c r="AM12" s="186"/>
      <c r="AN12" s="186"/>
      <c r="AO12" s="186"/>
      <c r="AP12" s="186"/>
      <c r="AQ12" s="222">
        <f t="shared" ref="AQ11:AQ14" si="7">SUM(AR12:AX12)</f>
        <v>0</v>
      </c>
      <c r="AR12" s="223"/>
      <c r="AS12" s="223"/>
      <c r="AT12" s="223"/>
      <c r="AU12" s="223"/>
      <c r="AV12" s="223"/>
      <c r="AW12" s="239"/>
      <c r="AX12" s="239"/>
      <c r="AY12" s="239"/>
      <c r="AZ12" s="239"/>
      <c r="BA12" s="239"/>
      <c r="BB12" s="240">
        <f t="shared" si="3"/>
        <v>0</v>
      </c>
      <c r="BC12" s="241"/>
      <c r="BD12" s="241"/>
      <c r="BE12" s="241"/>
      <c r="BF12" s="250"/>
      <c r="BG12" s="251">
        <f t="shared" ref="BG12:BG33" si="8">I12*0.1</f>
        <v>0</v>
      </c>
    </row>
    <row r="13" ht="27" customHeight="1" spans="1:59">
      <c r="A13" s="163">
        <v>3</v>
      </c>
      <c r="B13" s="164"/>
      <c r="C13" s="116"/>
      <c r="D13" s="117"/>
      <c r="E13" s="165">
        <f t="shared" ref="E11:E33" si="9">SUM(I13,BB13)</f>
        <v>0</v>
      </c>
      <c r="F13" s="165"/>
      <c r="G13" s="165"/>
      <c r="H13" s="165"/>
      <c r="I13" s="182">
        <f t="shared" si="4"/>
        <v>0</v>
      </c>
      <c r="J13" s="183">
        <f t="shared" si="2"/>
        <v>0</v>
      </c>
      <c r="K13" s="187"/>
      <c r="L13" s="188"/>
      <c r="M13" s="188"/>
      <c r="N13" s="189"/>
      <c r="O13" s="189"/>
      <c r="P13" s="189"/>
      <c r="Q13" s="189"/>
      <c r="R13" s="189"/>
      <c r="S13" s="189"/>
      <c r="T13" s="189"/>
      <c r="U13" s="189"/>
      <c r="V13" s="202">
        <f t="shared" si="5"/>
        <v>0</v>
      </c>
      <c r="W13" s="187"/>
      <c r="X13" s="188"/>
      <c r="Y13" s="188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6">
        <f t="shared" si="6"/>
        <v>0</v>
      </c>
      <c r="AK13" s="186"/>
      <c r="AL13" s="186"/>
      <c r="AM13" s="186"/>
      <c r="AN13" s="186"/>
      <c r="AO13" s="186"/>
      <c r="AP13" s="186"/>
      <c r="AQ13" s="224">
        <f t="shared" si="7"/>
        <v>0</v>
      </c>
      <c r="AR13" s="223"/>
      <c r="AS13" s="223"/>
      <c r="AT13" s="223"/>
      <c r="AU13" s="223"/>
      <c r="AV13" s="223"/>
      <c r="AW13" s="239"/>
      <c r="AX13" s="239"/>
      <c r="AY13" s="239"/>
      <c r="AZ13" s="239"/>
      <c r="BA13" s="239"/>
      <c r="BB13" s="240">
        <f t="shared" si="3"/>
        <v>0</v>
      </c>
      <c r="BC13" s="241"/>
      <c r="BD13" s="241"/>
      <c r="BE13" s="241"/>
      <c r="BF13" s="250"/>
      <c r="BG13" s="251">
        <f t="shared" si="8"/>
        <v>0</v>
      </c>
    </row>
    <row r="14" ht="27" customHeight="1" spans="1:59">
      <c r="A14" s="163">
        <v>4</v>
      </c>
      <c r="B14" s="164"/>
      <c r="C14" s="118"/>
      <c r="D14" s="119"/>
      <c r="E14" s="165">
        <f t="shared" si="9"/>
        <v>0</v>
      </c>
      <c r="F14" s="165"/>
      <c r="G14" s="165"/>
      <c r="H14" s="165"/>
      <c r="I14" s="182">
        <f t="shared" si="4"/>
        <v>0</v>
      </c>
      <c r="J14" s="183">
        <f t="shared" si="2"/>
        <v>0</v>
      </c>
      <c r="K14" s="184"/>
      <c r="L14" s="185"/>
      <c r="M14" s="185"/>
      <c r="N14" s="186"/>
      <c r="O14" s="186"/>
      <c r="P14" s="186"/>
      <c r="Q14" s="186"/>
      <c r="R14" s="186"/>
      <c r="S14" s="186"/>
      <c r="T14" s="186"/>
      <c r="U14" s="186"/>
      <c r="V14" s="202">
        <f t="shared" si="5"/>
        <v>0</v>
      </c>
      <c r="W14" s="184"/>
      <c r="X14" s="185"/>
      <c r="Y14" s="185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>
        <f t="shared" si="6"/>
        <v>0</v>
      </c>
      <c r="AK14" s="186"/>
      <c r="AL14" s="186"/>
      <c r="AM14" s="186"/>
      <c r="AN14" s="186"/>
      <c r="AO14" s="186"/>
      <c r="AP14" s="186"/>
      <c r="AQ14" s="222">
        <f t="shared" si="7"/>
        <v>0</v>
      </c>
      <c r="AR14" s="223"/>
      <c r="AS14" s="223"/>
      <c r="AT14" s="223"/>
      <c r="AU14" s="223"/>
      <c r="AV14" s="223"/>
      <c r="AW14" s="239"/>
      <c r="AX14" s="239"/>
      <c r="AY14" s="239"/>
      <c r="AZ14" s="239"/>
      <c r="BA14" s="239"/>
      <c r="BB14" s="240">
        <f t="shared" si="3"/>
        <v>0</v>
      </c>
      <c r="BC14" s="241"/>
      <c r="BD14" s="241"/>
      <c r="BE14" s="241"/>
      <c r="BF14" s="250"/>
      <c r="BG14" s="251">
        <f t="shared" si="8"/>
        <v>0</v>
      </c>
    </row>
    <row r="15" ht="27" customHeight="1" spans="1:59">
      <c r="A15" s="163">
        <v>5</v>
      </c>
      <c r="B15" s="109"/>
      <c r="C15" s="166"/>
      <c r="D15" s="167"/>
      <c r="E15" s="165">
        <f t="shared" si="9"/>
        <v>0</v>
      </c>
      <c r="F15" s="165"/>
      <c r="G15" s="165"/>
      <c r="H15" s="165"/>
      <c r="I15" s="182">
        <f t="shared" si="4"/>
        <v>0</v>
      </c>
      <c r="J15" s="183">
        <f t="shared" si="2"/>
        <v>0</v>
      </c>
      <c r="K15" s="184"/>
      <c r="L15" s="185"/>
      <c r="M15" s="190"/>
      <c r="N15" s="191"/>
      <c r="O15" s="191"/>
      <c r="P15" s="191"/>
      <c r="Q15" s="191"/>
      <c r="R15" s="191"/>
      <c r="S15" s="191"/>
      <c r="T15" s="191"/>
      <c r="U15" s="191"/>
      <c r="V15" s="202">
        <f t="shared" si="5"/>
        <v>0</v>
      </c>
      <c r="W15" s="184"/>
      <c r="X15" s="185"/>
      <c r="Y15" s="185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86">
        <f t="shared" si="6"/>
        <v>0</v>
      </c>
      <c r="AK15" s="186"/>
      <c r="AL15" s="186"/>
      <c r="AM15" s="186"/>
      <c r="AN15" s="186"/>
      <c r="AO15" s="186"/>
      <c r="AP15" s="186"/>
      <c r="AQ15" s="225"/>
      <c r="AR15" s="226"/>
      <c r="AS15" s="226"/>
      <c r="AT15" s="226"/>
      <c r="AU15" s="226"/>
      <c r="AV15" s="226"/>
      <c r="AW15" s="226"/>
      <c r="AX15" s="226"/>
      <c r="AY15" s="242"/>
      <c r="AZ15" s="242"/>
      <c r="BA15" s="242"/>
      <c r="BB15" s="240">
        <f t="shared" si="3"/>
        <v>0</v>
      </c>
      <c r="BC15" s="8"/>
      <c r="BD15" s="8"/>
      <c r="BE15" s="8"/>
      <c r="BF15" s="8"/>
      <c r="BG15" s="251">
        <f t="shared" si="8"/>
        <v>0</v>
      </c>
    </row>
    <row r="16" ht="27" customHeight="1" spans="1:59">
      <c r="A16" s="163">
        <v>6</v>
      </c>
      <c r="B16" s="109"/>
      <c r="C16" s="166"/>
      <c r="D16" s="167"/>
      <c r="E16" s="165">
        <f t="shared" si="9"/>
        <v>0</v>
      </c>
      <c r="F16" s="165"/>
      <c r="G16" s="165"/>
      <c r="H16" s="165"/>
      <c r="I16" s="182">
        <f t="shared" si="4"/>
        <v>0</v>
      </c>
      <c r="J16" s="183">
        <f t="shared" si="2"/>
        <v>0</v>
      </c>
      <c r="K16" s="184"/>
      <c r="L16" s="185"/>
      <c r="M16" s="190"/>
      <c r="N16" s="191"/>
      <c r="O16" s="191"/>
      <c r="P16" s="191"/>
      <c r="Q16" s="191"/>
      <c r="R16" s="191"/>
      <c r="S16" s="191"/>
      <c r="T16" s="191"/>
      <c r="U16" s="191"/>
      <c r="V16" s="202">
        <f t="shared" si="5"/>
        <v>0</v>
      </c>
      <c r="W16" s="184"/>
      <c r="X16" s="185"/>
      <c r="Y16" s="185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86">
        <f t="shared" si="6"/>
        <v>0</v>
      </c>
      <c r="AK16" s="186"/>
      <c r="AL16" s="186"/>
      <c r="AM16" s="186"/>
      <c r="AN16" s="186"/>
      <c r="AO16" s="186"/>
      <c r="AP16" s="186"/>
      <c r="AQ16" s="225"/>
      <c r="AR16" s="226"/>
      <c r="AS16" s="226"/>
      <c r="AT16" s="226"/>
      <c r="AU16" s="226"/>
      <c r="AV16" s="226"/>
      <c r="AW16" s="226"/>
      <c r="AX16" s="226"/>
      <c r="AY16" s="242"/>
      <c r="AZ16" s="242"/>
      <c r="BA16" s="242"/>
      <c r="BB16" s="240">
        <f t="shared" si="3"/>
        <v>0</v>
      </c>
      <c r="BC16" s="8"/>
      <c r="BD16" s="8"/>
      <c r="BE16" s="8"/>
      <c r="BF16" s="8"/>
      <c r="BG16" s="251">
        <f t="shared" si="8"/>
        <v>0</v>
      </c>
    </row>
    <row r="17" ht="27" customHeight="1" spans="1:59">
      <c r="A17" s="163">
        <v>7</v>
      </c>
      <c r="B17" s="109"/>
      <c r="C17" s="166"/>
      <c r="D17" s="167"/>
      <c r="E17" s="165">
        <f t="shared" si="9"/>
        <v>0</v>
      </c>
      <c r="F17" s="165"/>
      <c r="G17" s="165"/>
      <c r="H17" s="165"/>
      <c r="I17" s="182">
        <f t="shared" si="4"/>
        <v>0</v>
      </c>
      <c r="J17" s="183">
        <f t="shared" si="2"/>
        <v>0</v>
      </c>
      <c r="K17" s="184"/>
      <c r="L17" s="185"/>
      <c r="M17" s="190"/>
      <c r="N17" s="191"/>
      <c r="O17" s="191"/>
      <c r="P17" s="191"/>
      <c r="Q17" s="191"/>
      <c r="R17" s="191"/>
      <c r="S17" s="191"/>
      <c r="T17" s="191"/>
      <c r="U17" s="191"/>
      <c r="V17" s="202">
        <f t="shared" si="5"/>
        <v>0</v>
      </c>
      <c r="W17" s="184"/>
      <c r="X17" s="185"/>
      <c r="Y17" s="185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86">
        <f t="shared" si="6"/>
        <v>0</v>
      </c>
      <c r="AK17" s="191"/>
      <c r="AL17" s="191"/>
      <c r="AM17" s="191"/>
      <c r="AN17" s="191"/>
      <c r="AO17" s="191"/>
      <c r="AP17" s="191"/>
      <c r="AQ17" s="225"/>
      <c r="AR17" s="8"/>
      <c r="AS17" s="8"/>
      <c r="AT17" s="8"/>
      <c r="AU17" s="8"/>
      <c r="AV17" s="8"/>
      <c r="AW17" s="8"/>
      <c r="AX17" s="8"/>
      <c r="AY17" s="243"/>
      <c r="AZ17" s="243"/>
      <c r="BA17" s="243"/>
      <c r="BB17" s="240">
        <f t="shared" si="3"/>
        <v>0</v>
      </c>
      <c r="BC17" s="8"/>
      <c r="BD17" s="8"/>
      <c r="BE17" s="8"/>
      <c r="BF17" s="8"/>
      <c r="BG17" s="251">
        <f t="shared" si="8"/>
        <v>0</v>
      </c>
    </row>
    <row r="18" ht="27" customHeight="1" spans="1:59">
      <c r="A18" s="163">
        <v>8</v>
      </c>
      <c r="B18" s="109"/>
      <c r="C18" s="166"/>
      <c r="D18" s="167"/>
      <c r="E18" s="165">
        <f t="shared" si="9"/>
        <v>0</v>
      </c>
      <c r="F18" s="165"/>
      <c r="G18" s="165"/>
      <c r="H18" s="165"/>
      <c r="I18" s="182">
        <f t="shared" si="4"/>
        <v>0</v>
      </c>
      <c r="J18" s="183">
        <f t="shared" si="2"/>
        <v>0</v>
      </c>
      <c r="K18" s="184"/>
      <c r="L18" s="185"/>
      <c r="M18" s="190"/>
      <c r="N18" s="191"/>
      <c r="O18" s="191"/>
      <c r="P18" s="191"/>
      <c r="Q18" s="191"/>
      <c r="R18" s="191"/>
      <c r="S18" s="191"/>
      <c r="T18" s="191"/>
      <c r="U18" s="191"/>
      <c r="V18" s="202">
        <f t="shared" si="5"/>
        <v>0</v>
      </c>
      <c r="W18" s="184"/>
      <c r="X18" s="185"/>
      <c r="Y18" s="185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86">
        <f t="shared" si="6"/>
        <v>0</v>
      </c>
      <c r="AK18" s="191"/>
      <c r="AL18" s="191"/>
      <c r="AM18" s="191"/>
      <c r="AN18" s="191"/>
      <c r="AO18" s="191"/>
      <c r="AP18" s="191"/>
      <c r="AQ18" s="225"/>
      <c r="AR18" s="8"/>
      <c r="AS18" s="8"/>
      <c r="AT18" s="8"/>
      <c r="AU18" s="8"/>
      <c r="AV18" s="8"/>
      <c r="AW18" s="8"/>
      <c r="AX18" s="8"/>
      <c r="AY18" s="243"/>
      <c r="AZ18" s="243"/>
      <c r="BA18" s="243"/>
      <c r="BB18" s="240">
        <f t="shared" si="3"/>
        <v>0</v>
      </c>
      <c r="BC18" s="8"/>
      <c r="BD18" s="8"/>
      <c r="BE18" s="8"/>
      <c r="BF18" s="8"/>
      <c r="BG18" s="251">
        <f t="shared" si="8"/>
        <v>0</v>
      </c>
    </row>
    <row r="19" ht="27" customHeight="1" spans="1:59">
      <c r="A19" s="163">
        <v>9</v>
      </c>
      <c r="B19" s="109"/>
      <c r="C19" s="166"/>
      <c r="D19" s="167"/>
      <c r="E19" s="165">
        <f t="shared" si="9"/>
        <v>0</v>
      </c>
      <c r="F19" s="165"/>
      <c r="G19" s="165"/>
      <c r="H19" s="165"/>
      <c r="I19" s="182">
        <f t="shared" si="4"/>
        <v>0</v>
      </c>
      <c r="J19" s="183">
        <f t="shared" si="2"/>
        <v>0</v>
      </c>
      <c r="K19" s="184"/>
      <c r="L19" s="185"/>
      <c r="M19" s="190"/>
      <c r="N19" s="191"/>
      <c r="O19" s="191"/>
      <c r="P19" s="191"/>
      <c r="Q19" s="191"/>
      <c r="R19" s="191"/>
      <c r="S19" s="191"/>
      <c r="T19" s="191"/>
      <c r="U19" s="191"/>
      <c r="V19" s="202">
        <f t="shared" si="5"/>
        <v>0</v>
      </c>
      <c r="W19" s="184"/>
      <c r="X19" s="185"/>
      <c r="Y19" s="185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86">
        <f t="shared" si="6"/>
        <v>0</v>
      </c>
      <c r="AK19" s="191"/>
      <c r="AL19" s="191"/>
      <c r="AM19" s="191"/>
      <c r="AN19" s="191"/>
      <c r="AO19" s="191"/>
      <c r="AP19" s="191"/>
      <c r="AQ19" s="225"/>
      <c r="AR19" s="8"/>
      <c r="AS19" s="8"/>
      <c r="AT19" s="8"/>
      <c r="AU19" s="8"/>
      <c r="AV19" s="8"/>
      <c r="AW19" s="8"/>
      <c r="AX19" s="8"/>
      <c r="AY19" s="243"/>
      <c r="AZ19" s="243"/>
      <c r="BA19" s="243"/>
      <c r="BB19" s="240">
        <f t="shared" si="3"/>
        <v>0</v>
      </c>
      <c r="BC19" s="8"/>
      <c r="BD19" s="8"/>
      <c r="BE19" s="8"/>
      <c r="BF19" s="8"/>
      <c r="BG19" s="251">
        <f t="shared" si="8"/>
        <v>0</v>
      </c>
    </row>
    <row r="20" ht="27" customHeight="1" spans="1:59">
      <c r="A20" s="163">
        <v>10</v>
      </c>
      <c r="B20" s="109"/>
      <c r="C20" s="166"/>
      <c r="D20" s="167"/>
      <c r="E20" s="165">
        <f t="shared" si="9"/>
        <v>0</v>
      </c>
      <c r="F20" s="165"/>
      <c r="G20" s="165"/>
      <c r="H20" s="165"/>
      <c r="I20" s="182">
        <f t="shared" si="4"/>
        <v>0</v>
      </c>
      <c r="J20" s="183">
        <f t="shared" si="2"/>
        <v>0</v>
      </c>
      <c r="K20" s="184"/>
      <c r="L20" s="185"/>
      <c r="M20" s="190"/>
      <c r="N20" s="191"/>
      <c r="O20" s="191"/>
      <c r="P20" s="191"/>
      <c r="Q20" s="191"/>
      <c r="R20" s="191"/>
      <c r="S20" s="191"/>
      <c r="T20" s="191"/>
      <c r="U20" s="191"/>
      <c r="V20" s="202">
        <f t="shared" si="5"/>
        <v>0</v>
      </c>
      <c r="W20" s="184"/>
      <c r="X20" s="185"/>
      <c r="Y20" s="185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86">
        <f t="shared" si="6"/>
        <v>0</v>
      </c>
      <c r="AK20" s="191"/>
      <c r="AL20" s="191"/>
      <c r="AM20" s="191"/>
      <c r="AN20" s="191"/>
      <c r="AO20" s="191"/>
      <c r="AP20" s="191"/>
      <c r="AQ20" s="225"/>
      <c r="AR20" s="8"/>
      <c r="AS20" s="8"/>
      <c r="AT20" s="8"/>
      <c r="AU20" s="8"/>
      <c r="AV20" s="8"/>
      <c r="AW20" s="8"/>
      <c r="AX20" s="8"/>
      <c r="AY20" s="243"/>
      <c r="AZ20" s="243"/>
      <c r="BA20" s="243"/>
      <c r="BB20" s="240">
        <f t="shared" si="3"/>
        <v>0</v>
      </c>
      <c r="BC20" s="8"/>
      <c r="BD20" s="8"/>
      <c r="BE20" s="8"/>
      <c r="BF20" s="8"/>
      <c r="BG20" s="251">
        <f t="shared" si="8"/>
        <v>0</v>
      </c>
    </row>
    <row r="21" ht="27" customHeight="1" spans="1:59">
      <c r="A21" s="163">
        <v>11</v>
      </c>
      <c r="B21" s="109"/>
      <c r="C21" s="166"/>
      <c r="D21" s="167"/>
      <c r="E21" s="165">
        <f t="shared" si="9"/>
        <v>0</v>
      </c>
      <c r="F21" s="165"/>
      <c r="G21" s="165"/>
      <c r="H21" s="165"/>
      <c r="I21" s="182">
        <f t="shared" si="4"/>
        <v>0</v>
      </c>
      <c r="J21" s="183">
        <f t="shared" si="2"/>
        <v>0</v>
      </c>
      <c r="K21" s="184"/>
      <c r="L21" s="185"/>
      <c r="M21" s="190"/>
      <c r="N21" s="191"/>
      <c r="O21" s="191"/>
      <c r="P21" s="191"/>
      <c r="Q21" s="191"/>
      <c r="R21" s="191"/>
      <c r="S21" s="191"/>
      <c r="T21" s="191"/>
      <c r="U21" s="191"/>
      <c r="V21" s="202">
        <f t="shared" si="5"/>
        <v>0</v>
      </c>
      <c r="W21" s="184"/>
      <c r="X21" s="185"/>
      <c r="Y21" s="185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86">
        <f t="shared" si="6"/>
        <v>0</v>
      </c>
      <c r="AK21" s="191"/>
      <c r="AL21" s="191"/>
      <c r="AM21" s="191"/>
      <c r="AN21" s="191"/>
      <c r="AO21" s="191"/>
      <c r="AP21" s="191"/>
      <c r="AQ21" s="225"/>
      <c r="AR21" s="8"/>
      <c r="AS21" s="8"/>
      <c r="AT21" s="8"/>
      <c r="AU21" s="8"/>
      <c r="AV21" s="8"/>
      <c r="AW21" s="8"/>
      <c r="AX21" s="8"/>
      <c r="AY21" s="243"/>
      <c r="AZ21" s="243"/>
      <c r="BA21" s="243"/>
      <c r="BB21" s="240">
        <f t="shared" si="3"/>
        <v>0</v>
      </c>
      <c r="BC21" s="8"/>
      <c r="BD21" s="8"/>
      <c r="BE21" s="8"/>
      <c r="BF21" s="8"/>
      <c r="BG21" s="251">
        <f t="shared" si="8"/>
        <v>0</v>
      </c>
    </row>
    <row r="22" ht="27" customHeight="1" spans="1:59">
      <c r="A22" s="163">
        <v>12</v>
      </c>
      <c r="B22" s="109"/>
      <c r="C22" s="166"/>
      <c r="D22" s="167"/>
      <c r="E22" s="165">
        <f t="shared" si="9"/>
        <v>0</v>
      </c>
      <c r="F22" s="165"/>
      <c r="G22" s="165"/>
      <c r="H22" s="165"/>
      <c r="I22" s="182">
        <f t="shared" si="4"/>
        <v>0</v>
      </c>
      <c r="J22" s="183">
        <f t="shared" si="2"/>
        <v>0</v>
      </c>
      <c r="K22" s="184"/>
      <c r="L22" s="185"/>
      <c r="M22" s="190"/>
      <c r="N22" s="191"/>
      <c r="O22" s="191"/>
      <c r="P22" s="191"/>
      <c r="Q22" s="191"/>
      <c r="R22" s="191"/>
      <c r="S22" s="191"/>
      <c r="T22" s="191"/>
      <c r="U22" s="191"/>
      <c r="V22" s="202">
        <f t="shared" si="5"/>
        <v>0</v>
      </c>
      <c r="W22" s="184"/>
      <c r="X22" s="185"/>
      <c r="Y22" s="185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86">
        <f t="shared" si="6"/>
        <v>0</v>
      </c>
      <c r="AK22" s="191"/>
      <c r="AL22" s="191"/>
      <c r="AM22" s="191"/>
      <c r="AN22" s="191"/>
      <c r="AO22" s="191"/>
      <c r="AP22" s="191"/>
      <c r="AQ22" s="225"/>
      <c r="AR22" s="8"/>
      <c r="AS22" s="8"/>
      <c r="AT22" s="8"/>
      <c r="AU22" s="8"/>
      <c r="AV22" s="8"/>
      <c r="AW22" s="8"/>
      <c r="AX22" s="8"/>
      <c r="AY22" s="243"/>
      <c r="AZ22" s="243"/>
      <c r="BA22" s="243"/>
      <c r="BB22" s="240">
        <f t="shared" si="3"/>
        <v>0</v>
      </c>
      <c r="BC22" s="8"/>
      <c r="BD22" s="8"/>
      <c r="BE22" s="8"/>
      <c r="BF22" s="8"/>
      <c r="BG22" s="251">
        <f t="shared" si="8"/>
        <v>0</v>
      </c>
    </row>
    <row r="23" ht="27" customHeight="1" spans="1:59">
      <c r="A23" s="163">
        <v>13</v>
      </c>
      <c r="B23" s="109"/>
      <c r="C23" s="166"/>
      <c r="D23" s="167"/>
      <c r="E23" s="165">
        <f t="shared" si="9"/>
        <v>0</v>
      </c>
      <c r="F23" s="165"/>
      <c r="G23" s="165"/>
      <c r="H23" s="165"/>
      <c r="I23" s="182">
        <f t="shared" si="4"/>
        <v>0</v>
      </c>
      <c r="J23" s="183">
        <f t="shared" si="2"/>
        <v>0</v>
      </c>
      <c r="K23" s="184"/>
      <c r="L23" s="185"/>
      <c r="M23" s="190"/>
      <c r="N23" s="191"/>
      <c r="O23" s="191"/>
      <c r="P23" s="191"/>
      <c r="Q23" s="191"/>
      <c r="R23" s="191"/>
      <c r="S23" s="191"/>
      <c r="T23" s="191"/>
      <c r="U23" s="191"/>
      <c r="V23" s="202">
        <f t="shared" si="5"/>
        <v>0</v>
      </c>
      <c r="W23" s="184"/>
      <c r="X23" s="185"/>
      <c r="Y23" s="185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86">
        <f t="shared" si="6"/>
        <v>0</v>
      </c>
      <c r="AK23" s="191"/>
      <c r="AL23" s="191"/>
      <c r="AM23" s="191"/>
      <c r="AN23" s="191"/>
      <c r="AO23" s="191"/>
      <c r="AP23" s="191"/>
      <c r="AQ23" s="225"/>
      <c r="AR23" s="8"/>
      <c r="AS23" s="8"/>
      <c r="AT23" s="8"/>
      <c r="AU23" s="8"/>
      <c r="AV23" s="8"/>
      <c r="AW23" s="8"/>
      <c r="AX23" s="8"/>
      <c r="AY23" s="243"/>
      <c r="AZ23" s="243"/>
      <c r="BA23" s="243"/>
      <c r="BB23" s="240">
        <f t="shared" si="3"/>
        <v>0</v>
      </c>
      <c r="BC23" s="8"/>
      <c r="BD23" s="8"/>
      <c r="BE23" s="8"/>
      <c r="BF23" s="8"/>
      <c r="BG23" s="251">
        <f t="shared" si="8"/>
        <v>0</v>
      </c>
    </row>
    <row r="24" ht="27" customHeight="1" spans="1:59">
      <c r="A24" s="163">
        <v>14</v>
      </c>
      <c r="B24" s="109"/>
      <c r="C24" s="166"/>
      <c r="D24" s="167"/>
      <c r="E24" s="165">
        <f t="shared" si="9"/>
        <v>0</v>
      </c>
      <c r="F24" s="165"/>
      <c r="G24" s="165"/>
      <c r="H24" s="165"/>
      <c r="I24" s="182">
        <f t="shared" si="4"/>
        <v>0</v>
      </c>
      <c r="J24" s="183">
        <f t="shared" si="2"/>
        <v>0</v>
      </c>
      <c r="K24" s="184"/>
      <c r="L24" s="185"/>
      <c r="M24" s="190"/>
      <c r="N24" s="191"/>
      <c r="O24" s="191"/>
      <c r="P24" s="191"/>
      <c r="Q24" s="191"/>
      <c r="R24" s="191"/>
      <c r="S24" s="191"/>
      <c r="T24" s="191"/>
      <c r="U24" s="191"/>
      <c r="V24" s="202">
        <f t="shared" si="5"/>
        <v>0</v>
      </c>
      <c r="W24" s="184"/>
      <c r="X24" s="185"/>
      <c r="Y24" s="185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86">
        <f t="shared" si="6"/>
        <v>0</v>
      </c>
      <c r="AK24" s="191"/>
      <c r="AL24" s="191"/>
      <c r="AM24" s="191"/>
      <c r="AN24" s="191"/>
      <c r="AO24" s="191"/>
      <c r="AP24" s="191"/>
      <c r="AQ24" s="225"/>
      <c r="AR24" s="8"/>
      <c r="AS24" s="8"/>
      <c r="AT24" s="8"/>
      <c r="AU24" s="8"/>
      <c r="AV24" s="8"/>
      <c r="AW24" s="8"/>
      <c r="AX24" s="8"/>
      <c r="AY24" s="243"/>
      <c r="AZ24" s="243"/>
      <c r="BA24" s="243"/>
      <c r="BB24" s="240">
        <f t="shared" si="3"/>
        <v>0</v>
      </c>
      <c r="BC24" s="8"/>
      <c r="BD24" s="8"/>
      <c r="BE24" s="8"/>
      <c r="BF24" s="8"/>
      <c r="BG24" s="251">
        <f t="shared" si="8"/>
        <v>0</v>
      </c>
    </row>
    <row r="25" ht="27" customHeight="1" spans="1:59">
      <c r="A25" s="163">
        <v>15</v>
      </c>
      <c r="B25" s="109"/>
      <c r="C25" s="166"/>
      <c r="D25" s="167"/>
      <c r="E25" s="165">
        <f t="shared" si="9"/>
        <v>0</v>
      </c>
      <c r="F25" s="165"/>
      <c r="G25" s="165"/>
      <c r="H25" s="165"/>
      <c r="I25" s="182">
        <f t="shared" si="4"/>
        <v>0</v>
      </c>
      <c r="J25" s="183">
        <f t="shared" si="2"/>
        <v>0</v>
      </c>
      <c r="K25" s="184"/>
      <c r="L25" s="185"/>
      <c r="M25" s="190"/>
      <c r="N25" s="191"/>
      <c r="O25" s="191"/>
      <c r="P25" s="191"/>
      <c r="Q25" s="191"/>
      <c r="R25" s="191"/>
      <c r="S25" s="191"/>
      <c r="T25" s="191"/>
      <c r="U25" s="191"/>
      <c r="V25" s="202">
        <f t="shared" si="5"/>
        <v>0</v>
      </c>
      <c r="W25" s="184"/>
      <c r="X25" s="185"/>
      <c r="Y25" s="185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86">
        <f t="shared" si="6"/>
        <v>0</v>
      </c>
      <c r="AK25" s="191"/>
      <c r="AL25" s="191"/>
      <c r="AM25" s="191"/>
      <c r="AN25" s="191"/>
      <c r="AO25" s="191"/>
      <c r="AP25" s="191"/>
      <c r="AQ25" s="225"/>
      <c r="AR25" s="8"/>
      <c r="AS25" s="8"/>
      <c r="AT25" s="8"/>
      <c r="AU25" s="8"/>
      <c r="AV25" s="8"/>
      <c r="AW25" s="8"/>
      <c r="AX25" s="8"/>
      <c r="AY25" s="243"/>
      <c r="AZ25" s="243"/>
      <c r="BA25" s="243"/>
      <c r="BB25" s="240">
        <f t="shared" si="3"/>
        <v>0</v>
      </c>
      <c r="BC25" s="8"/>
      <c r="BD25" s="8"/>
      <c r="BE25" s="8"/>
      <c r="BF25" s="8"/>
      <c r="BG25" s="251">
        <f t="shared" si="8"/>
        <v>0</v>
      </c>
    </row>
    <row r="26" ht="27" customHeight="1" spans="1:59">
      <c r="A26" s="163">
        <v>16</v>
      </c>
      <c r="B26" s="109"/>
      <c r="C26" s="166"/>
      <c r="D26" s="167"/>
      <c r="E26" s="165">
        <f t="shared" si="9"/>
        <v>0</v>
      </c>
      <c r="F26" s="165"/>
      <c r="G26" s="165"/>
      <c r="H26" s="165"/>
      <c r="I26" s="182">
        <f t="shared" si="4"/>
        <v>0</v>
      </c>
      <c r="J26" s="183">
        <f t="shared" si="2"/>
        <v>0</v>
      </c>
      <c r="K26" s="184"/>
      <c r="L26" s="185"/>
      <c r="M26" s="190"/>
      <c r="N26" s="191"/>
      <c r="O26" s="191"/>
      <c r="P26" s="191"/>
      <c r="Q26" s="191"/>
      <c r="R26" s="191"/>
      <c r="S26" s="191"/>
      <c r="T26" s="191"/>
      <c r="U26" s="191"/>
      <c r="V26" s="202">
        <f t="shared" si="5"/>
        <v>0</v>
      </c>
      <c r="W26" s="184"/>
      <c r="X26" s="185"/>
      <c r="Y26" s="185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86">
        <f t="shared" si="6"/>
        <v>0</v>
      </c>
      <c r="AK26" s="191"/>
      <c r="AL26" s="191"/>
      <c r="AM26" s="191"/>
      <c r="AN26" s="191"/>
      <c r="AO26" s="191"/>
      <c r="AP26" s="191"/>
      <c r="AQ26" s="225"/>
      <c r="AR26" s="8"/>
      <c r="AS26" s="8"/>
      <c r="AT26" s="8"/>
      <c r="AU26" s="8"/>
      <c r="AV26" s="8"/>
      <c r="AW26" s="8"/>
      <c r="AX26" s="8"/>
      <c r="AY26" s="243"/>
      <c r="AZ26" s="243"/>
      <c r="BA26" s="243"/>
      <c r="BB26" s="240">
        <f t="shared" si="3"/>
        <v>0</v>
      </c>
      <c r="BC26" s="8"/>
      <c r="BD26" s="8"/>
      <c r="BE26" s="8"/>
      <c r="BF26" s="8"/>
      <c r="BG26" s="251">
        <f t="shared" si="8"/>
        <v>0</v>
      </c>
    </row>
    <row r="27" ht="27" customHeight="1" spans="1:59">
      <c r="A27" s="163">
        <v>17</v>
      </c>
      <c r="B27" s="109"/>
      <c r="C27" s="166"/>
      <c r="D27" s="167"/>
      <c r="E27" s="165">
        <f t="shared" si="9"/>
        <v>0</v>
      </c>
      <c r="F27" s="165"/>
      <c r="G27" s="165"/>
      <c r="H27" s="165"/>
      <c r="I27" s="182">
        <f t="shared" si="4"/>
        <v>0</v>
      </c>
      <c r="J27" s="183">
        <f t="shared" si="2"/>
        <v>0</v>
      </c>
      <c r="K27" s="184"/>
      <c r="L27" s="185"/>
      <c r="M27" s="190"/>
      <c r="N27" s="191"/>
      <c r="O27" s="191"/>
      <c r="P27" s="191"/>
      <c r="Q27" s="191"/>
      <c r="R27" s="191"/>
      <c r="S27" s="191"/>
      <c r="T27" s="191"/>
      <c r="U27" s="191"/>
      <c r="V27" s="202">
        <f t="shared" si="5"/>
        <v>0</v>
      </c>
      <c r="W27" s="184"/>
      <c r="X27" s="185"/>
      <c r="Y27" s="185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86">
        <f t="shared" si="6"/>
        <v>0</v>
      </c>
      <c r="AK27" s="191"/>
      <c r="AL27" s="191"/>
      <c r="AM27" s="191"/>
      <c r="AN27" s="191"/>
      <c r="AO27" s="191"/>
      <c r="AP27" s="191"/>
      <c r="AQ27" s="225"/>
      <c r="AR27" s="8"/>
      <c r="AS27" s="8"/>
      <c r="AT27" s="8"/>
      <c r="AU27" s="8"/>
      <c r="AV27" s="8"/>
      <c r="AW27" s="8"/>
      <c r="AX27" s="8"/>
      <c r="AY27" s="243"/>
      <c r="AZ27" s="243"/>
      <c r="BA27" s="243"/>
      <c r="BB27" s="240">
        <f t="shared" si="3"/>
        <v>0</v>
      </c>
      <c r="BC27" s="8"/>
      <c r="BD27" s="8"/>
      <c r="BE27" s="8"/>
      <c r="BF27" s="8"/>
      <c r="BG27" s="251">
        <f t="shared" si="8"/>
        <v>0</v>
      </c>
    </row>
    <row r="28" ht="27" customHeight="1" spans="1:58">
      <c r="A28" s="163">
        <v>18</v>
      </c>
      <c r="B28" s="109"/>
      <c r="C28" s="166"/>
      <c r="D28" s="167"/>
      <c r="E28" s="165">
        <f t="shared" si="9"/>
        <v>0</v>
      </c>
      <c r="F28" s="165"/>
      <c r="G28" s="165"/>
      <c r="H28" s="165"/>
      <c r="I28" s="182">
        <f t="shared" si="4"/>
        <v>0</v>
      </c>
      <c r="J28" s="183">
        <f t="shared" si="2"/>
        <v>0</v>
      </c>
      <c r="K28" s="184"/>
      <c r="L28" s="185"/>
      <c r="M28" s="190"/>
      <c r="N28" s="191"/>
      <c r="O28" s="191"/>
      <c r="P28" s="191"/>
      <c r="Q28" s="191"/>
      <c r="R28" s="191"/>
      <c r="S28" s="191"/>
      <c r="T28" s="191"/>
      <c r="U28" s="191"/>
      <c r="V28" s="202">
        <f t="shared" si="5"/>
        <v>0</v>
      </c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ht="27" customHeight="1" spans="1:58">
      <c r="A29" s="163">
        <v>19</v>
      </c>
      <c r="B29" s="109"/>
      <c r="C29" s="166"/>
      <c r="D29" s="167"/>
      <c r="E29" s="165">
        <f t="shared" si="9"/>
        <v>0</v>
      </c>
      <c r="F29" s="165"/>
      <c r="G29" s="165"/>
      <c r="H29" s="165"/>
      <c r="I29" s="182">
        <f t="shared" si="4"/>
        <v>0</v>
      </c>
      <c r="J29" s="183">
        <f t="shared" si="2"/>
        <v>0</v>
      </c>
      <c r="K29" s="184"/>
      <c r="L29" s="185"/>
      <c r="M29" s="190"/>
      <c r="N29" s="191"/>
      <c r="O29" s="191"/>
      <c r="P29" s="191"/>
      <c r="Q29" s="191"/>
      <c r="R29" s="191"/>
      <c r="S29" s="191"/>
      <c r="T29" s="191"/>
      <c r="U29" s="191"/>
      <c r="V29" s="202">
        <f t="shared" si="5"/>
        <v>0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ht="27" customHeight="1" spans="1:58">
      <c r="A30" s="163">
        <v>20</v>
      </c>
      <c r="B30" s="109"/>
      <c r="C30" s="166"/>
      <c r="D30" s="167"/>
      <c r="E30" s="165">
        <f t="shared" si="9"/>
        <v>0</v>
      </c>
      <c r="F30" s="165"/>
      <c r="G30" s="165"/>
      <c r="H30" s="165"/>
      <c r="I30" s="182">
        <f t="shared" si="4"/>
        <v>0</v>
      </c>
      <c r="J30" s="183">
        <f t="shared" si="2"/>
        <v>0</v>
      </c>
      <c r="K30" s="184"/>
      <c r="L30" s="185"/>
      <c r="M30" s="190"/>
      <c r="N30" s="191"/>
      <c r="O30" s="191"/>
      <c r="P30" s="191"/>
      <c r="Q30" s="191"/>
      <c r="R30" s="191"/>
      <c r="S30" s="191"/>
      <c r="T30" s="191"/>
      <c r="U30" s="191"/>
      <c r="V30" s="202">
        <f t="shared" si="5"/>
        <v>0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ht="27" customHeight="1" spans="1:58">
      <c r="A31" s="163">
        <v>21</v>
      </c>
      <c r="B31" s="109"/>
      <c r="C31" s="166"/>
      <c r="D31" s="167"/>
      <c r="E31" s="165">
        <f t="shared" si="9"/>
        <v>0</v>
      </c>
      <c r="F31" s="165"/>
      <c r="G31" s="165"/>
      <c r="H31" s="165"/>
      <c r="I31" s="182">
        <f t="shared" si="4"/>
        <v>0</v>
      </c>
      <c r="J31" s="183">
        <f t="shared" si="2"/>
        <v>0</v>
      </c>
      <c r="K31" s="184"/>
      <c r="L31" s="185"/>
      <c r="M31" s="190"/>
      <c r="N31" s="191"/>
      <c r="O31" s="191"/>
      <c r="P31" s="191"/>
      <c r="Q31" s="191"/>
      <c r="R31" s="191"/>
      <c r="S31" s="191"/>
      <c r="T31" s="191"/>
      <c r="U31" s="191"/>
      <c r="V31" s="202">
        <f t="shared" si="5"/>
        <v>0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ht="27" customHeight="1" spans="1:58">
      <c r="A32" s="163">
        <v>22</v>
      </c>
      <c r="B32" s="109"/>
      <c r="C32" s="166"/>
      <c r="D32" s="167"/>
      <c r="E32" s="165">
        <f t="shared" si="9"/>
        <v>0</v>
      </c>
      <c r="F32" s="165"/>
      <c r="G32" s="165"/>
      <c r="H32" s="165"/>
      <c r="I32" s="182">
        <f t="shared" si="4"/>
        <v>0</v>
      </c>
      <c r="J32" s="183">
        <f t="shared" si="2"/>
        <v>0</v>
      </c>
      <c r="K32" s="190"/>
      <c r="L32" s="190"/>
      <c r="M32" s="190"/>
      <c r="N32" s="191"/>
      <c r="O32" s="191"/>
      <c r="P32" s="191"/>
      <c r="Q32" s="191"/>
      <c r="R32" s="191"/>
      <c r="S32" s="191"/>
      <c r="T32" s="191"/>
      <c r="U32" s="191"/>
      <c r="V32" s="202">
        <f t="shared" si="5"/>
        <v>0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ht="27" customHeight="1" spans="1:58">
      <c r="A33" s="163">
        <v>23</v>
      </c>
      <c r="B33" s="109"/>
      <c r="C33" s="166"/>
      <c r="D33" s="167"/>
      <c r="E33" s="165">
        <f t="shared" si="9"/>
        <v>0</v>
      </c>
      <c r="F33" s="165"/>
      <c r="G33" s="165"/>
      <c r="H33" s="165"/>
      <c r="I33" s="182">
        <f t="shared" si="4"/>
        <v>0</v>
      </c>
      <c r="J33" s="183">
        <f t="shared" si="2"/>
        <v>0</v>
      </c>
      <c r="K33" s="190"/>
      <c r="L33" s="190"/>
      <c r="M33" s="190"/>
      <c r="N33" s="191"/>
      <c r="O33" s="191"/>
      <c r="P33" s="191"/>
      <c r="Q33" s="191"/>
      <c r="R33" s="191"/>
      <c r="S33" s="191"/>
      <c r="T33" s="191"/>
      <c r="U33" s="191"/>
      <c r="V33" s="202">
        <f t="shared" si="5"/>
        <v>0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43">
      <c r="A34" s="1"/>
      <c r="B34" s="1"/>
      <c r="C34" s="120"/>
      <c r="D34" s="121"/>
      <c r="E34" s="122"/>
      <c r="F34" s="122"/>
      <c r="G34" s="122"/>
      <c r="H34" s="122"/>
      <c r="I34" s="122"/>
      <c r="J34" s="123"/>
      <c r="K34" s="192"/>
      <c r="L34" s="193"/>
      <c r="M34" s="19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211"/>
      <c r="AK34" s="211"/>
      <c r="AL34" s="211"/>
      <c r="AM34" s="211"/>
      <c r="AN34" s="211"/>
      <c r="AO34" s="211"/>
      <c r="AP34" s="211"/>
      <c r="AQ34" s="211"/>
    </row>
    <row r="35" spans="1:43">
      <c r="A35" s="1"/>
      <c r="B35" s="1"/>
      <c r="C35" s="120"/>
      <c r="D35" s="121"/>
      <c r="E35" s="122"/>
      <c r="F35" s="122"/>
      <c r="G35" s="122"/>
      <c r="H35" s="122"/>
      <c r="I35" s="122"/>
      <c r="J35" s="123"/>
      <c r="K35" s="192"/>
      <c r="L35" s="193"/>
      <c r="M35" s="19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211"/>
      <c r="AK35" s="211"/>
      <c r="AL35" s="211"/>
      <c r="AM35" s="211"/>
      <c r="AN35" s="211"/>
      <c r="AO35" s="211"/>
      <c r="AP35" s="211"/>
      <c r="AQ35" s="211"/>
    </row>
    <row r="36" spans="1:43">
      <c r="A36" s="1"/>
      <c r="B36" s="1"/>
      <c r="C36" s="120"/>
      <c r="D36" s="121"/>
      <c r="E36" s="122"/>
      <c r="F36" s="122"/>
      <c r="G36" s="122"/>
      <c r="H36" s="122"/>
      <c r="I36" s="122"/>
      <c r="J36" s="123"/>
      <c r="K36" s="192"/>
      <c r="L36" s="193"/>
      <c r="M36" s="19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211"/>
      <c r="AK36" s="211"/>
      <c r="AL36" s="211"/>
      <c r="AM36" s="211"/>
      <c r="AN36" s="211"/>
      <c r="AO36" s="211"/>
      <c r="AP36" s="211"/>
      <c r="AQ36" s="211"/>
    </row>
    <row r="37" spans="1:43">
      <c r="A37" s="1"/>
      <c r="B37" s="1"/>
      <c r="C37" s="120"/>
      <c r="D37" s="121"/>
      <c r="E37" s="122"/>
      <c r="F37" s="122"/>
      <c r="G37" s="122"/>
      <c r="H37" s="122"/>
      <c r="I37" s="122"/>
      <c r="J37" s="123"/>
      <c r="K37" s="192"/>
      <c r="L37" s="193"/>
      <c r="M37" s="19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211"/>
      <c r="AK37" s="211"/>
      <c r="AL37" s="211"/>
      <c r="AM37" s="211"/>
      <c r="AN37" s="211"/>
      <c r="AO37" s="211"/>
      <c r="AP37" s="211"/>
      <c r="AQ37" s="211"/>
    </row>
    <row r="38" spans="1:43">
      <c r="A38" s="1"/>
      <c r="B38" s="1"/>
      <c r="C38" s="120"/>
      <c r="D38" s="121"/>
      <c r="E38" s="122"/>
      <c r="F38" s="122"/>
      <c r="G38" s="122"/>
      <c r="H38" s="122"/>
      <c r="I38" s="122"/>
      <c r="J38" s="123"/>
      <c r="K38" s="192"/>
      <c r="L38" s="193"/>
      <c r="M38" s="19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211"/>
      <c r="AK38" s="211"/>
      <c r="AL38" s="211"/>
      <c r="AM38" s="211"/>
      <c r="AN38" s="211"/>
      <c r="AO38" s="211"/>
      <c r="AP38" s="211"/>
      <c r="AQ38" s="211"/>
    </row>
    <row r="39" spans="1:43">
      <c r="A39" s="1"/>
      <c r="B39" s="1"/>
      <c r="C39" s="120"/>
      <c r="D39" s="121"/>
      <c r="E39" s="122"/>
      <c r="F39" s="122"/>
      <c r="G39" s="122"/>
      <c r="H39" s="122"/>
      <c r="I39" s="122"/>
      <c r="J39" s="123"/>
      <c r="K39" s="192"/>
      <c r="L39" s="193"/>
      <c r="M39" s="19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211"/>
      <c r="AK39" s="211"/>
      <c r="AL39" s="211"/>
      <c r="AM39" s="211"/>
      <c r="AN39" s="211"/>
      <c r="AO39" s="211"/>
      <c r="AP39" s="211"/>
      <c r="AQ39" s="211"/>
    </row>
    <row r="40" spans="1:43">
      <c r="A40" s="1"/>
      <c r="B40" s="1"/>
      <c r="C40" s="120"/>
      <c r="D40" s="121"/>
      <c r="E40" s="122"/>
      <c r="F40" s="122"/>
      <c r="G40" s="122"/>
      <c r="H40" s="122"/>
      <c r="I40" s="122"/>
      <c r="J40" s="123"/>
      <c r="K40" s="192"/>
      <c r="L40" s="193"/>
      <c r="M40" s="19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211"/>
      <c r="AK40" s="211"/>
      <c r="AL40" s="211"/>
      <c r="AM40" s="211"/>
      <c r="AN40" s="211"/>
      <c r="AO40" s="211"/>
      <c r="AP40" s="211"/>
      <c r="AQ40" s="211"/>
    </row>
    <row r="41" spans="1:43">
      <c r="A41" s="1"/>
      <c r="B41" s="1"/>
      <c r="C41" s="120"/>
      <c r="D41" s="121"/>
      <c r="E41" s="122"/>
      <c r="F41" s="122"/>
      <c r="G41" s="122"/>
      <c r="H41" s="122"/>
      <c r="I41" s="122"/>
      <c r="J41" s="123"/>
      <c r="K41" s="192"/>
      <c r="L41" s="193"/>
      <c r="M41" s="19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211"/>
      <c r="AK41" s="211"/>
      <c r="AL41" s="211"/>
      <c r="AM41" s="211"/>
      <c r="AN41" s="211"/>
      <c r="AO41" s="211"/>
      <c r="AP41" s="211"/>
      <c r="AQ41" s="211"/>
    </row>
    <row r="42" spans="1:43">
      <c r="A42" s="1"/>
      <c r="B42" s="1"/>
      <c r="C42" s="120"/>
      <c r="D42" s="121"/>
      <c r="E42" s="122"/>
      <c r="F42" s="122"/>
      <c r="G42" s="122"/>
      <c r="H42" s="122"/>
      <c r="I42" s="122"/>
      <c r="J42" s="123"/>
      <c r="K42" s="192"/>
      <c r="L42" s="193"/>
      <c r="M42" s="19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211"/>
      <c r="AK42" s="211"/>
      <c r="AL42" s="211"/>
      <c r="AM42" s="211"/>
      <c r="AN42" s="211"/>
      <c r="AO42" s="211"/>
      <c r="AP42" s="211"/>
      <c r="AQ42" s="211"/>
    </row>
    <row r="43" spans="1:43">
      <c r="A43" s="1"/>
      <c r="B43" s="1"/>
      <c r="C43" s="120"/>
      <c r="D43" s="121"/>
      <c r="E43" s="122"/>
      <c r="F43" s="122"/>
      <c r="G43" s="122"/>
      <c r="H43" s="122"/>
      <c r="I43" s="122"/>
      <c r="J43" s="123"/>
      <c r="K43" s="192"/>
      <c r="L43" s="193"/>
      <c r="M43" s="19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211"/>
      <c r="AK43" s="211"/>
      <c r="AL43" s="211"/>
      <c r="AM43" s="211"/>
      <c r="AN43" s="211"/>
      <c r="AO43" s="211"/>
      <c r="AP43" s="211"/>
      <c r="AQ43" s="211"/>
    </row>
    <row r="44" spans="1:43">
      <c r="A44" s="1"/>
      <c r="B44" s="1"/>
      <c r="C44" s="120"/>
      <c r="D44" s="121"/>
      <c r="E44" s="122"/>
      <c r="F44" s="122"/>
      <c r="G44" s="122"/>
      <c r="H44" s="122"/>
      <c r="I44" s="122"/>
      <c r="J44" s="123"/>
      <c r="K44" s="192"/>
      <c r="L44" s="193"/>
      <c r="M44" s="19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211"/>
      <c r="AK44" s="211"/>
      <c r="AL44" s="211"/>
      <c r="AM44" s="211"/>
      <c r="AN44" s="211"/>
      <c r="AO44" s="211"/>
      <c r="AP44" s="211"/>
      <c r="AQ44" s="211"/>
    </row>
    <row r="45" spans="1:43">
      <c r="A45" s="1"/>
      <c r="B45" s="1"/>
      <c r="C45" s="120"/>
      <c r="D45" s="121"/>
      <c r="E45" s="122"/>
      <c r="F45" s="122"/>
      <c r="G45" s="122"/>
      <c r="H45" s="122"/>
      <c r="I45" s="122"/>
      <c r="J45" s="123"/>
      <c r="K45" s="192"/>
      <c r="L45" s="193"/>
      <c r="M45" s="19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211"/>
      <c r="AK45" s="211"/>
      <c r="AL45" s="211"/>
      <c r="AM45" s="211"/>
      <c r="AN45" s="211"/>
      <c r="AO45" s="211"/>
      <c r="AP45" s="211"/>
      <c r="AQ45" s="211"/>
    </row>
    <row r="46" spans="1:43">
      <c r="A46" s="1"/>
      <c r="B46" s="1"/>
      <c r="C46" s="120"/>
      <c r="D46" s="121"/>
      <c r="E46" s="122"/>
      <c r="F46" s="122"/>
      <c r="G46" s="122"/>
      <c r="H46" s="122"/>
      <c r="I46" s="122"/>
      <c r="J46" s="123"/>
      <c r="K46" s="192"/>
      <c r="L46" s="193"/>
      <c r="M46" s="19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211"/>
      <c r="AK46" s="211"/>
      <c r="AL46" s="211"/>
      <c r="AM46" s="211"/>
      <c r="AN46" s="211"/>
      <c r="AO46" s="211"/>
      <c r="AP46" s="211"/>
      <c r="AQ46" s="211"/>
    </row>
    <row r="47" spans="1:43">
      <c r="A47" s="1"/>
      <c r="B47" s="1"/>
      <c r="C47" s="120"/>
      <c r="D47" s="121"/>
      <c r="E47" s="122"/>
      <c r="F47" s="122"/>
      <c r="G47" s="122"/>
      <c r="H47" s="122"/>
      <c r="I47" s="122"/>
      <c r="J47" s="123"/>
      <c r="K47" s="192"/>
      <c r="L47" s="193"/>
      <c r="M47" s="19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211"/>
      <c r="AK47" s="211"/>
      <c r="AL47" s="211"/>
      <c r="AM47" s="211"/>
      <c r="AN47" s="211"/>
      <c r="AO47" s="211"/>
      <c r="AP47" s="211"/>
      <c r="AQ47" s="211"/>
    </row>
    <row r="48" spans="1:43">
      <c r="A48" s="1"/>
      <c r="B48" s="1"/>
      <c r="C48" s="120"/>
      <c r="D48" s="121"/>
      <c r="E48" s="122"/>
      <c r="F48" s="122"/>
      <c r="G48" s="122"/>
      <c r="H48" s="122"/>
      <c r="I48" s="122"/>
      <c r="J48" s="123"/>
      <c r="K48" s="192"/>
      <c r="L48" s="193"/>
      <c r="M48" s="19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211"/>
      <c r="AK48" s="211"/>
      <c r="AL48" s="211"/>
      <c r="AM48" s="211"/>
      <c r="AN48" s="211"/>
      <c r="AO48" s="211"/>
      <c r="AP48" s="211"/>
      <c r="AQ48" s="211"/>
    </row>
    <row r="49" spans="1:43">
      <c r="A49" s="1"/>
      <c r="B49" s="1"/>
      <c r="C49" s="120"/>
      <c r="D49" s="121"/>
      <c r="E49" s="122"/>
      <c r="F49" s="122"/>
      <c r="G49" s="122"/>
      <c r="H49" s="122"/>
      <c r="I49" s="122"/>
      <c r="J49" s="123"/>
      <c r="K49" s="192"/>
      <c r="L49" s="193"/>
      <c r="M49" s="19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211"/>
      <c r="AK49" s="211"/>
      <c r="AL49" s="211"/>
      <c r="AM49" s="211"/>
      <c r="AN49" s="211"/>
      <c r="AO49" s="211"/>
      <c r="AP49" s="211"/>
      <c r="AQ49" s="211"/>
    </row>
    <row r="50" spans="1:43">
      <c r="A50" s="1"/>
      <c r="B50" s="1"/>
      <c r="C50" s="120"/>
      <c r="D50" s="121"/>
      <c r="E50" s="122"/>
      <c r="F50" s="122"/>
      <c r="G50" s="122"/>
      <c r="H50" s="122"/>
      <c r="I50" s="122"/>
      <c r="J50" s="123"/>
      <c r="K50" s="192"/>
      <c r="L50" s="193"/>
      <c r="M50" s="19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211"/>
      <c r="AK50" s="211"/>
      <c r="AL50" s="211"/>
      <c r="AM50" s="211"/>
      <c r="AN50" s="211"/>
      <c r="AO50" s="211"/>
      <c r="AP50" s="211"/>
      <c r="AQ50" s="211"/>
    </row>
    <row r="51" spans="1:43">
      <c r="A51" s="1"/>
      <c r="B51" s="1"/>
      <c r="C51" s="120"/>
      <c r="D51" s="121"/>
      <c r="E51" s="122"/>
      <c r="F51" s="122"/>
      <c r="G51" s="122"/>
      <c r="H51" s="122"/>
      <c r="I51" s="122"/>
      <c r="J51" s="123"/>
      <c r="K51" s="192"/>
      <c r="L51" s="193"/>
      <c r="M51" s="19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211"/>
      <c r="AK51" s="211"/>
      <c r="AL51" s="211"/>
      <c r="AM51" s="211"/>
      <c r="AN51" s="211"/>
      <c r="AO51" s="211"/>
      <c r="AP51" s="211"/>
      <c r="AQ51" s="211"/>
    </row>
    <row r="52" spans="1:43">
      <c r="A52" s="1"/>
      <c r="B52" s="1"/>
      <c r="C52" s="120"/>
      <c r="D52" s="121"/>
      <c r="E52" s="122"/>
      <c r="F52" s="122"/>
      <c r="G52" s="122"/>
      <c r="H52" s="122"/>
      <c r="I52" s="122"/>
      <c r="J52" s="123"/>
      <c r="K52" s="192"/>
      <c r="L52" s="193"/>
      <c r="M52" s="19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211"/>
      <c r="AK52" s="211"/>
      <c r="AL52" s="211"/>
      <c r="AM52" s="211"/>
      <c r="AN52" s="211"/>
      <c r="AO52" s="211"/>
      <c r="AP52" s="211"/>
      <c r="AQ52" s="211"/>
    </row>
    <row r="53" spans="1:43">
      <c r="A53" s="1"/>
      <c r="B53" s="1"/>
      <c r="C53" s="120"/>
      <c r="D53" s="121"/>
      <c r="E53" s="122"/>
      <c r="F53" s="122"/>
      <c r="G53" s="122"/>
      <c r="H53" s="122"/>
      <c r="I53" s="122"/>
      <c r="J53" s="123"/>
      <c r="K53" s="192"/>
      <c r="L53" s="193"/>
      <c r="M53" s="19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211"/>
      <c r="AK53" s="211"/>
      <c r="AL53" s="211"/>
      <c r="AM53" s="211"/>
      <c r="AN53" s="211"/>
      <c r="AO53" s="211"/>
      <c r="AP53" s="211"/>
      <c r="AQ53" s="211"/>
    </row>
    <row r="54" spans="1:43">
      <c r="A54" s="1"/>
      <c r="B54" s="1"/>
      <c r="C54" s="120"/>
      <c r="D54" s="121"/>
      <c r="E54" s="122"/>
      <c r="F54" s="122"/>
      <c r="G54" s="122"/>
      <c r="H54" s="122"/>
      <c r="I54" s="122"/>
      <c r="J54" s="123"/>
      <c r="K54" s="192"/>
      <c r="L54" s="193"/>
      <c r="M54" s="19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211"/>
      <c r="AK54" s="211"/>
      <c r="AL54" s="211"/>
      <c r="AM54" s="211"/>
      <c r="AN54" s="211"/>
      <c r="AO54" s="211"/>
      <c r="AP54" s="211"/>
      <c r="AQ54" s="211"/>
    </row>
    <row r="55" spans="1:43">
      <c r="A55" s="1"/>
      <c r="B55" s="1"/>
      <c r="C55" s="120"/>
      <c r="D55" s="121"/>
      <c r="E55" s="122"/>
      <c r="F55" s="122"/>
      <c r="G55" s="122"/>
      <c r="H55" s="122"/>
      <c r="I55" s="122"/>
      <c r="J55" s="123"/>
      <c r="K55" s="192"/>
      <c r="L55" s="193"/>
      <c r="M55" s="19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211"/>
      <c r="AK55" s="211"/>
      <c r="AL55" s="211"/>
      <c r="AM55" s="211"/>
      <c r="AN55" s="211"/>
      <c r="AO55" s="211"/>
      <c r="AP55" s="211"/>
      <c r="AQ55" s="211"/>
    </row>
    <row r="56" spans="1:43">
      <c r="A56" s="1"/>
      <c r="B56" s="1"/>
      <c r="C56" s="120"/>
      <c r="D56" s="121"/>
      <c r="E56" s="122"/>
      <c r="F56" s="122"/>
      <c r="G56" s="122"/>
      <c r="H56" s="122"/>
      <c r="I56" s="122"/>
      <c r="J56" s="123"/>
      <c r="K56" s="192"/>
      <c r="L56" s="193"/>
      <c r="M56" s="19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211"/>
      <c r="AK56" s="211"/>
      <c r="AL56" s="211"/>
      <c r="AM56" s="211"/>
      <c r="AN56" s="211"/>
      <c r="AO56" s="211"/>
      <c r="AP56" s="211"/>
      <c r="AQ56" s="211"/>
    </row>
    <row r="57" spans="1:43">
      <c r="A57" s="1"/>
      <c r="B57" s="1"/>
      <c r="C57" s="120"/>
      <c r="D57" s="121"/>
      <c r="E57" s="122"/>
      <c r="F57" s="122"/>
      <c r="G57" s="122"/>
      <c r="H57" s="122"/>
      <c r="I57" s="122"/>
      <c r="J57" s="123"/>
      <c r="K57" s="192"/>
      <c r="L57" s="193"/>
      <c r="M57" s="19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211"/>
      <c r="AK57" s="211"/>
      <c r="AL57" s="211"/>
      <c r="AM57" s="211"/>
      <c r="AN57" s="211"/>
      <c r="AO57" s="211"/>
      <c r="AP57" s="211"/>
      <c r="AQ57" s="211"/>
    </row>
    <row r="58" spans="1:43">
      <c r="A58" s="1"/>
      <c r="B58" s="1"/>
      <c r="C58" s="120"/>
      <c r="D58" s="121"/>
      <c r="E58" s="122"/>
      <c r="F58" s="122"/>
      <c r="G58" s="122"/>
      <c r="H58" s="122"/>
      <c r="I58" s="122"/>
      <c r="J58" s="123"/>
      <c r="K58" s="192"/>
      <c r="L58" s="193"/>
      <c r="M58" s="19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211"/>
      <c r="AK58" s="211"/>
      <c r="AL58" s="211"/>
      <c r="AM58" s="211"/>
      <c r="AN58" s="211"/>
      <c r="AO58" s="211"/>
      <c r="AP58" s="211"/>
      <c r="AQ58" s="211"/>
    </row>
    <row r="59" spans="1:43">
      <c r="A59" s="1"/>
      <c r="B59" s="1"/>
      <c r="C59" s="120"/>
      <c r="D59" s="121"/>
      <c r="E59" s="122"/>
      <c r="F59" s="122"/>
      <c r="G59" s="122"/>
      <c r="H59" s="122"/>
      <c r="I59" s="122"/>
      <c r="J59" s="123"/>
      <c r="K59" s="192"/>
      <c r="L59" s="193"/>
      <c r="M59" s="19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211"/>
      <c r="AK59" s="211"/>
      <c r="AL59" s="211"/>
      <c r="AM59" s="211"/>
      <c r="AN59" s="211"/>
      <c r="AO59" s="211"/>
      <c r="AP59" s="211"/>
      <c r="AQ59" s="211"/>
    </row>
    <row r="60" spans="1:43">
      <c r="A60" s="1"/>
      <c r="B60" s="1"/>
      <c r="C60" s="120"/>
      <c r="D60" s="121"/>
      <c r="E60" s="122"/>
      <c r="F60" s="122"/>
      <c r="G60" s="122"/>
      <c r="H60" s="122"/>
      <c r="I60" s="122"/>
      <c r="J60" s="123"/>
      <c r="K60" s="192"/>
      <c r="L60" s="193"/>
      <c r="M60" s="19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211"/>
      <c r="AK60" s="211"/>
      <c r="AL60" s="211"/>
      <c r="AM60" s="211"/>
      <c r="AN60" s="211"/>
      <c r="AO60" s="211"/>
      <c r="AP60" s="211"/>
      <c r="AQ60" s="211"/>
    </row>
    <row r="61" spans="1:43">
      <c r="A61" s="1"/>
      <c r="B61" s="1"/>
      <c r="C61" s="120"/>
      <c r="D61" s="121"/>
      <c r="E61" s="122"/>
      <c r="F61" s="122"/>
      <c r="G61" s="122"/>
      <c r="H61" s="122"/>
      <c r="I61" s="122"/>
      <c r="J61" s="123"/>
      <c r="K61" s="192"/>
      <c r="L61" s="193"/>
      <c r="M61" s="19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211"/>
      <c r="AK61" s="211"/>
      <c r="AL61" s="211"/>
      <c r="AM61" s="211"/>
      <c r="AN61" s="211"/>
      <c r="AO61" s="211"/>
      <c r="AP61" s="211"/>
      <c r="AQ61" s="211"/>
    </row>
    <row r="62" spans="1:43">
      <c r="A62" s="1"/>
      <c r="B62" s="1"/>
      <c r="C62" s="120"/>
      <c r="D62" s="121"/>
      <c r="E62" s="122"/>
      <c r="F62" s="122"/>
      <c r="G62" s="122"/>
      <c r="H62" s="122"/>
      <c r="I62" s="122"/>
      <c r="J62" s="123"/>
      <c r="K62" s="192"/>
      <c r="L62" s="193"/>
      <c r="M62" s="19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211"/>
      <c r="AK62" s="211"/>
      <c r="AL62" s="211"/>
      <c r="AM62" s="211"/>
      <c r="AN62" s="211"/>
      <c r="AO62" s="211"/>
      <c r="AP62" s="211"/>
      <c r="AQ62" s="211"/>
    </row>
    <row r="63" spans="1:43">
      <c r="A63" s="1"/>
      <c r="B63" s="1"/>
      <c r="C63" s="120"/>
      <c r="D63" s="121"/>
      <c r="E63" s="122"/>
      <c r="F63" s="122"/>
      <c r="G63" s="122"/>
      <c r="H63" s="122"/>
      <c r="I63" s="122"/>
      <c r="J63" s="123"/>
      <c r="K63" s="192"/>
      <c r="L63" s="193"/>
      <c r="M63" s="19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211"/>
      <c r="AK63" s="211"/>
      <c r="AL63" s="211"/>
      <c r="AM63" s="211"/>
      <c r="AN63" s="211"/>
      <c r="AO63" s="211"/>
      <c r="AP63" s="211"/>
      <c r="AQ63" s="211"/>
    </row>
    <row r="64" spans="1:43">
      <c r="A64" s="1"/>
      <c r="B64" s="1"/>
      <c r="C64" s="120"/>
      <c r="D64" s="121"/>
      <c r="E64" s="122"/>
      <c r="F64" s="122"/>
      <c r="G64" s="122"/>
      <c r="H64" s="122"/>
      <c r="I64" s="122"/>
      <c r="J64" s="123"/>
      <c r="K64" s="192"/>
      <c r="L64" s="193"/>
      <c r="M64" s="19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211"/>
      <c r="AK64" s="211"/>
      <c r="AL64" s="211"/>
      <c r="AM64" s="211"/>
      <c r="AN64" s="211"/>
      <c r="AO64" s="211"/>
      <c r="AP64" s="211"/>
      <c r="AQ64" s="211"/>
    </row>
    <row r="65" spans="1:43">
      <c r="A65" s="1"/>
      <c r="B65" s="1"/>
      <c r="C65" s="120"/>
      <c r="D65" s="121"/>
      <c r="E65" s="122"/>
      <c r="F65" s="122"/>
      <c r="G65" s="122"/>
      <c r="H65" s="122"/>
      <c r="I65" s="122"/>
      <c r="J65" s="123"/>
      <c r="K65" s="192"/>
      <c r="L65" s="193"/>
      <c r="M65" s="19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211"/>
      <c r="AK65" s="211"/>
      <c r="AL65" s="211"/>
      <c r="AM65" s="211"/>
      <c r="AN65" s="211"/>
      <c r="AO65" s="211"/>
      <c r="AP65" s="211"/>
      <c r="AQ65" s="211"/>
    </row>
    <row r="66" spans="1:43">
      <c r="A66" s="1"/>
      <c r="B66" s="1"/>
      <c r="C66" s="120"/>
      <c r="D66" s="121"/>
      <c r="E66" s="122"/>
      <c r="F66" s="122"/>
      <c r="G66" s="122"/>
      <c r="H66" s="122"/>
      <c r="I66" s="122"/>
      <c r="J66" s="123"/>
      <c r="K66" s="192"/>
      <c r="L66" s="193"/>
      <c r="M66" s="19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211"/>
      <c r="AK66" s="211"/>
      <c r="AL66" s="211"/>
      <c r="AM66" s="211"/>
      <c r="AN66" s="211"/>
      <c r="AO66" s="211"/>
      <c r="AP66" s="211"/>
      <c r="AQ66" s="211"/>
    </row>
    <row r="67" spans="1:43">
      <c r="A67" s="1"/>
      <c r="B67" s="1"/>
      <c r="C67" s="120"/>
      <c r="D67" s="121"/>
      <c r="E67" s="122"/>
      <c r="F67" s="122"/>
      <c r="G67" s="122"/>
      <c r="H67" s="122"/>
      <c r="I67" s="122"/>
      <c r="J67" s="123"/>
      <c r="K67" s="192"/>
      <c r="L67" s="193"/>
      <c r="M67" s="19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211"/>
      <c r="AK67" s="211"/>
      <c r="AL67" s="211"/>
      <c r="AM67" s="211"/>
      <c r="AN67" s="211"/>
      <c r="AO67" s="211"/>
      <c r="AP67" s="211"/>
      <c r="AQ67" s="211"/>
    </row>
    <row r="68" spans="1:43">
      <c r="A68" s="1"/>
      <c r="B68" s="1"/>
      <c r="C68" s="120"/>
      <c r="D68" s="121"/>
      <c r="E68" s="122"/>
      <c r="F68" s="122"/>
      <c r="G68" s="122"/>
      <c r="H68" s="122"/>
      <c r="I68" s="122"/>
      <c r="J68" s="123"/>
      <c r="K68" s="192"/>
      <c r="L68" s="193"/>
      <c r="M68" s="19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211"/>
      <c r="AK68" s="211"/>
      <c r="AL68" s="211"/>
      <c r="AM68" s="211"/>
      <c r="AN68" s="211"/>
      <c r="AO68" s="211"/>
      <c r="AP68" s="211"/>
      <c r="AQ68" s="211"/>
    </row>
    <row r="69" spans="1:43">
      <c r="A69" s="1"/>
      <c r="B69" s="1"/>
      <c r="C69" s="120"/>
      <c r="D69" s="121"/>
      <c r="E69" s="122"/>
      <c r="F69" s="122"/>
      <c r="G69" s="122"/>
      <c r="H69" s="122"/>
      <c r="I69" s="122"/>
      <c r="J69" s="123"/>
      <c r="K69" s="192"/>
      <c r="L69" s="193"/>
      <c r="M69" s="19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211"/>
      <c r="AK69" s="211"/>
      <c r="AL69" s="211"/>
      <c r="AM69" s="211"/>
      <c r="AN69" s="211"/>
      <c r="AO69" s="211"/>
      <c r="AP69" s="211"/>
      <c r="AQ69" s="211"/>
    </row>
    <row r="70" spans="1:43">
      <c r="A70" s="1"/>
      <c r="B70" s="1"/>
      <c r="C70" s="120"/>
      <c r="D70" s="121"/>
      <c r="E70" s="122"/>
      <c r="F70" s="122"/>
      <c r="G70" s="122"/>
      <c r="H70" s="122"/>
      <c r="I70" s="122"/>
      <c r="J70" s="123"/>
      <c r="K70" s="192"/>
      <c r="L70" s="193"/>
      <c r="M70" s="19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211"/>
      <c r="AK70" s="211"/>
      <c r="AL70" s="211"/>
      <c r="AM70" s="211"/>
      <c r="AN70" s="211"/>
      <c r="AO70" s="211"/>
      <c r="AP70" s="211"/>
      <c r="AQ70" s="211"/>
    </row>
    <row r="71" spans="1:43">
      <c r="A71" s="1"/>
      <c r="B71" s="1"/>
      <c r="C71" s="120"/>
      <c r="D71" s="121"/>
      <c r="E71" s="122"/>
      <c r="F71" s="122"/>
      <c r="G71" s="122"/>
      <c r="H71" s="122"/>
      <c r="I71" s="122"/>
      <c r="J71" s="123"/>
      <c r="K71" s="192"/>
      <c r="L71" s="193"/>
      <c r="M71" s="19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211"/>
      <c r="AK71" s="211"/>
      <c r="AL71" s="211"/>
      <c r="AM71" s="211"/>
      <c r="AN71" s="211"/>
      <c r="AO71" s="211"/>
      <c r="AP71" s="211"/>
      <c r="AQ71" s="211"/>
    </row>
    <row r="72" spans="1:43">
      <c r="A72" s="1"/>
      <c r="B72" s="1"/>
      <c r="C72" s="120"/>
      <c r="D72" s="121"/>
      <c r="E72" s="122"/>
      <c r="F72" s="122"/>
      <c r="G72" s="122"/>
      <c r="H72" s="122"/>
      <c r="I72" s="122"/>
      <c r="J72" s="123"/>
      <c r="K72" s="192"/>
      <c r="L72" s="193"/>
      <c r="M72" s="19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211"/>
      <c r="AK72" s="211"/>
      <c r="AL72" s="211"/>
      <c r="AM72" s="211"/>
      <c r="AN72" s="211"/>
      <c r="AO72" s="211"/>
      <c r="AP72" s="211"/>
      <c r="AQ72" s="211"/>
    </row>
    <row r="73" spans="1:43">
      <c r="A73" s="1"/>
      <c r="B73" s="1"/>
      <c r="C73" s="120"/>
      <c r="D73" s="121"/>
      <c r="E73" s="122"/>
      <c r="F73" s="122"/>
      <c r="G73" s="122"/>
      <c r="H73" s="122"/>
      <c r="I73" s="122"/>
      <c r="J73" s="123"/>
      <c r="K73" s="192"/>
      <c r="L73" s="193"/>
      <c r="M73" s="19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211"/>
      <c r="AK73" s="211"/>
      <c r="AL73" s="211"/>
      <c r="AM73" s="211"/>
      <c r="AN73" s="211"/>
      <c r="AO73" s="211"/>
      <c r="AP73" s="211"/>
      <c r="AQ73" s="211"/>
    </row>
    <row r="74" spans="1:43">
      <c r="A74" s="1"/>
      <c r="B74" s="1"/>
      <c r="C74" s="120"/>
      <c r="D74" s="121"/>
      <c r="E74" s="122"/>
      <c r="F74" s="122"/>
      <c r="G74" s="122"/>
      <c r="H74" s="122"/>
      <c r="I74" s="122"/>
      <c r="J74" s="123"/>
      <c r="K74" s="192"/>
      <c r="L74" s="193"/>
      <c r="M74" s="19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211"/>
      <c r="AK74" s="211"/>
      <c r="AL74" s="211"/>
      <c r="AM74" s="211"/>
      <c r="AN74" s="211"/>
      <c r="AO74" s="211"/>
      <c r="AP74" s="211"/>
      <c r="AQ74" s="211"/>
    </row>
    <row r="75" spans="1:43">
      <c r="A75" s="1"/>
      <c r="B75" s="1"/>
      <c r="C75" s="120"/>
      <c r="D75" s="121"/>
      <c r="E75" s="122"/>
      <c r="F75" s="122"/>
      <c r="G75" s="122"/>
      <c r="H75" s="122"/>
      <c r="I75" s="122"/>
      <c r="J75" s="123"/>
      <c r="K75" s="192"/>
      <c r="L75" s="193"/>
      <c r="M75" s="19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211"/>
      <c r="AK75" s="211"/>
      <c r="AL75" s="211"/>
      <c r="AM75" s="211"/>
      <c r="AN75" s="211"/>
      <c r="AO75" s="211"/>
      <c r="AP75" s="211"/>
      <c r="AQ75" s="211"/>
    </row>
    <row r="76" spans="1:43">
      <c r="A76" s="1"/>
      <c r="B76" s="1"/>
      <c r="C76" s="120"/>
      <c r="D76" s="121"/>
      <c r="E76" s="122"/>
      <c r="F76" s="122"/>
      <c r="G76" s="122"/>
      <c r="H76" s="122"/>
      <c r="I76" s="122"/>
      <c r="J76" s="123"/>
      <c r="K76" s="192"/>
      <c r="L76" s="193"/>
      <c r="M76" s="19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211"/>
      <c r="AK76" s="211"/>
      <c r="AL76" s="211"/>
      <c r="AM76" s="211"/>
      <c r="AN76" s="211"/>
      <c r="AO76" s="211"/>
      <c r="AP76" s="211"/>
      <c r="AQ76" s="211"/>
    </row>
    <row r="77" spans="1:43">
      <c r="A77" s="1"/>
      <c r="B77" s="1"/>
      <c r="C77" s="120"/>
      <c r="D77" s="121"/>
      <c r="E77" s="122"/>
      <c r="F77" s="122"/>
      <c r="G77" s="122"/>
      <c r="H77" s="122"/>
      <c r="I77" s="122"/>
      <c r="J77" s="123"/>
      <c r="K77" s="192"/>
      <c r="L77" s="193"/>
      <c r="M77" s="19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211"/>
      <c r="AK77" s="211"/>
      <c r="AL77" s="211"/>
      <c r="AM77" s="211"/>
      <c r="AN77" s="211"/>
      <c r="AO77" s="211"/>
      <c r="AP77" s="211"/>
      <c r="AQ77" s="211"/>
    </row>
    <row r="78" spans="1:43">
      <c r="A78" s="1"/>
      <c r="B78" s="1"/>
      <c r="C78" s="120"/>
      <c r="D78" s="121"/>
      <c r="E78" s="122"/>
      <c r="F78" s="122"/>
      <c r="G78" s="122"/>
      <c r="H78" s="122"/>
      <c r="I78" s="122"/>
      <c r="J78" s="123"/>
      <c r="K78" s="192"/>
      <c r="L78" s="193"/>
      <c r="M78" s="19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211"/>
      <c r="AK78" s="211"/>
      <c r="AL78" s="211"/>
      <c r="AM78" s="211"/>
      <c r="AN78" s="211"/>
      <c r="AO78" s="211"/>
      <c r="AP78" s="211"/>
      <c r="AQ78" s="211"/>
    </row>
    <row r="79" spans="1:43">
      <c r="A79" s="1"/>
      <c r="B79" s="1"/>
      <c r="C79" s="120"/>
      <c r="D79" s="121"/>
      <c r="E79" s="122"/>
      <c r="F79" s="122"/>
      <c r="G79" s="122"/>
      <c r="H79" s="122"/>
      <c r="I79" s="122"/>
      <c r="J79" s="123"/>
      <c r="K79" s="192"/>
      <c r="L79" s="193"/>
      <c r="M79" s="19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211"/>
      <c r="AK79" s="211"/>
      <c r="AL79" s="211"/>
      <c r="AM79" s="211"/>
      <c r="AN79" s="211"/>
      <c r="AO79" s="211"/>
      <c r="AP79" s="211"/>
      <c r="AQ79" s="211"/>
    </row>
    <row r="80" spans="1:43">
      <c r="A80" s="1"/>
      <c r="B80" s="1"/>
      <c r="C80" s="120"/>
      <c r="D80" s="121"/>
      <c r="E80" s="122"/>
      <c r="F80" s="122"/>
      <c r="G80" s="122"/>
      <c r="H80" s="122"/>
      <c r="I80" s="122"/>
      <c r="J80" s="123"/>
      <c r="K80" s="192"/>
      <c r="L80" s="193"/>
      <c r="M80" s="19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211"/>
      <c r="AK80" s="211"/>
      <c r="AL80" s="211"/>
      <c r="AM80" s="211"/>
      <c r="AN80" s="211"/>
      <c r="AO80" s="211"/>
      <c r="AP80" s="211"/>
      <c r="AQ80" s="211"/>
    </row>
    <row r="81" spans="1:43">
      <c r="A81" s="1"/>
      <c r="B81" s="1"/>
      <c r="C81" s="120"/>
      <c r="D81" s="121"/>
      <c r="E81" s="122"/>
      <c r="F81" s="122"/>
      <c r="G81" s="122"/>
      <c r="H81" s="122"/>
      <c r="I81" s="122"/>
      <c r="J81" s="123"/>
      <c r="K81" s="192"/>
      <c r="L81" s="193"/>
      <c r="M81" s="19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211"/>
      <c r="AK81" s="211"/>
      <c r="AL81" s="211"/>
      <c r="AM81" s="211"/>
      <c r="AN81" s="211"/>
      <c r="AO81" s="211"/>
      <c r="AP81" s="211"/>
      <c r="AQ81" s="211"/>
    </row>
    <row r="82" spans="1:43">
      <c r="A82" s="1"/>
      <c r="B82" s="1"/>
      <c r="C82" s="120"/>
      <c r="D82" s="121"/>
      <c r="E82" s="122"/>
      <c r="F82" s="122"/>
      <c r="G82" s="122"/>
      <c r="H82" s="122"/>
      <c r="I82" s="122"/>
      <c r="J82" s="123"/>
      <c r="K82" s="192"/>
      <c r="L82" s="193"/>
      <c r="M82" s="19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211"/>
      <c r="AK82" s="211"/>
      <c r="AL82" s="211"/>
      <c r="AM82" s="211"/>
      <c r="AN82" s="211"/>
      <c r="AO82" s="211"/>
      <c r="AP82" s="211"/>
      <c r="AQ82" s="211"/>
    </row>
    <row r="83" spans="1:43">
      <c r="A83" s="1"/>
      <c r="B83" s="1"/>
      <c r="C83" s="120"/>
      <c r="D83" s="121"/>
      <c r="E83" s="122"/>
      <c r="F83" s="122"/>
      <c r="G83" s="122"/>
      <c r="H83" s="122"/>
      <c r="I83" s="122"/>
      <c r="J83" s="123"/>
      <c r="K83" s="192"/>
      <c r="L83" s="193"/>
      <c r="M83" s="19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211"/>
      <c r="AK83" s="211"/>
      <c r="AL83" s="211"/>
      <c r="AM83" s="211"/>
      <c r="AN83" s="211"/>
      <c r="AO83" s="211"/>
      <c r="AP83" s="211"/>
      <c r="AQ83" s="211"/>
    </row>
    <row r="84" spans="1:43">
      <c r="A84" s="1"/>
      <c r="B84" s="1"/>
      <c r="C84" s="120"/>
      <c r="D84" s="121"/>
      <c r="E84" s="122"/>
      <c r="F84" s="122"/>
      <c r="G84" s="122"/>
      <c r="H84" s="122"/>
      <c r="I84" s="122"/>
      <c r="J84" s="123"/>
      <c r="K84" s="192"/>
      <c r="L84" s="193"/>
      <c r="M84" s="19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211"/>
      <c r="AK84" s="211"/>
      <c r="AL84" s="211"/>
      <c r="AM84" s="211"/>
      <c r="AN84" s="211"/>
      <c r="AO84" s="211"/>
      <c r="AP84" s="211"/>
      <c r="AQ84" s="211"/>
    </row>
    <row r="85" spans="1:43">
      <c r="A85" s="1"/>
      <c r="B85" s="1"/>
      <c r="C85" s="120"/>
      <c r="D85" s="121"/>
      <c r="E85" s="122"/>
      <c r="F85" s="122"/>
      <c r="G85" s="122"/>
      <c r="H85" s="122"/>
      <c r="I85" s="122"/>
      <c r="J85" s="123"/>
      <c r="K85" s="192"/>
      <c r="L85" s="193"/>
      <c r="M85" s="19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211"/>
      <c r="AK85" s="211"/>
      <c r="AL85" s="211"/>
      <c r="AM85" s="211"/>
      <c r="AN85" s="211"/>
      <c r="AO85" s="211"/>
      <c r="AP85" s="211"/>
      <c r="AQ85" s="211"/>
    </row>
    <row r="86" spans="1:43">
      <c r="A86" s="1"/>
      <c r="B86" s="1"/>
      <c r="C86" s="120"/>
      <c r="D86" s="121"/>
      <c r="E86" s="122"/>
      <c r="F86" s="122"/>
      <c r="G86" s="122"/>
      <c r="H86" s="122"/>
      <c r="I86" s="122"/>
      <c r="J86" s="123"/>
      <c r="K86" s="192"/>
      <c r="L86" s="193"/>
      <c r="M86" s="19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211"/>
      <c r="AK86" s="211"/>
      <c r="AL86" s="211"/>
      <c r="AM86" s="211"/>
      <c r="AN86" s="211"/>
      <c r="AO86" s="211"/>
      <c r="AP86" s="211"/>
      <c r="AQ86" s="211"/>
    </row>
    <row r="87" spans="1:43">
      <c r="A87" s="1"/>
      <c r="B87" s="1"/>
      <c r="C87" s="120"/>
      <c r="D87" s="121"/>
      <c r="E87" s="122"/>
      <c r="F87" s="122"/>
      <c r="G87" s="122"/>
      <c r="H87" s="122"/>
      <c r="I87" s="122"/>
      <c r="J87" s="123"/>
      <c r="K87" s="192"/>
      <c r="L87" s="193"/>
      <c r="M87" s="19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211"/>
      <c r="AK87" s="211"/>
      <c r="AL87" s="211"/>
      <c r="AM87" s="211"/>
      <c r="AN87" s="211"/>
      <c r="AO87" s="211"/>
      <c r="AP87" s="211"/>
      <c r="AQ87" s="211"/>
    </row>
    <row r="88" spans="1:43">
      <c r="A88" s="1"/>
      <c r="B88" s="1"/>
      <c r="C88" s="120"/>
      <c r="D88" s="121"/>
      <c r="E88" s="122"/>
      <c r="F88" s="122"/>
      <c r="G88" s="122"/>
      <c r="H88" s="122"/>
      <c r="I88" s="122"/>
      <c r="J88" s="123"/>
      <c r="K88" s="192"/>
      <c r="L88" s="193"/>
      <c r="M88" s="19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211"/>
      <c r="AK88" s="211"/>
      <c r="AL88" s="211"/>
      <c r="AM88" s="211"/>
      <c r="AN88" s="211"/>
      <c r="AO88" s="211"/>
      <c r="AP88" s="211"/>
      <c r="AQ88" s="211"/>
    </row>
    <row r="89" spans="1:43">
      <c r="A89" s="1"/>
      <c r="B89" s="1"/>
      <c r="C89" s="120"/>
      <c r="D89" s="121"/>
      <c r="E89" s="122"/>
      <c r="F89" s="122"/>
      <c r="G89" s="122"/>
      <c r="H89" s="122"/>
      <c r="I89" s="122"/>
      <c r="J89" s="123"/>
      <c r="K89" s="192"/>
      <c r="L89" s="193"/>
      <c r="M89" s="19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211"/>
      <c r="AK89" s="211"/>
      <c r="AL89" s="211"/>
      <c r="AM89" s="211"/>
      <c r="AN89" s="211"/>
      <c r="AO89" s="211"/>
      <c r="AP89" s="211"/>
      <c r="AQ89" s="211"/>
    </row>
    <row r="90" spans="1:43">
      <c r="A90" s="1"/>
      <c r="B90" s="1"/>
      <c r="C90" s="120"/>
      <c r="D90" s="121"/>
      <c r="E90" s="122"/>
      <c r="F90" s="122"/>
      <c r="G90" s="122"/>
      <c r="H90" s="122"/>
      <c r="I90" s="122"/>
      <c r="J90" s="123"/>
      <c r="K90" s="192"/>
      <c r="L90" s="193"/>
      <c r="M90" s="19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211"/>
      <c r="AK90" s="211"/>
      <c r="AL90" s="211"/>
      <c r="AM90" s="211"/>
      <c r="AN90" s="211"/>
      <c r="AO90" s="211"/>
      <c r="AP90" s="211"/>
      <c r="AQ90" s="211"/>
    </row>
    <row r="91" spans="1:43">
      <c r="A91" s="1"/>
      <c r="B91" s="1"/>
      <c r="C91" s="120"/>
      <c r="D91" s="121"/>
      <c r="E91" s="122"/>
      <c r="F91" s="122"/>
      <c r="G91" s="122"/>
      <c r="H91" s="122"/>
      <c r="I91" s="122"/>
      <c r="J91" s="123"/>
      <c r="K91" s="192"/>
      <c r="L91" s="193"/>
      <c r="M91" s="19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211"/>
      <c r="AK91" s="211"/>
      <c r="AL91" s="211"/>
      <c r="AM91" s="211"/>
      <c r="AN91" s="211"/>
      <c r="AO91" s="211"/>
      <c r="AP91" s="211"/>
      <c r="AQ91" s="211"/>
    </row>
    <row r="92" spans="1:43">
      <c r="A92" s="1"/>
      <c r="B92" s="1"/>
      <c r="C92" s="120"/>
      <c r="D92" s="121"/>
      <c r="E92" s="122"/>
      <c r="F92" s="122"/>
      <c r="G92" s="122"/>
      <c r="H92" s="122"/>
      <c r="I92" s="122"/>
      <c r="J92" s="123"/>
      <c r="K92" s="192"/>
      <c r="L92" s="193"/>
      <c r="M92" s="19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211"/>
      <c r="AK92" s="211"/>
      <c r="AL92" s="211"/>
      <c r="AM92" s="211"/>
      <c r="AN92" s="211"/>
      <c r="AO92" s="211"/>
      <c r="AP92" s="211"/>
      <c r="AQ92" s="211"/>
    </row>
    <row r="93" spans="1:43">
      <c r="A93" s="1"/>
      <c r="B93" s="1"/>
      <c r="C93" s="120"/>
      <c r="D93" s="121"/>
      <c r="E93" s="122"/>
      <c r="F93" s="122"/>
      <c r="G93" s="122"/>
      <c r="H93" s="122"/>
      <c r="I93" s="122"/>
      <c r="J93" s="123"/>
      <c r="K93" s="192"/>
      <c r="L93" s="193"/>
      <c r="M93" s="19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211"/>
      <c r="AK93" s="211"/>
      <c r="AL93" s="211"/>
      <c r="AM93" s="211"/>
      <c r="AN93" s="211"/>
      <c r="AO93" s="211"/>
      <c r="AP93" s="211"/>
      <c r="AQ93" s="211"/>
    </row>
    <row r="94" spans="1:43">
      <c r="A94" s="1"/>
      <c r="B94" s="1"/>
      <c r="C94" s="120"/>
      <c r="D94" s="121"/>
      <c r="E94" s="122"/>
      <c r="F94" s="122"/>
      <c r="G94" s="122"/>
      <c r="H94" s="122"/>
      <c r="I94" s="122"/>
      <c r="J94" s="123"/>
      <c r="K94" s="192"/>
      <c r="L94" s="193"/>
      <c r="M94" s="19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211"/>
      <c r="AK94" s="211"/>
      <c r="AL94" s="211"/>
      <c r="AM94" s="211"/>
      <c r="AN94" s="211"/>
      <c r="AO94" s="211"/>
      <c r="AP94" s="211"/>
      <c r="AQ94" s="211"/>
    </row>
    <row r="95" spans="1:43">
      <c r="A95" s="1"/>
      <c r="B95" s="1"/>
      <c r="C95" s="120"/>
      <c r="D95" s="121"/>
      <c r="E95" s="122"/>
      <c r="F95" s="122"/>
      <c r="G95" s="122"/>
      <c r="H95" s="122"/>
      <c r="I95" s="122"/>
      <c r="J95" s="123"/>
      <c r="K95" s="192"/>
      <c r="L95" s="193"/>
      <c r="M95" s="19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211"/>
      <c r="AK95" s="211"/>
      <c r="AL95" s="211"/>
      <c r="AM95" s="211"/>
      <c r="AN95" s="211"/>
      <c r="AO95" s="211"/>
      <c r="AP95" s="211"/>
      <c r="AQ95" s="211"/>
    </row>
    <row r="96" spans="1:43">
      <c r="A96" s="1"/>
      <c r="B96" s="1"/>
      <c r="C96" s="120"/>
      <c r="D96" s="121"/>
      <c r="E96" s="122"/>
      <c r="F96" s="122"/>
      <c r="G96" s="122"/>
      <c r="H96" s="122"/>
      <c r="I96" s="122"/>
      <c r="J96" s="123"/>
      <c r="K96" s="192"/>
      <c r="L96" s="193"/>
      <c r="M96" s="19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211"/>
      <c r="AK96" s="211"/>
      <c r="AL96" s="211"/>
      <c r="AM96" s="211"/>
      <c r="AN96" s="211"/>
      <c r="AO96" s="211"/>
      <c r="AP96" s="211"/>
      <c r="AQ96" s="211"/>
    </row>
    <row r="97" spans="1:43">
      <c r="A97" s="1"/>
      <c r="B97" s="1"/>
      <c r="C97" s="120"/>
      <c r="D97" s="121"/>
      <c r="E97" s="122"/>
      <c r="F97" s="122"/>
      <c r="G97" s="122"/>
      <c r="H97" s="122"/>
      <c r="I97" s="122"/>
      <c r="J97" s="123"/>
      <c r="K97" s="192"/>
      <c r="L97" s="193"/>
      <c r="M97" s="19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211"/>
      <c r="AK97" s="211"/>
      <c r="AL97" s="211"/>
      <c r="AM97" s="211"/>
      <c r="AN97" s="211"/>
      <c r="AO97" s="211"/>
      <c r="AP97" s="211"/>
      <c r="AQ97" s="211"/>
    </row>
    <row r="98" spans="1:43">
      <c r="A98" s="1"/>
      <c r="B98" s="1"/>
      <c r="C98" s="120"/>
      <c r="D98" s="121"/>
      <c r="E98" s="122"/>
      <c r="F98" s="122"/>
      <c r="G98" s="122"/>
      <c r="H98" s="122"/>
      <c r="I98" s="122"/>
      <c r="J98" s="123"/>
      <c r="K98" s="192"/>
      <c r="L98" s="193"/>
      <c r="M98" s="19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211"/>
      <c r="AK98" s="211"/>
      <c r="AL98" s="211"/>
      <c r="AM98" s="211"/>
      <c r="AN98" s="211"/>
      <c r="AO98" s="211"/>
      <c r="AP98" s="211"/>
      <c r="AQ98" s="211"/>
    </row>
    <row r="99" spans="1:43">
      <c r="A99" s="1"/>
      <c r="B99" s="1"/>
      <c r="C99" s="120"/>
      <c r="D99" s="121"/>
      <c r="E99" s="122"/>
      <c r="F99" s="122"/>
      <c r="G99" s="122"/>
      <c r="H99" s="122"/>
      <c r="I99" s="122"/>
      <c r="J99" s="123"/>
      <c r="K99" s="192"/>
      <c r="L99" s="193"/>
      <c r="M99" s="19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211"/>
      <c r="AK99" s="211"/>
      <c r="AL99" s="211"/>
      <c r="AM99" s="211"/>
      <c r="AN99" s="211"/>
      <c r="AO99" s="211"/>
      <c r="AP99" s="211"/>
      <c r="AQ99" s="211"/>
    </row>
    <row r="100" spans="1:43">
      <c r="A100" s="1"/>
      <c r="B100" s="1"/>
      <c r="C100" s="120"/>
      <c r="D100" s="121"/>
      <c r="E100" s="122"/>
      <c r="F100" s="122"/>
      <c r="G100" s="122"/>
      <c r="H100" s="122"/>
      <c r="I100" s="122"/>
      <c r="J100" s="123"/>
      <c r="K100" s="192"/>
      <c r="L100" s="193"/>
      <c r="M100" s="19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211"/>
      <c r="AK100" s="211"/>
      <c r="AL100" s="211"/>
      <c r="AM100" s="211"/>
      <c r="AN100" s="211"/>
      <c r="AO100" s="211"/>
      <c r="AP100" s="211"/>
      <c r="AQ100" s="211"/>
    </row>
    <row r="101" spans="1:43">
      <c r="A101" s="1"/>
      <c r="B101" s="1"/>
      <c r="C101" s="120"/>
      <c r="D101" s="121"/>
      <c r="E101" s="122"/>
      <c r="F101" s="122"/>
      <c r="G101" s="122"/>
      <c r="H101" s="122"/>
      <c r="I101" s="122"/>
      <c r="J101" s="123"/>
      <c r="K101" s="192"/>
      <c r="L101" s="193"/>
      <c r="M101" s="19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211"/>
      <c r="AK101" s="211"/>
      <c r="AL101" s="211"/>
      <c r="AM101" s="211"/>
      <c r="AN101" s="211"/>
      <c r="AO101" s="211"/>
      <c r="AP101" s="211"/>
      <c r="AQ101" s="211"/>
    </row>
    <row r="102" spans="1:43">
      <c r="A102" s="1"/>
      <c r="B102" s="1"/>
      <c r="C102" s="120"/>
      <c r="D102" s="121"/>
      <c r="E102" s="122"/>
      <c r="F102" s="122"/>
      <c r="G102" s="122"/>
      <c r="H102" s="122"/>
      <c r="I102" s="122"/>
      <c r="J102" s="123"/>
      <c r="K102" s="192"/>
      <c r="L102" s="193"/>
      <c r="M102" s="19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211"/>
      <c r="AK102" s="211"/>
      <c r="AL102" s="211"/>
      <c r="AM102" s="211"/>
      <c r="AN102" s="211"/>
      <c r="AO102" s="211"/>
      <c r="AP102" s="211"/>
      <c r="AQ102" s="211"/>
    </row>
    <row r="103" spans="1:43">
      <c r="A103" s="1"/>
      <c r="B103" s="1"/>
      <c r="C103" s="120"/>
      <c r="D103" s="121"/>
      <c r="E103" s="122"/>
      <c r="F103" s="122"/>
      <c r="G103" s="122"/>
      <c r="H103" s="122"/>
      <c r="I103" s="122"/>
      <c r="J103" s="123"/>
      <c r="K103" s="192"/>
      <c r="L103" s="193"/>
      <c r="M103" s="19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211"/>
      <c r="AK103" s="211"/>
      <c r="AL103" s="211"/>
      <c r="AM103" s="211"/>
      <c r="AN103" s="211"/>
      <c r="AO103" s="211"/>
      <c r="AP103" s="211"/>
      <c r="AQ103" s="211"/>
    </row>
    <row r="104" spans="1:43">
      <c r="A104" s="1"/>
      <c r="B104" s="1"/>
      <c r="C104" s="120"/>
      <c r="D104" s="121"/>
      <c r="E104" s="122"/>
      <c r="F104" s="122"/>
      <c r="G104" s="122"/>
      <c r="H104" s="122"/>
      <c r="I104" s="122"/>
      <c r="J104" s="123"/>
      <c r="K104" s="192"/>
      <c r="L104" s="193"/>
      <c r="M104" s="19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211"/>
      <c r="AK104" s="211"/>
      <c r="AL104" s="211"/>
      <c r="AM104" s="211"/>
      <c r="AN104" s="211"/>
      <c r="AO104" s="211"/>
      <c r="AP104" s="211"/>
      <c r="AQ104" s="211"/>
    </row>
    <row r="105" spans="1:43">
      <c r="A105" s="1"/>
      <c r="B105" s="1"/>
      <c r="C105" s="120"/>
      <c r="D105" s="121"/>
      <c r="E105" s="122"/>
      <c r="F105" s="122"/>
      <c r="G105" s="122"/>
      <c r="H105" s="122"/>
      <c r="I105" s="122"/>
      <c r="J105" s="123"/>
      <c r="K105" s="192"/>
      <c r="L105" s="193"/>
      <c r="M105" s="19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211"/>
      <c r="AK105" s="211"/>
      <c r="AL105" s="211"/>
      <c r="AM105" s="211"/>
      <c r="AN105" s="211"/>
      <c r="AO105" s="211"/>
      <c r="AP105" s="211"/>
      <c r="AQ105" s="211"/>
    </row>
    <row r="106" spans="1:43">
      <c r="A106" s="1"/>
      <c r="B106" s="1"/>
      <c r="C106" s="120"/>
      <c r="D106" s="121"/>
      <c r="E106" s="122"/>
      <c r="F106" s="122"/>
      <c r="G106" s="122"/>
      <c r="H106" s="122"/>
      <c r="I106" s="122"/>
      <c r="J106" s="123"/>
      <c r="K106" s="192"/>
      <c r="L106" s="193"/>
      <c r="M106" s="19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211"/>
      <c r="AK106" s="211"/>
      <c r="AL106" s="211"/>
      <c r="AM106" s="211"/>
      <c r="AN106" s="211"/>
      <c r="AO106" s="211"/>
      <c r="AP106" s="211"/>
      <c r="AQ106" s="211"/>
    </row>
    <row r="107" spans="1:43">
      <c r="A107" s="1"/>
      <c r="B107" s="1"/>
      <c r="C107" s="120"/>
      <c r="D107" s="121"/>
      <c r="E107" s="122"/>
      <c r="F107" s="122"/>
      <c r="G107" s="122"/>
      <c r="H107" s="122"/>
      <c r="I107" s="122"/>
      <c r="J107" s="123"/>
      <c r="K107" s="192"/>
      <c r="L107" s="193"/>
      <c r="M107" s="19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211"/>
      <c r="AK107" s="211"/>
      <c r="AL107" s="211"/>
      <c r="AM107" s="211"/>
      <c r="AN107" s="211"/>
      <c r="AO107" s="211"/>
      <c r="AP107" s="211"/>
      <c r="AQ107" s="211"/>
    </row>
    <row r="108" spans="1:43">
      <c r="A108" s="1"/>
      <c r="B108" s="1"/>
      <c r="C108" s="120"/>
      <c r="D108" s="121"/>
      <c r="E108" s="122"/>
      <c r="F108" s="122"/>
      <c r="G108" s="122"/>
      <c r="H108" s="122"/>
      <c r="I108" s="122"/>
      <c r="J108" s="123"/>
      <c r="K108" s="192"/>
      <c r="L108" s="193"/>
      <c r="M108" s="19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211"/>
      <c r="AK108" s="211"/>
      <c r="AL108" s="211"/>
      <c r="AM108" s="211"/>
      <c r="AN108" s="211"/>
      <c r="AO108" s="211"/>
      <c r="AP108" s="211"/>
      <c r="AQ108" s="211"/>
    </row>
    <row r="109" spans="1:43">
      <c r="A109" s="1"/>
      <c r="B109" s="1"/>
      <c r="C109" s="120"/>
      <c r="D109" s="121"/>
      <c r="E109" s="122"/>
      <c r="F109" s="122"/>
      <c r="G109" s="122"/>
      <c r="H109" s="122"/>
      <c r="I109" s="122"/>
      <c r="J109" s="123"/>
      <c r="K109" s="192"/>
      <c r="L109" s="193"/>
      <c r="M109" s="19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211"/>
      <c r="AK109" s="211"/>
      <c r="AL109" s="211"/>
      <c r="AM109" s="211"/>
      <c r="AN109" s="211"/>
      <c r="AO109" s="211"/>
      <c r="AP109" s="211"/>
      <c r="AQ109" s="211"/>
    </row>
    <row r="110" spans="1:43">
      <c r="A110" s="1"/>
      <c r="B110" s="1"/>
      <c r="C110" s="120"/>
      <c r="D110" s="121"/>
      <c r="E110" s="122"/>
      <c r="F110" s="122"/>
      <c r="G110" s="122"/>
      <c r="H110" s="122"/>
      <c r="I110" s="122"/>
      <c r="J110" s="123"/>
      <c r="K110" s="192"/>
      <c r="L110" s="193"/>
      <c r="M110" s="19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211"/>
      <c r="AK110" s="211"/>
      <c r="AL110" s="211"/>
      <c r="AM110" s="211"/>
      <c r="AN110" s="211"/>
      <c r="AO110" s="211"/>
      <c r="AP110" s="211"/>
      <c r="AQ110" s="211"/>
    </row>
    <row r="111" spans="1:43">
      <c r="A111" s="1"/>
      <c r="B111" s="1"/>
      <c r="C111" s="120"/>
      <c r="D111" s="121"/>
      <c r="E111" s="122"/>
      <c r="F111" s="122"/>
      <c r="G111" s="122"/>
      <c r="H111" s="122"/>
      <c r="I111" s="122"/>
      <c r="J111" s="123"/>
      <c r="K111" s="192"/>
      <c r="L111" s="193"/>
      <c r="M111" s="19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211"/>
      <c r="AK111" s="211"/>
      <c r="AL111" s="211"/>
      <c r="AM111" s="211"/>
      <c r="AN111" s="211"/>
      <c r="AO111" s="211"/>
      <c r="AP111" s="211"/>
      <c r="AQ111" s="211"/>
    </row>
    <row r="112" spans="1:43">
      <c r="A112" s="1"/>
      <c r="B112" s="1"/>
      <c r="C112" s="120"/>
      <c r="D112" s="121"/>
      <c r="E112" s="122"/>
      <c r="F112" s="122"/>
      <c r="G112" s="122"/>
      <c r="H112" s="122"/>
      <c r="I112" s="122"/>
      <c r="J112" s="123"/>
      <c r="K112" s="192"/>
      <c r="L112" s="193"/>
      <c r="M112" s="19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211"/>
      <c r="AK112" s="211"/>
      <c r="AL112" s="211"/>
      <c r="AM112" s="211"/>
      <c r="AN112" s="211"/>
      <c r="AO112" s="211"/>
      <c r="AP112" s="211"/>
      <c r="AQ112" s="211"/>
    </row>
    <row r="113" spans="1:43">
      <c r="A113" s="1"/>
      <c r="B113" s="1"/>
      <c r="C113" s="120"/>
      <c r="D113" s="121"/>
      <c r="E113" s="122"/>
      <c r="F113" s="122"/>
      <c r="G113" s="122"/>
      <c r="H113" s="122"/>
      <c r="I113" s="122"/>
      <c r="J113" s="123"/>
      <c r="K113" s="192"/>
      <c r="L113" s="193"/>
      <c r="M113" s="19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211"/>
      <c r="AK113" s="211"/>
      <c r="AL113" s="211"/>
      <c r="AM113" s="211"/>
      <c r="AN113" s="211"/>
      <c r="AO113" s="211"/>
      <c r="AP113" s="211"/>
      <c r="AQ113" s="211"/>
    </row>
    <row r="114" spans="1:43">
      <c r="A114" s="1"/>
      <c r="B114" s="1"/>
      <c r="C114" s="120"/>
      <c r="D114" s="121"/>
      <c r="E114" s="122"/>
      <c r="F114" s="122"/>
      <c r="G114" s="122"/>
      <c r="H114" s="122"/>
      <c r="I114" s="122"/>
      <c r="J114" s="123"/>
      <c r="K114" s="192"/>
      <c r="L114" s="193"/>
      <c r="M114" s="19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211"/>
      <c r="AK114" s="211"/>
      <c r="AL114" s="211"/>
      <c r="AM114" s="211"/>
      <c r="AN114" s="211"/>
      <c r="AO114" s="211"/>
      <c r="AP114" s="211"/>
      <c r="AQ114" s="211"/>
    </row>
    <row r="115" spans="1:43">
      <c r="A115" s="1"/>
      <c r="B115" s="1"/>
      <c r="C115" s="120"/>
      <c r="D115" s="121"/>
      <c r="E115" s="122"/>
      <c r="F115" s="122"/>
      <c r="G115" s="122"/>
      <c r="H115" s="122"/>
      <c r="I115" s="122"/>
      <c r="J115" s="123"/>
      <c r="K115" s="192"/>
      <c r="L115" s="193"/>
      <c r="M115" s="19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211"/>
      <c r="AK115" s="211"/>
      <c r="AL115" s="211"/>
      <c r="AM115" s="211"/>
      <c r="AN115" s="211"/>
      <c r="AO115" s="211"/>
      <c r="AP115" s="211"/>
      <c r="AQ115" s="211"/>
    </row>
    <row r="116" spans="1:43">
      <c r="A116" s="1"/>
      <c r="B116" s="1"/>
      <c r="C116" s="120"/>
      <c r="D116" s="121"/>
      <c r="E116" s="122"/>
      <c r="F116" s="122"/>
      <c r="G116" s="122"/>
      <c r="H116" s="122"/>
      <c r="I116" s="122"/>
      <c r="J116" s="123"/>
      <c r="K116" s="192"/>
      <c r="L116" s="193"/>
      <c r="M116" s="19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211"/>
      <c r="AK116" s="211"/>
      <c r="AL116" s="211"/>
      <c r="AM116" s="211"/>
      <c r="AN116" s="211"/>
      <c r="AO116" s="211"/>
      <c r="AP116" s="211"/>
      <c r="AQ116" s="211"/>
    </row>
    <row r="117" spans="1:43">
      <c r="A117" s="1"/>
      <c r="B117" s="1"/>
      <c r="C117" s="120"/>
      <c r="D117" s="121"/>
      <c r="E117" s="122"/>
      <c r="F117" s="122"/>
      <c r="G117" s="122"/>
      <c r="H117" s="122"/>
      <c r="I117" s="122"/>
      <c r="J117" s="123"/>
      <c r="K117" s="192"/>
      <c r="L117" s="193"/>
      <c r="M117" s="19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211"/>
      <c r="AK117" s="211"/>
      <c r="AL117" s="211"/>
      <c r="AM117" s="211"/>
      <c r="AN117" s="211"/>
      <c r="AO117" s="211"/>
      <c r="AP117" s="211"/>
      <c r="AQ117" s="211"/>
    </row>
    <row r="118" spans="1:43">
      <c r="A118" s="1"/>
      <c r="B118" s="1"/>
      <c r="C118" s="120"/>
      <c r="D118" s="121"/>
      <c r="E118" s="122"/>
      <c r="F118" s="122"/>
      <c r="G118" s="122"/>
      <c r="H118" s="122"/>
      <c r="I118" s="122"/>
      <c r="J118" s="123"/>
      <c r="K118" s="192"/>
      <c r="L118" s="193"/>
      <c r="M118" s="19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211"/>
      <c r="AK118" s="211"/>
      <c r="AL118" s="211"/>
      <c r="AM118" s="211"/>
      <c r="AN118" s="211"/>
      <c r="AO118" s="211"/>
      <c r="AP118" s="211"/>
      <c r="AQ118" s="211"/>
    </row>
    <row r="119" spans="1:43">
      <c r="A119" s="1"/>
      <c r="B119" s="1"/>
      <c r="C119" s="120"/>
      <c r="D119" s="121"/>
      <c r="E119" s="122"/>
      <c r="F119" s="122"/>
      <c r="G119" s="122"/>
      <c r="H119" s="122"/>
      <c r="I119" s="122"/>
      <c r="J119" s="123"/>
      <c r="K119" s="192"/>
      <c r="L119" s="193"/>
      <c r="M119" s="19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211"/>
      <c r="AK119" s="211"/>
      <c r="AL119" s="211"/>
      <c r="AM119" s="211"/>
      <c r="AN119" s="211"/>
      <c r="AO119" s="211"/>
      <c r="AP119" s="211"/>
      <c r="AQ119" s="211"/>
    </row>
    <row r="120" spans="1:43">
      <c r="A120" s="1"/>
      <c r="B120" s="1"/>
      <c r="C120" s="120"/>
      <c r="D120" s="121"/>
      <c r="E120" s="122"/>
      <c r="F120" s="122"/>
      <c r="G120" s="122"/>
      <c r="H120" s="122"/>
      <c r="I120" s="122"/>
      <c r="J120" s="123"/>
      <c r="K120" s="192"/>
      <c r="L120" s="193"/>
      <c r="M120" s="19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211"/>
      <c r="AK120" s="211"/>
      <c r="AL120" s="211"/>
      <c r="AM120" s="211"/>
      <c r="AN120" s="211"/>
      <c r="AO120" s="211"/>
      <c r="AP120" s="211"/>
      <c r="AQ120" s="211"/>
    </row>
    <row r="121" spans="1:43">
      <c r="A121" s="1"/>
      <c r="B121" s="1"/>
      <c r="C121" s="120"/>
      <c r="D121" s="121"/>
      <c r="E121" s="122"/>
      <c r="F121" s="122"/>
      <c r="G121" s="122"/>
      <c r="H121" s="122"/>
      <c r="I121" s="122"/>
      <c r="J121" s="123"/>
      <c r="K121" s="192"/>
      <c r="L121" s="193"/>
      <c r="M121" s="19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211"/>
      <c r="AK121" s="211"/>
      <c r="AL121" s="211"/>
      <c r="AM121" s="211"/>
      <c r="AN121" s="211"/>
      <c r="AO121" s="211"/>
      <c r="AP121" s="211"/>
      <c r="AQ121" s="211"/>
    </row>
    <row r="122" spans="1:43">
      <c r="A122" s="1"/>
      <c r="B122" s="1"/>
      <c r="C122" s="120"/>
      <c r="D122" s="121"/>
      <c r="E122" s="122"/>
      <c r="F122" s="122"/>
      <c r="G122" s="122"/>
      <c r="H122" s="122"/>
      <c r="I122" s="122"/>
      <c r="J122" s="123"/>
      <c r="K122" s="192"/>
      <c r="L122" s="193"/>
      <c r="M122" s="19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211"/>
      <c r="AK122" s="211"/>
      <c r="AL122" s="211"/>
      <c r="AM122" s="211"/>
      <c r="AN122" s="211"/>
      <c r="AO122" s="211"/>
      <c r="AP122" s="211"/>
      <c r="AQ122" s="211"/>
    </row>
    <row r="123" spans="1:43">
      <c r="A123" s="1"/>
      <c r="B123" s="1"/>
      <c r="C123" s="120"/>
      <c r="D123" s="121"/>
      <c r="E123" s="122"/>
      <c r="F123" s="122"/>
      <c r="G123" s="122"/>
      <c r="H123" s="122"/>
      <c r="I123" s="122"/>
      <c r="J123" s="123"/>
      <c r="K123" s="192"/>
      <c r="L123" s="193"/>
      <c r="M123" s="19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211"/>
      <c r="AK123" s="211"/>
      <c r="AL123" s="211"/>
      <c r="AM123" s="211"/>
      <c r="AN123" s="211"/>
      <c r="AO123" s="211"/>
      <c r="AP123" s="211"/>
      <c r="AQ123" s="211"/>
    </row>
    <row r="124" spans="1:43">
      <c r="A124" s="1"/>
      <c r="B124" s="1"/>
      <c r="C124" s="120"/>
      <c r="D124" s="121"/>
      <c r="E124" s="122"/>
      <c r="F124" s="122"/>
      <c r="G124" s="122"/>
      <c r="H124" s="122"/>
      <c r="I124" s="122"/>
      <c r="J124" s="123"/>
      <c r="K124" s="192"/>
      <c r="L124" s="193"/>
      <c r="M124" s="19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211"/>
      <c r="AK124" s="211"/>
      <c r="AL124" s="211"/>
      <c r="AM124" s="211"/>
      <c r="AN124" s="211"/>
      <c r="AO124" s="211"/>
      <c r="AP124" s="211"/>
      <c r="AQ124" s="211"/>
    </row>
    <row r="125" spans="1:43">
      <c r="A125" s="1"/>
      <c r="B125" s="1"/>
      <c r="C125" s="120"/>
      <c r="D125" s="121"/>
      <c r="E125" s="122"/>
      <c r="F125" s="122"/>
      <c r="G125" s="122"/>
      <c r="H125" s="122"/>
      <c r="I125" s="122"/>
      <c r="J125" s="123"/>
      <c r="K125" s="192"/>
      <c r="L125" s="193"/>
      <c r="M125" s="19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211"/>
      <c r="AK125" s="211"/>
      <c r="AL125" s="211"/>
      <c r="AM125" s="211"/>
      <c r="AN125" s="211"/>
      <c r="AO125" s="211"/>
      <c r="AP125" s="211"/>
      <c r="AQ125" s="211"/>
    </row>
    <row r="126" spans="1:43">
      <c r="A126" s="1"/>
      <c r="B126" s="1"/>
      <c r="C126" s="120"/>
      <c r="D126" s="121"/>
      <c r="E126" s="122"/>
      <c r="F126" s="122"/>
      <c r="G126" s="122"/>
      <c r="H126" s="122"/>
      <c r="I126" s="122"/>
      <c r="J126" s="123"/>
      <c r="K126" s="192"/>
      <c r="L126" s="193"/>
      <c r="M126" s="19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211"/>
      <c r="AK126" s="211"/>
      <c r="AL126" s="211"/>
      <c r="AM126" s="211"/>
      <c r="AN126" s="211"/>
      <c r="AO126" s="211"/>
      <c r="AP126" s="211"/>
      <c r="AQ126" s="211"/>
    </row>
    <row r="127" spans="1:43">
      <c r="A127" s="1"/>
      <c r="B127" s="1"/>
      <c r="C127" s="120"/>
      <c r="D127" s="121"/>
      <c r="E127" s="122"/>
      <c r="F127" s="122"/>
      <c r="G127" s="122"/>
      <c r="H127" s="122"/>
      <c r="I127" s="122"/>
      <c r="J127" s="123"/>
      <c r="K127" s="192"/>
      <c r="L127" s="193"/>
      <c r="M127" s="19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211"/>
      <c r="AK127" s="211"/>
      <c r="AL127" s="211"/>
      <c r="AM127" s="211"/>
      <c r="AN127" s="211"/>
      <c r="AO127" s="211"/>
      <c r="AP127" s="211"/>
      <c r="AQ127" s="211"/>
    </row>
    <row r="128" spans="1:43">
      <c r="A128" s="1"/>
      <c r="B128" s="1"/>
      <c r="C128" s="120"/>
      <c r="D128" s="121"/>
      <c r="E128" s="122"/>
      <c r="F128" s="122"/>
      <c r="G128" s="122"/>
      <c r="H128" s="122"/>
      <c r="I128" s="122"/>
      <c r="J128" s="123"/>
      <c r="K128" s="192"/>
      <c r="L128" s="193"/>
      <c r="M128" s="19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211"/>
      <c r="AK128" s="211"/>
      <c r="AL128" s="211"/>
      <c r="AM128" s="211"/>
      <c r="AN128" s="211"/>
      <c r="AO128" s="211"/>
      <c r="AP128" s="211"/>
      <c r="AQ128" s="21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  <row r="334" spans="1:2">
      <c r="A334" s="1"/>
      <c r="B334" s="1"/>
    </row>
    <row r="335" spans="1:2">
      <c r="A335" s="1"/>
      <c r="B335" s="1"/>
    </row>
    <row r="336" spans="1:2">
      <c r="A336" s="1"/>
      <c r="B336" s="1"/>
    </row>
    <row r="337" spans="1:2">
      <c r="A337" s="1"/>
      <c r="B337" s="1"/>
    </row>
    <row r="338" spans="1:2">
      <c r="A338" s="1"/>
      <c r="B338" s="1"/>
    </row>
    <row r="339" spans="1:2">
      <c r="A339" s="1"/>
      <c r="B339" s="1"/>
    </row>
    <row r="340" spans="1:2">
      <c r="A340" s="1"/>
      <c r="B340" s="1"/>
    </row>
    <row r="341" spans="1:2">
      <c r="A341" s="1"/>
      <c r="B341" s="1"/>
    </row>
    <row r="342" spans="1:2">
      <c r="A342" s="1"/>
      <c r="B342" s="1"/>
    </row>
    <row r="343" spans="1:2">
      <c r="A343" s="1"/>
      <c r="B343" s="1"/>
    </row>
    <row r="344" spans="1:2">
      <c r="A344" s="1"/>
      <c r="B344" s="1"/>
    </row>
    <row r="345" spans="1:2">
      <c r="A345" s="1"/>
      <c r="B345" s="1"/>
    </row>
    <row r="346" spans="1:2">
      <c r="A346" s="1"/>
      <c r="B346" s="1"/>
    </row>
    <row r="347" spans="1:2">
      <c r="A347" s="1"/>
      <c r="B347" s="1"/>
    </row>
    <row r="348" spans="1:2">
      <c r="A348" s="1"/>
      <c r="B348" s="1"/>
    </row>
    <row r="349" spans="1:2">
      <c r="A349" s="1"/>
      <c r="B349" s="1"/>
    </row>
    <row r="350" spans="1:2">
      <c r="A350" s="1"/>
      <c r="B350" s="1"/>
    </row>
    <row r="351" spans="1:2">
      <c r="A351" s="1"/>
      <c r="B351" s="1"/>
    </row>
    <row r="352" spans="1:2">
      <c r="A352" s="1"/>
      <c r="B352" s="1"/>
    </row>
    <row r="353" spans="1:2">
      <c r="A353" s="1"/>
      <c r="B353" s="1"/>
    </row>
    <row r="354" spans="1:2">
      <c r="A354" s="1"/>
      <c r="B354" s="1"/>
    </row>
    <row r="355" spans="1:2">
      <c r="A355" s="1"/>
      <c r="B355" s="1"/>
    </row>
    <row r="356" spans="1:2">
      <c r="A356" s="1"/>
      <c r="B356" s="1"/>
    </row>
    <row r="357" spans="1:2">
      <c r="A357" s="1"/>
      <c r="B357" s="1"/>
    </row>
    <row r="358" spans="1:2">
      <c r="A358" s="1"/>
      <c r="B358" s="1"/>
    </row>
    <row r="359" spans="1:2">
      <c r="A359" s="1"/>
      <c r="B359" s="1"/>
    </row>
    <row r="360" spans="1:2">
      <c r="A360" s="1"/>
      <c r="B360" s="1"/>
    </row>
    <row r="361" spans="1:2">
      <c r="A361" s="1"/>
      <c r="B361" s="1"/>
    </row>
    <row r="362" spans="1:2">
      <c r="A362" s="1"/>
      <c r="B362" s="1"/>
    </row>
    <row r="363" spans="1:2">
      <c r="A363" s="1"/>
      <c r="B363" s="1"/>
    </row>
    <row r="364" spans="1:2">
      <c r="A364" s="1"/>
      <c r="B364" s="1"/>
    </row>
    <row r="365" spans="1:2">
      <c r="A365" s="1"/>
      <c r="B365" s="1"/>
    </row>
    <row r="366" spans="1:2">
      <c r="A366" s="1"/>
      <c r="B366" s="1"/>
    </row>
    <row r="367" spans="1:2">
      <c r="A367" s="1"/>
      <c r="B367" s="1"/>
    </row>
    <row r="368" spans="1:2">
      <c r="A368" s="1"/>
      <c r="B368" s="1"/>
    </row>
    <row r="369" spans="1:2">
      <c r="A369" s="1"/>
      <c r="B369" s="1"/>
    </row>
    <row r="370" spans="1:2">
      <c r="A370" s="1"/>
      <c r="B370" s="1"/>
    </row>
    <row r="371" spans="1:2">
      <c r="A371" s="1"/>
      <c r="B371" s="1"/>
    </row>
    <row r="372" spans="1:2">
      <c r="A372" s="1"/>
      <c r="B372" s="1"/>
    </row>
    <row r="373" spans="1:2">
      <c r="A373" s="1"/>
      <c r="B373" s="1"/>
    </row>
    <row r="374" spans="1:2">
      <c r="A374" s="1"/>
      <c r="B374" s="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  <row r="381" spans="1:2">
      <c r="A381" s="1"/>
      <c r="B381" s="1"/>
    </row>
    <row r="382" spans="1:2">
      <c r="A382" s="1"/>
      <c r="B382" s="1"/>
    </row>
    <row r="383" spans="1:2">
      <c r="A383" s="1"/>
      <c r="B383" s="1"/>
    </row>
    <row r="384" spans="1:2">
      <c r="A384" s="1"/>
      <c r="B384" s="1"/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</sheetData>
  <mergeCells count="55">
    <mergeCell ref="A1:B1"/>
    <mergeCell ref="A2:BG2"/>
    <mergeCell ref="E4:AX4"/>
    <mergeCell ref="AY4:BG4"/>
    <mergeCell ref="J5:U5"/>
    <mergeCell ref="V5:AI5"/>
    <mergeCell ref="AK5:AP5"/>
    <mergeCell ref="AR5:AX5"/>
    <mergeCell ref="AY5:BF5"/>
    <mergeCell ref="K6:L6"/>
    <mergeCell ref="M6:T6"/>
    <mergeCell ref="W6:Y6"/>
    <mergeCell ref="Z6:AF6"/>
    <mergeCell ref="AG6:AI6"/>
    <mergeCell ref="AY6:BA6"/>
    <mergeCell ref="J9:U9"/>
    <mergeCell ref="V9:AI9"/>
    <mergeCell ref="AJ9:AP9"/>
    <mergeCell ref="AQ9:AX9"/>
    <mergeCell ref="AY9:BA9"/>
    <mergeCell ref="BB9:BF9"/>
    <mergeCell ref="A4:A9"/>
    <mergeCell ref="B4:B9"/>
    <mergeCell ref="C4:C9"/>
    <mergeCell ref="D4:D9"/>
    <mergeCell ref="E5:E7"/>
    <mergeCell ref="I5:I7"/>
    <mergeCell ref="J6:J7"/>
    <mergeCell ref="U6:U7"/>
    <mergeCell ref="V6:V7"/>
    <mergeCell ref="AJ5:AJ7"/>
    <mergeCell ref="AK6:AK7"/>
    <mergeCell ref="AL6:AL7"/>
    <mergeCell ref="AM6:AM7"/>
    <mergeCell ref="AN6:AN7"/>
    <mergeCell ref="AO6:AO7"/>
    <mergeCell ref="AP6:AP7"/>
    <mergeCell ref="AQ5:AQ7"/>
    <mergeCell ref="AR6:AR7"/>
    <mergeCell ref="AS6:AS7"/>
    <mergeCell ref="AT6:AT7"/>
    <mergeCell ref="AU6:AU7"/>
    <mergeCell ref="AV6:AV7"/>
    <mergeCell ref="AW6:AW7"/>
    <mergeCell ref="AX6:AX7"/>
    <mergeCell ref="AY7:AY8"/>
    <mergeCell ref="AZ7:AZ8"/>
    <mergeCell ref="BA7:BA8"/>
    <mergeCell ref="BB6:BB7"/>
    <mergeCell ref="BC6:BC7"/>
    <mergeCell ref="BD6:BD7"/>
    <mergeCell ref="BE6:BE7"/>
    <mergeCell ref="BF6:BF7"/>
    <mergeCell ref="BG5:BG7"/>
    <mergeCell ref="F5:H6"/>
  </mergeCells>
  <dataValidations count="1">
    <dataValidation type="list" allowBlank="1" showInputMessage="1" showErrorMessage="1" sqref="D14 D11:D13">
      <formula1>"行政,参公,事业,企业,其他"</formula1>
    </dataValidation>
  </dataValidations>
  <pageMargins left="0.156944444444444" right="0.156944444444444" top="0.393055555555556" bottom="1" header="0.156944444444444" footer="0.5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376"/>
  <sheetViews>
    <sheetView tabSelected="1" workbookViewId="0">
      <selection activeCell="I15" sqref="I15"/>
    </sheetView>
  </sheetViews>
  <sheetFormatPr defaultColWidth="10" defaultRowHeight="14.25"/>
  <cols>
    <col min="1" max="1" width="11.4416666666667" style="83" customWidth="1"/>
    <col min="2" max="2" width="7.89166666666667" style="83" customWidth="1"/>
    <col min="3" max="3" width="7.89166666666667" style="10" customWidth="1"/>
    <col min="4" max="4" width="7.89166666666667" style="84" customWidth="1"/>
    <col min="5" max="5" width="13.3333333333333" style="84" customWidth="1"/>
    <col min="6" max="7" width="11.8916666666667" style="84" customWidth="1"/>
    <col min="8" max="10" width="6" style="84" customWidth="1"/>
    <col min="11" max="11" width="14.775" style="1" customWidth="1"/>
    <col min="12" max="12" width="15.225" style="1" customWidth="1"/>
    <col min="13" max="16268" width="10" style="1"/>
    <col min="16269" max="16339" width="10" style="83"/>
  </cols>
  <sheetData>
    <row r="1" spans="1:1">
      <c r="A1" s="83" t="s">
        <v>105</v>
      </c>
    </row>
    <row r="2" s="1" customFormat="1" ht="30" customHeight="1" spans="1:12">
      <c r="A2" s="14" t="s">
        <v>106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="1" customFormat="1" ht="16" customHeight="1" spans="1:12">
      <c r="A3" s="86"/>
      <c r="B3" s="86"/>
      <c r="C3" s="86"/>
      <c r="D3" s="86"/>
      <c r="E3" s="86"/>
      <c r="F3" s="86"/>
      <c r="G3" s="86"/>
      <c r="H3" s="86"/>
      <c r="I3" s="86"/>
      <c r="J3" s="86"/>
      <c r="K3" s="124" t="s">
        <v>107</v>
      </c>
      <c r="L3" s="86"/>
    </row>
    <row r="4" s="1" customFormat="1" ht="30" customHeight="1" spans="1:12">
      <c r="A4" s="87" t="s">
        <v>2</v>
      </c>
      <c r="B4" s="88" t="s">
        <v>3</v>
      </c>
      <c r="C4" s="88" t="s">
        <v>4</v>
      </c>
      <c r="D4" s="88" t="s">
        <v>5</v>
      </c>
      <c r="E4" s="89" t="s">
        <v>108</v>
      </c>
      <c r="F4" s="90"/>
      <c r="G4" s="90"/>
      <c r="H4" s="91" t="s">
        <v>109</v>
      </c>
      <c r="I4" s="91"/>
      <c r="J4" s="91"/>
      <c r="K4" s="91"/>
      <c r="L4" s="91"/>
    </row>
    <row r="5" s="1" customFormat="1" ht="27" customHeight="1" spans="1:12">
      <c r="A5" s="92"/>
      <c r="B5" s="93"/>
      <c r="C5" s="93"/>
      <c r="D5" s="93"/>
      <c r="E5" s="94" t="s">
        <v>110</v>
      </c>
      <c r="F5" s="95" t="s">
        <v>11</v>
      </c>
      <c r="G5" s="96" t="s">
        <v>12</v>
      </c>
      <c r="H5" s="91"/>
      <c r="I5" s="91"/>
      <c r="J5" s="91"/>
      <c r="K5" s="91"/>
      <c r="L5" s="91"/>
    </row>
    <row r="6" s="1" customFormat="1" ht="25" customHeight="1" spans="1:12">
      <c r="A6" s="92"/>
      <c r="B6" s="93"/>
      <c r="C6" s="93"/>
      <c r="D6" s="93"/>
      <c r="E6" s="97"/>
      <c r="F6" s="94" t="s">
        <v>111</v>
      </c>
      <c r="G6" s="94" t="s">
        <v>111</v>
      </c>
      <c r="H6" s="98" t="s">
        <v>112</v>
      </c>
      <c r="I6" s="125"/>
      <c r="J6" s="126"/>
      <c r="K6" s="127" t="s">
        <v>113</v>
      </c>
      <c r="L6" s="127" t="s">
        <v>114</v>
      </c>
    </row>
    <row r="7" s="1" customFormat="1" ht="15" customHeight="1" spans="1:12">
      <c r="A7" s="92"/>
      <c r="B7" s="93"/>
      <c r="C7" s="93"/>
      <c r="D7" s="93"/>
      <c r="E7" s="97"/>
      <c r="F7" s="97"/>
      <c r="G7" s="97"/>
      <c r="H7" s="99"/>
      <c r="I7" s="128"/>
      <c r="J7" s="129"/>
      <c r="K7" s="130"/>
      <c r="L7" s="130"/>
    </row>
    <row r="8" s="1" customFormat="1" ht="25" customHeight="1" spans="1:12">
      <c r="A8" s="92"/>
      <c r="B8" s="93"/>
      <c r="C8" s="93"/>
      <c r="D8" s="93"/>
      <c r="E8" s="100">
        <v>1</v>
      </c>
      <c r="F8" s="100">
        <v>2</v>
      </c>
      <c r="G8" s="100">
        <v>3</v>
      </c>
      <c r="H8" s="101">
        <v>4</v>
      </c>
      <c r="I8" s="131"/>
      <c r="J8" s="132"/>
      <c r="K8" s="133">
        <v>5</v>
      </c>
      <c r="L8" s="133">
        <v>6</v>
      </c>
    </row>
    <row r="9" s="1" customFormat="1" ht="24" customHeight="1" spans="1:12">
      <c r="A9" s="102"/>
      <c r="B9" s="103"/>
      <c r="C9" s="103"/>
      <c r="D9" s="103"/>
      <c r="E9" s="100"/>
      <c r="F9" s="100"/>
      <c r="G9" s="100"/>
      <c r="H9" s="100" t="s">
        <v>60</v>
      </c>
      <c r="I9" s="100" t="s">
        <v>61</v>
      </c>
      <c r="J9" s="100" t="s">
        <v>62</v>
      </c>
      <c r="K9" s="134" t="s">
        <v>115</v>
      </c>
      <c r="L9" s="133"/>
    </row>
    <row r="10" s="1" customFormat="1" ht="21" customHeight="1" spans="1:12">
      <c r="A10" s="104"/>
      <c r="B10" s="104"/>
      <c r="C10" s="105" t="s">
        <v>10</v>
      </c>
      <c r="D10" s="106"/>
      <c r="E10" s="107">
        <f>SUM(E11:E20)</f>
        <v>3</v>
      </c>
      <c r="F10" s="107">
        <f>SUM(F11:F20)</f>
        <v>0</v>
      </c>
      <c r="G10" s="107">
        <f>SUM(G11:G20)</f>
        <v>3</v>
      </c>
      <c r="H10" s="107"/>
      <c r="I10" s="107"/>
      <c r="J10" s="107"/>
      <c r="K10" s="107">
        <f>SUM(K11:K20)</f>
        <v>1.5</v>
      </c>
      <c r="L10" s="107">
        <f>SUM(L11:L20)</f>
        <v>0.3</v>
      </c>
    </row>
    <row r="11" s="82" customFormat="1" ht="24" customHeight="1" spans="1:13">
      <c r="A11" s="108">
        <v>1</v>
      </c>
      <c r="B11" s="109" t="s">
        <v>116</v>
      </c>
      <c r="C11" s="110" t="s">
        <v>117</v>
      </c>
      <c r="D11" s="111" t="s">
        <v>34</v>
      </c>
      <c r="E11" s="112">
        <f t="shared" ref="E11:E20" si="0">F11+G11</f>
        <v>3</v>
      </c>
      <c r="F11" s="112"/>
      <c r="G11" s="113">
        <v>3</v>
      </c>
      <c r="H11" s="114">
        <v>208</v>
      </c>
      <c r="I11" s="114">
        <v>2</v>
      </c>
      <c r="J11" s="114">
        <v>1</v>
      </c>
      <c r="K11" s="135">
        <v>1.5</v>
      </c>
      <c r="L11" s="135">
        <v>0.3</v>
      </c>
      <c r="M11" s="1"/>
    </row>
    <row r="12" s="82" customFormat="1" ht="24" customHeight="1" spans="1:13">
      <c r="A12" s="108">
        <v>2</v>
      </c>
      <c r="B12" s="109"/>
      <c r="C12" s="115"/>
      <c r="D12" s="111"/>
      <c r="E12" s="112">
        <f t="shared" si="0"/>
        <v>0</v>
      </c>
      <c r="F12" s="112"/>
      <c r="G12" s="113"/>
      <c r="H12" s="114"/>
      <c r="I12" s="114"/>
      <c r="J12" s="114"/>
      <c r="K12" s="135"/>
      <c r="L12" s="135">
        <f t="shared" ref="L11:L20" si="1">K12/0.1</f>
        <v>0</v>
      </c>
      <c r="M12" s="1"/>
    </row>
    <row r="13" s="82" customFormat="1" ht="24" customHeight="1" spans="1:13">
      <c r="A13" s="108">
        <v>3</v>
      </c>
      <c r="B13" s="109"/>
      <c r="C13" s="116"/>
      <c r="D13" s="117"/>
      <c r="E13" s="112">
        <f t="shared" si="0"/>
        <v>0</v>
      </c>
      <c r="F13" s="112"/>
      <c r="G13" s="113"/>
      <c r="H13" s="114"/>
      <c r="I13" s="114"/>
      <c r="J13" s="114"/>
      <c r="K13" s="136"/>
      <c r="L13" s="135">
        <f t="shared" si="1"/>
        <v>0</v>
      </c>
      <c r="M13" s="1"/>
    </row>
    <row r="14" s="82" customFormat="1" ht="24" customHeight="1" spans="1:13">
      <c r="A14" s="108">
        <v>4</v>
      </c>
      <c r="B14" s="109"/>
      <c r="C14" s="118"/>
      <c r="D14" s="119"/>
      <c r="E14" s="112">
        <f t="shared" si="0"/>
        <v>0</v>
      </c>
      <c r="F14" s="112"/>
      <c r="G14" s="113"/>
      <c r="H14" s="114"/>
      <c r="I14" s="114"/>
      <c r="J14" s="114"/>
      <c r="K14" s="135"/>
      <c r="L14" s="135">
        <f t="shared" si="1"/>
        <v>0</v>
      </c>
      <c r="M14" s="1"/>
    </row>
    <row r="15" s="1" customFormat="1" ht="24" customHeight="1" spans="1:12">
      <c r="A15" s="108">
        <v>5</v>
      </c>
      <c r="B15" s="109"/>
      <c r="C15" s="118"/>
      <c r="D15" s="119"/>
      <c r="E15" s="112">
        <f t="shared" si="0"/>
        <v>0</v>
      </c>
      <c r="F15" s="112"/>
      <c r="G15" s="113"/>
      <c r="H15" s="114"/>
      <c r="I15" s="114"/>
      <c r="J15" s="114"/>
      <c r="K15" s="109"/>
      <c r="L15" s="135">
        <f t="shared" si="1"/>
        <v>0</v>
      </c>
    </row>
    <row r="16" s="1" customFormat="1" ht="24" customHeight="1" spans="1:12">
      <c r="A16" s="108">
        <v>6</v>
      </c>
      <c r="B16" s="109"/>
      <c r="C16" s="118"/>
      <c r="D16" s="119"/>
      <c r="E16" s="112">
        <f t="shared" si="0"/>
        <v>0</v>
      </c>
      <c r="F16" s="112"/>
      <c r="G16" s="113"/>
      <c r="H16" s="114"/>
      <c r="I16" s="114"/>
      <c r="J16" s="114"/>
      <c r="K16" s="109"/>
      <c r="L16" s="135">
        <f t="shared" si="1"/>
        <v>0</v>
      </c>
    </row>
    <row r="17" s="1" customFormat="1" ht="24" customHeight="1" spans="1:12">
      <c r="A17" s="108">
        <v>7</v>
      </c>
      <c r="B17" s="109"/>
      <c r="C17" s="118"/>
      <c r="D17" s="119"/>
      <c r="E17" s="112">
        <f t="shared" si="0"/>
        <v>0</v>
      </c>
      <c r="F17" s="112"/>
      <c r="G17" s="113"/>
      <c r="H17" s="114"/>
      <c r="I17" s="114"/>
      <c r="J17" s="114"/>
      <c r="K17" s="109"/>
      <c r="L17" s="135">
        <f t="shared" si="1"/>
        <v>0</v>
      </c>
    </row>
    <row r="18" s="1" customFormat="1" ht="24" customHeight="1" spans="1:12">
      <c r="A18" s="108">
        <v>8</v>
      </c>
      <c r="B18" s="109"/>
      <c r="C18" s="118"/>
      <c r="D18" s="119"/>
      <c r="E18" s="112">
        <f t="shared" si="0"/>
        <v>0</v>
      </c>
      <c r="F18" s="112"/>
      <c r="G18" s="113"/>
      <c r="H18" s="114"/>
      <c r="I18" s="114"/>
      <c r="J18" s="114"/>
      <c r="K18" s="109"/>
      <c r="L18" s="135">
        <f t="shared" si="1"/>
        <v>0</v>
      </c>
    </row>
    <row r="19" s="1" customFormat="1" ht="24" customHeight="1" spans="1:12">
      <c r="A19" s="108">
        <v>9</v>
      </c>
      <c r="B19" s="109"/>
      <c r="C19" s="118"/>
      <c r="D19" s="119"/>
      <c r="E19" s="112">
        <f t="shared" si="0"/>
        <v>0</v>
      </c>
      <c r="F19" s="112"/>
      <c r="G19" s="113"/>
      <c r="H19" s="114"/>
      <c r="I19" s="114"/>
      <c r="J19" s="114"/>
      <c r="K19" s="109"/>
      <c r="L19" s="135">
        <f t="shared" si="1"/>
        <v>0</v>
      </c>
    </row>
    <row r="20" s="1" customFormat="1" ht="24" customHeight="1" spans="1:12">
      <c r="A20" s="108">
        <v>10</v>
      </c>
      <c r="B20" s="109"/>
      <c r="C20" s="118"/>
      <c r="D20" s="119"/>
      <c r="E20" s="112">
        <f t="shared" si="0"/>
        <v>0</v>
      </c>
      <c r="F20" s="112"/>
      <c r="G20" s="113"/>
      <c r="H20" s="114"/>
      <c r="I20" s="114"/>
      <c r="J20" s="114"/>
      <c r="K20" s="109"/>
      <c r="L20" s="135">
        <f t="shared" si="1"/>
        <v>0</v>
      </c>
    </row>
    <row r="21" s="1" customFormat="1" ht="24" customHeight="1" spans="3:10">
      <c r="C21" s="120"/>
      <c r="D21" s="121"/>
      <c r="E21" s="122"/>
      <c r="F21" s="122"/>
      <c r="G21" s="123"/>
      <c r="H21" s="123"/>
      <c r="I21" s="123"/>
      <c r="J21" s="123"/>
    </row>
    <row r="22" s="1" customFormat="1" ht="24" customHeight="1" spans="3:10">
      <c r="C22" s="120"/>
      <c r="D22" s="121"/>
      <c r="E22" s="122"/>
      <c r="F22" s="122"/>
      <c r="G22" s="123"/>
      <c r="H22" s="123"/>
      <c r="I22" s="123"/>
      <c r="J22" s="123"/>
    </row>
    <row r="23" s="1" customFormat="1" spans="3:10">
      <c r="C23" s="120"/>
      <c r="D23" s="121"/>
      <c r="E23" s="122"/>
      <c r="F23" s="122"/>
      <c r="G23" s="123"/>
      <c r="H23" s="123"/>
      <c r="I23" s="123"/>
      <c r="J23" s="123"/>
    </row>
    <row r="24" s="1" customFormat="1" spans="3:10">
      <c r="C24" s="120"/>
      <c r="D24" s="121"/>
      <c r="E24" s="122"/>
      <c r="F24" s="122"/>
      <c r="G24" s="123"/>
      <c r="H24" s="123"/>
      <c r="I24" s="123"/>
      <c r="J24" s="123"/>
    </row>
    <row r="25" s="1" customFormat="1" spans="3:10">
      <c r="C25" s="120"/>
      <c r="D25" s="121"/>
      <c r="E25" s="122"/>
      <c r="F25" s="122"/>
      <c r="G25" s="123"/>
      <c r="H25" s="123"/>
      <c r="I25" s="123"/>
      <c r="J25" s="123"/>
    </row>
    <row r="26" s="1" customFormat="1" spans="3:10">
      <c r="C26" s="120"/>
      <c r="D26" s="121"/>
      <c r="E26" s="122"/>
      <c r="F26" s="122"/>
      <c r="G26" s="123"/>
      <c r="H26" s="123"/>
      <c r="I26" s="123"/>
      <c r="J26" s="123"/>
    </row>
    <row r="27" s="1" customFormat="1" spans="3:10">
      <c r="C27" s="120"/>
      <c r="D27" s="121"/>
      <c r="E27" s="122"/>
      <c r="F27" s="122"/>
      <c r="G27" s="123"/>
      <c r="H27" s="123"/>
      <c r="I27" s="123"/>
      <c r="J27" s="123"/>
    </row>
    <row r="28" s="1" customFormat="1" spans="3:10">
      <c r="C28" s="120"/>
      <c r="D28" s="121"/>
      <c r="E28" s="122"/>
      <c r="F28" s="122"/>
      <c r="G28" s="123"/>
      <c r="H28" s="123"/>
      <c r="I28" s="123"/>
      <c r="J28" s="123"/>
    </row>
    <row r="29" s="1" customFormat="1" spans="3:10">
      <c r="C29" s="120"/>
      <c r="D29" s="121"/>
      <c r="E29" s="122"/>
      <c r="F29" s="122"/>
      <c r="G29" s="123"/>
      <c r="H29" s="123"/>
      <c r="I29" s="123"/>
      <c r="J29" s="123"/>
    </row>
    <row r="30" s="1" customFormat="1" spans="3:10">
      <c r="C30" s="120"/>
      <c r="D30" s="121"/>
      <c r="E30" s="122"/>
      <c r="F30" s="122"/>
      <c r="G30" s="123"/>
      <c r="H30" s="123"/>
      <c r="I30" s="123"/>
      <c r="J30" s="123"/>
    </row>
    <row r="31" s="1" customFormat="1" spans="3:10">
      <c r="C31" s="120"/>
      <c r="D31" s="121"/>
      <c r="E31" s="122"/>
      <c r="F31" s="122"/>
      <c r="G31" s="123"/>
      <c r="H31" s="123"/>
      <c r="I31" s="123"/>
      <c r="J31" s="123"/>
    </row>
    <row r="32" s="1" customFormat="1" spans="3:10">
      <c r="C32" s="120"/>
      <c r="D32" s="121"/>
      <c r="E32" s="122"/>
      <c r="F32" s="122"/>
      <c r="G32" s="123"/>
      <c r="H32" s="123"/>
      <c r="I32" s="123"/>
      <c r="J32" s="123"/>
    </row>
    <row r="33" s="1" customFormat="1" spans="3:10">
      <c r="C33" s="120"/>
      <c r="D33" s="121"/>
      <c r="E33" s="122"/>
      <c r="F33" s="122"/>
      <c r="G33" s="123"/>
      <c r="H33" s="123"/>
      <c r="I33" s="123"/>
      <c r="J33" s="123"/>
    </row>
    <row r="34" s="1" customFormat="1" spans="3:10">
      <c r="C34" s="120"/>
      <c r="D34" s="121"/>
      <c r="E34" s="122"/>
      <c r="F34" s="122"/>
      <c r="G34" s="123"/>
      <c r="H34" s="123"/>
      <c r="I34" s="123"/>
      <c r="J34" s="123"/>
    </row>
    <row r="35" s="1" customFormat="1" spans="3:10">
      <c r="C35" s="120"/>
      <c r="D35" s="121"/>
      <c r="E35" s="122"/>
      <c r="F35" s="122"/>
      <c r="G35" s="123"/>
      <c r="H35" s="123"/>
      <c r="I35" s="123"/>
      <c r="J35" s="123"/>
    </row>
    <row r="36" s="1" customFormat="1" spans="3:10">
      <c r="C36" s="120"/>
      <c r="D36" s="121"/>
      <c r="E36" s="122"/>
      <c r="F36" s="122"/>
      <c r="G36" s="123"/>
      <c r="H36" s="123"/>
      <c r="I36" s="123"/>
      <c r="J36" s="123"/>
    </row>
    <row r="37" s="1" customFormat="1" spans="3:10">
      <c r="C37" s="120"/>
      <c r="D37" s="121"/>
      <c r="E37" s="122"/>
      <c r="F37" s="122"/>
      <c r="G37" s="123"/>
      <c r="H37" s="123"/>
      <c r="I37" s="123"/>
      <c r="J37" s="123"/>
    </row>
    <row r="38" s="1" customFormat="1" spans="3:10">
      <c r="C38" s="120"/>
      <c r="D38" s="121"/>
      <c r="E38" s="122"/>
      <c r="F38" s="122"/>
      <c r="G38" s="123"/>
      <c r="H38" s="123"/>
      <c r="I38" s="123"/>
      <c r="J38" s="123"/>
    </row>
    <row r="39" s="1" customFormat="1" spans="3:10">
      <c r="C39" s="120"/>
      <c r="D39" s="121"/>
      <c r="E39" s="122"/>
      <c r="F39" s="122"/>
      <c r="G39" s="123"/>
      <c r="H39" s="123"/>
      <c r="I39" s="123"/>
      <c r="J39" s="123"/>
    </row>
    <row r="40" s="1" customFormat="1" spans="3:10">
      <c r="C40" s="120"/>
      <c r="D40" s="121"/>
      <c r="E40" s="122"/>
      <c r="F40" s="122"/>
      <c r="G40" s="123"/>
      <c r="H40" s="123"/>
      <c r="I40" s="123"/>
      <c r="J40" s="123"/>
    </row>
    <row r="41" s="1" customFormat="1" spans="3:10">
      <c r="C41" s="120"/>
      <c r="D41" s="121"/>
      <c r="E41" s="122"/>
      <c r="F41" s="122"/>
      <c r="G41" s="123"/>
      <c r="H41" s="123"/>
      <c r="I41" s="123"/>
      <c r="J41" s="123"/>
    </row>
    <row r="42" s="1" customFormat="1" spans="3:10">
      <c r="C42" s="120"/>
      <c r="D42" s="121"/>
      <c r="E42" s="122"/>
      <c r="F42" s="122"/>
      <c r="G42" s="123"/>
      <c r="H42" s="123"/>
      <c r="I42" s="123"/>
      <c r="J42" s="123"/>
    </row>
    <row r="43" s="1" customFormat="1" spans="3:10">
      <c r="C43" s="120"/>
      <c r="D43" s="121"/>
      <c r="E43" s="122"/>
      <c r="F43" s="122"/>
      <c r="G43" s="123"/>
      <c r="H43" s="123"/>
      <c r="I43" s="123"/>
      <c r="J43" s="123"/>
    </row>
    <row r="44" s="1" customFormat="1" spans="3:10">
      <c r="C44" s="120"/>
      <c r="D44" s="121"/>
      <c r="E44" s="122"/>
      <c r="F44" s="122"/>
      <c r="G44" s="123"/>
      <c r="H44" s="123"/>
      <c r="I44" s="123"/>
      <c r="J44" s="123"/>
    </row>
    <row r="45" s="1" customFormat="1" spans="3:10">
      <c r="C45" s="120"/>
      <c r="D45" s="121"/>
      <c r="E45" s="122"/>
      <c r="F45" s="122"/>
      <c r="G45" s="123"/>
      <c r="H45" s="123"/>
      <c r="I45" s="123"/>
      <c r="J45" s="123"/>
    </row>
    <row r="46" s="1" customFormat="1" spans="3:10">
      <c r="C46" s="120"/>
      <c r="D46" s="121"/>
      <c r="E46" s="122"/>
      <c r="F46" s="122"/>
      <c r="G46" s="123"/>
      <c r="H46" s="123"/>
      <c r="I46" s="123"/>
      <c r="J46" s="123"/>
    </row>
    <row r="47" s="1" customFormat="1" spans="3:10">
      <c r="C47" s="120"/>
      <c r="D47" s="121"/>
      <c r="E47" s="122"/>
      <c r="F47" s="122"/>
      <c r="G47" s="123"/>
      <c r="H47" s="123"/>
      <c r="I47" s="123"/>
      <c r="J47" s="123"/>
    </row>
    <row r="48" s="1" customFormat="1" spans="3:10">
      <c r="C48" s="120"/>
      <c r="D48" s="121"/>
      <c r="E48" s="122"/>
      <c r="F48" s="122"/>
      <c r="G48" s="123"/>
      <c r="H48" s="123"/>
      <c r="I48" s="123"/>
      <c r="J48" s="123"/>
    </row>
    <row r="49" s="1" customFormat="1" spans="3:10">
      <c r="C49" s="120"/>
      <c r="D49" s="121"/>
      <c r="E49" s="122"/>
      <c r="F49" s="122"/>
      <c r="G49" s="123"/>
      <c r="H49" s="123"/>
      <c r="I49" s="123"/>
      <c r="J49" s="123"/>
    </row>
    <row r="50" s="1" customFormat="1" spans="3:10">
      <c r="C50" s="120"/>
      <c r="D50" s="121"/>
      <c r="E50" s="122"/>
      <c r="F50" s="122"/>
      <c r="G50" s="123"/>
      <c r="H50" s="123"/>
      <c r="I50" s="123"/>
      <c r="J50" s="123"/>
    </row>
    <row r="51" s="1" customFormat="1" spans="3:10">
      <c r="C51" s="120"/>
      <c r="D51" s="121"/>
      <c r="E51" s="122"/>
      <c r="F51" s="122"/>
      <c r="G51" s="123"/>
      <c r="H51" s="123"/>
      <c r="I51" s="123"/>
      <c r="J51" s="123"/>
    </row>
    <row r="52" s="1" customFormat="1" spans="3:10">
      <c r="C52" s="120"/>
      <c r="D52" s="121"/>
      <c r="E52" s="122"/>
      <c r="F52" s="122"/>
      <c r="G52" s="123"/>
      <c r="H52" s="123"/>
      <c r="I52" s="123"/>
      <c r="J52" s="123"/>
    </row>
    <row r="53" s="1" customFormat="1" spans="3:10">
      <c r="C53" s="120"/>
      <c r="D53" s="121"/>
      <c r="E53" s="122"/>
      <c r="F53" s="122"/>
      <c r="G53" s="123"/>
      <c r="H53" s="123"/>
      <c r="I53" s="123"/>
      <c r="J53" s="123"/>
    </row>
    <row r="54" s="1" customFormat="1" spans="3:10">
      <c r="C54" s="120"/>
      <c r="D54" s="121"/>
      <c r="E54" s="122"/>
      <c r="F54" s="122"/>
      <c r="G54" s="123"/>
      <c r="H54" s="123"/>
      <c r="I54" s="123"/>
      <c r="J54" s="123"/>
    </row>
    <row r="55" s="1" customFormat="1" spans="3:10">
      <c r="C55" s="120"/>
      <c r="D55" s="121"/>
      <c r="E55" s="122"/>
      <c r="F55" s="122"/>
      <c r="G55" s="123"/>
      <c r="H55" s="123"/>
      <c r="I55" s="123"/>
      <c r="J55" s="123"/>
    </row>
    <row r="56" s="1" customFormat="1" spans="3:10">
      <c r="C56" s="120"/>
      <c r="D56" s="121"/>
      <c r="E56" s="122"/>
      <c r="F56" s="122"/>
      <c r="G56" s="123"/>
      <c r="H56" s="123"/>
      <c r="I56" s="123"/>
      <c r="J56" s="123"/>
    </row>
    <row r="57" s="1" customFormat="1" spans="3:10">
      <c r="C57" s="120"/>
      <c r="D57" s="121"/>
      <c r="E57" s="122"/>
      <c r="F57" s="122"/>
      <c r="G57" s="123"/>
      <c r="H57" s="123"/>
      <c r="I57" s="123"/>
      <c r="J57" s="123"/>
    </row>
    <row r="58" s="1" customFormat="1" spans="3:10">
      <c r="C58" s="120"/>
      <c r="D58" s="121"/>
      <c r="E58" s="122"/>
      <c r="F58" s="122"/>
      <c r="G58" s="123"/>
      <c r="H58" s="123"/>
      <c r="I58" s="123"/>
      <c r="J58" s="123"/>
    </row>
    <row r="59" s="1" customFormat="1" spans="3:10">
      <c r="C59" s="120"/>
      <c r="D59" s="121"/>
      <c r="E59" s="122"/>
      <c r="F59" s="122"/>
      <c r="G59" s="123"/>
      <c r="H59" s="123"/>
      <c r="I59" s="123"/>
      <c r="J59" s="123"/>
    </row>
    <row r="60" s="1" customFormat="1" spans="3:10">
      <c r="C60" s="120"/>
      <c r="D60" s="121"/>
      <c r="E60" s="122"/>
      <c r="F60" s="122"/>
      <c r="G60" s="123"/>
      <c r="H60" s="123"/>
      <c r="I60" s="123"/>
      <c r="J60" s="123"/>
    </row>
    <row r="61" s="1" customFormat="1" spans="3:10">
      <c r="C61" s="120"/>
      <c r="D61" s="121"/>
      <c r="E61" s="122"/>
      <c r="F61" s="122"/>
      <c r="G61" s="123"/>
      <c r="H61" s="123"/>
      <c r="I61" s="123"/>
      <c r="J61" s="123"/>
    </row>
    <row r="62" s="1" customFormat="1" spans="3:10">
      <c r="C62" s="120"/>
      <c r="D62" s="121"/>
      <c r="E62" s="122"/>
      <c r="F62" s="122"/>
      <c r="G62" s="123"/>
      <c r="H62" s="123"/>
      <c r="I62" s="123"/>
      <c r="J62" s="123"/>
    </row>
    <row r="63" s="1" customFormat="1" spans="3:10">
      <c r="C63" s="120"/>
      <c r="D63" s="121"/>
      <c r="E63" s="122"/>
      <c r="F63" s="122"/>
      <c r="G63" s="123"/>
      <c r="H63" s="123"/>
      <c r="I63" s="123"/>
      <c r="J63" s="123"/>
    </row>
    <row r="64" s="1" customFormat="1" spans="3:10">
      <c r="C64" s="120"/>
      <c r="D64" s="121"/>
      <c r="E64" s="122"/>
      <c r="F64" s="122"/>
      <c r="G64" s="123"/>
      <c r="H64" s="123"/>
      <c r="I64" s="123"/>
      <c r="J64" s="123"/>
    </row>
    <row r="65" s="1" customFormat="1" spans="3:10">
      <c r="C65" s="120"/>
      <c r="D65" s="121"/>
      <c r="E65" s="122"/>
      <c r="F65" s="122"/>
      <c r="G65" s="123"/>
      <c r="H65" s="123"/>
      <c r="I65" s="123"/>
      <c r="J65" s="123"/>
    </row>
    <row r="66" s="1" customFormat="1" spans="3:10">
      <c r="C66" s="120"/>
      <c r="D66" s="121"/>
      <c r="E66" s="122"/>
      <c r="F66" s="122"/>
      <c r="G66" s="123"/>
      <c r="H66" s="123"/>
      <c r="I66" s="123"/>
      <c r="J66" s="123"/>
    </row>
    <row r="67" s="1" customFormat="1" spans="3:10">
      <c r="C67" s="120"/>
      <c r="D67" s="121"/>
      <c r="E67" s="122"/>
      <c r="F67" s="122"/>
      <c r="G67" s="123"/>
      <c r="H67" s="123"/>
      <c r="I67" s="123"/>
      <c r="J67" s="123"/>
    </row>
    <row r="68" s="1" customFormat="1" spans="3:10">
      <c r="C68" s="120"/>
      <c r="D68" s="121"/>
      <c r="E68" s="122"/>
      <c r="F68" s="122"/>
      <c r="G68" s="123"/>
      <c r="H68" s="123"/>
      <c r="I68" s="123"/>
      <c r="J68" s="123"/>
    </row>
    <row r="69" s="1" customFormat="1" spans="3:10">
      <c r="C69" s="120"/>
      <c r="D69" s="121"/>
      <c r="E69" s="122"/>
      <c r="F69" s="122"/>
      <c r="G69" s="123"/>
      <c r="H69" s="123"/>
      <c r="I69" s="123"/>
      <c r="J69" s="123"/>
    </row>
    <row r="70" s="1" customFormat="1" spans="3:10">
      <c r="C70" s="120"/>
      <c r="D70" s="121"/>
      <c r="E70" s="122"/>
      <c r="F70" s="122"/>
      <c r="G70" s="123"/>
      <c r="H70" s="123"/>
      <c r="I70" s="123"/>
      <c r="J70" s="123"/>
    </row>
    <row r="71" s="1" customFormat="1" spans="3:10">
      <c r="C71" s="120"/>
      <c r="D71" s="121"/>
      <c r="E71" s="122"/>
      <c r="F71" s="122"/>
      <c r="G71" s="123"/>
      <c r="H71" s="123"/>
      <c r="I71" s="123"/>
      <c r="J71" s="123"/>
    </row>
    <row r="72" s="1" customFormat="1" spans="3:10">
      <c r="C72" s="120"/>
      <c r="D72" s="121"/>
      <c r="E72" s="122"/>
      <c r="F72" s="122"/>
      <c r="G72" s="123"/>
      <c r="H72" s="123"/>
      <c r="I72" s="123"/>
      <c r="J72" s="123"/>
    </row>
    <row r="73" s="1" customFormat="1" spans="3:10">
      <c r="C73" s="120"/>
      <c r="D73" s="121"/>
      <c r="E73" s="122"/>
      <c r="F73" s="122"/>
      <c r="G73" s="123"/>
      <c r="H73" s="123"/>
      <c r="I73" s="123"/>
      <c r="J73" s="123"/>
    </row>
    <row r="74" s="1" customFormat="1" spans="3:10">
      <c r="C74" s="120"/>
      <c r="D74" s="121"/>
      <c r="E74" s="122"/>
      <c r="F74" s="122"/>
      <c r="G74" s="123"/>
      <c r="H74" s="123"/>
      <c r="I74" s="123"/>
      <c r="J74" s="123"/>
    </row>
    <row r="75" s="1" customFormat="1" spans="3:10">
      <c r="C75" s="120"/>
      <c r="D75" s="121"/>
      <c r="E75" s="122"/>
      <c r="F75" s="122"/>
      <c r="G75" s="123"/>
      <c r="H75" s="123"/>
      <c r="I75" s="123"/>
      <c r="J75" s="123"/>
    </row>
    <row r="76" s="1" customFormat="1" spans="3:10">
      <c r="C76" s="120"/>
      <c r="D76" s="121"/>
      <c r="E76" s="122"/>
      <c r="F76" s="122"/>
      <c r="G76" s="123"/>
      <c r="H76" s="123"/>
      <c r="I76" s="123"/>
      <c r="J76" s="123"/>
    </row>
    <row r="77" s="1" customFormat="1" spans="3:10">
      <c r="C77" s="120"/>
      <c r="D77" s="121"/>
      <c r="E77" s="122"/>
      <c r="F77" s="122"/>
      <c r="G77" s="123"/>
      <c r="H77" s="123"/>
      <c r="I77" s="123"/>
      <c r="J77" s="123"/>
    </row>
    <row r="78" s="1" customFormat="1" spans="3:10">
      <c r="C78" s="120"/>
      <c r="D78" s="121"/>
      <c r="E78" s="122"/>
      <c r="F78" s="122"/>
      <c r="G78" s="123"/>
      <c r="H78" s="123"/>
      <c r="I78" s="123"/>
      <c r="J78" s="123"/>
    </row>
    <row r="79" s="1" customFormat="1" spans="3:10">
      <c r="C79" s="120"/>
      <c r="D79" s="121"/>
      <c r="E79" s="122"/>
      <c r="F79" s="122"/>
      <c r="G79" s="123"/>
      <c r="H79" s="123"/>
      <c r="I79" s="123"/>
      <c r="J79" s="123"/>
    </row>
    <row r="80" s="1" customFormat="1" spans="3:10">
      <c r="C80" s="120"/>
      <c r="D80" s="121"/>
      <c r="E80" s="122"/>
      <c r="F80" s="122"/>
      <c r="G80" s="123"/>
      <c r="H80" s="123"/>
      <c r="I80" s="123"/>
      <c r="J80" s="123"/>
    </row>
    <row r="81" s="1" customFormat="1" spans="3:10">
      <c r="C81" s="120"/>
      <c r="D81" s="121"/>
      <c r="E81" s="122"/>
      <c r="F81" s="122"/>
      <c r="G81" s="123"/>
      <c r="H81" s="123"/>
      <c r="I81" s="123"/>
      <c r="J81" s="123"/>
    </row>
    <row r="82" s="1" customFormat="1" spans="3:10">
      <c r="C82" s="120"/>
      <c r="D82" s="121"/>
      <c r="E82" s="122"/>
      <c r="F82" s="122"/>
      <c r="G82" s="123"/>
      <c r="H82" s="123"/>
      <c r="I82" s="123"/>
      <c r="J82" s="123"/>
    </row>
    <row r="83" s="1" customFormat="1" spans="3:10">
      <c r="C83" s="120"/>
      <c r="D83" s="121"/>
      <c r="E83" s="122"/>
      <c r="F83" s="122"/>
      <c r="G83" s="123"/>
      <c r="H83" s="123"/>
      <c r="I83" s="123"/>
      <c r="J83" s="123"/>
    </row>
    <row r="84" s="1" customFormat="1" spans="3:10">
      <c r="C84" s="120"/>
      <c r="D84" s="121"/>
      <c r="E84" s="122"/>
      <c r="F84" s="122"/>
      <c r="G84" s="123"/>
      <c r="H84" s="123"/>
      <c r="I84" s="123"/>
      <c r="J84" s="123"/>
    </row>
    <row r="85" s="1" customFormat="1" spans="3:10">
      <c r="C85" s="120"/>
      <c r="D85" s="121"/>
      <c r="E85" s="122"/>
      <c r="F85" s="122"/>
      <c r="G85" s="123"/>
      <c r="H85" s="123"/>
      <c r="I85" s="123"/>
      <c r="J85" s="123"/>
    </row>
    <row r="86" s="1" customFormat="1" spans="3:10">
      <c r="C86" s="120"/>
      <c r="D86" s="121"/>
      <c r="E86" s="122"/>
      <c r="F86" s="122"/>
      <c r="G86" s="123"/>
      <c r="H86" s="123"/>
      <c r="I86" s="123"/>
      <c r="J86" s="123"/>
    </row>
    <row r="87" s="1" customFormat="1" spans="3:10">
      <c r="C87" s="120"/>
      <c r="D87" s="121"/>
      <c r="E87" s="122"/>
      <c r="F87" s="122"/>
      <c r="G87" s="123"/>
      <c r="H87" s="123"/>
      <c r="I87" s="123"/>
      <c r="J87" s="123"/>
    </row>
    <row r="88" s="1" customFormat="1" spans="3:10">
      <c r="C88" s="120"/>
      <c r="D88" s="121"/>
      <c r="E88" s="122"/>
      <c r="F88" s="122"/>
      <c r="G88" s="123"/>
      <c r="H88" s="123"/>
      <c r="I88" s="123"/>
      <c r="J88" s="123"/>
    </row>
    <row r="89" s="1" customFormat="1" spans="3:10">
      <c r="C89" s="120"/>
      <c r="D89" s="121"/>
      <c r="E89" s="122"/>
      <c r="F89" s="122"/>
      <c r="G89" s="123"/>
      <c r="H89" s="123"/>
      <c r="I89" s="123"/>
      <c r="J89" s="123"/>
    </row>
    <row r="90" s="1" customFormat="1" spans="3:10">
      <c r="C90" s="120"/>
      <c r="D90" s="121"/>
      <c r="E90" s="122"/>
      <c r="F90" s="122"/>
      <c r="G90" s="123"/>
      <c r="H90" s="123"/>
      <c r="I90" s="123"/>
      <c r="J90" s="123"/>
    </row>
    <row r="91" s="1" customFormat="1" spans="3:10">
      <c r="C91" s="120"/>
      <c r="D91" s="121"/>
      <c r="E91" s="122"/>
      <c r="F91" s="122"/>
      <c r="G91" s="123"/>
      <c r="H91" s="123"/>
      <c r="I91" s="123"/>
      <c r="J91" s="123"/>
    </row>
    <row r="92" s="1" customFormat="1" spans="3:10">
      <c r="C92" s="120"/>
      <c r="D92" s="121"/>
      <c r="E92" s="122"/>
      <c r="F92" s="122"/>
      <c r="G92" s="123"/>
      <c r="H92" s="123"/>
      <c r="I92" s="123"/>
      <c r="J92" s="123"/>
    </row>
    <row r="93" s="1" customFormat="1" spans="3:10">
      <c r="C93" s="120"/>
      <c r="D93" s="121"/>
      <c r="E93" s="122"/>
      <c r="F93" s="122"/>
      <c r="G93" s="123"/>
      <c r="H93" s="123"/>
      <c r="I93" s="123"/>
      <c r="J93" s="123"/>
    </row>
    <row r="94" s="1" customFormat="1" spans="3:10">
      <c r="C94" s="120"/>
      <c r="D94" s="121"/>
      <c r="E94" s="122"/>
      <c r="F94" s="122"/>
      <c r="G94" s="123"/>
      <c r="H94" s="123"/>
      <c r="I94" s="123"/>
      <c r="J94" s="123"/>
    </row>
    <row r="95" s="1" customFormat="1" spans="3:10">
      <c r="C95" s="120"/>
      <c r="D95" s="121"/>
      <c r="E95" s="122"/>
      <c r="F95" s="122"/>
      <c r="G95" s="123"/>
      <c r="H95" s="123"/>
      <c r="I95" s="123"/>
      <c r="J95" s="123"/>
    </row>
    <row r="96" s="1" customFormat="1" spans="3:10">
      <c r="C96" s="120"/>
      <c r="D96" s="121"/>
      <c r="E96" s="122"/>
      <c r="F96" s="122"/>
      <c r="G96" s="123"/>
      <c r="H96" s="123"/>
      <c r="I96" s="123"/>
      <c r="J96" s="123"/>
    </row>
    <row r="97" s="1" customFormat="1" spans="3:10">
      <c r="C97" s="120"/>
      <c r="D97" s="121"/>
      <c r="E97" s="122"/>
      <c r="F97" s="122"/>
      <c r="G97" s="123"/>
      <c r="H97" s="123"/>
      <c r="I97" s="123"/>
      <c r="J97" s="123"/>
    </row>
    <row r="98" s="1" customFormat="1" spans="3:10">
      <c r="C98" s="120"/>
      <c r="D98" s="121"/>
      <c r="E98" s="122"/>
      <c r="F98" s="122"/>
      <c r="G98" s="123"/>
      <c r="H98" s="123"/>
      <c r="I98" s="123"/>
      <c r="J98" s="123"/>
    </row>
    <row r="99" s="1" customFormat="1" spans="3:10">
      <c r="C99" s="120"/>
      <c r="D99" s="121"/>
      <c r="E99" s="122"/>
      <c r="F99" s="122"/>
      <c r="G99" s="123"/>
      <c r="H99" s="123"/>
      <c r="I99" s="123"/>
      <c r="J99" s="123"/>
    </row>
    <row r="100" s="1" customFormat="1" spans="3:10">
      <c r="C100" s="120"/>
      <c r="D100" s="121"/>
      <c r="E100" s="122"/>
      <c r="F100" s="122"/>
      <c r="G100" s="123"/>
      <c r="H100" s="123"/>
      <c r="I100" s="123"/>
      <c r="J100" s="123"/>
    </row>
    <row r="101" s="1" customFormat="1" spans="3:10">
      <c r="C101" s="120"/>
      <c r="D101" s="121"/>
      <c r="E101" s="122"/>
      <c r="F101" s="122"/>
      <c r="G101" s="123"/>
      <c r="H101" s="123"/>
      <c r="I101" s="123"/>
      <c r="J101" s="123"/>
    </row>
    <row r="102" s="1" customFormat="1" spans="3:10">
      <c r="C102" s="120"/>
      <c r="D102" s="121"/>
      <c r="E102" s="122"/>
      <c r="F102" s="122"/>
      <c r="G102" s="123"/>
      <c r="H102" s="123"/>
      <c r="I102" s="123"/>
      <c r="J102" s="123"/>
    </row>
    <row r="103" s="1" customFormat="1" spans="3:10">
      <c r="C103" s="120"/>
      <c r="D103" s="121"/>
      <c r="E103" s="122"/>
      <c r="F103" s="122"/>
      <c r="G103" s="123"/>
      <c r="H103" s="123"/>
      <c r="I103" s="123"/>
      <c r="J103" s="123"/>
    </row>
    <row r="104" s="1" customFormat="1" spans="3:10">
      <c r="C104" s="120"/>
      <c r="D104" s="121"/>
      <c r="E104" s="122"/>
      <c r="F104" s="122"/>
      <c r="G104" s="123"/>
      <c r="H104" s="123"/>
      <c r="I104" s="123"/>
      <c r="J104" s="123"/>
    </row>
    <row r="105" s="1" customFormat="1" spans="3:10">
      <c r="C105" s="120"/>
      <c r="D105" s="121"/>
      <c r="E105" s="122"/>
      <c r="F105" s="122"/>
      <c r="G105" s="123"/>
      <c r="H105" s="123"/>
      <c r="I105" s="123"/>
      <c r="J105" s="123"/>
    </row>
    <row r="106" s="1" customFormat="1" spans="3:10">
      <c r="C106" s="120"/>
      <c r="D106" s="121"/>
      <c r="E106" s="122"/>
      <c r="F106" s="122"/>
      <c r="G106" s="123"/>
      <c r="H106" s="123"/>
      <c r="I106" s="123"/>
      <c r="J106" s="123"/>
    </row>
    <row r="107" s="1" customFormat="1" spans="3:10">
      <c r="C107" s="120"/>
      <c r="D107" s="121"/>
      <c r="E107" s="122"/>
      <c r="F107" s="122"/>
      <c r="G107" s="123"/>
      <c r="H107" s="123"/>
      <c r="I107" s="123"/>
      <c r="J107" s="123"/>
    </row>
    <row r="108" s="1" customFormat="1" spans="3:10">
      <c r="C108" s="120"/>
      <c r="D108" s="121"/>
      <c r="E108" s="122"/>
      <c r="F108" s="122"/>
      <c r="G108" s="123"/>
      <c r="H108" s="123"/>
      <c r="I108" s="123"/>
      <c r="J108" s="123"/>
    </row>
    <row r="109" s="1" customFormat="1" spans="3:10">
      <c r="C109" s="120"/>
      <c r="D109" s="121"/>
      <c r="E109" s="122"/>
      <c r="F109" s="122"/>
      <c r="G109" s="123"/>
      <c r="H109" s="123"/>
      <c r="I109" s="123"/>
      <c r="J109" s="123"/>
    </row>
    <row r="110" s="1" customFormat="1" spans="3:10">
      <c r="C110" s="120"/>
      <c r="D110" s="121"/>
      <c r="E110" s="122"/>
      <c r="F110" s="122"/>
      <c r="G110" s="123"/>
      <c r="H110" s="123"/>
      <c r="I110" s="123"/>
      <c r="J110" s="123"/>
    </row>
    <row r="111" s="1" customFormat="1" ht="27" customHeight="1" spans="3:10">
      <c r="C111" s="120"/>
      <c r="D111" s="121"/>
      <c r="E111" s="122"/>
      <c r="F111" s="122"/>
      <c r="G111" s="123"/>
      <c r="H111" s="123"/>
      <c r="I111" s="123"/>
      <c r="J111" s="123"/>
    </row>
    <row r="112" s="1" customFormat="1" ht="27" customHeight="1" spans="3:10">
      <c r="C112" s="120"/>
      <c r="D112" s="121"/>
      <c r="E112" s="122"/>
      <c r="F112" s="122"/>
      <c r="G112" s="123"/>
      <c r="H112" s="123"/>
      <c r="I112" s="123"/>
      <c r="J112" s="123"/>
    </row>
    <row r="113" s="1" customFormat="1" ht="27" customHeight="1" spans="3:10">
      <c r="C113" s="120"/>
      <c r="D113" s="121"/>
      <c r="E113" s="122"/>
      <c r="F113" s="122"/>
      <c r="G113" s="123"/>
      <c r="H113" s="123"/>
      <c r="I113" s="123"/>
      <c r="J113" s="123"/>
    </row>
    <row r="114" s="1" customFormat="1" ht="27" customHeight="1" spans="3:10">
      <c r="C114" s="120"/>
      <c r="D114" s="121"/>
      <c r="E114" s="122"/>
      <c r="F114" s="122"/>
      <c r="G114" s="123"/>
      <c r="H114" s="123"/>
      <c r="I114" s="123"/>
      <c r="J114" s="123"/>
    </row>
    <row r="115" s="1" customFormat="1" ht="27" customHeight="1" spans="3:10">
      <c r="C115" s="10"/>
      <c r="D115" s="84"/>
      <c r="E115" s="84"/>
      <c r="F115" s="84"/>
      <c r="G115" s="84"/>
      <c r="H115" s="84"/>
      <c r="I115" s="84"/>
      <c r="J115" s="84"/>
    </row>
    <row r="116" s="1" customFormat="1" ht="27" customHeight="1" spans="3:10">
      <c r="C116" s="10"/>
      <c r="D116" s="84"/>
      <c r="E116" s="84"/>
      <c r="F116" s="84"/>
      <c r="G116" s="84"/>
      <c r="H116" s="84"/>
      <c r="I116" s="84"/>
      <c r="J116" s="84"/>
    </row>
    <row r="117" s="1" customFormat="1" spans="3:10">
      <c r="C117" s="10"/>
      <c r="D117" s="84"/>
      <c r="E117" s="84"/>
      <c r="F117" s="84"/>
      <c r="G117" s="84"/>
      <c r="H117" s="84"/>
      <c r="I117" s="84"/>
      <c r="J117" s="84"/>
    </row>
    <row r="118" s="1" customFormat="1" spans="3:10">
      <c r="C118" s="10"/>
      <c r="D118" s="84"/>
      <c r="E118" s="84"/>
      <c r="F118" s="84"/>
      <c r="G118" s="84"/>
      <c r="H118" s="84"/>
      <c r="I118" s="84"/>
      <c r="J118" s="84"/>
    </row>
    <row r="119" s="1" customFormat="1" spans="3:10">
      <c r="C119" s="10"/>
      <c r="D119" s="84"/>
      <c r="E119" s="84"/>
      <c r="F119" s="84"/>
      <c r="G119" s="84"/>
      <c r="H119" s="84"/>
      <c r="I119" s="84"/>
      <c r="J119" s="84"/>
    </row>
    <row r="120" s="1" customFormat="1" spans="3:10">
      <c r="C120" s="10"/>
      <c r="D120" s="84"/>
      <c r="E120" s="84"/>
      <c r="F120" s="84"/>
      <c r="G120" s="84"/>
      <c r="H120" s="84"/>
      <c r="I120" s="84"/>
      <c r="J120" s="84"/>
    </row>
    <row r="121" s="1" customFormat="1" spans="3:10">
      <c r="C121" s="10"/>
      <c r="D121" s="84"/>
      <c r="E121" s="84"/>
      <c r="F121" s="84"/>
      <c r="G121" s="84"/>
      <c r="H121" s="84"/>
      <c r="I121" s="84"/>
      <c r="J121" s="84"/>
    </row>
    <row r="122" s="1" customFormat="1" spans="3:10">
      <c r="C122" s="10"/>
      <c r="D122" s="84"/>
      <c r="E122" s="84"/>
      <c r="F122" s="84"/>
      <c r="G122" s="84"/>
      <c r="H122" s="84"/>
      <c r="I122" s="84"/>
      <c r="J122" s="84"/>
    </row>
    <row r="123" s="1" customFormat="1" spans="3:10">
      <c r="C123" s="10"/>
      <c r="D123" s="84"/>
      <c r="E123" s="84"/>
      <c r="F123" s="84"/>
      <c r="G123" s="84"/>
      <c r="H123" s="84"/>
      <c r="I123" s="84"/>
      <c r="J123" s="84"/>
    </row>
    <row r="124" s="1" customFormat="1" spans="3:10">
      <c r="C124" s="10"/>
      <c r="D124" s="84"/>
      <c r="E124" s="84"/>
      <c r="F124" s="84"/>
      <c r="G124" s="84"/>
      <c r="H124" s="84"/>
      <c r="I124" s="84"/>
      <c r="J124" s="84"/>
    </row>
    <row r="125" s="1" customFormat="1" spans="3:10">
      <c r="C125" s="10"/>
      <c r="D125" s="84"/>
      <c r="E125" s="84"/>
      <c r="F125" s="84"/>
      <c r="G125" s="84"/>
      <c r="H125" s="84"/>
      <c r="I125" s="84"/>
      <c r="J125" s="84"/>
    </row>
    <row r="126" s="1" customFormat="1" spans="3:10">
      <c r="C126" s="10"/>
      <c r="D126" s="84"/>
      <c r="E126" s="84"/>
      <c r="F126" s="84"/>
      <c r="G126" s="84"/>
      <c r="H126" s="84"/>
      <c r="I126" s="84"/>
      <c r="J126" s="84"/>
    </row>
    <row r="127" s="1" customFormat="1" spans="3:10">
      <c r="C127" s="10"/>
      <c r="D127" s="84"/>
      <c r="E127" s="84"/>
      <c r="F127" s="84"/>
      <c r="G127" s="84"/>
      <c r="H127" s="84"/>
      <c r="I127" s="84"/>
      <c r="J127" s="84"/>
    </row>
    <row r="128" s="1" customFormat="1" spans="3:10">
      <c r="C128" s="10"/>
      <c r="D128" s="84"/>
      <c r="E128" s="84"/>
      <c r="F128" s="84"/>
      <c r="G128" s="84"/>
      <c r="H128" s="84"/>
      <c r="I128" s="84"/>
      <c r="J128" s="84"/>
    </row>
    <row r="129" s="1" customFormat="1" spans="3:10">
      <c r="C129" s="10"/>
      <c r="D129" s="84"/>
      <c r="E129" s="84"/>
      <c r="F129" s="84"/>
      <c r="G129" s="84"/>
      <c r="H129" s="84"/>
      <c r="I129" s="84"/>
      <c r="J129" s="84"/>
    </row>
    <row r="130" s="1" customFormat="1" spans="3:10">
      <c r="C130" s="10"/>
      <c r="D130" s="84"/>
      <c r="E130" s="84"/>
      <c r="F130" s="84"/>
      <c r="G130" s="84"/>
      <c r="H130" s="84"/>
      <c r="I130" s="84"/>
      <c r="J130" s="84"/>
    </row>
    <row r="131" s="1" customFormat="1" spans="3:10">
      <c r="C131" s="10"/>
      <c r="D131" s="84"/>
      <c r="E131" s="84"/>
      <c r="F131" s="84"/>
      <c r="G131" s="84"/>
      <c r="H131" s="84"/>
      <c r="I131" s="84"/>
      <c r="J131" s="84"/>
    </row>
    <row r="132" s="1" customFormat="1" spans="3:10">
      <c r="C132" s="10"/>
      <c r="D132" s="84"/>
      <c r="E132" s="84"/>
      <c r="F132" s="84"/>
      <c r="G132" s="84"/>
      <c r="H132" s="84"/>
      <c r="I132" s="84"/>
      <c r="J132" s="84"/>
    </row>
    <row r="133" s="1" customFormat="1" spans="3:10">
      <c r="C133" s="10"/>
      <c r="D133" s="84"/>
      <c r="E133" s="84"/>
      <c r="F133" s="84"/>
      <c r="G133" s="84"/>
      <c r="H133" s="84"/>
      <c r="I133" s="84"/>
      <c r="J133" s="84"/>
    </row>
    <row r="134" s="1" customFormat="1" spans="3:10">
      <c r="C134" s="10"/>
      <c r="D134" s="84"/>
      <c r="E134" s="84"/>
      <c r="F134" s="84"/>
      <c r="G134" s="84"/>
      <c r="H134" s="84"/>
      <c r="I134" s="84"/>
      <c r="J134" s="84"/>
    </row>
    <row r="135" s="1" customFormat="1" spans="3:10">
      <c r="C135" s="10"/>
      <c r="D135" s="84"/>
      <c r="E135" s="84"/>
      <c r="F135" s="84"/>
      <c r="G135" s="84"/>
      <c r="H135" s="84"/>
      <c r="I135" s="84"/>
      <c r="J135" s="84"/>
    </row>
    <row r="136" s="1" customFormat="1" spans="3:10">
      <c r="C136" s="10"/>
      <c r="D136" s="84"/>
      <c r="E136" s="84"/>
      <c r="F136" s="84"/>
      <c r="G136" s="84"/>
      <c r="H136" s="84"/>
      <c r="I136" s="84"/>
      <c r="J136" s="84"/>
    </row>
    <row r="137" s="1" customFormat="1" spans="3:10">
      <c r="C137" s="10"/>
      <c r="D137" s="84"/>
      <c r="E137" s="84"/>
      <c r="F137" s="84"/>
      <c r="G137" s="84"/>
      <c r="H137" s="84"/>
      <c r="I137" s="84"/>
      <c r="J137" s="84"/>
    </row>
    <row r="138" s="1" customFormat="1" spans="3:10">
      <c r="C138" s="10"/>
      <c r="D138" s="84"/>
      <c r="E138" s="84"/>
      <c r="F138" s="84"/>
      <c r="G138" s="84"/>
      <c r="H138" s="84"/>
      <c r="I138" s="84"/>
      <c r="J138" s="84"/>
    </row>
    <row r="139" s="1" customFormat="1" spans="3:10">
      <c r="C139" s="10"/>
      <c r="D139" s="84"/>
      <c r="E139" s="84"/>
      <c r="F139" s="84"/>
      <c r="G139" s="84"/>
      <c r="H139" s="84"/>
      <c r="I139" s="84"/>
      <c r="J139" s="84"/>
    </row>
    <row r="140" s="1" customFormat="1" spans="3:10">
      <c r="C140" s="10"/>
      <c r="D140" s="84"/>
      <c r="E140" s="84"/>
      <c r="F140" s="84"/>
      <c r="G140" s="84"/>
      <c r="H140" s="84"/>
      <c r="I140" s="84"/>
      <c r="J140" s="84"/>
    </row>
    <row r="141" s="1" customFormat="1" spans="3:10">
      <c r="C141" s="10"/>
      <c r="D141" s="84"/>
      <c r="E141" s="84"/>
      <c r="F141" s="84"/>
      <c r="G141" s="84"/>
      <c r="H141" s="84"/>
      <c r="I141" s="84"/>
      <c r="J141" s="84"/>
    </row>
    <row r="142" s="1" customFormat="1" spans="3:10">
      <c r="C142" s="10"/>
      <c r="D142" s="84"/>
      <c r="E142" s="84"/>
      <c r="F142" s="84"/>
      <c r="G142" s="84"/>
      <c r="H142" s="84"/>
      <c r="I142" s="84"/>
      <c r="J142" s="84"/>
    </row>
    <row r="143" s="1" customFormat="1" spans="3:10">
      <c r="C143" s="10"/>
      <c r="D143" s="84"/>
      <c r="E143" s="84"/>
      <c r="F143" s="84"/>
      <c r="G143" s="84"/>
      <c r="H143" s="84"/>
      <c r="I143" s="84"/>
      <c r="J143" s="84"/>
    </row>
    <row r="144" s="1" customFormat="1" spans="3:10">
      <c r="C144" s="10"/>
      <c r="D144" s="84"/>
      <c r="E144" s="84"/>
      <c r="F144" s="84"/>
      <c r="G144" s="84"/>
      <c r="H144" s="84"/>
      <c r="I144" s="84"/>
      <c r="J144" s="84"/>
    </row>
    <row r="145" s="1" customFormat="1" spans="3:10">
      <c r="C145" s="10"/>
      <c r="D145" s="84"/>
      <c r="E145" s="84"/>
      <c r="F145" s="84"/>
      <c r="G145" s="84"/>
      <c r="H145" s="84"/>
      <c r="I145" s="84"/>
      <c r="J145" s="84"/>
    </row>
    <row r="146" s="1" customFormat="1" spans="3:10">
      <c r="C146" s="10"/>
      <c r="D146" s="84"/>
      <c r="E146" s="84"/>
      <c r="F146" s="84"/>
      <c r="G146" s="84"/>
      <c r="H146" s="84"/>
      <c r="I146" s="84"/>
      <c r="J146" s="84"/>
    </row>
    <row r="147" s="1" customFormat="1" spans="3:10">
      <c r="C147" s="10"/>
      <c r="D147" s="84"/>
      <c r="E147" s="84"/>
      <c r="F147" s="84"/>
      <c r="G147" s="84"/>
      <c r="H147" s="84"/>
      <c r="I147" s="84"/>
      <c r="J147" s="84"/>
    </row>
    <row r="148" s="1" customFormat="1" spans="3:10">
      <c r="C148" s="10"/>
      <c r="D148" s="84"/>
      <c r="E148" s="84"/>
      <c r="F148" s="84"/>
      <c r="G148" s="84"/>
      <c r="H148" s="84"/>
      <c r="I148" s="84"/>
      <c r="J148" s="84"/>
    </row>
    <row r="149" s="1" customFormat="1" spans="3:10">
      <c r="C149" s="10"/>
      <c r="D149" s="84"/>
      <c r="E149" s="84"/>
      <c r="F149" s="84"/>
      <c r="G149" s="84"/>
      <c r="H149" s="84"/>
      <c r="I149" s="84"/>
      <c r="J149" s="84"/>
    </row>
    <row r="150" s="1" customFormat="1" spans="3:10">
      <c r="C150" s="10"/>
      <c r="D150" s="84"/>
      <c r="E150" s="84"/>
      <c r="F150" s="84"/>
      <c r="G150" s="84"/>
      <c r="H150" s="84"/>
      <c r="I150" s="84"/>
      <c r="J150" s="84"/>
    </row>
    <row r="151" s="1" customFormat="1" spans="3:10">
      <c r="C151" s="10"/>
      <c r="D151" s="84"/>
      <c r="E151" s="84"/>
      <c r="F151" s="84"/>
      <c r="G151" s="84"/>
      <c r="H151" s="84"/>
      <c r="I151" s="84"/>
      <c r="J151" s="84"/>
    </row>
    <row r="152" s="1" customFormat="1" spans="3:10">
      <c r="C152" s="10"/>
      <c r="D152" s="84"/>
      <c r="E152" s="84"/>
      <c r="F152" s="84"/>
      <c r="G152" s="84"/>
      <c r="H152" s="84"/>
      <c r="I152" s="84"/>
      <c r="J152" s="84"/>
    </row>
    <row r="153" s="1" customFormat="1" spans="3:10">
      <c r="C153" s="10"/>
      <c r="D153" s="84"/>
      <c r="E153" s="84"/>
      <c r="F153" s="84"/>
      <c r="G153" s="84"/>
      <c r="H153" s="84"/>
      <c r="I153" s="84"/>
      <c r="J153" s="84"/>
    </row>
    <row r="154" s="1" customFormat="1" spans="3:10">
      <c r="C154" s="10"/>
      <c r="D154" s="84"/>
      <c r="E154" s="84"/>
      <c r="F154" s="84"/>
      <c r="G154" s="84"/>
      <c r="H154" s="84"/>
      <c r="I154" s="84"/>
      <c r="J154" s="84"/>
    </row>
    <row r="155" s="1" customFormat="1" spans="3:10">
      <c r="C155" s="10"/>
      <c r="D155" s="84"/>
      <c r="E155" s="84"/>
      <c r="F155" s="84"/>
      <c r="G155" s="84"/>
      <c r="H155" s="84"/>
      <c r="I155" s="84"/>
      <c r="J155" s="84"/>
    </row>
    <row r="156" s="1" customFormat="1" spans="3:10">
      <c r="C156" s="10"/>
      <c r="D156" s="84"/>
      <c r="E156" s="84"/>
      <c r="F156" s="84"/>
      <c r="G156" s="84"/>
      <c r="H156" s="84"/>
      <c r="I156" s="84"/>
      <c r="J156" s="84"/>
    </row>
    <row r="157" s="1" customFormat="1" spans="3:10">
      <c r="C157" s="10"/>
      <c r="D157" s="84"/>
      <c r="E157" s="84"/>
      <c r="F157" s="84"/>
      <c r="G157" s="84"/>
      <c r="H157" s="84"/>
      <c r="I157" s="84"/>
      <c r="J157" s="84"/>
    </row>
    <row r="158" s="1" customFormat="1" spans="3:10">
      <c r="C158" s="10"/>
      <c r="D158" s="84"/>
      <c r="E158" s="84"/>
      <c r="F158" s="84"/>
      <c r="G158" s="84"/>
      <c r="H158" s="84"/>
      <c r="I158" s="84"/>
      <c r="J158" s="84"/>
    </row>
    <row r="159" s="1" customFormat="1" spans="3:10">
      <c r="C159" s="10"/>
      <c r="D159" s="84"/>
      <c r="E159" s="84"/>
      <c r="F159" s="84"/>
      <c r="G159" s="84"/>
      <c r="H159" s="84"/>
      <c r="I159" s="84"/>
      <c r="J159" s="84"/>
    </row>
    <row r="160" s="1" customFormat="1" spans="3:10">
      <c r="C160" s="10"/>
      <c r="D160" s="84"/>
      <c r="E160" s="84"/>
      <c r="F160" s="84"/>
      <c r="G160" s="84"/>
      <c r="H160" s="84"/>
      <c r="I160" s="84"/>
      <c r="J160" s="84"/>
    </row>
    <row r="161" s="1" customFormat="1" spans="3:10">
      <c r="C161" s="10"/>
      <c r="D161" s="84"/>
      <c r="E161" s="84"/>
      <c r="F161" s="84"/>
      <c r="G161" s="84"/>
      <c r="H161" s="84"/>
      <c r="I161" s="84"/>
      <c r="J161" s="84"/>
    </row>
    <row r="162" s="1" customFormat="1" spans="3:10">
      <c r="C162" s="10"/>
      <c r="D162" s="84"/>
      <c r="E162" s="84"/>
      <c r="F162" s="84"/>
      <c r="G162" s="84"/>
      <c r="H162" s="84"/>
      <c r="I162" s="84"/>
      <c r="J162" s="84"/>
    </row>
    <row r="163" s="1" customFormat="1" spans="3:10">
      <c r="C163" s="10"/>
      <c r="D163" s="84"/>
      <c r="E163" s="84"/>
      <c r="F163" s="84"/>
      <c r="G163" s="84"/>
      <c r="H163" s="84"/>
      <c r="I163" s="84"/>
      <c r="J163" s="84"/>
    </row>
    <row r="164" s="1" customFormat="1" spans="3:10">
      <c r="C164" s="10"/>
      <c r="D164" s="84"/>
      <c r="E164" s="84"/>
      <c r="F164" s="84"/>
      <c r="G164" s="84"/>
      <c r="H164" s="84"/>
      <c r="I164" s="84"/>
      <c r="J164" s="84"/>
    </row>
    <row r="165" s="1" customFormat="1" spans="3:10">
      <c r="C165" s="10"/>
      <c r="D165" s="84"/>
      <c r="E165" s="84"/>
      <c r="F165" s="84"/>
      <c r="G165" s="84"/>
      <c r="H165" s="84"/>
      <c r="I165" s="84"/>
      <c r="J165" s="84"/>
    </row>
    <row r="166" s="1" customFormat="1" spans="3:10">
      <c r="C166" s="10"/>
      <c r="D166" s="84"/>
      <c r="E166" s="84"/>
      <c r="F166" s="84"/>
      <c r="G166" s="84"/>
      <c r="H166" s="84"/>
      <c r="I166" s="84"/>
      <c r="J166" s="84"/>
    </row>
    <row r="167" s="1" customFormat="1" spans="3:10">
      <c r="C167" s="10"/>
      <c r="D167" s="84"/>
      <c r="E167" s="84"/>
      <c r="F167" s="84"/>
      <c r="G167" s="84"/>
      <c r="H167" s="84"/>
      <c r="I167" s="84"/>
      <c r="J167" s="84"/>
    </row>
    <row r="168" s="1" customFormat="1" spans="3:10">
      <c r="C168" s="10"/>
      <c r="D168" s="84"/>
      <c r="E168" s="84"/>
      <c r="F168" s="84"/>
      <c r="G168" s="84"/>
      <c r="H168" s="84"/>
      <c r="I168" s="84"/>
      <c r="J168" s="84"/>
    </row>
    <row r="169" s="1" customFormat="1" spans="3:10">
      <c r="C169" s="10"/>
      <c r="D169" s="84"/>
      <c r="E169" s="84"/>
      <c r="F169" s="84"/>
      <c r="G169" s="84"/>
      <c r="H169" s="84"/>
      <c r="I169" s="84"/>
      <c r="J169" s="84"/>
    </row>
    <row r="170" s="1" customFormat="1" spans="3:10">
      <c r="C170" s="10"/>
      <c r="D170" s="84"/>
      <c r="E170" s="84"/>
      <c r="F170" s="84"/>
      <c r="G170" s="84"/>
      <c r="H170" s="84"/>
      <c r="I170" s="84"/>
      <c r="J170" s="84"/>
    </row>
    <row r="171" s="1" customFormat="1" spans="3:10">
      <c r="C171" s="10"/>
      <c r="D171" s="84"/>
      <c r="E171" s="84"/>
      <c r="F171" s="84"/>
      <c r="G171" s="84"/>
      <c r="H171" s="84"/>
      <c r="I171" s="84"/>
      <c r="J171" s="84"/>
    </row>
    <row r="172" s="1" customFormat="1" spans="3:10">
      <c r="C172" s="10"/>
      <c r="D172" s="84"/>
      <c r="E172" s="84"/>
      <c r="F172" s="84"/>
      <c r="G172" s="84"/>
      <c r="H172" s="84"/>
      <c r="I172" s="84"/>
      <c r="J172" s="84"/>
    </row>
    <row r="173" s="1" customFormat="1" spans="3:10">
      <c r="C173" s="10"/>
      <c r="D173" s="84"/>
      <c r="E173" s="84"/>
      <c r="F173" s="84"/>
      <c r="G173" s="84"/>
      <c r="H173" s="84"/>
      <c r="I173" s="84"/>
      <c r="J173" s="84"/>
    </row>
    <row r="174" s="1" customFormat="1" spans="3:10">
      <c r="C174" s="10"/>
      <c r="D174" s="84"/>
      <c r="E174" s="84"/>
      <c r="F174" s="84"/>
      <c r="G174" s="84"/>
      <c r="H174" s="84"/>
      <c r="I174" s="84"/>
      <c r="J174" s="84"/>
    </row>
    <row r="175" s="1" customFormat="1" spans="3:10">
      <c r="C175" s="10"/>
      <c r="D175" s="84"/>
      <c r="E175" s="84"/>
      <c r="F175" s="84"/>
      <c r="G175" s="84"/>
      <c r="H175" s="84"/>
      <c r="I175" s="84"/>
      <c r="J175" s="84"/>
    </row>
    <row r="176" s="1" customFormat="1" spans="3:10">
      <c r="C176" s="10"/>
      <c r="D176" s="84"/>
      <c r="E176" s="84"/>
      <c r="F176" s="84"/>
      <c r="G176" s="84"/>
      <c r="H176" s="84"/>
      <c r="I176" s="84"/>
      <c r="J176" s="84"/>
    </row>
    <row r="177" s="1" customFormat="1" spans="3:10">
      <c r="C177" s="10"/>
      <c r="D177" s="84"/>
      <c r="E177" s="84"/>
      <c r="F177" s="84"/>
      <c r="G177" s="84"/>
      <c r="H177" s="84"/>
      <c r="I177" s="84"/>
      <c r="J177" s="84"/>
    </row>
    <row r="178" s="1" customFormat="1" spans="3:10">
      <c r="C178" s="10"/>
      <c r="D178" s="84"/>
      <c r="E178" s="84"/>
      <c r="F178" s="84"/>
      <c r="G178" s="84"/>
      <c r="H178" s="84"/>
      <c r="I178" s="84"/>
      <c r="J178" s="84"/>
    </row>
    <row r="179" s="1" customFormat="1" spans="3:10">
      <c r="C179" s="10"/>
      <c r="D179" s="84"/>
      <c r="E179" s="84"/>
      <c r="F179" s="84"/>
      <c r="G179" s="84"/>
      <c r="H179" s="84"/>
      <c r="I179" s="84"/>
      <c r="J179" s="84"/>
    </row>
    <row r="180" s="1" customFormat="1" spans="3:10">
      <c r="C180" s="10"/>
      <c r="D180" s="84"/>
      <c r="E180" s="84"/>
      <c r="F180" s="84"/>
      <c r="G180" s="84"/>
      <c r="H180" s="84"/>
      <c r="I180" s="84"/>
      <c r="J180" s="84"/>
    </row>
    <row r="181" s="1" customFormat="1" spans="3:10">
      <c r="C181" s="10"/>
      <c r="D181" s="84"/>
      <c r="E181" s="84"/>
      <c r="F181" s="84"/>
      <c r="G181" s="84"/>
      <c r="H181" s="84"/>
      <c r="I181" s="84"/>
      <c r="J181" s="84"/>
    </row>
    <row r="182" s="1" customFormat="1" spans="3:10">
      <c r="C182" s="10"/>
      <c r="D182" s="84"/>
      <c r="E182" s="84"/>
      <c r="F182" s="84"/>
      <c r="G182" s="84"/>
      <c r="H182" s="84"/>
      <c r="I182" s="84"/>
      <c r="J182" s="84"/>
    </row>
    <row r="183" s="1" customFormat="1" spans="3:10">
      <c r="C183" s="10"/>
      <c r="D183" s="84"/>
      <c r="E183" s="84"/>
      <c r="F183" s="84"/>
      <c r="G183" s="84"/>
      <c r="H183" s="84"/>
      <c r="I183" s="84"/>
      <c r="J183" s="84"/>
    </row>
    <row r="184" s="1" customFormat="1" spans="3:10">
      <c r="C184" s="10"/>
      <c r="D184" s="84"/>
      <c r="E184" s="84"/>
      <c r="F184" s="84"/>
      <c r="G184" s="84"/>
      <c r="H184" s="84"/>
      <c r="I184" s="84"/>
      <c r="J184" s="84"/>
    </row>
    <row r="185" s="1" customFormat="1" spans="3:10">
      <c r="C185" s="10"/>
      <c r="D185" s="84"/>
      <c r="E185" s="84"/>
      <c r="F185" s="84"/>
      <c r="G185" s="84"/>
      <c r="H185" s="84"/>
      <c r="I185" s="84"/>
      <c r="J185" s="84"/>
    </row>
    <row r="186" s="1" customFormat="1" spans="3:10">
      <c r="C186" s="10"/>
      <c r="D186" s="84"/>
      <c r="E186" s="84"/>
      <c r="F186" s="84"/>
      <c r="G186" s="84"/>
      <c r="H186" s="84"/>
      <c r="I186" s="84"/>
      <c r="J186" s="84"/>
    </row>
    <row r="187" s="1" customFormat="1" spans="3:10">
      <c r="C187" s="10"/>
      <c r="D187" s="84"/>
      <c r="E187" s="84"/>
      <c r="F187" s="84"/>
      <c r="G187" s="84"/>
      <c r="H187" s="84"/>
      <c r="I187" s="84"/>
      <c r="J187" s="84"/>
    </row>
    <row r="188" s="1" customFormat="1" spans="3:10">
      <c r="C188" s="10"/>
      <c r="D188" s="84"/>
      <c r="E188" s="84"/>
      <c r="F188" s="84"/>
      <c r="G188" s="84"/>
      <c r="H188" s="84"/>
      <c r="I188" s="84"/>
      <c r="J188" s="84"/>
    </row>
    <row r="189" s="1" customFormat="1" spans="3:10">
      <c r="C189" s="10"/>
      <c r="D189" s="84"/>
      <c r="E189" s="84"/>
      <c r="F189" s="84"/>
      <c r="G189" s="84"/>
      <c r="H189" s="84"/>
      <c r="I189" s="84"/>
      <c r="J189" s="84"/>
    </row>
    <row r="190" s="1" customFormat="1" spans="3:10">
      <c r="C190" s="10"/>
      <c r="D190" s="84"/>
      <c r="E190" s="84"/>
      <c r="F190" s="84"/>
      <c r="G190" s="84"/>
      <c r="H190" s="84"/>
      <c r="I190" s="84"/>
      <c r="J190" s="84"/>
    </row>
    <row r="191" s="1" customFormat="1" spans="3:10">
      <c r="C191" s="10"/>
      <c r="D191" s="84"/>
      <c r="E191" s="84"/>
      <c r="F191" s="84"/>
      <c r="G191" s="84"/>
      <c r="H191" s="84"/>
      <c r="I191" s="84"/>
      <c r="J191" s="84"/>
    </row>
    <row r="192" s="1" customFormat="1" spans="3:10">
      <c r="C192" s="10"/>
      <c r="D192" s="84"/>
      <c r="E192" s="84"/>
      <c r="F192" s="84"/>
      <c r="G192" s="84"/>
      <c r="H192" s="84"/>
      <c r="I192" s="84"/>
      <c r="J192" s="84"/>
    </row>
    <row r="193" s="1" customFormat="1" spans="3:10">
      <c r="C193" s="10"/>
      <c r="D193" s="84"/>
      <c r="E193" s="84"/>
      <c r="F193" s="84"/>
      <c r="G193" s="84"/>
      <c r="H193" s="84"/>
      <c r="I193" s="84"/>
      <c r="J193" s="84"/>
    </row>
    <row r="194" s="1" customFormat="1" spans="3:10">
      <c r="C194" s="10"/>
      <c r="D194" s="84"/>
      <c r="E194" s="84"/>
      <c r="F194" s="84"/>
      <c r="G194" s="84"/>
      <c r="H194" s="84"/>
      <c r="I194" s="84"/>
      <c r="J194" s="84"/>
    </row>
    <row r="195" s="1" customFormat="1" spans="3:10">
      <c r="C195" s="10"/>
      <c r="D195" s="84"/>
      <c r="E195" s="84"/>
      <c r="F195" s="84"/>
      <c r="G195" s="84"/>
      <c r="H195" s="84"/>
      <c r="I195" s="84"/>
      <c r="J195" s="84"/>
    </row>
    <row r="196" s="1" customFormat="1" spans="3:10">
      <c r="C196" s="10"/>
      <c r="D196" s="84"/>
      <c r="E196" s="84"/>
      <c r="F196" s="84"/>
      <c r="G196" s="84"/>
      <c r="H196" s="84"/>
      <c r="I196" s="84"/>
      <c r="J196" s="84"/>
    </row>
    <row r="197" s="1" customFormat="1" spans="3:10">
      <c r="C197" s="10"/>
      <c r="D197" s="84"/>
      <c r="E197" s="84"/>
      <c r="F197" s="84"/>
      <c r="G197" s="84"/>
      <c r="H197" s="84"/>
      <c r="I197" s="84"/>
      <c r="J197" s="84"/>
    </row>
    <row r="198" s="1" customFormat="1" spans="3:10">
      <c r="C198" s="10"/>
      <c r="D198" s="84"/>
      <c r="E198" s="84"/>
      <c r="F198" s="84"/>
      <c r="G198" s="84"/>
      <c r="H198" s="84"/>
      <c r="I198" s="84"/>
      <c r="J198" s="84"/>
    </row>
    <row r="199" s="1" customFormat="1" spans="3:10">
      <c r="C199" s="10"/>
      <c r="D199" s="84"/>
      <c r="E199" s="84"/>
      <c r="F199" s="84"/>
      <c r="G199" s="84"/>
      <c r="H199" s="84"/>
      <c r="I199" s="84"/>
      <c r="J199" s="84"/>
    </row>
    <row r="200" s="1" customFormat="1" spans="3:10">
      <c r="C200" s="10"/>
      <c r="D200" s="84"/>
      <c r="E200" s="84"/>
      <c r="F200" s="84"/>
      <c r="G200" s="84"/>
      <c r="H200" s="84"/>
      <c r="I200" s="84"/>
      <c r="J200" s="84"/>
    </row>
    <row r="201" s="1" customFormat="1" spans="3:10">
      <c r="C201" s="10"/>
      <c r="D201" s="84"/>
      <c r="E201" s="84"/>
      <c r="F201" s="84"/>
      <c r="G201" s="84"/>
      <c r="H201" s="84"/>
      <c r="I201" s="84"/>
      <c r="J201" s="84"/>
    </row>
    <row r="202" s="1" customFormat="1" spans="3:10">
      <c r="C202" s="10"/>
      <c r="D202" s="84"/>
      <c r="E202" s="84"/>
      <c r="F202" s="84"/>
      <c r="G202" s="84"/>
      <c r="H202" s="84"/>
      <c r="I202" s="84"/>
      <c r="J202" s="84"/>
    </row>
    <row r="203" s="1" customFormat="1" spans="3:10">
      <c r="C203" s="10"/>
      <c r="D203" s="84"/>
      <c r="E203" s="84"/>
      <c r="F203" s="84"/>
      <c r="G203" s="84"/>
      <c r="H203" s="84"/>
      <c r="I203" s="84"/>
      <c r="J203" s="84"/>
    </row>
    <row r="204" s="1" customFormat="1" spans="3:10">
      <c r="C204" s="10"/>
      <c r="D204" s="84"/>
      <c r="E204" s="84"/>
      <c r="F204" s="84"/>
      <c r="G204" s="84"/>
      <c r="H204" s="84"/>
      <c r="I204" s="84"/>
      <c r="J204" s="84"/>
    </row>
    <row r="205" s="1" customFormat="1" spans="3:10">
      <c r="C205" s="10"/>
      <c r="D205" s="84"/>
      <c r="E205" s="84"/>
      <c r="F205" s="84"/>
      <c r="G205" s="84"/>
      <c r="H205" s="84"/>
      <c r="I205" s="84"/>
      <c r="J205" s="84"/>
    </row>
    <row r="206" s="1" customFormat="1" spans="3:10">
      <c r="C206" s="10"/>
      <c r="D206" s="84"/>
      <c r="E206" s="84"/>
      <c r="F206" s="84"/>
      <c r="G206" s="84"/>
      <c r="H206" s="84"/>
      <c r="I206" s="84"/>
      <c r="J206" s="84"/>
    </row>
    <row r="207" s="1" customFormat="1" spans="3:10">
      <c r="C207" s="10"/>
      <c r="D207" s="84"/>
      <c r="E207" s="84"/>
      <c r="F207" s="84"/>
      <c r="G207" s="84"/>
      <c r="H207" s="84"/>
      <c r="I207" s="84"/>
      <c r="J207" s="84"/>
    </row>
    <row r="208" s="1" customFormat="1" spans="3:10">
      <c r="C208" s="10"/>
      <c r="D208" s="84"/>
      <c r="E208" s="84"/>
      <c r="F208" s="84"/>
      <c r="G208" s="84"/>
      <c r="H208" s="84"/>
      <c r="I208" s="84"/>
      <c r="J208" s="84"/>
    </row>
    <row r="209" s="1" customFormat="1" spans="3:10">
      <c r="C209" s="10"/>
      <c r="D209" s="84"/>
      <c r="E209" s="84"/>
      <c r="F209" s="84"/>
      <c r="G209" s="84"/>
      <c r="H209" s="84"/>
      <c r="I209" s="84"/>
      <c r="J209" s="84"/>
    </row>
    <row r="210" s="1" customFormat="1" spans="3:10">
      <c r="C210" s="10"/>
      <c r="D210" s="84"/>
      <c r="E210" s="84"/>
      <c r="F210" s="84"/>
      <c r="G210" s="84"/>
      <c r="H210" s="84"/>
      <c r="I210" s="84"/>
      <c r="J210" s="84"/>
    </row>
    <row r="211" s="1" customFormat="1" spans="3:10">
      <c r="C211" s="10"/>
      <c r="D211" s="84"/>
      <c r="E211" s="84"/>
      <c r="F211" s="84"/>
      <c r="G211" s="84"/>
      <c r="H211" s="84"/>
      <c r="I211" s="84"/>
      <c r="J211" s="84"/>
    </row>
    <row r="212" s="1" customFormat="1" spans="3:10">
      <c r="C212" s="10"/>
      <c r="D212" s="84"/>
      <c r="E212" s="84"/>
      <c r="F212" s="84"/>
      <c r="G212" s="84"/>
      <c r="H212" s="84"/>
      <c r="I212" s="84"/>
      <c r="J212" s="84"/>
    </row>
    <row r="213" s="1" customFormat="1" spans="3:10">
      <c r="C213" s="10"/>
      <c r="D213" s="84"/>
      <c r="E213" s="84"/>
      <c r="F213" s="84"/>
      <c r="G213" s="84"/>
      <c r="H213" s="84"/>
      <c r="I213" s="84"/>
      <c r="J213" s="84"/>
    </row>
    <row r="214" s="1" customFormat="1" spans="3:10">
      <c r="C214" s="10"/>
      <c r="D214" s="84"/>
      <c r="E214" s="84"/>
      <c r="F214" s="84"/>
      <c r="G214" s="84"/>
      <c r="H214" s="84"/>
      <c r="I214" s="84"/>
      <c r="J214" s="84"/>
    </row>
    <row r="215" s="1" customFormat="1" spans="3:10">
      <c r="C215" s="10"/>
      <c r="D215" s="84"/>
      <c r="E215" s="84"/>
      <c r="F215" s="84"/>
      <c r="G215" s="84"/>
      <c r="H215" s="84"/>
      <c r="I215" s="84"/>
      <c r="J215" s="84"/>
    </row>
    <row r="216" s="1" customFormat="1" spans="3:10">
      <c r="C216" s="10"/>
      <c r="D216" s="84"/>
      <c r="E216" s="84"/>
      <c r="F216" s="84"/>
      <c r="G216" s="84"/>
      <c r="H216" s="84"/>
      <c r="I216" s="84"/>
      <c r="J216" s="84"/>
    </row>
    <row r="217" s="1" customFormat="1" spans="3:10">
      <c r="C217" s="10"/>
      <c r="D217" s="84"/>
      <c r="E217" s="84"/>
      <c r="F217" s="84"/>
      <c r="G217" s="84"/>
      <c r="H217" s="84"/>
      <c r="I217" s="84"/>
      <c r="J217" s="84"/>
    </row>
    <row r="218" s="1" customFormat="1" spans="3:10">
      <c r="C218" s="10"/>
      <c r="D218" s="84"/>
      <c r="E218" s="84"/>
      <c r="F218" s="84"/>
      <c r="G218" s="84"/>
      <c r="H218" s="84"/>
      <c r="I218" s="84"/>
      <c r="J218" s="84"/>
    </row>
    <row r="219" s="1" customFormat="1" spans="3:10">
      <c r="C219" s="10"/>
      <c r="D219" s="84"/>
      <c r="E219" s="84"/>
      <c r="F219" s="84"/>
      <c r="G219" s="84"/>
      <c r="H219" s="84"/>
      <c r="I219" s="84"/>
      <c r="J219" s="84"/>
    </row>
    <row r="220" s="1" customFormat="1" spans="3:10">
      <c r="C220" s="10"/>
      <c r="D220" s="84"/>
      <c r="E220" s="84"/>
      <c r="F220" s="84"/>
      <c r="G220" s="84"/>
      <c r="H220" s="84"/>
      <c r="I220" s="84"/>
      <c r="J220" s="84"/>
    </row>
    <row r="221" s="1" customFormat="1" spans="3:10">
      <c r="C221" s="10"/>
      <c r="D221" s="84"/>
      <c r="E221" s="84"/>
      <c r="F221" s="84"/>
      <c r="G221" s="84"/>
      <c r="H221" s="84"/>
      <c r="I221" s="84"/>
      <c r="J221" s="84"/>
    </row>
    <row r="222" s="1" customFormat="1" spans="3:10">
      <c r="C222" s="10"/>
      <c r="D222" s="84"/>
      <c r="E222" s="84"/>
      <c r="F222" s="84"/>
      <c r="G222" s="84"/>
      <c r="H222" s="84"/>
      <c r="I222" s="84"/>
      <c r="J222" s="84"/>
    </row>
    <row r="223" s="1" customFormat="1" spans="3:10">
      <c r="C223" s="10"/>
      <c r="D223" s="84"/>
      <c r="E223" s="84"/>
      <c r="F223" s="84"/>
      <c r="G223" s="84"/>
      <c r="H223" s="84"/>
      <c r="I223" s="84"/>
      <c r="J223" s="84"/>
    </row>
    <row r="224" s="1" customFormat="1" spans="3:10">
      <c r="C224" s="10"/>
      <c r="D224" s="84"/>
      <c r="E224" s="84"/>
      <c r="F224" s="84"/>
      <c r="G224" s="84"/>
      <c r="H224" s="84"/>
      <c r="I224" s="84"/>
      <c r="J224" s="84"/>
    </row>
    <row r="225" s="1" customFormat="1" spans="3:10">
      <c r="C225" s="10"/>
      <c r="D225" s="84"/>
      <c r="E225" s="84"/>
      <c r="F225" s="84"/>
      <c r="G225" s="84"/>
      <c r="H225" s="84"/>
      <c r="I225" s="84"/>
      <c r="J225" s="84"/>
    </row>
    <row r="226" s="1" customFormat="1" spans="3:10">
      <c r="C226" s="10"/>
      <c r="D226" s="84"/>
      <c r="E226" s="84"/>
      <c r="F226" s="84"/>
      <c r="G226" s="84"/>
      <c r="H226" s="84"/>
      <c r="I226" s="84"/>
      <c r="J226" s="84"/>
    </row>
    <row r="227" s="1" customFormat="1" spans="3:10">
      <c r="C227" s="10"/>
      <c r="D227" s="84"/>
      <c r="E227" s="84"/>
      <c r="F227" s="84"/>
      <c r="G227" s="84"/>
      <c r="H227" s="84"/>
      <c r="I227" s="84"/>
      <c r="J227" s="84"/>
    </row>
    <row r="228" s="1" customFormat="1" spans="3:10">
      <c r="C228" s="10"/>
      <c r="D228" s="84"/>
      <c r="E228" s="84"/>
      <c r="F228" s="84"/>
      <c r="G228" s="84"/>
      <c r="H228" s="84"/>
      <c r="I228" s="84"/>
      <c r="J228" s="84"/>
    </row>
    <row r="229" s="1" customFormat="1" spans="3:10">
      <c r="C229" s="10"/>
      <c r="D229" s="84"/>
      <c r="E229" s="84"/>
      <c r="F229" s="84"/>
      <c r="G229" s="84"/>
      <c r="H229" s="84"/>
      <c r="I229" s="84"/>
      <c r="J229" s="84"/>
    </row>
    <row r="230" s="1" customFormat="1" spans="3:10">
      <c r="C230" s="10"/>
      <c r="D230" s="84"/>
      <c r="E230" s="84"/>
      <c r="F230" s="84"/>
      <c r="G230" s="84"/>
      <c r="H230" s="84"/>
      <c r="I230" s="84"/>
      <c r="J230" s="84"/>
    </row>
    <row r="231" s="1" customFormat="1" spans="3:10">
      <c r="C231" s="10"/>
      <c r="D231" s="84"/>
      <c r="E231" s="84"/>
      <c r="F231" s="84"/>
      <c r="G231" s="84"/>
      <c r="H231" s="84"/>
      <c r="I231" s="84"/>
      <c r="J231" s="84"/>
    </row>
    <row r="232" s="1" customFormat="1" spans="3:10">
      <c r="C232" s="10"/>
      <c r="D232" s="84"/>
      <c r="E232" s="84"/>
      <c r="F232" s="84"/>
      <c r="G232" s="84"/>
      <c r="H232" s="84"/>
      <c r="I232" s="84"/>
      <c r="J232" s="84"/>
    </row>
    <row r="233" s="1" customFormat="1" spans="3:10">
      <c r="C233" s="10"/>
      <c r="D233" s="84"/>
      <c r="E233" s="84"/>
      <c r="F233" s="84"/>
      <c r="G233" s="84"/>
      <c r="H233" s="84"/>
      <c r="I233" s="84"/>
      <c r="J233" s="84"/>
    </row>
    <row r="234" s="1" customFormat="1" spans="3:10">
      <c r="C234" s="10"/>
      <c r="D234" s="84"/>
      <c r="E234" s="84"/>
      <c r="F234" s="84"/>
      <c r="G234" s="84"/>
      <c r="H234" s="84"/>
      <c r="I234" s="84"/>
      <c r="J234" s="84"/>
    </row>
    <row r="235" s="1" customFormat="1" spans="3:10">
      <c r="C235" s="10"/>
      <c r="D235" s="84"/>
      <c r="E235" s="84"/>
      <c r="F235" s="84"/>
      <c r="G235" s="84"/>
      <c r="H235" s="84"/>
      <c r="I235" s="84"/>
      <c r="J235" s="84"/>
    </row>
    <row r="236" s="1" customFormat="1" spans="3:10">
      <c r="C236" s="10"/>
      <c r="D236" s="84"/>
      <c r="E236" s="84"/>
      <c r="F236" s="84"/>
      <c r="G236" s="84"/>
      <c r="H236" s="84"/>
      <c r="I236" s="84"/>
      <c r="J236" s="84"/>
    </row>
    <row r="237" s="1" customFormat="1" spans="3:10">
      <c r="C237" s="10"/>
      <c r="D237" s="84"/>
      <c r="E237" s="84"/>
      <c r="F237" s="84"/>
      <c r="G237" s="84"/>
      <c r="H237" s="84"/>
      <c r="I237" s="84"/>
      <c r="J237" s="84"/>
    </row>
    <row r="238" s="1" customFormat="1" spans="3:10">
      <c r="C238" s="10"/>
      <c r="D238" s="84"/>
      <c r="E238" s="84"/>
      <c r="F238" s="84"/>
      <c r="G238" s="84"/>
      <c r="H238" s="84"/>
      <c r="I238" s="84"/>
      <c r="J238" s="84"/>
    </row>
    <row r="239" s="1" customFormat="1" spans="3:10">
      <c r="C239" s="10"/>
      <c r="D239" s="84"/>
      <c r="E239" s="84"/>
      <c r="F239" s="84"/>
      <c r="G239" s="84"/>
      <c r="H239" s="84"/>
      <c r="I239" s="84"/>
      <c r="J239" s="84"/>
    </row>
    <row r="240" s="1" customFormat="1" spans="3:10">
      <c r="C240" s="10"/>
      <c r="D240" s="84"/>
      <c r="E240" s="84"/>
      <c r="F240" s="84"/>
      <c r="G240" s="84"/>
      <c r="H240" s="84"/>
      <c r="I240" s="84"/>
      <c r="J240" s="84"/>
    </row>
    <row r="241" s="1" customFormat="1" spans="3:10">
      <c r="C241" s="10"/>
      <c r="D241" s="84"/>
      <c r="E241" s="84"/>
      <c r="F241" s="84"/>
      <c r="G241" s="84"/>
      <c r="H241" s="84"/>
      <c r="I241" s="84"/>
      <c r="J241" s="84"/>
    </row>
    <row r="242" s="1" customFormat="1" spans="3:10">
      <c r="C242" s="10"/>
      <c r="D242" s="84"/>
      <c r="E242" s="84"/>
      <c r="F242" s="84"/>
      <c r="G242" s="84"/>
      <c r="H242" s="84"/>
      <c r="I242" s="84"/>
      <c r="J242" s="84"/>
    </row>
    <row r="243" s="1" customFormat="1" spans="3:10">
      <c r="C243" s="10"/>
      <c r="D243" s="84"/>
      <c r="E243" s="84"/>
      <c r="F243" s="84"/>
      <c r="G243" s="84"/>
      <c r="H243" s="84"/>
      <c r="I243" s="84"/>
      <c r="J243" s="84"/>
    </row>
    <row r="244" s="1" customFormat="1" spans="3:10">
      <c r="C244" s="10"/>
      <c r="D244" s="84"/>
      <c r="E244" s="84"/>
      <c r="F244" s="84"/>
      <c r="G244" s="84"/>
      <c r="H244" s="84"/>
      <c r="I244" s="84"/>
      <c r="J244" s="84"/>
    </row>
    <row r="245" s="1" customFormat="1" spans="3:10">
      <c r="C245" s="10"/>
      <c r="D245" s="84"/>
      <c r="E245" s="84"/>
      <c r="F245" s="84"/>
      <c r="G245" s="84"/>
      <c r="H245" s="84"/>
      <c r="I245" s="84"/>
      <c r="J245" s="84"/>
    </row>
    <row r="246" s="1" customFormat="1" spans="3:10">
      <c r="C246" s="10"/>
      <c r="D246" s="84"/>
      <c r="E246" s="84"/>
      <c r="F246" s="84"/>
      <c r="G246" s="84"/>
      <c r="H246" s="84"/>
      <c r="I246" s="84"/>
      <c r="J246" s="84"/>
    </row>
    <row r="247" s="1" customFormat="1" spans="3:10">
      <c r="C247" s="10"/>
      <c r="D247" s="84"/>
      <c r="E247" s="84"/>
      <c r="F247" s="84"/>
      <c r="G247" s="84"/>
      <c r="H247" s="84"/>
      <c r="I247" s="84"/>
      <c r="J247" s="84"/>
    </row>
    <row r="248" s="1" customFormat="1" spans="3:10">
      <c r="C248" s="10"/>
      <c r="D248" s="84"/>
      <c r="E248" s="84"/>
      <c r="F248" s="84"/>
      <c r="G248" s="84"/>
      <c r="H248" s="84"/>
      <c r="I248" s="84"/>
      <c r="J248" s="84"/>
    </row>
    <row r="249" s="1" customFormat="1" spans="3:10">
      <c r="C249" s="10"/>
      <c r="D249" s="84"/>
      <c r="E249" s="84"/>
      <c r="F249" s="84"/>
      <c r="G249" s="84"/>
      <c r="H249" s="84"/>
      <c r="I249" s="84"/>
      <c r="J249" s="84"/>
    </row>
    <row r="250" s="1" customFormat="1" spans="3:10">
      <c r="C250" s="10"/>
      <c r="D250" s="84"/>
      <c r="E250" s="84"/>
      <c r="F250" s="84"/>
      <c r="G250" s="84"/>
      <c r="H250" s="84"/>
      <c r="I250" s="84"/>
      <c r="J250" s="84"/>
    </row>
    <row r="251" s="1" customFormat="1" spans="3:10">
      <c r="C251" s="10"/>
      <c r="D251" s="84"/>
      <c r="E251" s="84"/>
      <c r="F251" s="84"/>
      <c r="G251" s="84"/>
      <c r="H251" s="84"/>
      <c r="I251" s="84"/>
      <c r="J251" s="84"/>
    </row>
    <row r="252" s="1" customFormat="1" spans="3:10">
      <c r="C252" s="10"/>
      <c r="D252" s="84"/>
      <c r="E252" s="84"/>
      <c r="F252" s="84"/>
      <c r="G252" s="84"/>
      <c r="H252" s="84"/>
      <c r="I252" s="84"/>
      <c r="J252" s="84"/>
    </row>
    <row r="253" s="1" customFormat="1" spans="3:10">
      <c r="C253" s="10"/>
      <c r="D253" s="84"/>
      <c r="E253" s="84"/>
      <c r="F253" s="84"/>
      <c r="G253" s="84"/>
      <c r="H253" s="84"/>
      <c r="I253" s="84"/>
      <c r="J253" s="84"/>
    </row>
    <row r="254" s="1" customFormat="1" spans="3:10">
      <c r="C254" s="10"/>
      <c r="D254" s="84"/>
      <c r="E254" s="84"/>
      <c r="F254" s="84"/>
      <c r="G254" s="84"/>
      <c r="H254" s="84"/>
      <c r="I254" s="84"/>
      <c r="J254" s="84"/>
    </row>
    <row r="255" s="1" customFormat="1" spans="3:10">
      <c r="C255" s="10"/>
      <c r="D255" s="84"/>
      <c r="E255" s="84"/>
      <c r="F255" s="84"/>
      <c r="G255" s="84"/>
      <c r="H255" s="84"/>
      <c r="I255" s="84"/>
      <c r="J255" s="84"/>
    </row>
    <row r="256" s="1" customFormat="1" spans="3:10">
      <c r="C256" s="10"/>
      <c r="D256" s="84"/>
      <c r="E256" s="84"/>
      <c r="F256" s="84"/>
      <c r="G256" s="84"/>
      <c r="H256" s="84"/>
      <c r="I256" s="84"/>
      <c r="J256" s="84"/>
    </row>
    <row r="257" s="1" customFormat="1" spans="3:10">
      <c r="C257" s="10"/>
      <c r="D257" s="84"/>
      <c r="E257" s="84"/>
      <c r="F257" s="84"/>
      <c r="G257" s="84"/>
      <c r="H257" s="84"/>
      <c r="I257" s="84"/>
      <c r="J257" s="84"/>
    </row>
    <row r="258" s="1" customFormat="1" spans="3:10">
      <c r="C258" s="10"/>
      <c r="D258" s="84"/>
      <c r="E258" s="84"/>
      <c r="F258" s="84"/>
      <c r="G258" s="84"/>
      <c r="H258" s="84"/>
      <c r="I258" s="84"/>
      <c r="J258" s="84"/>
    </row>
    <row r="259" s="1" customFormat="1" spans="3:10">
      <c r="C259" s="10"/>
      <c r="D259" s="84"/>
      <c r="E259" s="84"/>
      <c r="F259" s="84"/>
      <c r="G259" s="84"/>
      <c r="H259" s="84"/>
      <c r="I259" s="84"/>
      <c r="J259" s="84"/>
    </row>
    <row r="260" s="1" customFormat="1" spans="3:10">
      <c r="C260" s="10"/>
      <c r="D260" s="84"/>
      <c r="E260" s="84"/>
      <c r="F260" s="84"/>
      <c r="G260" s="84"/>
      <c r="H260" s="84"/>
      <c r="I260" s="84"/>
      <c r="J260" s="84"/>
    </row>
    <row r="261" s="1" customFormat="1" spans="3:10">
      <c r="C261" s="10"/>
      <c r="D261" s="84"/>
      <c r="E261" s="84"/>
      <c r="F261" s="84"/>
      <c r="G261" s="84"/>
      <c r="H261" s="84"/>
      <c r="I261" s="84"/>
      <c r="J261" s="84"/>
    </row>
    <row r="262" s="1" customFormat="1" spans="3:10">
      <c r="C262" s="10"/>
      <c r="D262" s="84"/>
      <c r="E262" s="84"/>
      <c r="F262" s="84"/>
      <c r="G262" s="84"/>
      <c r="H262" s="84"/>
      <c r="I262" s="84"/>
      <c r="J262" s="84"/>
    </row>
    <row r="263" s="1" customFormat="1" spans="3:10">
      <c r="C263" s="10"/>
      <c r="D263" s="84"/>
      <c r="E263" s="84"/>
      <c r="F263" s="84"/>
      <c r="G263" s="84"/>
      <c r="H263" s="84"/>
      <c r="I263" s="84"/>
      <c r="J263" s="84"/>
    </row>
    <row r="264" s="1" customFormat="1" spans="3:10">
      <c r="C264" s="10"/>
      <c r="D264" s="84"/>
      <c r="E264" s="84"/>
      <c r="F264" s="84"/>
      <c r="G264" s="84"/>
      <c r="H264" s="84"/>
      <c r="I264" s="84"/>
      <c r="J264" s="84"/>
    </row>
    <row r="265" s="1" customFormat="1" spans="3:10">
      <c r="C265" s="10"/>
      <c r="D265" s="84"/>
      <c r="E265" s="84"/>
      <c r="F265" s="84"/>
      <c r="G265" s="84"/>
      <c r="H265" s="84"/>
      <c r="I265" s="84"/>
      <c r="J265" s="84"/>
    </row>
    <row r="266" s="1" customFormat="1" spans="3:10">
      <c r="C266" s="10"/>
      <c r="D266" s="84"/>
      <c r="E266" s="84"/>
      <c r="F266" s="84"/>
      <c r="G266" s="84"/>
      <c r="H266" s="84"/>
      <c r="I266" s="84"/>
      <c r="J266" s="84"/>
    </row>
    <row r="267" s="1" customFormat="1" spans="3:10">
      <c r="C267" s="10"/>
      <c r="D267" s="84"/>
      <c r="E267" s="84"/>
      <c r="F267" s="84"/>
      <c r="G267" s="84"/>
      <c r="H267" s="84"/>
      <c r="I267" s="84"/>
      <c r="J267" s="84"/>
    </row>
    <row r="268" s="1" customFormat="1" spans="3:10">
      <c r="C268" s="10"/>
      <c r="D268" s="84"/>
      <c r="E268" s="84"/>
      <c r="F268" s="84"/>
      <c r="G268" s="84"/>
      <c r="H268" s="84"/>
      <c r="I268" s="84"/>
      <c r="J268" s="84"/>
    </row>
    <row r="269" s="1" customFormat="1" spans="3:10">
      <c r="C269" s="10"/>
      <c r="D269" s="84"/>
      <c r="E269" s="84"/>
      <c r="F269" s="84"/>
      <c r="G269" s="84"/>
      <c r="H269" s="84"/>
      <c r="I269" s="84"/>
      <c r="J269" s="84"/>
    </row>
    <row r="270" s="1" customFormat="1" spans="3:10">
      <c r="C270" s="10"/>
      <c r="D270" s="84"/>
      <c r="E270" s="84"/>
      <c r="F270" s="84"/>
      <c r="G270" s="84"/>
      <c r="H270" s="84"/>
      <c r="I270" s="84"/>
      <c r="J270" s="84"/>
    </row>
    <row r="271" s="1" customFormat="1" spans="3:10">
      <c r="C271" s="10"/>
      <c r="D271" s="84"/>
      <c r="E271" s="84"/>
      <c r="F271" s="84"/>
      <c r="G271" s="84"/>
      <c r="H271" s="84"/>
      <c r="I271" s="84"/>
      <c r="J271" s="84"/>
    </row>
    <row r="272" s="1" customFormat="1" spans="3:10">
      <c r="C272" s="10"/>
      <c r="D272" s="84"/>
      <c r="E272" s="84"/>
      <c r="F272" s="84"/>
      <c r="G272" s="84"/>
      <c r="H272" s="84"/>
      <c r="I272" s="84"/>
      <c r="J272" s="84"/>
    </row>
    <row r="273" s="1" customFormat="1" spans="3:10">
      <c r="C273" s="10"/>
      <c r="D273" s="84"/>
      <c r="E273" s="84"/>
      <c r="F273" s="84"/>
      <c r="G273" s="84"/>
      <c r="H273" s="84"/>
      <c r="I273" s="84"/>
      <c r="J273" s="84"/>
    </row>
    <row r="274" s="1" customFormat="1" spans="3:10">
      <c r="C274" s="10"/>
      <c r="D274" s="84"/>
      <c r="E274" s="84"/>
      <c r="F274" s="84"/>
      <c r="G274" s="84"/>
      <c r="H274" s="84"/>
      <c r="I274" s="84"/>
      <c r="J274" s="84"/>
    </row>
    <row r="275" s="1" customFormat="1" spans="3:10">
      <c r="C275" s="10"/>
      <c r="D275" s="84"/>
      <c r="E275" s="84"/>
      <c r="F275" s="84"/>
      <c r="G275" s="84"/>
      <c r="H275" s="84"/>
      <c r="I275" s="84"/>
      <c r="J275" s="84"/>
    </row>
    <row r="276" s="1" customFormat="1" spans="3:10">
      <c r="C276" s="10"/>
      <c r="D276" s="84"/>
      <c r="E276" s="84"/>
      <c r="F276" s="84"/>
      <c r="G276" s="84"/>
      <c r="H276" s="84"/>
      <c r="I276" s="84"/>
      <c r="J276" s="84"/>
    </row>
    <row r="277" s="1" customFormat="1" spans="3:10">
      <c r="C277" s="10"/>
      <c r="D277" s="84"/>
      <c r="E277" s="84"/>
      <c r="F277" s="84"/>
      <c r="G277" s="84"/>
      <c r="H277" s="84"/>
      <c r="I277" s="84"/>
      <c r="J277" s="84"/>
    </row>
    <row r="278" s="1" customFormat="1" spans="3:10">
      <c r="C278" s="10"/>
      <c r="D278" s="84"/>
      <c r="E278" s="84"/>
      <c r="F278" s="84"/>
      <c r="G278" s="84"/>
      <c r="H278" s="84"/>
      <c r="I278" s="84"/>
      <c r="J278" s="84"/>
    </row>
    <row r="279" s="1" customFormat="1" spans="3:10">
      <c r="C279" s="10"/>
      <c r="D279" s="84"/>
      <c r="E279" s="84"/>
      <c r="F279" s="84"/>
      <c r="G279" s="84"/>
      <c r="H279" s="84"/>
      <c r="I279" s="84"/>
      <c r="J279" s="84"/>
    </row>
    <row r="280" s="1" customFormat="1" spans="3:10">
      <c r="C280" s="10"/>
      <c r="D280" s="84"/>
      <c r="E280" s="84"/>
      <c r="F280" s="84"/>
      <c r="G280" s="84"/>
      <c r="H280" s="84"/>
      <c r="I280" s="84"/>
      <c r="J280" s="84"/>
    </row>
    <row r="281" s="1" customFormat="1" spans="3:10">
      <c r="C281" s="10"/>
      <c r="D281" s="84"/>
      <c r="E281" s="84"/>
      <c r="F281" s="84"/>
      <c r="G281" s="84"/>
      <c r="H281" s="84"/>
      <c r="I281" s="84"/>
      <c r="J281" s="84"/>
    </row>
    <row r="282" s="1" customFormat="1" spans="3:10">
      <c r="C282" s="10"/>
      <c r="D282" s="84"/>
      <c r="E282" s="84"/>
      <c r="F282" s="84"/>
      <c r="G282" s="84"/>
      <c r="H282" s="84"/>
      <c r="I282" s="84"/>
      <c r="J282" s="84"/>
    </row>
    <row r="283" s="1" customFormat="1" spans="3:10">
      <c r="C283" s="10"/>
      <c r="D283" s="84"/>
      <c r="E283" s="84"/>
      <c r="F283" s="84"/>
      <c r="G283" s="84"/>
      <c r="H283" s="84"/>
      <c r="I283" s="84"/>
      <c r="J283" s="84"/>
    </row>
    <row r="284" s="1" customFormat="1" spans="3:10">
      <c r="C284" s="10"/>
      <c r="D284" s="84"/>
      <c r="E284" s="84"/>
      <c r="F284" s="84"/>
      <c r="G284" s="84"/>
      <c r="H284" s="84"/>
      <c r="I284" s="84"/>
      <c r="J284" s="84"/>
    </row>
    <row r="285" s="1" customFormat="1" spans="3:10">
      <c r="C285" s="10"/>
      <c r="D285" s="84"/>
      <c r="E285" s="84"/>
      <c r="F285" s="84"/>
      <c r="G285" s="84"/>
      <c r="H285" s="84"/>
      <c r="I285" s="84"/>
      <c r="J285" s="84"/>
    </row>
    <row r="286" s="1" customFormat="1" spans="3:10">
      <c r="C286" s="10"/>
      <c r="D286" s="84"/>
      <c r="E286" s="84"/>
      <c r="F286" s="84"/>
      <c r="G286" s="84"/>
      <c r="H286" s="84"/>
      <c r="I286" s="84"/>
      <c r="J286" s="84"/>
    </row>
    <row r="287" s="1" customFormat="1" spans="3:10">
      <c r="C287" s="10"/>
      <c r="D287" s="84"/>
      <c r="E287" s="84"/>
      <c r="F287" s="84"/>
      <c r="G287" s="84"/>
      <c r="H287" s="84"/>
      <c r="I287" s="84"/>
      <c r="J287" s="84"/>
    </row>
    <row r="288" s="1" customFormat="1" spans="3:10">
      <c r="C288" s="10"/>
      <c r="D288" s="84"/>
      <c r="E288" s="84"/>
      <c r="F288" s="84"/>
      <c r="G288" s="84"/>
      <c r="H288" s="84"/>
      <c r="I288" s="84"/>
      <c r="J288" s="84"/>
    </row>
    <row r="289" s="1" customFormat="1" spans="3:10">
      <c r="C289" s="10"/>
      <c r="D289" s="84"/>
      <c r="E289" s="84"/>
      <c r="F289" s="84"/>
      <c r="G289" s="84"/>
      <c r="H289" s="84"/>
      <c r="I289" s="84"/>
      <c r="J289" s="84"/>
    </row>
    <row r="290" s="1" customFormat="1" spans="3:10">
      <c r="C290" s="10"/>
      <c r="D290" s="84"/>
      <c r="E290" s="84"/>
      <c r="F290" s="84"/>
      <c r="G290" s="84"/>
      <c r="H290" s="84"/>
      <c r="I290" s="84"/>
      <c r="J290" s="84"/>
    </row>
    <row r="291" s="1" customFormat="1" spans="3:10">
      <c r="C291" s="10"/>
      <c r="D291" s="84"/>
      <c r="E291" s="84"/>
      <c r="F291" s="84"/>
      <c r="G291" s="84"/>
      <c r="H291" s="84"/>
      <c r="I291" s="84"/>
      <c r="J291" s="84"/>
    </row>
    <row r="292" s="1" customFormat="1" spans="3:10">
      <c r="C292" s="10"/>
      <c r="D292" s="84"/>
      <c r="E292" s="84"/>
      <c r="F292" s="84"/>
      <c r="G292" s="84"/>
      <c r="H292" s="84"/>
      <c r="I292" s="84"/>
      <c r="J292" s="84"/>
    </row>
    <row r="293" s="1" customFormat="1" spans="3:10">
      <c r="C293" s="10"/>
      <c r="D293" s="84"/>
      <c r="E293" s="84"/>
      <c r="F293" s="84"/>
      <c r="G293" s="84"/>
      <c r="H293" s="84"/>
      <c r="I293" s="84"/>
      <c r="J293" s="84"/>
    </row>
    <row r="294" s="1" customFormat="1" spans="3:10">
      <c r="C294" s="10"/>
      <c r="D294" s="84"/>
      <c r="E294" s="84"/>
      <c r="F294" s="84"/>
      <c r="G294" s="84"/>
      <c r="H294" s="84"/>
      <c r="I294" s="84"/>
      <c r="J294" s="84"/>
    </row>
    <row r="295" s="1" customFormat="1" spans="3:10">
      <c r="C295" s="10"/>
      <c r="D295" s="84"/>
      <c r="E295" s="84"/>
      <c r="F295" s="84"/>
      <c r="G295" s="84"/>
      <c r="H295" s="84"/>
      <c r="I295" s="84"/>
      <c r="J295" s="84"/>
    </row>
    <row r="296" s="1" customFormat="1" spans="3:10">
      <c r="C296" s="10"/>
      <c r="D296" s="84"/>
      <c r="E296" s="84"/>
      <c r="F296" s="84"/>
      <c r="G296" s="84"/>
      <c r="H296" s="84"/>
      <c r="I296" s="84"/>
      <c r="J296" s="84"/>
    </row>
    <row r="297" s="1" customFormat="1" spans="3:10">
      <c r="C297" s="10"/>
      <c r="D297" s="84"/>
      <c r="E297" s="84"/>
      <c r="F297" s="84"/>
      <c r="G297" s="84"/>
      <c r="H297" s="84"/>
      <c r="I297" s="84"/>
      <c r="J297" s="84"/>
    </row>
    <row r="298" s="1" customFormat="1" spans="3:10">
      <c r="C298" s="10"/>
      <c r="D298" s="84"/>
      <c r="E298" s="84"/>
      <c r="F298" s="84"/>
      <c r="G298" s="84"/>
      <c r="H298" s="84"/>
      <c r="I298" s="84"/>
      <c r="J298" s="84"/>
    </row>
    <row r="299" s="1" customFormat="1" spans="3:10">
      <c r="C299" s="10"/>
      <c r="D299" s="84"/>
      <c r="E299" s="84"/>
      <c r="F299" s="84"/>
      <c r="G299" s="84"/>
      <c r="H299" s="84"/>
      <c r="I299" s="84"/>
      <c r="J299" s="84"/>
    </row>
    <row r="300" s="1" customFormat="1" spans="3:10">
      <c r="C300" s="10"/>
      <c r="D300" s="84"/>
      <c r="E300" s="84"/>
      <c r="F300" s="84"/>
      <c r="G300" s="84"/>
      <c r="H300" s="84"/>
      <c r="I300" s="84"/>
      <c r="J300" s="84"/>
    </row>
    <row r="301" s="1" customFormat="1" spans="3:10">
      <c r="C301" s="10"/>
      <c r="D301" s="84"/>
      <c r="E301" s="84"/>
      <c r="F301" s="84"/>
      <c r="G301" s="84"/>
      <c r="H301" s="84"/>
      <c r="I301" s="84"/>
      <c r="J301" s="84"/>
    </row>
    <row r="302" s="1" customFormat="1" spans="3:10">
      <c r="C302" s="10"/>
      <c r="D302" s="84"/>
      <c r="E302" s="84"/>
      <c r="F302" s="84"/>
      <c r="G302" s="84"/>
      <c r="H302" s="84"/>
      <c r="I302" s="84"/>
      <c r="J302" s="84"/>
    </row>
    <row r="303" s="1" customFormat="1" spans="3:10">
      <c r="C303" s="10"/>
      <c r="D303" s="84"/>
      <c r="E303" s="84"/>
      <c r="F303" s="84"/>
      <c r="G303" s="84"/>
      <c r="H303" s="84"/>
      <c r="I303" s="84"/>
      <c r="J303" s="84"/>
    </row>
    <row r="304" s="1" customFormat="1" spans="3:10">
      <c r="C304" s="10"/>
      <c r="D304" s="84"/>
      <c r="E304" s="84"/>
      <c r="F304" s="84"/>
      <c r="G304" s="84"/>
      <c r="H304" s="84"/>
      <c r="I304" s="84"/>
      <c r="J304" s="84"/>
    </row>
    <row r="305" s="1" customFormat="1" spans="3:10">
      <c r="C305" s="10"/>
      <c r="D305" s="84"/>
      <c r="E305" s="84"/>
      <c r="F305" s="84"/>
      <c r="G305" s="84"/>
      <c r="H305" s="84"/>
      <c r="I305" s="84"/>
      <c r="J305" s="84"/>
    </row>
    <row r="306" s="1" customFormat="1" spans="3:10">
      <c r="C306" s="10"/>
      <c r="D306" s="84"/>
      <c r="E306" s="84"/>
      <c r="F306" s="84"/>
      <c r="G306" s="84"/>
      <c r="H306" s="84"/>
      <c r="I306" s="84"/>
      <c r="J306" s="84"/>
    </row>
    <row r="307" s="1" customFormat="1" spans="3:10">
      <c r="C307" s="10"/>
      <c r="D307" s="84"/>
      <c r="E307" s="84"/>
      <c r="F307" s="84"/>
      <c r="G307" s="84"/>
      <c r="H307" s="84"/>
      <c r="I307" s="84"/>
      <c r="J307" s="84"/>
    </row>
    <row r="308" s="1" customFormat="1" spans="3:10">
      <c r="C308" s="10"/>
      <c r="D308" s="84"/>
      <c r="E308" s="84"/>
      <c r="F308" s="84"/>
      <c r="G308" s="84"/>
      <c r="H308" s="84"/>
      <c r="I308" s="84"/>
      <c r="J308" s="84"/>
    </row>
    <row r="309" s="1" customFormat="1" spans="3:10">
      <c r="C309" s="10"/>
      <c r="D309" s="84"/>
      <c r="E309" s="84"/>
      <c r="F309" s="84"/>
      <c r="G309" s="84"/>
      <c r="H309" s="84"/>
      <c r="I309" s="84"/>
      <c r="J309" s="84"/>
    </row>
    <row r="310" s="1" customFormat="1" spans="3:10">
      <c r="C310" s="10"/>
      <c r="D310" s="84"/>
      <c r="E310" s="84"/>
      <c r="F310" s="84"/>
      <c r="G310" s="84"/>
      <c r="H310" s="84"/>
      <c r="I310" s="84"/>
      <c r="J310" s="84"/>
    </row>
    <row r="311" s="1" customFormat="1" spans="3:10">
      <c r="C311" s="10"/>
      <c r="D311" s="84"/>
      <c r="E311" s="84"/>
      <c r="F311" s="84"/>
      <c r="G311" s="84"/>
      <c r="H311" s="84"/>
      <c r="I311" s="84"/>
      <c r="J311" s="84"/>
    </row>
    <row r="312" s="1" customFormat="1" spans="3:10">
      <c r="C312" s="10"/>
      <c r="D312" s="84"/>
      <c r="E312" s="84"/>
      <c r="F312" s="84"/>
      <c r="G312" s="84"/>
      <c r="H312" s="84"/>
      <c r="I312" s="84"/>
      <c r="J312" s="84"/>
    </row>
    <row r="313" s="1" customFormat="1" spans="3:10">
      <c r="C313" s="10"/>
      <c r="D313" s="84"/>
      <c r="E313" s="84"/>
      <c r="F313" s="84"/>
      <c r="G313" s="84"/>
      <c r="H313" s="84"/>
      <c r="I313" s="84"/>
      <c r="J313" s="84"/>
    </row>
    <row r="314" s="1" customFormat="1" spans="3:10">
      <c r="C314" s="10"/>
      <c r="D314" s="84"/>
      <c r="E314" s="84"/>
      <c r="F314" s="84"/>
      <c r="G314" s="84"/>
      <c r="H314" s="84"/>
      <c r="I314" s="84"/>
      <c r="J314" s="84"/>
    </row>
    <row r="315" s="1" customFormat="1" spans="3:10">
      <c r="C315" s="10"/>
      <c r="D315" s="84"/>
      <c r="E315" s="84"/>
      <c r="F315" s="84"/>
      <c r="G315" s="84"/>
      <c r="H315" s="84"/>
      <c r="I315" s="84"/>
      <c r="J315" s="84"/>
    </row>
    <row r="316" s="1" customFormat="1" spans="3:10">
      <c r="C316" s="10"/>
      <c r="D316" s="84"/>
      <c r="E316" s="84"/>
      <c r="F316" s="84"/>
      <c r="G316" s="84"/>
      <c r="H316" s="84"/>
      <c r="I316" s="84"/>
      <c r="J316" s="84"/>
    </row>
    <row r="317" s="1" customFormat="1" spans="3:10">
      <c r="C317" s="10"/>
      <c r="D317" s="84"/>
      <c r="E317" s="84"/>
      <c r="F317" s="84"/>
      <c r="G317" s="84"/>
      <c r="H317" s="84"/>
      <c r="I317" s="84"/>
      <c r="J317" s="84"/>
    </row>
    <row r="318" s="1" customFormat="1" spans="3:10">
      <c r="C318" s="10"/>
      <c r="D318" s="84"/>
      <c r="E318" s="84"/>
      <c r="F318" s="84"/>
      <c r="G318" s="84"/>
      <c r="H318" s="84"/>
      <c r="I318" s="84"/>
      <c r="J318" s="84"/>
    </row>
    <row r="319" s="1" customFormat="1" spans="3:10">
      <c r="C319" s="10"/>
      <c r="D319" s="84"/>
      <c r="E319" s="84"/>
      <c r="F319" s="84"/>
      <c r="G319" s="84"/>
      <c r="H319" s="84"/>
      <c r="I319" s="84"/>
      <c r="J319" s="84"/>
    </row>
    <row r="320" s="1" customFormat="1" spans="3:10">
      <c r="C320" s="10"/>
      <c r="D320" s="84"/>
      <c r="E320" s="84"/>
      <c r="F320" s="84"/>
      <c r="G320" s="84"/>
      <c r="H320" s="84"/>
      <c r="I320" s="84"/>
      <c r="J320" s="84"/>
    </row>
    <row r="321" s="1" customFormat="1" spans="3:10">
      <c r="C321" s="10"/>
      <c r="D321" s="84"/>
      <c r="E321" s="84"/>
      <c r="F321" s="84"/>
      <c r="G321" s="84"/>
      <c r="H321" s="84"/>
      <c r="I321" s="84"/>
      <c r="J321" s="84"/>
    </row>
    <row r="322" s="1" customFormat="1" spans="3:10">
      <c r="C322" s="10"/>
      <c r="D322" s="84"/>
      <c r="E322" s="84"/>
      <c r="F322" s="84"/>
      <c r="G322" s="84"/>
      <c r="H322" s="84"/>
      <c r="I322" s="84"/>
      <c r="J322" s="84"/>
    </row>
    <row r="323" s="1" customFormat="1" spans="3:10">
      <c r="C323" s="10"/>
      <c r="D323" s="84"/>
      <c r="E323" s="84"/>
      <c r="F323" s="84"/>
      <c r="G323" s="84"/>
      <c r="H323" s="84"/>
      <c r="I323" s="84"/>
      <c r="J323" s="84"/>
    </row>
    <row r="324" s="1" customFormat="1" spans="3:10">
      <c r="C324" s="10"/>
      <c r="D324" s="84"/>
      <c r="E324" s="84"/>
      <c r="F324" s="84"/>
      <c r="G324" s="84"/>
      <c r="H324" s="84"/>
      <c r="I324" s="84"/>
      <c r="J324" s="84"/>
    </row>
    <row r="325" s="1" customFormat="1" spans="3:10">
      <c r="C325" s="10"/>
      <c r="D325" s="84"/>
      <c r="E325" s="84"/>
      <c r="F325" s="84"/>
      <c r="G325" s="84"/>
      <c r="H325" s="84"/>
      <c r="I325" s="84"/>
      <c r="J325" s="84"/>
    </row>
    <row r="326" s="1" customFormat="1" spans="3:10">
      <c r="C326" s="10"/>
      <c r="D326" s="84"/>
      <c r="E326" s="84"/>
      <c r="F326" s="84"/>
      <c r="G326" s="84"/>
      <c r="H326" s="84"/>
      <c r="I326" s="84"/>
      <c r="J326" s="84"/>
    </row>
    <row r="327" s="1" customFormat="1" spans="3:10">
      <c r="C327" s="10"/>
      <c r="D327" s="84"/>
      <c r="E327" s="84"/>
      <c r="F327" s="84"/>
      <c r="G327" s="84"/>
      <c r="H327" s="84"/>
      <c r="I327" s="84"/>
      <c r="J327" s="84"/>
    </row>
    <row r="328" s="1" customFormat="1" spans="3:10">
      <c r="C328" s="10"/>
      <c r="D328" s="84"/>
      <c r="E328" s="84"/>
      <c r="F328" s="84"/>
      <c r="G328" s="84"/>
      <c r="H328" s="84"/>
      <c r="I328" s="84"/>
      <c r="J328" s="84"/>
    </row>
    <row r="329" s="1" customFormat="1" spans="3:10">
      <c r="C329" s="10"/>
      <c r="D329" s="84"/>
      <c r="E329" s="84"/>
      <c r="F329" s="84"/>
      <c r="G329" s="84"/>
      <c r="H329" s="84"/>
      <c r="I329" s="84"/>
      <c r="J329" s="84"/>
    </row>
    <row r="330" s="1" customFormat="1" spans="3:10">
      <c r="C330" s="10"/>
      <c r="D330" s="84"/>
      <c r="E330" s="84"/>
      <c r="F330" s="84"/>
      <c r="G330" s="84"/>
      <c r="H330" s="84"/>
      <c r="I330" s="84"/>
      <c r="J330" s="84"/>
    </row>
    <row r="331" s="1" customFormat="1" spans="3:10">
      <c r="C331" s="10"/>
      <c r="D331" s="84"/>
      <c r="E331" s="84"/>
      <c r="F331" s="84"/>
      <c r="G331" s="84"/>
      <c r="H331" s="84"/>
      <c r="I331" s="84"/>
      <c r="J331" s="84"/>
    </row>
    <row r="332" s="1" customFormat="1" spans="3:10">
      <c r="C332" s="10"/>
      <c r="D332" s="84"/>
      <c r="E332" s="84"/>
      <c r="F332" s="84"/>
      <c r="G332" s="84"/>
      <c r="H332" s="84"/>
      <c r="I332" s="84"/>
      <c r="J332" s="84"/>
    </row>
    <row r="333" s="1" customFormat="1" spans="3:10">
      <c r="C333" s="10"/>
      <c r="D333" s="84"/>
      <c r="E333" s="84"/>
      <c r="F333" s="84"/>
      <c r="G333" s="84"/>
      <c r="H333" s="84"/>
      <c r="I333" s="84"/>
      <c r="J333" s="84"/>
    </row>
    <row r="334" s="1" customFormat="1" spans="3:10">
      <c r="C334" s="10"/>
      <c r="D334" s="84"/>
      <c r="E334" s="84"/>
      <c r="F334" s="84"/>
      <c r="G334" s="84"/>
      <c r="H334" s="84"/>
      <c r="I334" s="84"/>
      <c r="J334" s="84"/>
    </row>
    <row r="335" s="1" customFormat="1" spans="3:10">
      <c r="C335" s="10"/>
      <c r="D335" s="84"/>
      <c r="E335" s="84"/>
      <c r="F335" s="84"/>
      <c r="G335" s="84"/>
      <c r="H335" s="84"/>
      <c r="I335" s="84"/>
      <c r="J335" s="84"/>
    </row>
    <row r="336" s="1" customFormat="1" spans="3:10">
      <c r="C336" s="10"/>
      <c r="D336" s="84"/>
      <c r="E336" s="84"/>
      <c r="F336" s="84"/>
      <c r="G336" s="84"/>
      <c r="H336" s="84"/>
      <c r="I336" s="84"/>
      <c r="J336" s="84"/>
    </row>
    <row r="337" s="1" customFormat="1" spans="3:10">
      <c r="C337" s="10"/>
      <c r="D337" s="84"/>
      <c r="E337" s="84"/>
      <c r="F337" s="84"/>
      <c r="G337" s="84"/>
      <c r="H337" s="84"/>
      <c r="I337" s="84"/>
      <c r="J337" s="84"/>
    </row>
    <row r="338" s="1" customFormat="1" spans="3:10">
      <c r="C338" s="10"/>
      <c r="D338" s="84"/>
      <c r="E338" s="84"/>
      <c r="F338" s="84"/>
      <c r="G338" s="84"/>
      <c r="H338" s="84"/>
      <c r="I338" s="84"/>
      <c r="J338" s="84"/>
    </row>
    <row r="339" s="1" customFormat="1" spans="3:10">
      <c r="C339" s="10"/>
      <c r="D339" s="84"/>
      <c r="E339" s="84"/>
      <c r="F339" s="84"/>
      <c r="G339" s="84"/>
      <c r="H339" s="84"/>
      <c r="I339" s="84"/>
      <c r="J339" s="84"/>
    </row>
    <row r="340" s="1" customFormat="1" spans="3:10">
      <c r="C340" s="10"/>
      <c r="D340" s="84"/>
      <c r="E340" s="84"/>
      <c r="F340" s="84"/>
      <c r="G340" s="84"/>
      <c r="H340" s="84"/>
      <c r="I340" s="84"/>
      <c r="J340" s="84"/>
    </row>
    <row r="341" s="1" customFormat="1" spans="3:10">
      <c r="C341" s="10"/>
      <c r="D341" s="84"/>
      <c r="E341" s="84"/>
      <c r="F341" s="84"/>
      <c r="G341" s="84"/>
      <c r="H341" s="84"/>
      <c r="I341" s="84"/>
      <c r="J341" s="84"/>
    </row>
    <row r="342" s="1" customFormat="1" spans="3:10">
      <c r="C342" s="10"/>
      <c r="D342" s="84"/>
      <c r="E342" s="84"/>
      <c r="F342" s="84"/>
      <c r="G342" s="84"/>
      <c r="H342" s="84"/>
      <c r="I342" s="84"/>
      <c r="J342" s="84"/>
    </row>
    <row r="343" s="1" customFormat="1" spans="3:10">
      <c r="C343" s="10"/>
      <c r="D343" s="84"/>
      <c r="E343" s="84"/>
      <c r="F343" s="84"/>
      <c r="G343" s="84"/>
      <c r="H343" s="84"/>
      <c r="I343" s="84"/>
      <c r="J343" s="84"/>
    </row>
    <row r="344" s="1" customFormat="1" spans="3:10">
      <c r="C344" s="10"/>
      <c r="D344" s="84"/>
      <c r="E344" s="84"/>
      <c r="F344" s="84"/>
      <c r="G344" s="84"/>
      <c r="H344" s="84"/>
      <c r="I344" s="84"/>
      <c r="J344" s="84"/>
    </row>
    <row r="345" s="1" customFormat="1" spans="3:10">
      <c r="C345" s="10"/>
      <c r="D345" s="84"/>
      <c r="E345" s="84"/>
      <c r="F345" s="84"/>
      <c r="G345" s="84"/>
      <c r="H345" s="84"/>
      <c r="I345" s="84"/>
      <c r="J345" s="84"/>
    </row>
    <row r="346" s="1" customFormat="1" spans="3:10">
      <c r="C346" s="10"/>
      <c r="D346" s="84"/>
      <c r="E346" s="84"/>
      <c r="F346" s="84"/>
      <c r="G346" s="84"/>
      <c r="H346" s="84"/>
      <c r="I346" s="84"/>
      <c r="J346" s="84"/>
    </row>
    <row r="347" s="1" customFormat="1" spans="3:10">
      <c r="C347" s="10"/>
      <c r="D347" s="84"/>
      <c r="E347" s="84"/>
      <c r="F347" s="84"/>
      <c r="G347" s="84"/>
      <c r="H347" s="84"/>
      <c r="I347" s="84"/>
      <c r="J347" s="84"/>
    </row>
    <row r="348" s="1" customFormat="1" spans="3:10">
      <c r="C348" s="10"/>
      <c r="D348" s="84"/>
      <c r="E348" s="84"/>
      <c r="F348" s="84"/>
      <c r="G348" s="84"/>
      <c r="H348" s="84"/>
      <c r="I348" s="84"/>
      <c r="J348" s="84"/>
    </row>
    <row r="349" s="1" customFormat="1" spans="3:10">
      <c r="C349" s="10"/>
      <c r="D349" s="84"/>
      <c r="E349" s="84"/>
      <c r="F349" s="84"/>
      <c r="G349" s="84"/>
      <c r="H349" s="84"/>
      <c r="I349" s="84"/>
      <c r="J349" s="84"/>
    </row>
    <row r="350" s="1" customFormat="1" spans="3:10">
      <c r="C350" s="10"/>
      <c r="D350" s="84"/>
      <c r="E350" s="84"/>
      <c r="F350" s="84"/>
      <c r="G350" s="84"/>
      <c r="H350" s="84"/>
      <c r="I350" s="84"/>
      <c r="J350" s="84"/>
    </row>
    <row r="351" s="1" customFormat="1" spans="3:10">
      <c r="C351" s="10"/>
      <c r="D351" s="84"/>
      <c r="E351" s="84"/>
      <c r="F351" s="84"/>
      <c r="G351" s="84"/>
      <c r="H351" s="84"/>
      <c r="I351" s="84"/>
      <c r="J351" s="84"/>
    </row>
    <row r="352" s="1" customFormat="1" spans="3:10">
      <c r="C352" s="10"/>
      <c r="D352" s="84"/>
      <c r="E352" s="84"/>
      <c r="F352" s="84"/>
      <c r="G352" s="84"/>
      <c r="H352" s="84"/>
      <c r="I352" s="84"/>
      <c r="J352" s="84"/>
    </row>
    <row r="353" s="1" customFormat="1" spans="3:10">
      <c r="C353" s="10"/>
      <c r="D353" s="84"/>
      <c r="E353" s="84"/>
      <c r="F353" s="84"/>
      <c r="G353" s="84"/>
      <c r="H353" s="84"/>
      <c r="I353" s="84"/>
      <c r="J353" s="84"/>
    </row>
    <row r="354" s="1" customFormat="1" spans="3:10">
      <c r="C354" s="10"/>
      <c r="D354" s="84"/>
      <c r="E354" s="84"/>
      <c r="F354" s="84"/>
      <c r="G354" s="84"/>
      <c r="H354" s="84"/>
      <c r="I354" s="84"/>
      <c r="J354" s="84"/>
    </row>
    <row r="355" s="1" customFormat="1" spans="3:10">
      <c r="C355" s="10"/>
      <c r="D355" s="84"/>
      <c r="E355" s="84"/>
      <c r="F355" s="84"/>
      <c r="G355" s="84"/>
      <c r="H355" s="84"/>
      <c r="I355" s="84"/>
      <c r="J355" s="84"/>
    </row>
    <row r="356" s="1" customFormat="1" spans="3:10">
      <c r="C356" s="10"/>
      <c r="D356" s="84"/>
      <c r="E356" s="84"/>
      <c r="F356" s="84"/>
      <c r="G356" s="84"/>
      <c r="H356" s="84"/>
      <c r="I356" s="84"/>
      <c r="J356" s="84"/>
    </row>
    <row r="357" s="1" customFormat="1" spans="3:10">
      <c r="C357" s="10"/>
      <c r="D357" s="84"/>
      <c r="E357" s="84"/>
      <c r="F357" s="84"/>
      <c r="G357" s="84"/>
      <c r="H357" s="84"/>
      <c r="I357" s="84"/>
      <c r="J357" s="84"/>
    </row>
    <row r="358" s="1" customFormat="1" spans="3:10">
      <c r="C358" s="10"/>
      <c r="D358" s="84"/>
      <c r="E358" s="84"/>
      <c r="F358" s="84"/>
      <c r="G358" s="84"/>
      <c r="H358" s="84"/>
      <c r="I358" s="84"/>
      <c r="J358" s="84"/>
    </row>
    <row r="359" s="1" customFormat="1" spans="3:10">
      <c r="C359" s="10"/>
      <c r="D359" s="84"/>
      <c r="E359" s="84"/>
      <c r="F359" s="84"/>
      <c r="G359" s="84"/>
      <c r="H359" s="84"/>
      <c r="I359" s="84"/>
      <c r="J359" s="84"/>
    </row>
    <row r="360" s="1" customFormat="1" spans="3:10">
      <c r="C360" s="10"/>
      <c r="D360" s="84"/>
      <c r="E360" s="84"/>
      <c r="F360" s="84"/>
      <c r="G360" s="84"/>
      <c r="H360" s="84"/>
      <c r="I360" s="84"/>
      <c r="J360" s="84"/>
    </row>
    <row r="361" s="1" customFormat="1" spans="3:10">
      <c r="C361" s="10"/>
      <c r="D361" s="84"/>
      <c r="E361" s="84"/>
      <c r="F361" s="84"/>
      <c r="G361" s="84"/>
      <c r="H361" s="84"/>
      <c r="I361" s="84"/>
      <c r="J361" s="84"/>
    </row>
    <row r="362" s="1" customFormat="1" spans="3:10">
      <c r="C362" s="10"/>
      <c r="D362" s="84"/>
      <c r="E362" s="84"/>
      <c r="F362" s="84"/>
      <c r="G362" s="84"/>
      <c r="H362" s="84"/>
      <c r="I362" s="84"/>
      <c r="J362" s="84"/>
    </row>
    <row r="363" s="1" customFormat="1" spans="3:10">
      <c r="C363" s="10"/>
      <c r="D363" s="84"/>
      <c r="E363" s="84"/>
      <c r="F363" s="84"/>
      <c r="G363" s="84"/>
      <c r="H363" s="84"/>
      <c r="I363" s="84"/>
      <c r="J363" s="84"/>
    </row>
    <row r="364" s="1" customFormat="1" spans="3:10">
      <c r="C364" s="10"/>
      <c r="D364" s="84"/>
      <c r="E364" s="84"/>
      <c r="F364" s="84"/>
      <c r="G364" s="84"/>
      <c r="H364" s="84"/>
      <c r="I364" s="84"/>
      <c r="J364" s="84"/>
    </row>
    <row r="365" s="1" customFormat="1" spans="3:10">
      <c r="C365" s="10"/>
      <c r="D365" s="84"/>
      <c r="E365" s="84"/>
      <c r="F365" s="84"/>
      <c r="G365" s="84"/>
      <c r="H365" s="84"/>
      <c r="I365" s="84"/>
      <c r="J365" s="84"/>
    </row>
    <row r="366" s="1" customFormat="1" spans="3:10">
      <c r="C366" s="10"/>
      <c r="D366" s="84"/>
      <c r="E366" s="84"/>
      <c r="F366" s="84"/>
      <c r="G366" s="84"/>
      <c r="H366" s="84"/>
      <c r="I366" s="84"/>
      <c r="J366" s="84"/>
    </row>
    <row r="367" s="1" customFormat="1" spans="3:10">
      <c r="C367" s="10"/>
      <c r="D367" s="84"/>
      <c r="E367" s="84"/>
      <c r="F367" s="84"/>
      <c r="G367" s="84"/>
      <c r="H367" s="84"/>
      <c r="I367" s="84"/>
      <c r="J367" s="84"/>
    </row>
    <row r="368" s="1" customFormat="1" spans="3:10">
      <c r="C368" s="10"/>
      <c r="D368" s="84"/>
      <c r="E368" s="84"/>
      <c r="F368" s="84"/>
      <c r="G368" s="84"/>
      <c r="H368" s="84"/>
      <c r="I368" s="84"/>
      <c r="J368" s="84"/>
    </row>
    <row r="369" s="1" customFormat="1" spans="3:10">
      <c r="C369" s="10"/>
      <c r="D369" s="84"/>
      <c r="E369" s="84"/>
      <c r="F369" s="84"/>
      <c r="G369" s="84"/>
      <c r="H369" s="84"/>
      <c r="I369" s="84"/>
      <c r="J369" s="84"/>
    </row>
    <row r="370" s="1" customFormat="1" spans="3:10">
      <c r="C370" s="10"/>
      <c r="D370" s="84"/>
      <c r="E370" s="84"/>
      <c r="F370" s="84"/>
      <c r="G370" s="84"/>
      <c r="H370" s="84"/>
      <c r="I370" s="84"/>
      <c r="J370" s="84"/>
    </row>
    <row r="371" s="1" customFormat="1" spans="3:10">
      <c r="C371" s="10"/>
      <c r="D371" s="84"/>
      <c r="E371" s="84"/>
      <c r="F371" s="84"/>
      <c r="G371" s="84"/>
      <c r="H371" s="84"/>
      <c r="I371" s="84"/>
      <c r="J371" s="84"/>
    </row>
    <row r="372" s="1" customFormat="1" spans="3:10">
      <c r="C372" s="10"/>
      <c r="D372" s="84"/>
      <c r="E372" s="84"/>
      <c r="F372" s="84"/>
      <c r="G372" s="84"/>
      <c r="H372" s="84"/>
      <c r="I372" s="84"/>
      <c r="J372" s="84"/>
    </row>
    <row r="373" s="1" customFormat="1" spans="3:10">
      <c r="C373" s="10"/>
      <c r="D373" s="84"/>
      <c r="E373" s="84"/>
      <c r="F373" s="84"/>
      <c r="G373" s="84"/>
      <c r="H373" s="84"/>
      <c r="I373" s="84"/>
      <c r="J373" s="84"/>
    </row>
    <row r="374" s="1" customFormat="1" spans="3:10">
      <c r="C374" s="10"/>
      <c r="D374" s="84"/>
      <c r="E374" s="84"/>
      <c r="F374" s="84"/>
      <c r="G374" s="84"/>
      <c r="H374" s="84"/>
      <c r="I374" s="84"/>
      <c r="J374" s="84"/>
    </row>
    <row r="375" s="1" customFormat="1" spans="1:10">
      <c r="A375" s="83"/>
      <c r="B375" s="83"/>
      <c r="C375" s="10"/>
      <c r="D375" s="84"/>
      <c r="E375" s="84"/>
      <c r="F375" s="84"/>
      <c r="G375" s="84"/>
      <c r="H375" s="84"/>
      <c r="I375" s="84"/>
      <c r="J375" s="84"/>
    </row>
    <row r="376" s="1" customFormat="1" spans="1:10">
      <c r="A376" s="83"/>
      <c r="B376" s="83"/>
      <c r="C376" s="10"/>
      <c r="D376" s="84"/>
      <c r="E376" s="84"/>
      <c r="F376" s="84"/>
      <c r="G376" s="84"/>
      <c r="H376" s="84"/>
      <c r="I376" s="84"/>
      <c r="J376" s="84"/>
    </row>
  </sheetData>
  <mergeCells count="14">
    <mergeCell ref="A2:L2"/>
    <mergeCell ref="E4:G4"/>
    <mergeCell ref="H8:J8"/>
    <mergeCell ref="A4:A9"/>
    <mergeCell ref="B4:B9"/>
    <mergeCell ref="C4:C9"/>
    <mergeCell ref="D4:D9"/>
    <mergeCell ref="E5:E7"/>
    <mergeCell ref="F6:F7"/>
    <mergeCell ref="G6:G7"/>
    <mergeCell ref="K6:K7"/>
    <mergeCell ref="L6:L7"/>
    <mergeCell ref="H6:J7"/>
    <mergeCell ref="H4:L5"/>
  </mergeCells>
  <dataValidations count="1">
    <dataValidation type="list" allowBlank="1" showInputMessage="1" showErrorMessage="1" sqref="D14 D11:D13">
      <formula1>"行政,参公,事业,企业,其他"</formula1>
    </dataValidation>
  </dataValidation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H11" sqref="H11"/>
    </sheetView>
  </sheetViews>
  <sheetFormatPr defaultColWidth="9" defaultRowHeight="13.5"/>
  <cols>
    <col min="1" max="3" width="5.225" style="13" customWidth="1"/>
    <col min="4" max="4" width="9" style="13"/>
    <col min="5" max="5" width="7.44166666666667" style="13" customWidth="1"/>
    <col min="6" max="6" width="8.33333333333333" style="13" customWidth="1"/>
    <col min="7" max="7" width="12.8916666666667" style="13" customWidth="1"/>
    <col min="8" max="10" width="7.225" style="13" customWidth="1"/>
    <col min="11" max="11" width="7.49166666666667" style="13" customWidth="1"/>
    <col min="12" max="12" width="8.475" style="13" customWidth="1"/>
    <col min="13" max="13" width="12.1333333333333" style="52" customWidth="1"/>
    <col min="14" max="14" width="11.25" style="13" customWidth="1"/>
    <col min="15" max="15" width="8.225" style="13" customWidth="1"/>
    <col min="16" max="16" width="9.44166666666667" style="13" customWidth="1"/>
    <col min="17" max="16384" width="9" style="13"/>
  </cols>
  <sheetData>
    <row r="1" spans="1:1">
      <c r="A1" s="13" t="s">
        <v>118</v>
      </c>
    </row>
    <row r="2" s="13" customFormat="1" ht="19.5" spans="1:16">
      <c r="A2" s="14" t="s">
        <v>119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75"/>
      <c r="N2" s="14"/>
      <c r="O2" s="14"/>
      <c r="P2" s="14"/>
    </row>
    <row r="3" s="13" customFormat="1" ht="21" customHeight="1" spans="3:16">
      <c r="C3" s="15" t="s">
        <v>120</v>
      </c>
      <c r="D3" s="16"/>
      <c r="E3" s="16"/>
      <c r="F3" s="16"/>
      <c r="G3" s="16"/>
      <c r="H3" s="16"/>
      <c r="I3" s="16"/>
      <c r="J3" s="16"/>
      <c r="K3" s="16"/>
      <c r="L3" s="16"/>
      <c r="M3" s="76"/>
      <c r="N3" s="16"/>
      <c r="O3" s="16"/>
      <c r="P3" s="16"/>
    </row>
    <row r="4" s="13" customFormat="1" ht="21" customHeight="1" spans="1:16">
      <c r="A4" s="17" t="s">
        <v>2</v>
      </c>
      <c r="B4" s="17" t="s">
        <v>3</v>
      </c>
      <c r="C4" s="18" t="s">
        <v>121</v>
      </c>
      <c r="D4" s="18" t="s">
        <v>122</v>
      </c>
      <c r="E4" s="18" t="s">
        <v>123</v>
      </c>
      <c r="F4" s="18" t="s">
        <v>124</v>
      </c>
      <c r="G4" s="18" t="s">
        <v>125</v>
      </c>
      <c r="H4" s="18" t="s">
        <v>126</v>
      </c>
      <c r="I4" s="18"/>
      <c r="J4" s="18"/>
      <c r="K4" s="19" t="s">
        <v>127</v>
      </c>
      <c r="L4" s="29" t="s">
        <v>128</v>
      </c>
      <c r="M4" s="77" t="s">
        <v>129</v>
      </c>
      <c r="N4" s="29" t="s">
        <v>130</v>
      </c>
      <c r="O4" s="29" t="s">
        <v>131</v>
      </c>
      <c r="P4" s="29" t="s">
        <v>132</v>
      </c>
    </row>
    <row r="5" s="13" customFormat="1" ht="32.25" customHeight="1" spans="1:16">
      <c r="A5" s="20"/>
      <c r="B5" s="20"/>
      <c r="C5" s="18"/>
      <c r="D5" s="18"/>
      <c r="E5" s="18"/>
      <c r="F5" s="18"/>
      <c r="G5" s="18"/>
      <c r="H5" s="18" t="s">
        <v>133</v>
      </c>
      <c r="I5" s="18" t="s">
        <v>134</v>
      </c>
      <c r="J5" s="18" t="s">
        <v>135</v>
      </c>
      <c r="K5" s="21"/>
      <c r="L5" s="30"/>
      <c r="M5" s="78"/>
      <c r="N5" s="30"/>
      <c r="O5" s="30"/>
      <c r="P5" s="30"/>
    </row>
    <row r="6" s="13" customFormat="1" ht="19.5" customHeight="1" spans="1:16">
      <c r="A6" s="53">
        <v>1</v>
      </c>
      <c r="B6" s="53" t="s">
        <v>116</v>
      </c>
      <c r="C6" s="54" t="s">
        <v>117</v>
      </c>
      <c r="D6" s="55" t="s">
        <v>136</v>
      </c>
      <c r="E6" s="55" t="s">
        <v>137</v>
      </c>
      <c r="F6" s="56" t="s">
        <v>138</v>
      </c>
      <c r="G6" s="57" t="s">
        <v>139</v>
      </c>
      <c r="H6" s="58"/>
      <c r="I6" s="57" t="s">
        <v>140</v>
      </c>
      <c r="J6" s="58"/>
      <c r="K6" s="58">
        <v>10</v>
      </c>
      <c r="L6" s="58">
        <v>10</v>
      </c>
      <c r="M6" s="56">
        <v>0</v>
      </c>
      <c r="N6" s="58"/>
      <c r="O6" s="57" t="s">
        <v>141</v>
      </c>
      <c r="P6" s="32"/>
    </row>
    <row r="7" s="13" customFormat="1" ht="19.5" customHeight="1" spans="1:16">
      <c r="A7" s="59"/>
      <c r="B7" s="59"/>
      <c r="C7" s="60"/>
      <c r="D7" s="61"/>
      <c r="E7" s="61"/>
      <c r="F7" s="56" t="s">
        <v>142</v>
      </c>
      <c r="G7" s="57" t="s">
        <v>143</v>
      </c>
      <c r="H7" s="58"/>
      <c r="I7" s="57" t="s">
        <v>140</v>
      </c>
      <c r="J7" s="58"/>
      <c r="K7" s="58">
        <v>0.94</v>
      </c>
      <c r="L7" s="58">
        <v>0.1</v>
      </c>
      <c r="M7" s="56">
        <v>0.06</v>
      </c>
      <c r="N7" s="57" t="s">
        <v>144</v>
      </c>
      <c r="O7" s="57" t="s">
        <v>141</v>
      </c>
      <c r="P7" s="32"/>
    </row>
    <row r="8" s="13" customFormat="1" ht="19.5" customHeight="1" spans="1:16">
      <c r="A8" s="59"/>
      <c r="B8" s="59"/>
      <c r="C8" s="60"/>
      <c r="D8" s="61"/>
      <c r="E8" s="61"/>
      <c r="F8" s="56" t="s">
        <v>145</v>
      </c>
      <c r="G8" s="57" t="s">
        <v>146</v>
      </c>
      <c r="H8" s="58"/>
      <c r="I8" s="57" t="s">
        <v>140</v>
      </c>
      <c r="J8" s="58"/>
      <c r="K8" s="58">
        <v>2.01</v>
      </c>
      <c r="L8" s="58">
        <v>2.1</v>
      </c>
      <c r="M8" s="56">
        <v>0.09</v>
      </c>
      <c r="N8" s="57" t="s">
        <v>144</v>
      </c>
      <c r="O8" s="57" t="s">
        <v>141</v>
      </c>
      <c r="P8" s="32"/>
    </row>
    <row r="9" s="13" customFormat="1" ht="19.5" customHeight="1" spans="1:16">
      <c r="A9" s="59"/>
      <c r="B9" s="59"/>
      <c r="C9" s="60"/>
      <c r="D9" s="61"/>
      <c r="E9" s="61"/>
      <c r="F9" s="56" t="s">
        <v>147</v>
      </c>
      <c r="G9" s="62" t="s">
        <v>55</v>
      </c>
      <c r="H9" s="63"/>
      <c r="I9" s="57" t="s">
        <v>140</v>
      </c>
      <c r="J9" s="63"/>
      <c r="K9" s="63">
        <v>13</v>
      </c>
      <c r="L9" s="63">
        <v>13</v>
      </c>
      <c r="M9" s="79">
        <v>0</v>
      </c>
      <c r="N9" s="58"/>
      <c r="O9" s="57" t="s">
        <v>141</v>
      </c>
      <c r="P9" s="32"/>
    </row>
    <row r="10" s="13" customFormat="1" ht="19.5" customHeight="1" spans="1:16">
      <c r="A10" s="59"/>
      <c r="B10" s="59"/>
      <c r="C10" s="60"/>
      <c r="D10" s="61"/>
      <c r="E10" s="64"/>
      <c r="F10" s="56" t="s">
        <v>148</v>
      </c>
      <c r="G10" s="57" t="s">
        <v>149</v>
      </c>
      <c r="H10" s="58"/>
      <c r="I10" s="57" t="s">
        <v>140</v>
      </c>
      <c r="J10" s="58"/>
      <c r="K10" s="58">
        <v>0.8</v>
      </c>
      <c r="L10" s="58">
        <v>0.8</v>
      </c>
      <c r="M10" s="56">
        <v>0</v>
      </c>
      <c r="N10" s="58"/>
      <c r="O10" s="57" t="s">
        <v>141</v>
      </c>
      <c r="P10" s="32"/>
    </row>
    <row r="11" s="13" customFormat="1" ht="19.5" customHeight="1" spans="1:16">
      <c r="A11" s="59"/>
      <c r="B11" s="59"/>
      <c r="C11" s="60"/>
      <c r="D11" s="61"/>
      <c r="E11" s="56" t="s">
        <v>150</v>
      </c>
      <c r="F11" s="56" t="s">
        <v>151</v>
      </c>
      <c r="G11" s="57" t="s">
        <v>152</v>
      </c>
      <c r="H11" s="58"/>
      <c r="I11" s="57" t="s">
        <v>140</v>
      </c>
      <c r="J11" s="58"/>
      <c r="K11" s="58">
        <v>7.15</v>
      </c>
      <c r="L11" s="58">
        <v>7.15</v>
      </c>
      <c r="M11" s="56">
        <v>0</v>
      </c>
      <c r="N11" s="58"/>
      <c r="O11" s="57" t="s">
        <v>141</v>
      </c>
      <c r="P11" s="32"/>
    </row>
    <row r="12" s="13" customFormat="1" ht="19.5" customHeight="1" spans="1:16">
      <c r="A12" s="65"/>
      <c r="B12" s="65"/>
      <c r="C12" s="66"/>
      <c r="D12" s="64"/>
      <c r="E12" s="56" t="s">
        <v>153</v>
      </c>
      <c r="F12" s="56" t="s">
        <v>154</v>
      </c>
      <c r="G12" s="67" t="s">
        <v>155</v>
      </c>
      <c r="H12" s="68"/>
      <c r="I12" s="57" t="s">
        <v>140</v>
      </c>
      <c r="J12" s="68"/>
      <c r="K12" s="68">
        <v>6.1</v>
      </c>
      <c r="L12" s="68">
        <v>6.2</v>
      </c>
      <c r="M12" s="56" t="s">
        <v>156</v>
      </c>
      <c r="N12" s="57" t="s">
        <v>144</v>
      </c>
      <c r="O12" s="57" t="s">
        <v>141</v>
      </c>
      <c r="P12" s="32"/>
    </row>
    <row r="13" s="13" customFormat="1" ht="19.5" customHeight="1" spans="1:16">
      <c r="A13" s="23"/>
      <c r="B13" s="23"/>
      <c r="C13" s="24"/>
      <c r="D13" s="25"/>
      <c r="E13" s="25"/>
      <c r="F13" s="25"/>
      <c r="G13" s="26"/>
      <c r="H13" s="26"/>
      <c r="I13" s="26"/>
      <c r="J13" s="26"/>
      <c r="K13" s="26"/>
      <c r="L13" s="31"/>
      <c r="M13" s="80"/>
      <c r="N13" s="26"/>
      <c r="O13" s="26"/>
      <c r="P13" s="23"/>
    </row>
    <row r="14" s="13" customFormat="1" ht="19.5" customHeight="1" spans="1:16">
      <c r="A14" s="23"/>
      <c r="B14" s="23"/>
      <c r="C14" s="24"/>
      <c r="D14" s="25"/>
      <c r="E14" s="25"/>
      <c r="F14" s="25"/>
      <c r="G14" s="26"/>
      <c r="H14" s="26"/>
      <c r="I14" s="26"/>
      <c r="J14" s="26"/>
      <c r="K14" s="26"/>
      <c r="L14" s="31"/>
      <c r="M14" s="80"/>
      <c r="N14" s="26"/>
      <c r="O14" s="26"/>
      <c r="P14" s="32"/>
    </row>
    <row r="15" s="13" customFormat="1" ht="19.5" customHeight="1" spans="1:16">
      <c r="A15" s="23"/>
      <c r="B15" s="23"/>
      <c r="C15" s="24"/>
      <c r="D15" s="25"/>
      <c r="E15" s="25"/>
      <c r="F15" s="25"/>
      <c r="G15" s="26"/>
      <c r="H15" s="26"/>
      <c r="I15" s="26"/>
      <c r="J15" s="26"/>
      <c r="K15" s="26"/>
      <c r="L15" s="33"/>
      <c r="M15" s="81"/>
      <c r="N15" s="26"/>
      <c r="O15" s="26"/>
      <c r="P15" s="32"/>
    </row>
    <row r="16" s="13" customFormat="1" ht="19.5" customHeight="1" spans="1:16">
      <c r="A16" s="23"/>
      <c r="B16" s="23"/>
      <c r="C16" s="24"/>
      <c r="D16" s="25"/>
      <c r="E16" s="25"/>
      <c r="F16" s="25"/>
      <c r="G16" s="26"/>
      <c r="H16" s="26"/>
      <c r="I16" s="26"/>
      <c r="J16" s="26"/>
      <c r="K16" s="26"/>
      <c r="L16" s="31"/>
      <c r="M16" s="80"/>
      <c r="N16" s="26"/>
      <c r="O16" s="26"/>
      <c r="P16" s="32"/>
    </row>
    <row r="17" s="13" customFormat="1" ht="19.5" customHeight="1" spans="1:16">
      <c r="A17" s="23"/>
      <c r="B17" s="23"/>
      <c r="C17" s="24"/>
      <c r="D17" s="25"/>
      <c r="E17" s="25"/>
      <c r="F17" s="25"/>
      <c r="G17" s="28"/>
      <c r="H17" s="28"/>
      <c r="I17" s="28"/>
      <c r="J17" s="28"/>
      <c r="K17" s="28"/>
      <c r="L17" s="31"/>
      <c r="M17" s="80"/>
      <c r="N17" s="26"/>
      <c r="O17" s="26"/>
      <c r="P17" s="32"/>
    </row>
    <row r="18" s="13" customFormat="1" ht="19.5" customHeight="1" spans="1:16">
      <c r="A18" s="23"/>
      <c r="B18" s="23"/>
      <c r="C18" s="24"/>
      <c r="D18" s="25"/>
      <c r="E18" s="25"/>
      <c r="F18" s="25"/>
      <c r="G18" s="28"/>
      <c r="H18" s="28"/>
      <c r="I18" s="28"/>
      <c r="J18" s="28"/>
      <c r="K18" s="28"/>
      <c r="L18" s="31"/>
      <c r="M18" s="80"/>
      <c r="N18" s="26"/>
      <c r="O18" s="26"/>
      <c r="P18" s="32"/>
    </row>
    <row r="19" s="13" customFormat="1" ht="19.5" customHeight="1" spans="1:16">
      <c r="A19" s="23"/>
      <c r="B19" s="23"/>
      <c r="C19" s="69"/>
      <c r="D19" s="70"/>
      <c r="E19" s="70"/>
      <c r="F19" s="70"/>
      <c r="G19" s="28"/>
      <c r="H19" s="28"/>
      <c r="I19" s="28"/>
      <c r="J19" s="28"/>
      <c r="K19" s="28"/>
      <c r="L19" s="31"/>
      <c r="M19" s="80"/>
      <c r="N19" s="26"/>
      <c r="O19" s="26"/>
      <c r="P19" s="32"/>
    </row>
    <row r="20" s="13" customFormat="1" ht="19.5" customHeight="1" spans="1:16">
      <c r="A20" s="23"/>
      <c r="B20" s="23"/>
      <c r="C20" s="71"/>
      <c r="D20" s="72"/>
      <c r="E20" s="72"/>
      <c r="F20" s="72"/>
      <c r="G20" s="26"/>
      <c r="H20" s="26"/>
      <c r="I20" s="26"/>
      <c r="J20" s="26"/>
      <c r="K20" s="26"/>
      <c r="L20" s="31"/>
      <c r="M20" s="80"/>
      <c r="N20" s="26"/>
      <c r="O20" s="26"/>
      <c r="P20" s="32"/>
    </row>
    <row r="21" s="13" customFormat="1" ht="19.5" customHeight="1" spans="1:16">
      <c r="A21" s="23"/>
      <c r="B21" s="23"/>
      <c r="C21" s="24"/>
      <c r="D21" s="25"/>
      <c r="E21" s="25"/>
      <c r="F21" s="25"/>
      <c r="G21" s="26"/>
      <c r="H21" s="26"/>
      <c r="I21" s="26"/>
      <c r="J21" s="26"/>
      <c r="K21" s="26"/>
      <c r="L21" s="31"/>
      <c r="M21" s="80"/>
      <c r="N21" s="26"/>
      <c r="O21" s="26"/>
      <c r="P21" s="32"/>
    </row>
    <row r="22" s="13" customFormat="1" ht="19.5" customHeight="1" spans="1:16">
      <c r="A22" s="23"/>
      <c r="B22" s="23"/>
      <c r="C22" s="73"/>
      <c r="D22" s="74"/>
      <c r="E22" s="74"/>
      <c r="F22" s="74"/>
      <c r="G22" s="26"/>
      <c r="H22" s="26"/>
      <c r="I22" s="26"/>
      <c r="J22" s="26"/>
      <c r="K22" s="26"/>
      <c r="L22" s="31"/>
      <c r="M22" s="80"/>
      <c r="N22" s="26"/>
      <c r="O22" s="26"/>
      <c r="P22" s="32"/>
    </row>
    <row r="23" s="13" customFormat="1" ht="19.5" customHeight="1" spans="1:16">
      <c r="A23" s="23"/>
      <c r="B23" s="23"/>
      <c r="C23" s="24"/>
      <c r="D23" s="25"/>
      <c r="E23" s="25"/>
      <c r="F23" s="25"/>
      <c r="G23" s="26"/>
      <c r="H23" s="26"/>
      <c r="I23" s="26"/>
      <c r="J23" s="26"/>
      <c r="K23" s="26"/>
      <c r="L23" s="31"/>
      <c r="M23" s="80"/>
      <c r="N23" s="26"/>
      <c r="O23" s="26"/>
      <c r="P23" s="32"/>
    </row>
    <row r="24" s="13" customFormat="1" ht="19.5" customHeight="1" spans="1:16">
      <c r="A24" s="23"/>
      <c r="B24" s="23"/>
      <c r="C24" s="73"/>
      <c r="D24" s="74"/>
      <c r="E24" s="74"/>
      <c r="F24" s="74"/>
      <c r="G24" s="28"/>
      <c r="H24" s="28"/>
      <c r="I24" s="28"/>
      <c r="J24" s="28"/>
      <c r="K24" s="28"/>
      <c r="L24" s="31"/>
      <c r="M24" s="80"/>
      <c r="N24" s="26"/>
      <c r="O24" s="26"/>
      <c r="P24" s="32"/>
    </row>
    <row r="25" s="13" customFormat="1" ht="19.5" customHeight="1" spans="1:16">
      <c r="A25" s="23"/>
      <c r="B25" s="23"/>
      <c r="C25" s="73"/>
      <c r="D25" s="74"/>
      <c r="E25" s="74"/>
      <c r="F25" s="74"/>
      <c r="G25" s="28"/>
      <c r="H25" s="28"/>
      <c r="I25" s="28"/>
      <c r="J25" s="28"/>
      <c r="K25" s="28"/>
      <c r="L25" s="31"/>
      <c r="M25" s="80"/>
      <c r="N25" s="26"/>
      <c r="O25" s="26"/>
      <c r="P25" s="32"/>
    </row>
  </sheetData>
  <mergeCells count="21">
    <mergeCell ref="A2:P2"/>
    <mergeCell ref="C3:P3"/>
    <mergeCell ref="H4:J4"/>
    <mergeCell ref="A4:A5"/>
    <mergeCell ref="A6:A12"/>
    <mergeCell ref="B4:B5"/>
    <mergeCell ref="B6:B12"/>
    <mergeCell ref="C4:C5"/>
    <mergeCell ref="C6:C12"/>
    <mergeCell ref="D4:D5"/>
    <mergeCell ref="D6:D12"/>
    <mergeCell ref="E4:E5"/>
    <mergeCell ref="E6:E10"/>
    <mergeCell ref="F4:F5"/>
    <mergeCell ref="G4:G5"/>
    <mergeCell ref="K4:K5"/>
    <mergeCell ref="L4:L5"/>
    <mergeCell ref="M4:M5"/>
    <mergeCell ref="N4:N5"/>
    <mergeCell ref="O4:O5"/>
    <mergeCell ref="P4:P5"/>
  </mergeCells>
  <pageMargins left="0.75" right="0.2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16" workbookViewId="0">
      <selection activeCell="H11" sqref="H11"/>
    </sheetView>
  </sheetViews>
  <sheetFormatPr defaultColWidth="9" defaultRowHeight="13.5" outlineLevelCol="5"/>
  <cols>
    <col min="1" max="1" width="14.8833333333333" style="34" customWidth="1"/>
    <col min="2" max="2" width="15.6333333333333" style="34" customWidth="1"/>
    <col min="3" max="3" width="14.8833333333333" style="34" customWidth="1"/>
    <col min="4" max="4" width="17.8833333333333" style="34" customWidth="1"/>
    <col min="5" max="5" width="11.1333333333333" style="34" customWidth="1"/>
    <col min="6" max="6" width="9" style="34" customWidth="1"/>
    <col min="7" max="16384" width="9" style="34"/>
  </cols>
  <sheetData>
    <row r="1" s="34" customFormat="1" ht="35.25" customHeight="1" spans="1:6">
      <c r="A1" s="35" t="s">
        <v>157</v>
      </c>
      <c r="B1" s="35"/>
      <c r="C1" s="35"/>
      <c r="D1" s="35"/>
      <c r="E1" s="35"/>
      <c r="F1" s="35"/>
    </row>
    <row r="2" s="34" customFormat="1" spans="1:6">
      <c r="A2" s="36" t="s">
        <v>158</v>
      </c>
      <c r="B2" s="36"/>
      <c r="C2" s="36"/>
      <c r="D2" s="36"/>
      <c r="E2" s="36"/>
      <c r="F2" s="36"/>
    </row>
    <row r="3" s="34" customFormat="1" spans="1:6">
      <c r="A3" s="37" t="s">
        <v>159</v>
      </c>
      <c r="B3" s="38"/>
      <c r="C3" s="37" t="s">
        <v>160</v>
      </c>
      <c r="D3" s="37" t="s">
        <v>161</v>
      </c>
      <c r="E3" s="37"/>
      <c r="F3" s="37"/>
    </row>
    <row r="4" s="34" customFormat="1" spans="1:6">
      <c r="A4" s="37" t="s">
        <v>162</v>
      </c>
      <c r="B4" s="38"/>
      <c r="C4" s="37" t="s">
        <v>163</v>
      </c>
      <c r="D4" s="39"/>
      <c r="E4" s="39"/>
      <c r="F4" s="39"/>
    </row>
    <row r="5" s="34" customFormat="1" spans="1:6">
      <c r="A5" s="37" t="s">
        <v>164</v>
      </c>
      <c r="B5" s="38"/>
      <c r="C5" s="37" t="s">
        <v>165</v>
      </c>
      <c r="D5" s="38"/>
      <c r="E5" s="37" t="s">
        <v>166</v>
      </c>
      <c r="F5" s="38"/>
    </row>
    <row r="6" s="34" customFormat="1" spans="1:6">
      <c r="A6" s="37" t="s">
        <v>167</v>
      </c>
      <c r="B6" s="38"/>
      <c r="C6" s="38"/>
      <c r="D6" s="38"/>
      <c r="E6" s="38"/>
      <c r="F6" s="38"/>
    </row>
    <row r="7" s="34" customFormat="1" spans="1:6">
      <c r="A7" s="40" t="s">
        <v>168</v>
      </c>
      <c r="B7" s="37" t="s">
        <v>169</v>
      </c>
      <c r="C7" s="41"/>
      <c r="D7" s="41"/>
      <c r="E7" s="41"/>
      <c r="F7" s="41"/>
    </row>
    <row r="8" s="34" customFormat="1" ht="14.25" customHeight="1" spans="1:6">
      <c r="A8" s="40"/>
      <c r="B8" s="42" t="s">
        <v>170</v>
      </c>
      <c r="C8" s="41"/>
      <c r="D8" s="41"/>
      <c r="E8" s="41"/>
      <c r="F8" s="41"/>
    </row>
    <row r="9" s="34" customFormat="1" spans="1:6">
      <c r="A9" s="40"/>
      <c r="B9" s="40" t="s">
        <v>171</v>
      </c>
      <c r="C9" s="38" t="s">
        <v>172</v>
      </c>
      <c r="D9" s="43"/>
      <c r="E9" s="38" t="s">
        <v>173</v>
      </c>
      <c r="F9" s="43"/>
    </row>
    <row r="10" s="34" customFormat="1" spans="1:6">
      <c r="A10" s="40"/>
      <c r="B10" s="40"/>
      <c r="C10" s="38" t="s">
        <v>174</v>
      </c>
      <c r="D10" s="43"/>
      <c r="E10" s="38" t="s">
        <v>175</v>
      </c>
      <c r="F10" s="43"/>
    </row>
    <row r="11" s="34" customFormat="1" ht="14.65" customHeight="1" spans="1:6">
      <c r="A11" s="40"/>
      <c r="B11" s="40"/>
      <c r="C11" s="38" t="s">
        <v>176</v>
      </c>
      <c r="D11" s="43"/>
      <c r="E11" s="43"/>
      <c r="F11" s="43"/>
    </row>
    <row r="12" s="34" customFormat="1" ht="29.25" customHeight="1" spans="1:6">
      <c r="A12" s="44" t="s">
        <v>177</v>
      </c>
      <c r="B12" s="45"/>
      <c r="C12" s="45"/>
      <c r="D12" s="45"/>
      <c r="E12" s="45"/>
      <c r="F12" s="45"/>
    </row>
    <row r="13" s="34" customFormat="1" spans="1:6">
      <c r="A13" s="44" t="s">
        <v>178</v>
      </c>
      <c r="B13" s="37" t="s">
        <v>179</v>
      </c>
      <c r="C13" s="46"/>
      <c r="D13" s="46"/>
      <c r="E13" s="46"/>
      <c r="F13" s="46"/>
    </row>
    <row r="14" s="34" customFormat="1" ht="15.75" customHeight="1" spans="1:6">
      <c r="A14" s="44"/>
      <c r="B14" s="37" t="s">
        <v>180</v>
      </c>
      <c r="C14" s="46"/>
      <c r="D14" s="46"/>
      <c r="E14" s="46"/>
      <c r="F14" s="46"/>
    </row>
    <row r="15" s="34" customFormat="1" spans="1:6">
      <c r="A15" s="37" t="s">
        <v>181</v>
      </c>
      <c r="B15" s="37" t="s">
        <v>182</v>
      </c>
      <c r="C15" s="37" t="s">
        <v>183</v>
      </c>
      <c r="D15" s="37"/>
      <c r="E15" s="37" t="s">
        <v>184</v>
      </c>
      <c r="F15" s="37"/>
    </row>
    <row r="16" s="34" customFormat="1" spans="1:6">
      <c r="A16" s="37"/>
      <c r="B16" s="38" t="s">
        <v>185</v>
      </c>
      <c r="C16" s="38"/>
      <c r="D16" s="38"/>
      <c r="E16" s="38"/>
      <c r="F16" s="38"/>
    </row>
    <row r="17" s="34" customFormat="1" spans="1:6">
      <c r="A17" s="37"/>
      <c r="B17" s="38" t="s">
        <v>186</v>
      </c>
      <c r="C17" s="38"/>
      <c r="D17" s="38"/>
      <c r="E17" s="38"/>
      <c r="F17" s="38"/>
    </row>
    <row r="18" s="34" customFormat="1" spans="1:6">
      <c r="A18" s="37"/>
      <c r="B18" s="38" t="s">
        <v>187</v>
      </c>
      <c r="C18" s="38"/>
      <c r="D18" s="38"/>
      <c r="E18" s="38"/>
      <c r="F18" s="38"/>
    </row>
    <row r="19" s="34" customFormat="1" spans="1:6">
      <c r="A19" s="37"/>
      <c r="B19" s="38" t="s">
        <v>188</v>
      </c>
      <c r="C19" s="38"/>
      <c r="D19" s="38"/>
      <c r="E19" s="38"/>
      <c r="F19" s="38"/>
    </row>
    <row r="20" s="34" customFormat="1" spans="1:6">
      <c r="A20" s="37"/>
      <c r="B20" s="38" t="s">
        <v>188</v>
      </c>
      <c r="C20" s="38"/>
      <c r="D20" s="38"/>
      <c r="E20" s="38"/>
      <c r="F20" s="38"/>
    </row>
    <row r="21" s="34" customFormat="1" ht="23.25" customHeight="1" spans="1:6">
      <c r="A21" s="37" t="s">
        <v>189</v>
      </c>
      <c r="B21" s="45"/>
      <c r="C21" s="45"/>
      <c r="D21" s="45"/>
      <c r="E21" s="45"/>
      <c r="F21" s="45"/>
    </row>
    <row r="22" s="34" customFormat="1" spans="1:6">
      <c r="A22" s="37" t="s">
        <v>190</v>
      </c>
      <c r="B22" s="37" t="s">
        <v>191</v>
      </c>
      <c r="C22" s="37" t="s">
        <v>192</v>
      </c>
      <c r="D22" s="37" t="s">
        <v>193</v>
      </c>
      <c r="E22" s="37" t="s">
        <v>194</v>
      </c>
      <c r="F22" s="37" t="s">
        <v>132</v>
      </c>
    </row>
    <row r="23" s="34" customFormat="1" spans="1:6">
      <c r="A23" s="37"/>
      <c r="B23" s="37" t="s">
        <v>195</v>
      </c>
      <c r="C23" s="37" t="s">
        <v>196</v>
      </c>
      <c r="D23" s="39"/>
      <c r="E23" s="47"/>
      <c r="F23" s="38"/>
    </row>
    <row r="24" s="34" customFormat="1" spans="1:6">
      <c r="A24" s="37"/>
      <c r="B24" s="37"/>
      <c r="C24" s="37"/>
      <c r="D24" s="39"/>
      <c r="E24" s="47"/>
      <c r="F24" s="38"/>
    </row>
    <row r="25" s="34" customFormat="1" spans="1:6">
      <c r="A25" s="37"/>
      <c r="B25" s="37"/>
      <c r="C25" s="37" t="s">
        <v>197</v>
      </c>
      <c r="D25" s="39"/>
      <c r="E25" s="47"/>
      <c r="F25" s="38"/>
    </row>
    <row r="26" s="34" customFormat="1" spans="1:6">
      <c r="A26" s="37"/>
      <c r="B26" s="37"/>
      <c r="C26" s="37"/>
      <c r="D26" s="39"/>
      <c r="E26" s="47"/>
      <c r="F26" s="38"/>
    </row>
    <row r="27" s="34" customFormat="1" spans="1:6">
      <c r="A27" s="37"/>
      <c r="B27" s="37"/>
      <c r="C27" s="37" t="s">
        <v>198</v>
      </c>
      <c r="D27" s="39"/>
      <c r="E27" s="47"/>
      <c r="F27" s="38"/>
    </row>
    <row r="28" s="34" customFormat="1" spans="1:6">
      <c r="A28" s="37"/>
      <c r="B28" s="37"/>
      <c r="C28" s="37"/>
      <c r="D28" s="39"/>
      <c r="E28" s="47"/>
      <c r="F28" s="38"/>
    </row>
    <row r="29" s="34" customFormat="1" spans="1:6">
      <c r="A29" s="37"/>
      <c r="B29" s="37"/>
      <c r="C29" s="37" t="s">
        <v>199</v>
      </c>
      <c r="D29" s="39"/>
      <c r="E29" s="47"/>
      <c r="F29" s="38"/>
    </row>
    <row r="30" s="34" customFormat="1" spans="1:6">
      <c r="A30" s="37"/>
      <c r="B30" s="37"/>
      <c r="C30" s="37"/>
      <c r="D30" s="39"/>
      <c r="E30" s="47"/>
      <c r="F30" s="38"/>
    </row>
    <row r="31" s="34" customFormat="1" spans="1:6">
      <c r="A31" s="37"/>
      <c r="B31" s="37"/>
      <c r="C31" s="37" t="s">
        <v>200</v>
      </c>
      <c r="D31" s="39"/>
      <c r="E31" s="47"/>
      <c r="F31" s="38"/>
    </row>
    <row r="32" s="34" customFormat="1" spans="1:6">
      <c r="A32" s="37"/>
      <c r="B32" s="37" t="s">
        <v>201</v>
      </c>
      <c r="C32" s="37" t="s">
        <v>202</v>
      </c>
      <c r="D32" s="39"/>
      <c r="E32" s="47"/>
      <c r="F32" s="38"/>
    </row>
    <row r="33" s="34" customFormat="1" spans="1:6">
      <c r="A33" s="37"/>
      <c r="B33" s="37"/>
      <c r="C33" s="37"/>
      <c r="D33" s="39"/>
      <c r="E33" s="47"/>
      <c r="F33" s="38"/>
    </row>
    <row r="34" s="34" customFormat="1" spans="1:6">
      <c r="A34" s="37"/>
      <c r="B34" s="37"/>
      <c r="C34" s="37" t="s">
        <v>203</v>
      </c>
      <c r="D34" s="39"/>
      <c r="E34" s="47"/>
      <c r="F34" s="38"/>
    </row>
    <row r="35" s="34" customFormat="1" spans="1:6">
      <c r="A35" s="37"/>
      <c r="B35" s="37"/>
      <c r="C35" s="37"/>
      <c r="D35" s="39"/>
      <c r="E35" s="47"/>
      <c r="F35" s="38"/>
    </row>
    <row r="36" s="34" customFormat="1" spans="1:6">
      <c r="A36" s="37"/>
      <c r="B36" s="37"/>
      <c r="C36" s="37" t="s">
        <v>204</v>
      </c>
      <c r="D36" s="39"/>
      <c r="E36" s="47"/>
      <c r="F36" s="38"/>
    </row>
    <row r="37" s="34" customFormat="1" spans="1:6">
      <c r="A37" s="37"/>
      <c r="B37" s="37"/>
      <c r="C37" s="37"/>
      <c r="D37" s="39"/>
      <c r="E37" s="47"/>
      <c r="F37" s="38"/>
    </row>
    <row r="38" s="34" customFormat="1" spans="1:6">
      <c r="A38" s="37"/>
      <c r="B38" s="37"/>
      <c r="C38" s="37" t="s">
        <v>205</v>
      </c>
      <c r="D38" s="39"/>
      <c r="E38" s="47"/>
      <c r="F38" s="38"/>
    </row>
    <row r="39" s="34" customFormat="1" spans="1:6">
      <c r="A39" s="37"/>
      <c r="B39" s="37"/>
      <c r="C39" s="37"/>
      <c r="D39" s="39"/>
      <c r="E39" s="47"/>
      <c r="F39" s="38"/>
    </row>
    <row r="40" s="34" customFormat="1" spans="1:6">
      <c r="A40" s="37"/>
      <c r="B40" s="37"/>
      <c r="C40" s="37" t="s">
        <v>200</v>
      </c>
      <c r="D40" s="39"/>
      <c r="E40" s="47"/>
      <c r="F40" s="38"/>
    </row>
    <row r="41" s="34" customFormat="1" ht="17.25" customHeight="1" spans="1:6">
      <c r="A41" s="37"/>
      <c r="B41" s="37" t="s">
        <v>206</v>
      </c>
      <c r="C41" s="37" t="s">
        <v>207</v>
      </c>
      <c r="D41" s="39"/>
      <c r="E41" s="47"/>
      <c r="F41" s="38"/>
    </row>
    <row r="42" s="34" customFormat="1" spans="1:6">
      <c r="A42" s="37"/>
      <c r="B42" s="37"/>
      <c r="C42" s="37"/>
      <c r="D42" s="39"/>
      <c r="E42" s="47"/>
      <c r="F42" s="38"/>
    </row>
    <row r="43" s="34" customFormat="1" spans="1:6">
      <c r="A43" s="37"/>
      <c r="B43" s="37" t="s">
        <v>188</v>
      </c>
      <c r="C43" s="38"/>
      <c r="D43" s="39"/>
      <c r="E43" s="47"/>
      <c r="F43" s="38"/>
    </row>
    <row r="44" s="34" customFormat="1" spans="1:6">
      <c r="A44" s="37"/>
      <c r="B44" s="37"/>
      <c r="C44" s="38"/>
      <c r="D44" s="39"/>
      <c r="E44" s="47"/>
      <c r="F44" s="38"/>
    </row>
    <row r="45" s="34" customFormat="1" spans="1:6">
      <c r="A45" s="37"/>
      <c r="B45" s="37"/>
      <c r="C45" s="48"/>
      <c r="D45" s="39"/>
      <c r="E45" s="47"/>
      <c r="F45" s="38"/>
    </row>
    <row r="46" s="34" customFormat="1" spans="1:6">
      <c r="A46" s="37" t="s">
        <v>208</v>
      </c>
      <c r="B46" s="38"/>
      <c r="C46" s="38"/>
      <c r="D46" s="38"/>
      <c r="E46" s="38"/>
      <c r="F46" s="38"/>
    </row>
    <row r="47" s="34" customFormat="1" spans="1:6">
      <c r="A47" s="49" t="s">
        <v>209</v>
      </c>
      <c r="B47" s="49" t="s">
        <v>210</v>
      </c>
      <c r="C47" s="49" t="s">
        <v>211</v>
      </c>
      <c r="D47" s="50"/>
      <c r="E47" s="50"/>
      <c r="F47" s="50"/>
    </row>
    <row r="48" s="34" customFormat="1" ht="14.25" spans="1:6">
      <c r="A48" s="51"/>
      <c r="B48" s="51"/>
      <c r="C48" s="51"/>
      <c r="D48" s="51"/>
      <c r="E48" s="51"/>
      <c r="F48" s="51"/>
    </row>
  </sheetData>
  <mergeCells count="42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1:F21"/>
    <mergeCell ref="B46:F46"/>
    <mergeCell ref="A7:A11"/>
    <mergeCell ref="A13:A14"/>
    <mergeCell ref="A15:A20"/>
    <mergeCell ref="A22:A44"/>
    <mergeCell ref="B9:B11"/>
    <mergeCell ref="B23:B31"/>
    <mergeCell ref="B32:B40"/>
    <mergeCell ref="B41:B42"/>
    <mergeCell ref="B43:B44"/>
    <mergeCell ref="C23:C24"/>
    <mergeCell ref="C25:C26"/>
    <mergeCell ref="C27:C28"/>
    <mergeCell ref="C29:C30"/>
    <mergeCell ref="C32:C33"/>
    <mergeCell ref="C34:C35"/>
    <mergeCell ref="C36:C37"/>
    <mergeCell ref="C38:C39"/>
    <mergeCell ref="C41:C4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H11" sqref="H11"/>
    </sheetView>
  </sheetViews>
  <sheetFormatPr defaultColWidth="10" defaultRowHeight="13.5"/>
  <cols>
    <col min="1" max="6" width="10" style="12"/>
    <col min="7" max="7" width="11" style="12" customWidth="1"/>
    <col min="8" max="8" width="13.775" style="12" customWidth="1"/>
    <col min="9" max="16384" width="10" style="12"/>
  </cols>
  <sheetData>
    <row r="1" s="12" customFormat="1" ht="25" customHeight="1" spans="1:12">
      <c r="A1" s="13" t="s">
        <v>212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2" customFormat="1" ht="19" customHeight="1" spans="1:12">
      <c r="A2" s="14" t="s">
        <v>213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2" customFormat="1" ht="13" customHeight="1" spans="1:12">
      <c r="A3" s="13"/>
      <c r="B3" s="13"/>
      <c r="C3" s="15" t="s">
        <v>120</v>
      </c>
      <c r="D3" s="16"/>
      <c r="E3" s="16"/>
      <c r="F3" s="16"/>
      <c r="G3" s="16"/>
      <c r="H3" s="16"/>
      <c r="I3" s="16"/>
      <c r="J3" s="16"/>
      <c r="K3" s="16"/>
      <c r="L3" s="16"/>
    </row>
    <row r="4" s="12" customFormat="1" ht="25" customHeight="1" spans="1:12">
      <c r="A4" s="17" t="s">
        <v>2</v>
      </c>
      <c r="B4" s="17" t="s">
        <v>3</v>
      </c>
      <c r="C4" s="18" t="s">
        <v>121</v>
      </c>
      <c r="D4" s="18" t="s">
        <v>122</v>
      </c>
      <c r="E4" s="18" t="s">
        <v>123</v>
      </c>
      <c r="F4" s="18" t="s">
        <v>124</v>
      </c>
      <c r="G4" s="18" t="s">
        <v>125</v>
      </c>
      <c r="H4" s="19" t="s">
        <v>127</v>
      </c>
      <c r="I4" s="29" t="s">
        <v>128</v>
      </c>
      <c r="J4" s="29" t="s">
        <v>129</v>
      </c>
      <c r="K4" s="29" t="s">
        <v>130</v>
      </c>
      <c r="L4" s="29" t="s">
        <v>132</v>
      </c>
    </row>
    <row r="5" s="12" customFormat="1" ht="25" customHeight="1" spans="1:12">
      <c r="A5" s="20"/>
      <c r="B5" s="20"/>
      <c r="C5" s="18"/>
      <c r="D5" s="18"/>
      <c r="E5" s="18"/>
      <c r="F5" s="18"/>
      <c r="G5" s="18"/>
      <c r="H5" s="21"/>
      <c r="I5" s="30"/>
      <c r="J5" s="30"/>
      <c r="K5" s="30"/>
      <c r="L5" s="30"/>
    </row>
    <row r="6" s="12" customFormat="1" ht="25" customHeight="1" spans="1:12">
      <c r="A6" s="22">
        <v>1</v>
      </c>
      <c r="B6" s="23"/>
      <c r="C6" s="24"/>
      <c r="D6" s="25"/>
      <c r="E6" s="25"/>
      <c r="F6" s="25"/>
      <c r="G6" s="26"/>
      <c r="H6" s="26"/>
      <c r="I6" s="31"/>
      <c r="J6" s="31"/>
      <c r="K6" s="26"/>
      <c r="L6" s="32"/>
    </row>
    <row r="7" s="12" customFormat="1" ht="25" customHeight="1" spans="1:12">
      <c r="A7" s="22">
        <v>2</v>
      </c>
      <c r="B7" s="23"/>
      <c r="C7" s="24"/>
      <c r="D7" s="25"/>
      <c r="E7" s="25"/>
      <c r="F7" s="25"/>
      <c r="G7" s="26"/>
      <c r="H7" s="26"/>
      <c r="I7" s="31"/>
      <c r="J7" s="31"/>
      <c r="K7" s="26"/>
      <c r="L7" s="32"/>
    </row>
    <row r="8" s="12" customFormat="1" ht="25" customHeight="1" spans="1:12">
      <c r="A8" s="22">
        <v>3</v>
      </c>
      <c r="B8" s="23"/>
      <c r="C8" s="24"/>
      <c r="D8" s="25"/>
      <c r="E8" s="25"/>
      <c r="F8" s="25"/>
      <c r="G8" s="26"/>
      <c r="H8" s="26"/>
      <c r="I8" s="31"/>
      <c r="J8" s="31"/>
      <c r="K8" s="26"/>
      <c r="L8" s="32"/>
    </row>
    <row r="9" s="12" customFormat="1" ht="25" customHeight="1" spans="1:12">
      <c r="A9" s="22">
        <v>4</v>
      </c>
      <c r="B9" s="23"/>
      <c r="C9" s="24"/>
      <c r="D9" s="25"/>
      <c r="E9" s="25"/>
      <c r="F9" s="25"/>
      <c r="G9" s="27"/>
      <c r="H9" s="27"/>
      <c r="I9" s="33"/>
      <c r="J9" s="33"/>
      <c r="K9" s="26"/>
      <c r="L9" s="32"/>
    </row>
    <row r="10" s="12" customFormat="1" ht="25" customHeight="1" spans="1:12">
      <c r="A10" s="22">
        <v>5</v>
      </c>
      <c r="B10" s="23"/>
      <c r="C10" s="24"/>
      <c r="D10" s="25"/>
      <c r="E10" s="25"/>
      <c r="F10" s="25"/>
      <c r="G10" s="26"/>
      <c r="H10" s="26"/>
      <c r="I10" s="31"/>
      <c r="J10" s="31"/>
      <c r="K10" s="26"/>
      <c r="L10" s="32"/>
    </row>
    <row r="11" s="12" customFormat="1" ht="25" customHeight="1" spans="1:12">
      <c r="A11" s="22">
        <v>6</v>
      </c>
      <c r="B11" s="23"/>
      <c r="C11" s="24"/>
      <c r="D11" s="25"/>
      <c r="E11" s="25"/>
      <c r="F11" s="25"/>
      <c r="G11" s="26"/>
      <c r="H11" s="26"/>
      <c r="I11" s="31"/>
      <c r="J11" s="31"/>
      <c r="K11" s="26"/>
      <c r="L11" s="32"/>
    </row>
    <row r="12" s="12" customFormat="1" ht="25" customHeight="1" spans="1:12">
      <c r="A12" s="22">
        <v>7</v>
      </c>
      <c r="B12" s="23"/>
      <c r="C12" s="24"/>
      <c r="D12" s="25"/>
      <c r="E12" s="25"/>
      <c r="F12" s="25"/>
      <c r="G12" s="28"/>
      <c r="H12" s="28"/>
      <c r="I12" s="31"/>
      <c r="J12" s="31"/>
      <c r="K12" s="26"/>
      <c r="L12" s="32"/>
    </row>
    <row r="13" s="12" customFormat="1" ht="25" customHeight="1" spans="1:12">
      <c r="A13" s="22">
        <v>8</v>
      </c>
      <c r="B13" s="23"/>
      <c r="C13" s="24"/>
      <c r="D13" s="25"/>
      <c r="E13" s="25"/>
      <c r="F13" s="25"/>
      <c r="G13" s="26"/>
      <c r="H13" s="26"/>
      <c r="I13" s="31"/>
      <c r="J13" s="31"/>
      <c r="K13" s="26"/>
      <c r="L13" s="23"/>
    </row>
    <row r="14" s="12" customFormat="1" ht="25" customHeight="1" spans="1:12">
      <c r="A14" s="22">
        <v>9</v>
      </c>
      <c r="B14" s="23"/>
      <c r="C14" s="24"/>
      <c r="D14" s="25"/>
      <c r="E14" s="25"/>
      <c r="F14" s="25"/>
      <c r="G14" s="26"/>
      <c r="H14" s="26"/>
      <c r="I14" s="31"/>
      <c r="J14" s="31"/>
      <c r="K14" s="26"/>
      <c r="L14" s="32"/>
    </row>
    <row r="15" s="12" customFormat="1" ht="25" customHeight="1" spans="1:12">
      <c r="A15" s="22">
        <v>10</v>
      </c>
      <c r="B15" s="23"/>
      <c r="C15" s="24"/>
      <c r="D15" s="25"/>
      <c r="E15" s="25"/>
      <c r="F15" s="25"/>
      <c r="G15" s="26"/>
      <c r="H15" s="26"/>
      <c r="I15" s="33"/>
      <c r="J15" s="33"/>
      <c r="K15" s="26"/>
      <c r="L15" s="32"/>
    </row>
    <row r="16" s="12" customFormat="1" ht="25" customHeight="1" spans="1:12">
      <c r="A16" s="22">
        <v>11</v>
      </c>
      <c r="B16" s="23"/>
      <c r="C16" s="24"/>
      <c r="D16" s="25"/>
      <c r="E16" s="25"/>
      <c r="F16" s="25"/>
      <c r="G16" s="26"/>
      <c r="H16" s="26"/>
      <c r="I16" s="31"/>
      <c r="J16" s="31"/>
      <c r="K16" s="26"/>
      <c r="L16" s="32"/>
    </row>
  </sheetData>
  <mergeCells count="14">
    <mergeCell ref="A2:L2"/>
    <mergeCell ref="C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H11" sqref="H11"/>
    </sheetView>
  </sheetViews>
  <sheetFormatPr defaultColWidth="10" defaultRowHeight="14.25"/>
  <cols>
    <col min="1" max="1" width="15.8333333333333" style="1" customWidth="1"/>
    <col min="2" max="2" width="10" style="1" customWidth="1"/>
    <col min="3" max="3" width="11.9416666666667" style="1" customWidth="1"/>
    <col min="4" max="4" width="15.275" style="1" customWidth="1"/>
    <col min="5" max="8" width="11.9416666666667" style="1" customWidth="1"/>
    <col min="9" max="9" width="9" style="1" customWidth="1"/>
    <col min="10" max="10" width="15.6916666666667" style="1" customWidth="1"/>
    <col min="11" max="16384" width="10" style="1"/>
  </cols>
  <sheetData>
    <row r="1" s="1" customFormat="1" ht="36.75" customHeight="1" spans="1:11">
      <c r="A1" s="2" t="s">
        <v>214</v>
      </c>
      <c r="B1" s="2"/>
      <c r="C1" s="2"/>
      <c r="D1" s="2"/>
      <c r="E1" s="2"/>
      <c r="F1" s="2"/>
      <c r="G1" s="2"/>
      <c r="H1" s="2"/>
      <c r="I1" s="2"/>
      <c r="J1" s="2"/>
      <c r="K1" s="11"/>
    </row>
    <row r="3" s="1" customFormat="1" spans="1:10">
      <c r="A3" s="1" t="s">
        <v>215</v>
      </c>
      <c r="F3" s="1" t="s">
        <v>216</v>
      </c>
      <c r="J3" s="1" t="s">
        <v>107</v>
      </c>
    </row>
    <row r="4" s="1" customFormat="1" ht="41.25" customHeight="1" spans="1:10">
      <c r="A4" s="3" t="s">
        <v>217</v>
      </c>
      <c r="B4" s="3" t="s">
        <v>10</v>
      </c>
      <c r="C4" s="4" t="s">
        <v>218</v>
      </c>
      <c r="D4" s="4"/>
      <c r="E4" s="4"/>
      <c r="F4" s="4"/>
      <c r="G4" s="4"/>
      <c r="H4" s="4" t="s">
        <v>219</v>
      </c>
      <c r="I4" s="4" t="s">
        <v>220</v>
      </c>
      <c r="J4" s="3" t="s">
        <v>132</v>
      </c>
    </row>
    <row r="5" s="1" customFormat="1" ht="44.25" customHeight="1" spans="1:10">
      <c r="A5" s="5"/>
      <c r="B5" s="5"/>
      <c r="C5" s="3" t="s">
        <v>13</v>
      </c>
      <c r="D5" s="6" t="s">
        <v>221</v>
      </c>
      <c r="E5" s="6" t="s">
        <v>222</v>
      </c>
      <c r="F5" s="6" t="s">
        <v>223</v>
      </c>
      <c r="G5" s="6" t="s">
        <v>224</v>
      </c>
      <c r="H5" s="4"/>
      <c r="I5" s="4"/>
      <c r="J5" s="5"/>
    </row>
    <row r="6" s="1" customFormat="1" ht="55" customHeight="1" spans="1:10">
      <c r="A6" s="7" t="s">
        <v>225</v>
      </c>
      <c r="B6" s="4">
        <v>0.15</v>
      </c>
      <c r="C6" s="4">
        <v>0.15</v>
      </c>
      <c r="D6" s="4"/>
      <c r="E6" s="4"/>
      <c r="F6" s="4"/>
      <c r="G6" s="4">
        <v>0.15</v>
      </c>
      <c r="H6" s="8"/>
      <c r="I6" s="8"/>
      <c r="J6" s="8"/>
    </row>
    <row r="7" s="1" customFormat="1" ht="55" customHeight="1" spans="1:10">
      <c r="A7" s="6" t="s">
        <v>226</v>
      </c>
      <c r="B7" s="4">
        <v>0.18</v>
      </c>
      <c r="C7" s="4">
        <f>D7+E7+F7+G7</f>
        <v>0.18</v>
      </c>
      <c r="D7" s="4"/>
      <c r="E7" s="4"/>
      <c r="F7" s="4"/>
      <c r="G7" s="4">
        <v>0.18</v>
      </c>
      <c r="H7" s="8"/>
      <c r="I7" s="8"/>
      <c r="J7" s="8"/>
    </row>
    <row r="9" s="1" customFormat="1" spans="1:10">
      <c r="A9" s="9" t="s">
        <v>227</v>
      </c>
      <c r="B9" s="9"/>
      <c r="C9" s="9"/>
      <c r="D9" s="9"/>
      <c r="E9" s="9"/>
      <c r="F9" s="9"/>
      <c r="G9" s="9"/>
      <c r="H9" s="9"/>
      <c r="I9" s="9"/>
      <c r="J9" s="9"/>
    </row>
    <row r="10" s="1" customFormat="1" ht="31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2" s="1" customFormat="1" spans="2:9">
      <c r="B12" s="1" t="s">
        <v>228</v>
      </c>
      <c r="C12" s="1" t="s">
        <v>229</v>
      </c>
      <c r="H12" s="1" t="s">
        <v>209</v>
      </c>
      <c r="I12" s="1" t="s">
        <v>230</v>
      </c>
    </row>
    <row r="16" s="1" customFormat="1" ht="43.5" customHeight="1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</sheetData>
  <mergeCells count="8">
    <mergeCell ref="A1:J1"/>
    <mergeCell ref="C4:G4"/>
    <mergeCell ref="A4:A5"/>
    <mergeCell ref="B4:B5"/>
    <mergeCell ref="H4:H5"/>
    <mergeCell ref="I4:I5"/>
    <mergeCell ref="J4:J5"/>
    <mergeCell ref="A9:J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表一（财政供养人员基本信息表）</vt:lpstr>
      <vt:lpstr>表二（工资和福利支出预算表）</vt:lpstr>
      <vt:lpstr>表三（公用经费预算）</vt:lpstr>
      <vt:lpstr>表四（项目支出预算表）</vt:lpstr>
      <vt:lpstr>表五（项目支出预算绩效目标表）</vt:lpstr>
      <vt:lpstr>表六（政府性基金预算）</vt:lpstr>
      <vt:lpstr>表七（三公经费预算表）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芳</cp:lastModifiedBy>
  <dcterms:created xsi:type="dcterms:W3CDTF">2015-06-05T18:17:00Z</dcterms:created>
  <dcterms:modified xsi:type="dcterms:W3CDTF">2021-03-30T07:30:10Z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684A8AF1FC4D49838D37424A37F71ADB</vt:lpwstr>
  </property>
</Properties>
</file>