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村干部养老保险" sheetId="3" r:id="rId1"/>
    <sheet name="离任村干部生活补助" sheetId="2" r:id="rId2"/>
    <sheet name="城乡居民基本养老保险" sheetId="1" r:id="rId3"/>
  </sheets>
  <calcPr calcId="144525"/>
</workbook>
</file>

<file path=xl/sharedStrings.xml><?xml version="1.0" encoding="utf-8"?>
<sst xmlns="http://schemas.openxmlformats.org/spreadsheetml/2006/main" count="209" uniqueCount="86">
  <si>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>村干部养老保险</t>
    </r>
    <r>
      <rPr>
        <b/>
        <sz val="20"/>
        <color theme="1"/>
        <rFont val="宋体"/>
        <charset val="134"/>
      </rPr>
      <t>项目支出绩效自评表</t>
    </r>
  </si>
  <si>
    <t>项目名称</t>
  </si>
  <si>
    <t>村干部养老保险</t>
  </si>
  <si>
    <t>主管部门</t>
  </si>
  <si>
    <t>合水县人力资源和社会保障局</t>
  </si>
  <si>
    <t>实施单位</t>
  </si>
  <si>
    <t>甘肃省人力资源考试中心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</si>
  <si>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</si>
  <si>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</si>
  <si>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</si>
  <si>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</si>
  <si>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</si>
  <si>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</si>
  <si>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</si>
  <si>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</si>
  <si>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</si>
  <si>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</si>
  <si>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</si>
  <si>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</si>
  <si>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</si>
  <si>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</si>
  <si>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</si>
  <si>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目标1：保证村干部养老保险缴费补贴按时足额拨付到位。</t>
  </si>
  <si>
    <t>1.圆满完成全县80个行政村村干部养老保险缴费补贴补助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</si>
  <si>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</si>
  <si>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</si>
  <si>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</si>
  <si>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</si>
  <si>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</si>
  <si>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</si>
  <si>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</si>
  <si>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</si>
  <si>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</si>
  <si>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村干部养老保险缴费补贴按时足额到位</t>
  </si>
  <si>
    <t>质量指标</t>
  </si>
  <si>
    <t>村干部参保率</t>
  </si>
  <si>
    <t>时效指标</t>
  </si>
  <si>
    <t>任务完成及时性</t>
  </si>
  <si>
    <t>及时</t>
  </si>
  <si>
    <t>财政资金困难，未按时拨付到位</t>
  </si>
  <si>
    <t>成本指标</t>
  </si>
  <si>
    <t>个人补助标准</t>
  </si>
  <si>
    <t>效益指标</t>
  </si>
  <si>
    <t>社会效益指标</t>
  </si>
  <si>
    <t>参保缴费人员补贴到位</t>
  </si>
  <si>
    <t>可持续影响指标</t>
  </si>
  <si>
    <t>村干部养老保险制度改革</t>
  </si>
  <si>
    <t>稳步推进</t>
  </si>
  <si>
    <t>推进</t>
  </si>
  <si>
    <t>满意度指标</t>
  </si>
  <si>
    <t>服务对象满意度指标</t>
  </si>
  <si>
    <t>村干部满意度</t>
  </si>
  <si>
    <t>≥100%</t>
  </si>
  <si>
    <t>相关经办满意度</t>
  </si>
  <si>
    <t>总分</t>
  </si>
  <si>
    <t>说明</t>
  </si>
  <si>
    <t>无。</t>
  </si>
  <si>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>离任村干部生活补助</t>
    </r>
    <r>
      <rPr>
        <b/>
        <sz val="20"/>
        <color theme="1"/>
        <rFont val="宋体"/>
        <charset val="134"/>
      </rPr>
      <t>项目支出绩效自评表</t>
    </r>
  </si>
  <si>
    <t>离任村干部生活补助</t>
  </si>
  <si>
    <t>目标1：保证离任村干部生活补助资金按时足额发放。</t>
  </si>
  <si>
    <t>1.圆满完成全县80个行政村离任村干部生活补助按时足额发放到位</t>
  </si>
  <si>
    <t>离任村干部生活县级补助资金到位</t>
  </si>
  <si>
    <t>离任村干部覆盖率</t>
  </si>
  <si>
    <t>待遇人员补助发放及时</t>
  </si>
  <si>
    <t>离任村干部生活补助制度改革</t>
  </si>
  <si>
    <t>离任村干部满意度</t>
  </si>
  <si>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>城乡居民基本养老保险</t>
    </r>
    <r>
      <rPr>
        <b/>
        <sz val="20"/>
        <color theme="1"/>
        <rFont val="宋体"/>
        <charset val="134"/>
      </rPr>
      <t>项目支出绩效自评表</t>
    </r>
  </si>
  <si>
    <t>城乡居民基本养老保险</t>
  </si>
  <si>
    <t>合水县城乡居民社会养老保险局</t>
  </si>
  <si>
    <t xml:space="preserve">  目标1：保证城乡居民基本养老保险个人缴费代缴覆盖面100%。
  目标2：保证城乡居民基本养老保险中央、省、县基础养老金按时足额到位100%.
  目标3：保证城乡居民基本养老保险缴费补贴按时足额拨付到位。
  目标5：保城乡居民基本养老保险缴费补贴按时足额补助到位。</t>
  </si>
  <si>
    <t>1.圆满完成2019年中央、省级及县级补助资金按时足额发放；
2.特殊群体人员均已按标准代缴到位；
3.缴费补贴均按时足额补助到位</t>
  </si>
  <si>
    <t>城乡居民基本养老保险补助资金到位</t>
  </si>
  <si>
    <t>个人缴费代缴准确率</t>
  </si>
  <si>
    <t>个人缴费补贴覆盖率</t>
  </si>
  <si>
    <t>个人缴费代缴人均标准</t>
  </si>
  <si>
    <t>城乡居民基本养老保险基础养老金标准</t>
  </si>
  <si>
    <t>城乡居民基本养老保险缴费补贴标准</t>
  </si>
  <si>
    <t>35-80</t>
  </si>
  <si>
    <t>建档立卡贫困户代缴人数</t>
  </si>
  <si>
    <t>待遇人员养老金发放及时</t>
  </si>
  <si>
    <t>满足</t>
  </si>
  <si>
    <t>养老保险事业改革创新</t>
  </si>
  <si>
    <t>基金可持续发放</t>
  </si>
  <si>
    <t>持续</t>
  </si>
  <si>
    <t>受益贫困人口满意度</t>
  </si>
  <si>
    <t>养老保险经办满意度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</si>
</sst>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7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1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D19" sqref="D19:F19"/>
    </sheetView>
  </sheetViews>
  <sheetFormatPr defaultColWidth="9" defaultRowHeight="13.5"/>
  <cols>
    <col min="1" max="1" width="4" customWidth="1"/>
    <col min="2" max="2" width="6.25" customWidth="1"/>
    <col min="3" max="3" width="8.875" customWidth="1"/>
    <col min="4" max="4" width="9.125" customWidth="1"/>
    <col min="5" max="8" width="6.625" customWidth="1"/>
    <col min="9" max="14" width="5.62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3"/>
      <c r="B6" s="3"/>
      <c r="C6" s="4" t="s">
        <v>14</v>
      </c>
      <c r="D6" s="4"/>
      <c r="E6" s="3">
        <f t="shared" ref="E6:H6" si="0">E7+E8+E9</f>
        <v>11.31</v>
      </c>
      <c r="F6" s="5">
        <f t="shared" si="0"/>
        <v>11.31</v>
      </c>
      <c r="G6" s="6"/>
      <c r="H6" s="5">
        <f t="shared" si="0"/>
        <v>11.31</v>
      </c>
      <c r="I6" s="6"/>
      <c r="J6" s="3">
        <v>10</v>
      </c>
      <c r="K6" s="3"/>
      <c r="L6" s="21">
        <f>H6/F6</f>
        <v>1</v>
      </c>
      <c r="M6" s="21"/>
      <c r="N6" s="22">
        <f>L6*J6</f>
        <v>10</v>
      </c>
    </row>
    <row r="7" spans="1:14">
      <c r="A7" s="3"/>
      <c r="B7" s="3"/>
      <c r="C7" s="3" t="s">
        <v>15</v>
      </c>
      <c r="D7" s="3"/>
      <c r="E7" s="3">
        <f>F7</f>
        <v>11.31</v>
      </c>
      <c r="F7" s="3">
        <f>H7</f>
        <v>11.31</v>
      </c>
      <c r="G7" s="3"/>
      <c r="H7" s="3">
        <v>11.31</v>
      </c>
      <c r="I7" s="3"/>
      <c r="J7" s="3" t="s">
        <v>16</v>
      </c>
      <c r="K7" s="3"/>
      <c r="L7" s="21">
        <f>H7/F7</f>
        <v>1</v>
      </c>
      <c r="M7" s="21"/>
      <c r="N7" s="3" t="s">
        <v>16</v>
      </c>
    </row>
    <row r="8" spans="1:14">
      <c r="A8" s="3"/>
      <c r="B8" s="3"/>
      <c r="C8" s="3" t="s">
        <v>17</v>
      </c>
      <c r="D8" s="3"/>
      <c r="E8" s="3">
        <v>0</v>
      </c>
      <c r="F8" s="3">
        <v>0</v>
      </c>
      <c r="G8" s="3"/>
      <c r="H8" s="3"/>
      <c r="I8" s="3"/>
      <c r="J8" s="3" t="s">
        <v>16</v>
      </c>
      <c r="K8" s="3"/>
      <c r="L8" s="21"/>
      <c r="M8" s="21"/>
      <c r="N8" s="3" t="s">
        <v>16</v>
      </c>
    </row>
    <row r="9" spans="1:14">
      <c r="A9" s="3"/>
      <c r="B9" s="3"/>
      <c r="C9" s="3" t="s">
        <v>18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</row>
    <row r="10" spans="1:14">
      <c r="A10" s="3" t="s">
        <v>19</v>
      </c>
      <c r="B10" s="3" t="s">
        <v>20</v>
      </c>
      <c r="C10" s="3"/>
      <c r="D10" s="3"/>
      <c r="E10" s="3"/>
      <c r="F10" s="3"/>
      <c r="G10" s="3"/>
      <c r="H10" s="3" t="s">
        <v>21</v>
      </c>
      <c r="I10" s="3"/>
      <c r="J10" s="3"/>
      <c r="K10" s="3"/>
      <c r="L10" s="3"/>
      <c r="M10" s="3"/>
      <c r="N10" s="3"/>
    </row>
    <row r="11" ht="73.5" customHeight="1" spans="1:14">
      <c r="A11" s="3"/>
      <c r="B11" s="7" t="s">
        <v>22</v>
      </c>
      <c r="C11" s="7"/>
      <c r="D11" s="7"/>
      <c r="E11" s="7"/>
      <c r="F11" s="7"/>
      <c r="G11" s="7"/>
      <c r="H11" s="7" t="s">
        <v>23</v>
      </c>
      <c r="I11" s="7"/>
      <c r="J11" s="7"/>
      <c r="K11" s="7"/>
      <c r="L11" s="7"/>
      <c r="M11" s="7"/>
      <c r="N11" s="7"/>
    </row>
    <row r="12" ht="27" customHeight="1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30</v>
      </c>
      <c r="N12" s="9"/>
    </row>
    <row r="13" ht="24.95" customHeight="1" spans="1:14">
      <c r="A13" s="8"/>
      <c r="B13" s="10" t="s">
        <v>31</v>
      </c>
      <c r="C13" s="9" t="s">
        <v>32</v>
      </c>
      <c r="D13" s="11" t="s">
        <v>33</v>
      </c>
      <c r="E13" s="11"/>
      <c r="F13" s="11"/>
      <c r="G13" s="12">
        <v>1</v>
      </c>
      <c r="H13" s="12">
        <v>1</v>
      </c>
      <c r="I13" s="9">
        <v>30</v>
      </c>
      <c r="J13" s="9"/>
      <c r="K13" s="9">
        <v>30</v>
      </c>
      <c r="L13" s="9"/>
      <c r="M13" s="9"/>
      <c r="N13" s="9"/>
    </row>
    <row r="14" ht="24.95" customHeight="1" spans="1:14">
      <c r="A14" s="8"/>
      <c r="B14" s="13"/>
      <c r="C14" s="10" t="s">
        <v>34</v>
      </c>
      <c r="D14" s="11" t="s">
        <v>35</v>
      </c>
      <c r="E14" s="11"/>
      <c r="F14" s="11"/>
      <c r="G14" s="12">
        <v>1</v>
      </c>
      <c r="H14" s="12">
        <v>1</v>
      </c>
      <c r="I14" s="9">
        <v>15</v>
      </c>
      <c r="J14" s="9"/>
      <c r="K14" s="9">
        <v>15</v>
      </c>
      <c r="L14" s="9"/>
      <c r="M14" s="9"/>
      <c r="N14" s="9"/>
    </row>
    <row r="15" ht="24.95" customHeight="1" spans="1:14">
      <c r="A15" s="8"/>
      <c r="B15" s="13"/>
      <c r="C15" s="9" t="s">
        <v>36</v>
      </c>
      <c r="D15" s="11" t="s">
        <v>37</v>
      </c>
      <c r="E15" s="11"/>
      <c r="F15" s="11"/>
      <c r="G15" s="9" t="s">
        <v>38</v>
      </c>
      <c r="H15" s="9" t="s">
        <v>38</v>
      </c>
      <c r="I15" s="9">
        <v>12</v>
      </c>
      <c r="J15" s="9"/>
      <c r="K15" s="9">
        <v>10</v>
      </c>
      <c r="L15" s="9"/>
      <c r="M15" s="9" t="s">
        <v>39</v>
      </c>
      <c r="N15" s="9"/>
    </row>
    <row r="16" ht="24.95" customHeight="1" spans="1:14">
      <c r="A16" s="8"/>
      <c r="B16" s="13"/>
      <c r="C16" s="10" t="s">
        <v>40</v>
      </c>
      <c r="D16" s="11" t="s">
        <v>41</v>
      </c>
      <c r="E16" s="11"/>
      <c r="F16" s="11"/>
      <c r="G16" s="15">
        <v>390</v>
      </c>
      <c r="H16" s="15">
        <v>390</v>
      </c>
      <c r="I16" s="9">
        <v>8</v>
      </c>
      <c r="J16" s="9"/>
      <c r="K16" s="9">
        <v>8</v>
      </c>
      <c r="L16" s="9"/>
      <c r="M16" s="9"/>
      <c r="N16" s="9"/>
    </row>
    <row r="17" ht="24.95" customHeight="1" spans="1:14">
      <c r="A17" s="8"/>
      <c r="B17" s="9" t="s">
        <v>42</v>
      </c>
      <c r="C17" s="10" t="s">
        <v>43</v>
      </c>
      <c r="D17" s="11" t="s">
        <v>44</v>
      </c>
      <c r="E17" s="11"/>
      <c r="F17" s="11"/>
      <c r="G17" s="12">
        <v>1</v>
      </c>
      <c r="H17" s="12">
        <v>1</v>
      </c>
      <c r="I17" s="9">
        <v>5</v>
      </c>
      <c r="J17" s="9"/>
      <c r="K17" s="9">
        <v>5</v>
      </c>
      <c r="L17" s="9"/>
      <c r="M17" s="9"/>
      <c r="N17" s="9"/>
    </row>
    <row r="18" ht="24.95" customHeight="1" spans="1:14">
      <c r="A18" s="8"/>
      <c r="B18" s="9"/>
      <c r="C18" s="9" t="s">
        <v>45</v>
      </c>
      <c r="D18" s="11" t="s">
        <v>46</v>
      </c>
      <c r="E18" s="11"/>
      <c r="F18" s="11"/>
      <c r="G18" s="9" t="s">
        <v>47</v>
      </c>
      <c r="H18" s="9" t="s">
        <v>48</v>
      </c>
      <c r="I18" s="9">
        <v>6</v>
      </c>
      <c r="J18" s="9"/>
      <c r="K18" s="9">
        <v>6</v>
      </c>
      <c r="L18" s="9"/>
      <c r="M18" s="23"/>
      <c r="N18" s="23"/>
    </row>
    <row r="19" ht="24.95" customHeight="1" spans="1:14">
      <c r="A19" s="8"/>
      <c r="B19" s="9" t="s">
        <v>49</v>
      </c>
      <c r="C19" s="9" t="s">
        <v>50</v>
      </c>
      <c r="D19" s="11" t="s">
        <v>51</v>
      </c>
      <c r="E19" s="11"/>
      <c r="F19" s="11"/>
      <c r="G19" s="9" t="s">
        <v>52</v>
      </c>
      <c r="H19" s="16">
        <v>0.95</v>
      </c>
      <c r="I19" s="9">
        <v>7</v>
      </c>
      <c r="J19" s="9"/>
      <c r="K19" s="9">
        <v>6</v>
      </c>
      <c r="L19" s="9"/>
      <c r="M19" s="9"/>
      <c r="N19" s="9"/>
    </row>
    <row r="20" ht="24.95" customHeight="1" spans="1:14">
      <c r="A20" s="8"/>
      <c r="B20" s="9"/>
      <c r="C20" s="9"/>
      <c r="D20" s="11" t="s">
        <v>53</v>
      </c>
      <c r="E20" s="11"/>
      <c r="F20" s="11"/>
      <c r="G20" s="9" t="s">
        <v>52</v>
      </c>
      <c r="H20" s="16">
        <v>0.95</v>
      </c>
      <c r="I20" s="9">
        <v>7</v>
      </c>
      <c r="J20" s="9"/>
      <c r="K20" s="9">
        <v>6</v>
      </c>
      <c r="L20" s="9"/>
      <c r="M20" s="9"/>
      <c r="N20" s="9"/>
    </row>
    <row r="21" ht="24.95" customHeight="1" spans="1:14">
      <c r="A21" s="17" t="s">
        <v>54</v>
      </c>
      <c r="B21" s="17"/>
      <c r="C21" s="17"/>
      <c r="D21" s="17"/>
      <c r="E21" s="17"/>
      <c r="F21" s="17"/>
      <c r="G21" s="17"/>
      <c r="H21" s="17"/>
      <c r="I21" s="17">
        <f>SUM(I13:J20)+N6</f>
        <v>100</v>
      </c>
      <c r="J21" s="17"/>
      <c r="K21" s="24">
        <f>SUM(K13:L20)+N6</f>
        <v>96</v>
      </c>
      <c r="L21" s="24"/>
      <c r="M21" s="25"/>
      <c r="N21" s="25"/>
    </row>
    <row r="22" ht="24.95" customHeight="1" spans="1:14">
      <c r="A22" s="18" t="s">
        <v>55</v>
      </c>
      <c r="B22" s="19" t="s">
        <v>56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6"/>
    </row>
  </sheetData>
  <mergeCells count="8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B22:N22"/>
    <mergeCell ref="A10:A11"/>
    <mergeCell ref="A12:A20"/>
    <mergeCell ref="B13:B16"/>
    <mergeCell ref="B17:B18"/>
    <mergeCell ref="B19:B20"/>
    <mergeCell ref="C19:C20"/>
    <mergeCell ref="E4:E5"/>
    <mergeCell ref="N4:N5"/>
    <mergeCell ref="A4:B9"/>
    <mergeCell ref="C4:D5"/>
    <mergeCell ref="F4:G5"/>
    <mergeCell ref="H4:I5"/>
    <mergeCell ref="J4:K5"/>
    <mergeCell ref="L4:M5"/>
  </mergeCells>
  <pageMargins left="0.7" right="0.7" top="1.14166666666667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K21" sqref="K21:L21"/>
    </sheetView>
  </sheetViews>
  <sheetFormatPr defaultColWidth="9" defaultRowHeight="13.5"/>
  <cols>
    <col min="1" max="1" width="5.25" customWidth="1"/>
    <col min="2" max="2" width="4.625" customWidth="1"/>
    <col min="3" max="3" width="8.875" customWidth="1"/>
    <col min="4" max="4" width="9.125" customWidth="1"/>
    <col min="5" max="8" width="6.625" customWidth="1"/>
    <col min="9" max="14" width="5.625" customWidth="1"/>
  </cols>
  <sheetData>
    <row r="1" ht="25.5" spans="1:14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 t="s">
        <v>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3"/>
      <c r="B6" s="3"/>
      <c r="C6" s="4" t="s">
        <v>14</v>
      </c>
      <c r="D6" s="4"/>
      <c r="E6" s="3">
        <f t="shared" ref="E6:H6" si="0">E7+E8+E9</f>
        <v>83.45</v>
      </c>
      <c r="F6" s="5">
        <f t="shared" si="0"/>
        <v>83.45</v>
      </c>
      <c r="G6" s="6"/>
      <c r="H6" s="5">
        <f t="shared" si="0"/>
        <v>83.45</v>
      </c>
      <c r="I6" s="6"/>
      <c r="J6" s="3">
        <v>10</v>
      </c>
      <c r="K6" s="3"/>
      <c r="L6" s="21">
        <f>H6/F6</f>
        <v>1</v>
      </c>
      <c r="M6" s="21"/>
      <c r="N6" s="22">
        <f>L6*J6</f>
        <v>10</v>
      </c>
    </row>
    <row r="7" spans="1:14">
      <c r="A7" s="3"/>
      <c r="B7" s="3"/>
      <c r="C7" s="3" t="s">
        <v>15</v>
      </c>
      <c r="D7" s="3"/>
      <c r="E7" s="3">
        <f>F7</f>
        <v>83.45</v>
      </c>
      <c r="F7" s="3">
        <f>H7</f>
        <v>83.45</v>
      </c>
      <c r="G7" s="3"/>
      <c r="H7" s="3">
        <v>83.45</v>
      </c>
      <c r="I7" s="3"/>
      <c r="J7" s="3" t="s">
        <v>16</v>
      </c>
      <c r="K7" s="3"/>
      <c r="L7" s="21">
        <f>H7/F7</f>
        <v>1</v>
      </c>
      <c r="M7" s="21"/>
      <c r="N7" s="3" t="s">
        <v>16</v>
      </c>
    </row>
    <row r="8" spans="1:14">
      <c r="A8" s="3"/>
      <c r="B8" s="3"/>
      <c r="C8" s="3" t="s">
        <v>17</v>
      </c>
      <c r="D8" s="3"/>
      <c r="E8" s="3">
        <v>0</v>
      </c>
      <c r="F8" s="3">
        <v>0</v>
      </c>
      <c r="G8" s="3"/>
      <c r="H8" s="3"/>
      <c r="I8" s="3"/>
      <c r="J8" s="3" t="s">
        <v>16</v>
      </c>
      <c r="K8" s="3"/>
      <c r="L8" s="21"/>
      <c r="M8" s="21"/>
      <c r="N8" s="3" t="s">
        <v>16</v>
      </c>
    </row>
    <row r="9" spans="1:14">
      <c r="A9" s="3"/>
      <c r="B9" s="3"/>
      <c r="C9" s="3" t="s">
        <v>18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</row>
    <row r="10" spans="1:14">
      <c r="A10" s="3" t="s">
        <v>19</v>
      </c>
      <c r="B10" s="3" t="s">
        <v>20</v>
      </c>
      <c r="C10" s="3"/>
      <c r="D10" s="3"/>
      <c r="E10" s="3"/>
      <c r="F10" s="3"/>
      <c r="G10" s="3"/>
      <c r="H10" s="3" t="s">
        <v>21</v>
      </c>
      <c r="I10" s="3"/>
      <c r="J10" s="3"/>
      <c r="K10" s="3"/>
      <c r="L10" s="3"/>
      <c r="M10" s="3"/>
      <c r="N10" s="3"/>
    </row>
    <row r="11" ht="73.5" customHeight="1" spans="1:14">
      <c r="A11" s="3"/>
      <c r="B11" s="7" t="s">
        <v>59</v>
      </c>
      <c r="C11" s="7"/>
      <c r="D11" s="7"/>
      <c r="E11" s="7"/>
      <c r="F11" s="7"/>
      <c r="G11" s="7"/>
      <c r="H11" s="7" t="s">
        <v>60</v>
      </c>
      <c r="I11" s="7"/>
      <c r="J11" s="7"/>
      <c r="K11" s="7"/>
      <c r="L11" s="7"/>
      <c r="M11" s="7"/>
      <c r="N11" s="7"/>
    </row>
    <row r="12" ht="27" customHeight="1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30</v>
      </c>
      <c r="N12" s="9"/>
    </row>
    <row r="13" ht="24.95" customHeight="1" spans="1:14">
      <c r="A13" s="8"/>
      <c r="B13" s="10" t="s">
        <v>31</v>
      </c>
      <c r="C13" s="9" t="s">
        <v>32</v>
      </c>
      <c r="D13" s="11" t="s">
        <v>61</v>
      </c>
      <c r="E13" s="11"/>
      <c r="F13" s="11"/>
      <c r="G13" s="12">
        <v>1</v>
      </c>
      <c r="H13" s="12">
        <v>1</v>
      </c>
      <c r="I13" s="9">
        <v>30</v>
      </c>
      <c r="J13" s="9"/>
      <c r="K13" s="9">
        <v>30</v>
      </c>
      <c r="L13" s="9"/>
      <c r="M13" s="9"/>
      <c r="N13" s="9"/>
    </row>
    <row r="14" ht="24.95" customHeight="1" spans="1:14">
      <c r="A14" s="8"/>
      <c r="B14" s="13"/>
      <c r="C14" s="10" t="s">
        <v>34</v>
      </c>
      <c r="D14" s="11" t="s">
        <v>62</v>
      </c>
      <c r="E14" s="11"/>
      <c r="F14" s="11"/>
      <c r="G14" s="12">
        <v>1</v>
      </c>
      <c r="H14" s="12">
        <v>1</v>
      </c>
      <c r="I14" s="9">
        <v>15</v>
      </c>
      <c r="J14" s="9"/>
      <c r="K14" s="9">
        <v>15</v>
      </c>
      <c r="L14" s="9"/>
      <c r="M14" s="9"/>
      <c r="N14" s="9"/>
    </row>
    <row r="15" ht="24.95" customHeight="1" spans="1:14">
      <c r="A15" s="8"/>
      <c r="B15" s="13"/>
      <c r="C15" s="9" t="s">
        <v>36</v>
      </c>
      <c r="D15" s="11" t="s">
        <v>37</v>
      </c>
      <c r="E15" s="11"/>
      <c r="F15" s="11"/>
      <c r="G15" s="9" t="s">
        <v>38</v>
      </c>
      <c r="H15" s="9" t="s">
        <v>38</v>
      </c>
      <c r="I15" s="9">
        <v>12</v>
      </c>
      <c r="J15" s="9"/>
      <c r="K15" s="9">
        <v>10</v>
      </c>
      <c r="L15" s="9"/>
      <c r="M15" s="9" t="s">
        <v>39</v>
      </c>
      <c r="N15" s="9"/>
    </row>
    <row r="16" ht="24.95" customHeight="1" spans="1:14">
      <c r="A16" s="8"/>
      <c r="B16" s="13"/>
      <c r="C16" s="10" t="s">
        <v>40</v>
      </c>
      <c r="D16" s="11" t="s">
        <v>41</v>
      </c>
      <c r="E16" s="11"/>
      <c r="F16" s="11"/>
      <c r="G16" s="16">
        <v>1</v>
      </c>
      <c r="H16" s="27">
        <v>1</v>
      </c>
      <c r="I16" s="9">
        <v>8</v>
      </c>
      <c r="J16" s="9"/>
      <c r="K16" s="9">
        <v>8</v>
      </c>
      <c r="L16" s="9"/>
      <c r="M16" s="9"/>
      <c r="N16" s="9"/>
    </row>
    <row r="17" ht="24.95" customHeight="1" spans="1:14">
      <c r="A17" s="8"/>
      <c r="B17" s="9" t="s">
        <v>42</v>
      </c>
      <c r="C17" s="10" t="s">
        <v>43</v>
      </c>
      <c r="D17" s="11" t="s">
        <v>63</v>
      </c>
      <c r="E17" s="11"/>
      <c r="F17" s="11"/>
      <c r="G17" s="12">
        <v>1</v>
      </c>
      <c r="H17" s="12">
        <v>1</v>
      </c>
      <c r="I17" s="9">
        <v>5</v>
      </c>
      <c r="J17" s="9"/>
      <c r="K17" s="9">
        <v>5</v>
      </c>
      <c r="L17" s="9"/>
      <c r="M17" s="9"/>
      <c r="N17" s="9"/>
    </row>
    <row r="18" ht="24.95" customHeight="1" spans="1:14">
      <c r="A18" s="8"/>
      <c r="B18" s="9"/>
      <c r="C18" s="9" t="s">
        <v>45</v>
      </c>
      <c r="D18" s="11" t="s">
        <v>64</v>
      </c>
      <c r="E18" s="11"/>
      <c r="F18" s="11"/>
      <c r="G18" s="9" t="s">
        <v>47</v>
      </c>
      <c r="H18" s="9" t="s">
        <v>48</v>
      </c>
      <c r="I18" s="9">
        <v>6</v>
      </c>
      <c r="J18" s="9"/>
      <c r="K18" s="9">
        <v>6</v>
      </c>
      <c r="L18" s="9"/>
      <c r="M18" s="23"/>
      <c r="N18" s="23"/>
    </row>
    <row r="19" ht="24.95" customHeight="1" spans="1:14">
      <c r="A19" s="8"/>
      <c r="B19" s="9" t="s">
        <v>49</v>
      </c>
      <c r="C19" s="9" t="s">
        <v>50</v>
      </c>
      <c r="D19" s="11" t="s">
        <v>65</v>
      </c>
      <c r="E19" s="11"/>
      <c r="F19" s="11"/>
      <c r="G19" s="9" t="s">
        <v>52</v>
      </c>
      <c r="H19" s="16">
        <v>0.95</v>
      </c>
      <c r="I19" s="9">
        <v>7</v>
      </c>
      <c r="J19" s="9"/>
      <c r="K19" s="9">
        <v>6</v>
      </c>
      <c r="L19" s="9"/>
      <c r="M19" s="9"/>
      <c r="N19" s="9"/>
    </row>
    <row r="20" ht="24.95" customHeight="1" spans="1:14">
      <c r="A20" s="8"/>
      <c r="B20" s="9"/>
      <c r="C20" s="9"/>
      <c r="D20" s="11" t="s">
        <v>53</v>
      </c>
      <c r="E20" s="11"/>
      <c r="F20" s="11"/>
      <c r="G20" s="9" t="s">
        <v>52</v>
      </c>
      <c r="H20" s="16">
        <v>0.95</v>
      </c>
      <c r="I20" s="9">
        <v>7</v>
      </c>
      <c r="J20" s="9"/>
      <c r="K20" s="9">
        <v>6</v>
      </c>
      <c r="L20" s="9"/>
      <c r="M20" s="9"/>
      <c r="N20" s="9"/>
    </row>
    <row r="21" ht="24.95" customHeight="1" spans="1:14">
      <c r="A21" s="17" t="s">
        <v>54</v>
      </c>
      <c r="B21" s="17"/>
      <c r="C21" s="17"/>
      <c r="D21" s="17"/>
      <c r="E21" s="17"/>
      <c r="F21" s="17"/>
      <c r="G21" s="17"/>
      <c r="H21" s="17"/>
      <c r="I21" s="17">
        <f>SUM(I13:J20)+N6</f>
        <v>100</v>
      </c>
      <c r="J21" s="17"/>
      <c r="K21" s="24">
        <f>SUM(K13:L20)+N6</f>
        <v>96</v>
      </c>
      <c r="L21" s="24"/>
      <c r="M21" s="25"/>
      <c r="N21" s="25"/>
    </row>
    <row r="22" ht="24.95" customHeight="1" spans="1:14">
      <c r="A22" s="18" t="s">
        <v>55</v>
      </c>
      <c r="B22" s="19" t="s">
        <v>56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6"/>
    </row>
  </sheetData>
  <mergeCells count="8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B22:N22"/>
    <mergeCell ref="A10:A11"/>
    <mergeCell ref="A12:A20"/>
    <mergeCell ref="B13:B16"/>
    <mergeCell ref="B17:B18"/>
    <mergeCell ref="B19:B20"/>
    <mergeCell ref="C19:C20"/>
    <mergeCell ref="E4:E5"/>
    <mergeCell ref="N4:N5"/>
    <mergeCell ref="A4:B9"/>
    <mergeCell ref="C4:D5"/>
    <mergeCell ref="F4:G5"/>
    <mergeCell ref="H4:I5"/>
    <mergeCell ref="J4:K5"/>
    <mergeCell ref="L4:M5"/>
  </mergeCells>
  <pageMargins left="0.7" right="0.472222222222222" top="1.22013888888889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H11" sqref="H11:N11"/>
    </sheetView>
  </sheetViews>
  <sheetFormatPr defaultColWidth="9" defaultRowHeight="13.5"/>
  <cols>
    <col min="1" max="1" width="3.625" customWidth="1"/>
    <col min="2" max="2" width="6.875" customWidth="1"/>
    <col min="3" max="3" width="8.875" customWidth="1"/>
    <col min="4" max="4" width="9.125" customWidth="1"/>
    <col min="5" max="8" width="6.625" customWidth="1"/>
    <col min="9" max="14" width="5.625" customWidth="1"/>
  </cols>
  <sheetData>
    <row r="1" ht="25.5" spans="1:14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 t="s">
        <v>67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68</v>
      </c>
      <c r="K3" s="2"/>
      <c r="L3" s="2"/>
      <c r="M3" s="2"/>
      <c r="N3" s="2"/>
    </row>
    <row r="4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3"/>
      <c r="B6" s="3"/>
      <c r="C6" s="4" t="s">
        <v>14</v>
      </c>
      <c r="D6" s="4"/>
      <c r="E6" s="3">
        <f t="shared" ref="E6:H6" si="0">E7+E8+E9</f>
        <v>3764.42</v>
      </c>
      <c r="F6" s="5">
        <f t="shared" si="0"/>
        <v>3764.42</v>
      </c>
      <c r="G6" s="6"/>
      <c r="H6" s="5">
        <f t="shared" si="0"/>
        <v>3764.42</v>
      </c>
      <c r="I6" s="6"/>
      <c r="J6" s="3">
        <v>10</v>
      </c>
      <c r="K6" s="3"/>
      <c r="L6" s="21">
        <f>H6/F6</f>
        <v>1</v>
      </c>
      <c r="M6" s="21"/>
      <c r="N6" s="22">
        <f>L6*J6</f>
        <v>10</v>
      </c>
    </row>
    <row r="7" spans="1:14">
      <c r="A7" s="3"/>
      <c r="B7" s="3"/>
      <c r="C7" s="3" t="s">
        <v>15</v>
      </c>
      <c r="D7" s="3"/>
      <c r="E7" s="3">
        <f>F7</f>
        <v>3764.42</v>
      </c>
      <c r="F7" s="3">
        <f>H7</f>
        <v>3764.42</v>
      </c>
      <c r="G7" s="3"/>
      <c r="H7" s="3">
        <v>3764.42</v>
      </c>
      <c r="I7" s="3"/>
      <c r="J7" s="3" t="s">
        <v>16</v>
      </c>
      <c r="K7" s="3"/>
      <c r="L7" s="21">
        <f>H7/F7</f>
        <v>1</v>
      </c>
      <c r="M7" s="21"/>
      <c r="N7" s="3" t="s">
        <v>16</v>
      </c>
    </row>
    <row r="8" spans="1:14">
      <c r="A8" s="3"/>
      <c r="B8" s="3"/>
      <c r="C8" s="3" t="s">
        <v>17</v>
      </c>
      <c r="D8" s="3"/>
      <c r="E8" s="3">
        <v>0</v>
      </c>
      <c r="F8" s="3">
        <v>0</v>
      </c>
      <c r="G8" s="3"/>
      <c r="H8" s="3"/>
      <c r="I8" s="3"/>
      <c r="J8" s="3" t="s">
        <v>16</v>
      </c>
      <c r="K8" s="3"/>
      <c r="L8" s="21"/>
      <c r="M8" s="21"/>
      <c r="N8" s="3" t="s">
        <v>16</v>
      </c>
    </row>
    <row r="9" spans="1:14">
      <c r="A9" s="3"/>
      <c r="B9" s="3"/>
      <c r="C9" s="3" t="s">
        <v>18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</row>
    <row r="10" spans="1:14">
      <c r="A10" s="3" t="s">
        <v>19</v>
      </c>
      <c r="B10" s="3" t="s">
        <v>20</v>
      </c>
      <c r="C10" s="3"/>
      <c r="D10" s="3"/>
      <c r="E10" s="3"/>
      <c r="F10" s="3"/>
      <c r="G10" s="3"/>
      <c r="H10" s="3" t="s">
        <v>21</v>
      </c>
      <c r="I10" s="3"/>
      <c r="J10" s="3"/>
      <c r="K10" s="3"/>
      <c r="L10" s="3"/>
      <c r="M10" s="3"/>
      <c r="N10" s="3"/>
    </row>
    <row r="11" ht="96" customHeight="1" spans="1:14">
      <c r="A11" s="3"/>
      <c r="B11" s="7" t="s">
        <v>69</v>
      </c>
      <c r="C11" s="7"/>
      <c r="D11" s="7"/>
      <c r="E11" s="7"/>
      <c r="F11" s="7"/>
      <c r="G11" s="7"/>
      <c r="H11" s="7" t="s">
        <v>70</v>
      </c>
      <c r="I11" s="7"/>
      <c r="J11" s="7"/>
      <c r="K11" s="7"/>
      <c r="L11" s="7"/>
      <c r="M11" s="7"/>
      <c r="N11" s="7"/>
    </row>
    <row r="12" ht="27" customHeight="1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30</v>
      </c>
      <c r="N12" s="9"/>
    </row>
    <row r="13" ht="24.95" customHeight="1" spans="1:14">
      <c r="A13" s="8"/>
      <c r="B13" s="10" t="s">
        <v>31</v>
      </c>
      <c r="C13" s="9" t="s">
        <v>32</v>
      </c>
      <c r="D13" s="11" t="s">
        <v>71</v>
      </c>
      <c r="E13" s="11"/>
      <c r="F13" s="11"/>
      <c r="G13" s="12">
        <v>1</v>
      </c>
      <c r="H13" s="12">
        <v>1</v>
      </c>
      <c r="I13" s="9">
        <v>10</v>
      </c>
      <c r="J13" s="9"/>
      <c r="K13" s="9">
        <v>10</v>
      </c>
      <c r="L13" s="9"/>
      <c r="M13" s="9"/>
      <c r="N13" s="9"/>
    </row>
    <row r="14" ht="24.95" customHeight="1" spans="1:14">
      <c r="A14" s="8"/>
      <c r="B14" s="13"/>
      <c r="C14" s="10" t="s">
        <v>34</v>
      </c>
      <c r="D14" s="11" t="s">
        <v>72</v>
      </c>
      <c r="E14" s="11"/>
      <c r="F14" s="11"/>
      <c r="G14" s="12">
        <v>1</v>
      </c>
      <c r="H14" s="12">
        <v>1</v>
      </c>
      <c r="I14" s="9">
        <v>10</v>
      </c>
      <c r="J14" s="9"/>
      <c r="K14" s="9">
        <v>10</v>
      </c>
      <c r="L14" s="9"/>
      <c r="M14" s="9"/>
      <c r="N14" s="9"/>
    </row>
    <row r="15" ht="24.95" customHeight="1" spans="1:14">
      <c r="A15" s="8"/>
      <c r="B15" s="13"/>
      <c r="C15" s="14"/>
      <c r="D15" s="11" t="s">
        <v>73</v>
      </c>
      <c r="E15" s="11"/>
      <c r="F15" s="11"/>
      <c r="G15" s="12">
        <v>1</v>
      </c>
      <c r="H15" s="12">
        <v>1</v>
      </c>
      <c r="I15" s="9">
        <v>10</v>
      </c>
      <c r="J15" s="9"/>
      <c r="K15" s="9">
        <v>10</v>
      </c>
      <c r="L15" s="9"/>
      <c r="M15" s="9"/>
      <c r="N15" s="9"/>
    </row>
    <row r="16" ht="24.95" customHeight="1" spans="1:14">
      <c r="A16" s="8"/>
      <c r="B16" s="13"/>
      <c r="C16" s="9" t="s">
        <v>36</v>
      </c>
      <c r="D16" s="11" t="s">
        <v>37</v>
      </c>
      <c r="E16" s="11"/>
      <c r="F16" s="11"/>
      <c r="G16" s="9" t="s">
        <v>38</v>
      </c>
      <c r="H16" s="9" t="s">
        <v>38</v>
      </c>
      <c r="I16" s="9">
        <v>10</v>
      </c>
      <c r="J16" s="9"/>
      <c r="K16" s="9">
        <v>8</v>
      </c>
      <c r="L16" s="9"/>
      <c r="M16" s="9" t="s">
        <v>39</v>
      </c>
      <c r="N16" s="9"/>
    </row>
    <row r="17" ht="24.95" customHeight="1" spans="1:14">
      <c r="A17" s="8"/>
      <c r="B17" s="13"/>
      <c r="C17" s="10" t="s">
        <v>40</v>
      </c>
      <c r="D17" s="11" t="s">
        <v>74</v>
      </c>
      <c r="E17" s="11"/>
      <c r="F17" s="11"/>
      <c r="G17" s="15">
        <v>100</v>
      </c>
      <c r="H17" s="15">
        <v>100</v>
      </c>
      <c r="I17" s="9">
        <v>4</v>
      </c>
      <c r="J17" s="9"/>
      <c r="K17" s="9">
        <v>4</v>
      </c>
      <c r="L17" s="9"/>
      <c r="M17" s="9"/>
      <c r="N17" s="9"/>
    </row>
    <row r="18" ht="24.95" customHeight="1" spans="1:14">
      <c r="A18" s="8"/>
      <c r="B18" s="13"/>
      <c r="C18" s="13"/>
      <c r="D18" s="11" t="s">
        <v>75</v>
      </c>
      <c r="E18" s="11"/>
      <c r="F18" s="11"/>
      <c r="G18" s="15">
        <v>123</v>
      </c>
      <c r="H18" s="15">
        <v>123</v>
      </c>
      <c r="I18" s="9">
        <v>4</v>
      </c>
      <c r="J18" s="9"/>
      <c r="K18" s="9">
        <v>4</v>
      </c>
      <c r="L18" s="9"/>
      <c r="M18" s="9"/>
      <c r="N18" s="9"/>
    </row>
    <row r="19" ht="24.95" customHeight="1" spans="1:14">
      <c r="A19" s="8"/>
      <c r="B19" s="13"/>
      <c r="C19" s="13"/>
      <c r="D19" s="11" t="s">
        <v>76</v>
      </c>
      <c r="E19" s="11"/>
      <c r="F19" s="11"/>
      <c r="G19" s="15" t="s">
        <v>77</v>
      </c>
      <c r="H19" s="15" t="s">
        <v>77</v>
      </c>
      <c r="I19" s="9">
        <v>4</v>
      </c>
      <c r="J19" s="9"/>
      <c r="K19" s="9">
        <v>4</v>
      </c>
      <c r="L19" s="9"/>
      <c r="M19" s="9"/>
      <c r="N19" s="9"/>
    </row>
    <row r="20" ht="24.95" customHeight="1" spans="1:14">
      <c r="A20" s="8"/>
      <c r="B20" s="9" t="s">
        <v>42</v>
      </c>
      <c r="C20" s="10" t="s">
        <v>43</v>
      </c>
      <c r="D20" s="11" t="s">
        <v>78</v>
      </c>
      <c r="E20" s="11"/>
      <c r="F20" s="11"/>
      <c r="G20" s="12">
        <v>1</v>
      </c>
      <c r="H20" s="12">
        <v>1</v>
      </c>
      <c r="I20" s="9">
        <v>6</v>
      </c>
      <c r="J20" s="9"/>
      <c r="K20" s="9">
        <v>6</v>
      </c>
      <c r="L20" s="9"/>
      <c r="M20" s="9"/>
      <c r="N20" s="9"/>
    </row>
    <row r="21" ht="24.95" customHeight="1" spans="1:14">
      <c r="A21" s="8"/>
      <c r="B21" s="9"/>
      <c r="C21" s="13"/>
      <c r="D21" s="11" t="s">
        <v>79</v>
      </c>
      <c r="E21" s="11"/>
      <c r="F21" s="11"/>
      <c r="G21" s="9" t="s">
        <v>80</v>
      </c>
      <c r="H21" s="9" t="s">
        <v>80</v>
      </c>
      <c r="I21" s="9">
        <v>6</v>
      </c>
      <c r="J21" s="9"/>
      <c r="K21" s="9">
        <v>6</v>
      </c>
      <c r="L21" s="9"/>
      <c r="M21" s="9"/>
      <c r="N21" s="9"/>
    </row>
    <row r="22" ht="24.95" customHeight="1" spans="1:14">
      <c r="A22" s="8"/>
      <c r="B22" s="9"/>
      <c r="C22" s="9" t="s">
        <v>45</v>
      </c>
      <c r="D22" s="11" t="s">
        <v>81</v>
      </c>
      <c r="E22" s="11"/>
      <c r="F22" s="11"/>
      <c r="G22" s="9" t="s">
        <v>47</v>
      </c>
      <c r="H22" s="9" t="s">
        <v>48</v>
      </c>
      <c r="I22" s="9">
        <v>6</v>
      </c>
      <c r="J22" s="9"/>
      <c r="K22" s="9">
        <v>6</v>
      </c>
      <c r="L22" s="9"/>
      <c r="M22" s="23"/>
      <c r="N22" s="23"/>
    </row>
    <row r="23" ht="24.95" customHeight="1" spans="1:14">
      <c r="A23" s="8"/>
      <c r="B23" s="9"/>
      <c r="C23" s="9"/>
      <c r="D23" s="11" t="s">
        <v>82</v>
      </c>
      <c r="E23" s="11"/>
      <c r="F23" s="11"/>
      <c r="G23" s="9" t="s">
        <v>83</v>
      </c>
      <c r="H23" s="9" t="s">
        <v>83</v>
      </c>
      <c r="I23" s="9">
        <v>6</v>
      </c>
      <c r="J23" s="9"/>
      <c r="K23" s="9">
        <v>6</v>
      </c>
      <c r="L23" s="9"/>
      <c r="M23" s="9"/>
      <c r="N23" s="9"/>
    </row>
    <row r="24" ht="24.95" customHeight="1" spans="1:14">
      <c r="A24" s="8"/>
      <c r="B24" s="9" t="s">
        <v>49</v>
      </c>
      <c r="C24" s="9" t="s">
        <v>50</v>
      </c>
      <c r="D24" s="11" t="s">
        <v>84</v>
      </c>
      <c r="E24" s="11"/>
      <c r="F24" s="11"/>
      <c r="G24" s="9" t="s">
        <v>52</v>
      </c>
      <c r="H24" s="16">
        <v>0.98</v>
      </c>
      <c r="I24" s="9">
        <v>7</v>
      </c>
      <c r="J24" s="9"/>
      <c r="K24" s="9">
        <v>6</v>
      </c>
      <c r="L24" s="9"/>
      <c r="M24" s="9"/>
      <c r="N24" s="9"/>
    </row>
    <row r="25" ht="24.95" customHeight="1" spans="1:14">
      <c r="A25" s="8"/>
      <c r="B25" s="9"/>
      <c r="C25" s="9"/>
      <c r="D25" s="11" t="s">
        <v>85</v>
      </c>
      <c r="E25" s="11"/>
      <c r="F25" s="11"/>
      <c r="G25" s="9" t="s">
        <v>52</v>
      </c>
      <c r="H25" s="16">
        <v>0.98</v>
      </c>
      <c r="I25" s="9">
        <v>7</v>
      </c>
      <c r="J25" s="9"/>
      <c r="K25" s="9">
        <v>6</v>
      </c>
      <c r="L25" s="9"/>
      <c r="M25" s="9"/>
      <c r="N25" s="9"/>
    </row>
    <row r="26" ht="24.95" customHeight="1" spans="1:14">
      <c r="A26" s="17" t="s">
        <v>54</v>
      </c>
      <c r="B26" s="17"/>
      <c r="C26" s="17"/>
      <c r="D26" s="17"/>
      <c r="E26" s="17"/>
      <c r="F26" s="17"/>
      <c r="G26" s="17"/>
      <c r="H26" s="17"/>
      <c r="I26" s="17">
        <f>SUM(I13:J25)+N6</f>
        <v>100</v>
      </c>
      <c r="J26" s="17"/>
      <c r="K26" s="24">
        <f>SUM(K13:L25)+N6</f>
        <v>96</v>
      </c>
      <c r="L26" s="24"/>
      <c r="M26" s="25"/>
      <c r="N26" s="25"/>
    </row>
    <row r="27" ht="24.95" customHeight="1" spans="1:14">
      <c r="A27" s="18" t="s">
        <v>55</v>
      </c>
      <c r="B27" s="19" t="s">
        <v>56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6"/>
    </row>
  </sheetData>
  <mergeCells count="110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B27:N27"/>
    <mergeCell ref="A10:A11"/>
    <mergeCell ref="A12:A25"/>
    <mergeCell ref="B13:B19"/>
    <mergeCell ref="B20:B23"/>
    <mergeCell ref="B24:B25"/>
    <mergeCell ref="C14:C15"/>
    <mergeCell ref="C17:C19"/>
    <mergeCell ref="C20:C21"/>
    <mergeCell ref="C22:C23"/>
    <mergeCell ref="C24:C25"/>
    <mergeCell ref="E4:E5"/>
    <mergeCell ref="N4:N5"/>
    <mergeCell ref="F4:G5"/>
    <mergeCell ref="H4:I5"/>
    <mergeCell ref="J4:K5"/>
    <mergeCell ref="L4:M5"/>
    <mergeCell ref="A4:B9"/>
    <mergeCell ref="C4:D5"/>
  </mergeCells>
  <pageMargins left="0.7" right="0.7" top="1.062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村干部养老保险</vt:lpstr>
      <vt:lpstr>离任村干部生活补助</vt:lpstr>
      <vt:lpstr>城乡居民基本养老保险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kqf</dc:creator>
  <cp:lastModifiedBy>Administrator</cp:lastModifiedBy>
  <dcterms:created xsi:type="dcterms:W3CDTF">2020-11-04T11:30:00Z</dcterms:created>
  <cp:lastPrinted>2020-11-04T12:04:00Z</cp:lastPrinted>
  <dcterms:modified xsi:type="dcterms:W3CDTF">2021-05-24T11:45:44Z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