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06" firstSheet="1" activeTab="1"/>
  </bookViews>
  <sheets>
    <sheet name="部门自评报告（参考提纲）" sheetId="3" state="hidden" r:id="rId1"/>
    <sheet name="省级部门（单位）整体支出绩效自评表（参考模板）" sheetId="4" r:id="rId2"/>
    <sheet name="部门预算项目支出绩效自评结果汇总表" sheetId="5" r:id="rId3"/>
    <sheet name="省对市县转移支付绩效自评结果汇总表" sheetId="7" state="hidden" r:id="rId4"/>
    <sheet name="省对市县转移支付绩效自评表（参考模板）" sheetId="8" state="hidden" r:id="rId5"/>
    <sheet name="深改办工作经费" sheetId="11" r:id="rId6"/>
    <sheet name="政研室专项业务费" sheetId="13" r:id="rId7"/>
  </sheets>
  <calcPr calcId="144525"/>
</workbook>
</file>

<file path=xl/sharedStrings.xml><?xml version="1.0" encoding="utf-8"?>
<sst xmlns="http://schemas.openxmlformats.org/spreadsheetml/2006/main" count="507" uniqueCount="268">
  <si>
    <r>
      <rPr>
        <b/>
        <sz val="22"/>
        <color rgb="FF000000"/>
        <rFont val="宋体"/>
        <charset val="134"/>
      </rPr>
      <t>2019</t>
    </r>
    <r>
      <rPr>
        <b/>
        <sz val="22"/>
        <color rgb="FF000000"/>
        <rFont val="宋体"/>
        <charset val="134"/>
      </rPr>
      <t>年度</t>
    </r>
    <r>
      <rPr>
        <b/>
        <u/>
        <sz val="22"/>
        <color rgb="FF000000"/>
        <rFont val="宋体"/>
        <charset val="134"/>
      </rPr>
      <t xml:space="preserve">    </t>
    </r>
    <r>
      <rPr>
        <b/>
        <sz val="22"/>
        <color rgb="FF000000"/>
        <rFont val="宋体"/>
        <charset val="134"/>
      </rPr>
      <t>部门预算执行情况自评报告</t>
    </r>
    <r>
      <rPr>
        <b/>
        <sz val="22"/>
        <color rgb="FF000000"/>
        <rFont val="宋体"/>
        <charset val="134"/>
      </rPr>
      <t xml:space="preserve">
</t>
    </r>
    <r>
      <rPr>
        <sz val="22"/>
        <color rgb="FF000000"/>
        <rFont val="仿宋_GB2312"/>
        <charset val="134"/>
      </rPr>
      <t>(</t>
    </r>
    <r>
      <rPr>
        <sz val="22"/>
        <color rgb="FF000000"/>
        <rFont val="仿宋_GB2312"/>
        <charset val="134"/>
      </rPr>
      <t>参考提纲</t>
    </r>
    <r>
      <rPr>
        <sz val="22"/>
        <color rgb="FF000000"/>
        <rFont val="仿宋_GB2312"/>
        <charset val="134"/>
      </rPr>
      <t xml:space="preserve">)</t>
    </r>
  </si>
  <si>
    <t xml:space="preserve">    一、基本情况</t>
  </si>
  <si>
    <t xml:space="preserve">   （一）部门主要职能。</t>
  </si>
  <si>
    <t xml:space="preserve">   （二）内设机构及所属单位概况。</t>
  </si>
  <si>
    <r>
      <rPr>
        <sz val="16"/>
        <color rgb="FF000000"/>
        <rFont val="黑体"/>
        <charset val="134"/>
      </rPr>
      <t xml:space="preserve">    </t>
    </r>
    <r>
      <rPr>
        <sz val="16"/>
        <color rgb="FF000000"/>
        <rFont val="黑体"/>
        <charset val="134"/>
      </rPr>
      <t>二、绩效自评工作组织开展情况</t>
    </r>
    <r>
      <rPr>
        <sz val="16"/>
        <color rgb="FF000000"/>
        <rFont val="Arial"/>
        <charset val="134"/>
      </rPr>
      <t xml:space="preserve">	</t>
    </r>
  </si>
  <si>
    <t xml:space="preserve">    包括本部门自评工作组织管理情况，纳入自评范围的单位、项目、资金，审核工作机制等情况。</t>
  </si>
  <si>
    <r>
      <rPr>
        <sz val="16"/>
        <color rgb="FF000000"/>
        <rFont val="黑体"/>
        <charset val="134"/>
      </rPr>
      <t xml:space="preserve">    </t>
    </r>
    <r>
      <rPr>
        <sz val="16"/>
        <color rgb="FF000000"/>
        <rFont val="黑体"/>
        <charset val="134"/>
      </rPr>
      <t>三、部门整体支出绩效自评情况分析</t>
    </r>
    <r>
      <rPr>
        <sz val="16"/>
        <color rgb="FF000000"/>
        <rFont val="Arial"/>
        <charset val="134"/>
      </rPr>
      <t xml:space="preserve">	</t>
    </r>
  </si>
  <si>
    <t xml:space="preserve">   （一）部门决算情况。</t>
  </si>
  <si>
    <t xml:space="preserve">   （二）总体绩效目标完成情况分析。</t>
  </si>
  <si>
    <t xml:space="preserve">   （三）各项指标完成情况分析。</t>
  </si>
  <si>
    <r>
      <rPr>
        <sz val="16"/>
        <color rgb="FF000000"/>
        <rFont val="楷体"/>
        <charset val="134"/>
      </rPr>
      <t xml:space="preserve">   </t>
    </r>
    <r>
      <rPr>
        <sz val="16"/>
        <color rgb="FF000000"/>
        <rFont val="楷体"/>
        <charset val="134"/>
      </rPr>
      <t>（四）偏离绩效目标的原因及下一步改进措施</t>
    </r>
    <r>
      <rPr>
        <sz val="16"/>
        <color rgb="FF000000"/>
        <rFont val="仿宋_GB2312"/>
        <charset val="134"/>
      </rPr>
      <t>（包括总体绩效目标和核心绩效指标未完成原因、下一步改进措施，政策执行或部门预算管理中存在的问题、原因和改进措施）</t>
    </r>
    <r>
      <rPr>
        <sz val="16"/>
        <color rgb="FF000000"/>
        <rFont val="仿宋_GB2312"/>
        <charset val="134"/>
      </rPr>
      <t xml:space="preserve"></t>
    </r>
  </si>
  <si>
    <r>
      <rPr>
        <sz val="12"/>
        <rFont val="Times New Roman"/>
        <charset val="134"/>
      </rPr>
      <t xml:space="preserve">    </t>
    </r>
    <r>
      <rPr>
        <sz val="12"/>
        <rFont val="宋体"/>
        <charset val="134"/>
      </rPr>
      <t>四、部门预算项目支出绩效自评情况分析</t>
    </r>
    <r>
      <rPr>
        <sz val="16"/>
        <color rgb="FF000000"/>
        <rFont val="Arial"/>
        <charset val="134"/>
      </rPr>
      <t xml:space="preserve">	</t>
    </r>
  </si>
  <si>
    <t xml:space="preserve">    2019年，本部门预算支出项目**个，当年财政拨款**万元，全年支出**元，执行率**%。通过自评，有**个项目结果为“优”，**个项目结果为“良”，**个项目结果为“中”，**个项目结果为“差”。分项目自评情况分析如下：</t>
  </si>
  <si>
    <t xml:space="preserve">   （一）项目1</t>
  </si>
  <si>
    <t xml:space="preserve">    1.项目支出预算执行情况。</t>
  </si>
  <si>
    <t xml:space="preserve">    1.总体绩效目标完成情况分析。</t>
  </si>
  <si>
    <t xml:space="preserve">    2.各项指标完成情况分析。</t>
  </si>
  <si>
    <r>
      <rPr>
        <sz val="16"/>
        <color rgb="FF000000"/>
        <rFont val="楷体"/>
        <charset val="134"/>
      </rPr>
      <t xml:space="preserve">    3.</t>
    </r>
    <r>
      <rPr>
        <sz val="16"/>
        <color rgb="FF000000"/>
        <rFont val="楷体"/>
        <charset val="134"/>
      </rPr>
      <t>偏离绩效目标的原因及下一步改进措施</t>
    </r>
    <r>
      <rPr>
        <sz val="16"/>
        <color rgb="FF000000"/>
        <rFont val="仿宋_GB2312"/>
        <charset val="134"/>
      </rPr>
      <t>（包括总体绩效目标和核心绩效指标未完成原因、下一步改进措施，政策执行或项目实施中存在的问题、原因和改进措施）</t>
    </r>
    <r>
      <rPr>
        <sz val="16"/>
        <color rgb="FF000000"/>
        <rFont val="仿宋_GB2312"/>
        <charset val="134"/>
      </rPr>
      <t xml:space="preserve"></t>
    </r>
  </si>
  <si>
    <t xml:space="preserve">   （二）项目2</t>
  </si>
  <si>
    <t xml:space="preserve">     ……</t>
  </si>
  <si>
    <r>
      <rPr>
        <sz val="12"/>
        <rFont val="Times New Roman"/>
        <charset val="134"/>
      </rPr>
      <t xml:space="preserve">    </t>
    </r>
    <r>
      <rPr>
        <sz val="12"/>
        <rFont val="宋体"/>
        <charset val="134"/>
      </rPr>
      <t>五、部门管理的省对市县转移支付绩效自评情况分析</t>
    </r>
    <r>
      <rPr>
        <sz val="16"/>
        <color rgb="FF000000"/>
        <rFont val="Arial"/>
        <charset val="134"/>
      </rPr>
      <t xml:space="preserve">	</t>
    </r>
  </si>
  <si>
    <t xml:space="preserve">    2019年，本部门共管理省对市县转移支付**项，当年各级预算共安排**万元，其中：中央下达**万元，省级预算安排**万元，市县预算安排**万元；当年支出**万元，执行率**%。通过自评，有**个项目结果为“优”，**个项目结果为“良”，**个项目结果为“中”，**个项目结果为“差”。分项目自评情况分析如下：</t>
  </si>
  <si>
    <r>
      <rPr>
        <sz val="16"/>
        <color rgb="FF000000"/>
        <rFont val="楷体"/>
        <charset val="134"/>
      </rPr>
      <t xml:space="preserve">    1.</t>
    </r>
    <r>
      <rPr>
        <sz val="16"/>
        <color rgb="FF000000"/>
        <rFont val="楷体"/>
        <charset val="134"/>
      </rPr>
      <t>转移支付预算执行情况</t>
    </r>
    <r>
      <rPr>
        <sz val="16"/>
        <color rgb="FF000000"/>
        <rFont val="仿宋_GB2312"/>
        <charset val="134"/>
      </rPr>
      <t>（当年各级预算安排、支出情况）</t>
    </r>
    <r>
      <rPr>
        <sz val="16"/>
        <color rgb="FF000000"/>
        <rFont val="仿宋_GB2312"/>
        <charset val="134"/>
      </rPr>
      <t xml:space="preserve"></t>
    </r>
  </si>
  <si>
    <t xml:space="preserve">    2.总体绩效目标完成情况分析。</t>
  </si>
  <si>
    <t xml:space="preserve">    3.各项指标完成情况分析。</t>
  </si>
  <si>
    <r>
      <rPr>
        <sz val="16"/>
        <color rgb="FF000000"/>
        <rFont val="楷体"/>
        <charset val="134"/>
      </rPr>
      <t xml:space="preserve">    4.</t>
    </r>
    <r>
      <rPr>
        <sz val="16"/>
        <color rgb="FF000000"/>
        <rFont val="楷体"/>
        <charset val="134"/>
      </rPr>
      <t>偏离绩效目标的原因及下一步改进措施</t>
    </r>
    <r>
      <rPr>
        <sz val="16"/>
        <color rgb="FF000000"/>
        <rFont val="仿宋_GB2312"/>
        <charset val="134"/>
      </rPr>
      <t>（包括总体绩效目标和核心绩效指标未完成原因、下一步改进措施，政策执行或项目实施中存在的问题、原因和改进措施）</t>
    </r>
    <r>
      <rPr>
        <sz val="16"/>
        <color rgb="FF000000"/>
        <rFont val="仿宋_GB2312"/>
        <charset val="134"/>
      </rPr>
      <t xml:space="preserve"></t>
    </r>
  </si>
  <si>
    <t xml:space="preserve">    六、绩效自评结果拟应用和公开情况</t>
  </si>
  <si>
    <t xml:space="preserve">    七、其他需要说明的问题</t>
  </si>
  <si>
    <t>中央和省委巡视、各级审计和财政监督中发现的问题及其所涉及的金额</t>
  </si>
  <si>
    <t>2019年部门（单位）整体支出绩效自评表</t>
  </si>
  <si>
    <t>部门（单位）名称</t>
  </si>
  <si>
    <t>中共合水县委政策研究室</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</si>
  <si>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</si>
  <si>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</si>
  <si>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</si>
  <si>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</si>
  <si>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</si>
  <si>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</si>
  <si>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</si>
  <si>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</si>
  <si>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</si>
  <si>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</si>
  <si>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</si>
  <si>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</si>
  <si>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</si>
  <si>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</si>
  <si>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目标1：围绕县委中心工作进行调查研究，提出意见和建议，供县委决策参考。</t>
  </si>
  <si>
    <t>目标1完成情况：围绕县委中心工作进行调查研究，提出意见和建议，为县委决策提供了重要参考。</t>
  </si>
  <si>
    <t>目标2：贯彻落实中央、省市关于全面深化改革重大方针政策和县委关于全面深化改革的重要工作部署和安排</t>
  </si>
  <si>
    <t>目标2完成情况：推动了中央、省市关于全面深化改革重大方针政策和县委关于全面深化改革的重要工作部署和安排的贯彻落实</t>
  </si>
  <si>
    <t>年度绩效指标完成情况</t>
  </si>
  <si>
    <t>一级指标</t>
  </si>
  <si>
    <t>二级指标</t>
  </si>
  <si>
    <t>三级指标</t>
  </si>
  <si>
    <t>年度指标值</t>
  </si>
  <si>
    <t>实际完成值</t>
  </si>
  <si>
    <t>偏差原因分析及改进措施</t>
  </si>
  <si>
    <t>部门管理</t>
  </si>
  <si>
    <t>资金投入</t>
  </si>
  <si>
    <t>基本支出预算执行率</t>
  </si>
  <si>
    <t>项目支出预算执行率</t>
  </si>
  <si>
    <t>“三公经费”控制率</t>
  </si>
  <si>
    <t>结转结余变动率</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</si>
  <si>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</si>
  <si>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</si>
  <si>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</si>
  <si>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</si>
  <si>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</si>
  <si>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</si>
  <si>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</si>
  <si>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</si>
  <si>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</si>
  <si>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</si>
  <si>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</si>
  <si>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</si>
  <si>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</si>
  <si>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重点改革领域5项</t>
  </si>
  <si>
    <t>完成6项</t>
  </si>
  <si>
    <t>深改课题报告形成率100%</t>
  </si>
  <si>
    <t>产出质量指标</t>
  </si>
  <si>
    <t>刊物印刷内容合规率100%</t>
  </si>
  <si>
    <t>重要文稿编印合格率100%</t>
  </si>
  <si>
    <t>重点改革领域评估报告准确率100%</t>
  </si>
  <si>
    <t>课题成果验收通过率100%</t>
  </si>
  <si>
    <t>智库报告准确率100%</t>
  </si>
  <si>
    <t>产出时效指标</t>
  </si>
  <si>
    <t>各项工作完成及时</t>
  </si>
  <si>
    <t>及时</t>
  </si>
  <si>
    <t>产出成本指标</t>
  </si>
  <si>
    <t>成本控制率100%</t>
  </si>
  <si>
    <t>部门效果目标</t>
  </si>
  <si>
    <t>社会效益指标</t>
  </si>
  <si>
    <t>领导决策能力提升性</t>
  </si>
  <si>
    <t>提升</t>
  </si>
  <si>
    <t>领导决策准确度提升性</t>
  </si>
  <si>
    <t>社会影响</t>
  </si>
  <si>
    <t>违法违纪情况</t>
  </si>
  <si>
    <t>无违法违规情况</t>
  </si>
  <si>
    <t>无</t>
  </si>
  <si>
    <t>能力建设</t>
  </si>
  <si>
    <t>长效管理</t>
  </si>
  <si>
    <t>中期规划建设完备程度</t>
  </si>
  <si>
    <t>完备</t>
  </si>
  <si>
    <t>组织建设</t>
  </si>
  <si>
    <t>党建工作开展规律性</t>
  </si>
  <si>
    <t>按时</t>
  </si>
  <si>
    <t>信息化建设情况</t>
  </si>
  <si>
    <t>信息化管理覆盖率</t>
  </si>
  <si>
    <t>人力资源建设</t>
  </si>
  <si>
    <t>人员培训机制完备性</t>
  </si>
  <si>
    <t>档案管理</t>
  </si>
  <si>
    <t>档案管理完备性</t>
  </si>
  <si>
    <t>服务对象满意度</t>
  </si>
  <si>
    <t>服务对象的满意度</t>
  </si>
  <si>
    <t>合    计</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</si>
  <si>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</si>
  <si>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</si>
  <si>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</si>
  <si>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r>
      <rPr>
        <b/>
        <sz val="20"/>
        <color rgb="FF000000"/>
        <rFont val="宋体"/>
        <charset val="134"/>
      </rPr>
      <t>2019</t>
    </r>
    <r>
      <rPr>
        <b/>
        <sz val="20"/>
        <color rgb="FF000000"/>
        <rFont val="宋体"/>
        <charset val="134"/>
      </rPr>
      <t>年度</t>
    </r>
    <r>
      <rPr>
        <b/>
        <sz val="20"/>
        <color rgb="FF000000"/>
        <rFont val="宋体"/>
        <charset val="134"/>
      </rPr>
      <t>省级部门预算支出项目绩效自评结果汇总表</t>
    </r>
    <r>
      <rPr>
        <b/>
        <sz val="20"/>
        <color rgb="FF000000"/>
        <rFont val="宋体"/>
        <charset val="134"/>
      </rPr>
      <t xml:space="preserve"></t>
    </r>
  </si>
  <si>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</si>
  <si>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</si>
  <si>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</si>
  <si>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</si>
  <si>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</si>
  <si>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</si>
  <si>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</si>
  <si>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</si>
  <si>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</si>
  <si>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</si>
  <si>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</si>
  <si>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</si>
  <si>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《调查与研究》刊物补助费</t>
  </si>
  <si>
    <t>中共甘肃省委政策研究室</t>
  </si>
  <si>
    <t>合计</t>
  </si>
  <si>
    <r>
      <rPr>
        <b/>
        <sz val="20"/>
        <color rgb="FF000000"/>
        <rFont val="宋体"/>
        <charset val="134"/>
      </rPr>
      <t>2019</t>
    </r>
    <r>
      <rPr>
        <b/>
        <sz val="20"/>
        <color rgb="FF000000"/>
        <rFont val="宋体"/>
        <charset val="134"/>
      </rPr>
      <t>年度</t>
    </r>
    <r>
      <rPr>
        <b/>
        <sz val="20"/>
        <color rgb="FF000000"/>
        <rFont val="宋体"/>
        <charset val="134"/>
      </rPr>
      <t>省对市县转移支付绩效自评结果汇总表</t>
    </r>
    <r>
      <rPr>
        <b/>
        <sz val="20"/>
        <color rgb="FF000000"/>
        <rFont val="宋体"/>
        <charset val="134"/>
      </rPr>
      <t xml:space="preserve"></t>
    </r>
  </si>
  <si>
    <t>转移支付名称</t>
  </si>
  <si>
    <t>转移支付预算执行情况（万元）</t>
  </si>
  <si>
    <t>中央补助</t>
  </si>
  <si>
    <t>省级安排</t>
  </si>
  <si>
    <t>市县安排</t>
  </si>
  <si>
    <t>其他资金</t>
  </si>
  <si>
    <t>转移支付1</t>
  </si>
  <si>
    <t>转移支付2</t>
  </si>
  <si>
    <t>转移支付3</t>
  </si>
  <si>
    <t>……</t>
  </si>
  <si>
    <t>2019年省对市县转移支付绩效自评表</t>
  </si>
  <si>
    <t>省级主管部门</t>
  </si>
  <si>
    <t>实施单位</t>
  </si>
  <si>
    <t>全年预算数</t>
  </si>
  <si>
    <t>全年执行数</t>
  </si>
  <si>
    <t>执行率</t>
  </si>
  <si>
    <t>年度资金总额</t>
  </si>
  <si>
    <t>其中：中央资金</t>
  </si>
  <si>
    <t xml:space="preserve">      省级资金</t>
  </si>
  <si>
    <t xml:space="preserve">      市县资金</t>
  </si>
  <si>
    <t xml:space="preserve">      其他资金</t>
  </si>
  <si>
    <t>年度总体目标</t>
  </si>
  <si>
    <t>实际完成情况</t>
  </si>
  <si>
    <t>绩效指标</t>
  </si>
  <si>
    <t>产出指标</t>
  </si>
  <si>
    <t>数量指标</t>
  </si>
  <si>
    <t>指标1：</t>
  </si>
  <si>
    <t>指标2：</t>
  </si>
  <si>
    <t>质量指标</t>
  </si>
  <si>
    <t>时效指标</t>
  </si>
  <si>
    <t>成本指标</t>
  </si>
  <si>
    <t>效益指标</t>
  </si>
  <si>
    <t>经济效益指标</t>
  </si>
  <si>
    <t>生态效益指标</t>
  </si>
  <si>
    <t>可持续影响指标</t>
  </si>
  <si>
    <t>满意度指标</t>
  </si>
  <si>
    <t>服务对象满意度指标</t>
  </si>
  <si>
    <t>总分</t>
  </si>
  <si>
    <t>说明</t>
  </si>
  <si>
    <t>请在此处简要说明中央和省委巡视、各级审计和财政监督中发现的问题及其所涉及的金额，如没有填无。</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</si>
  <si>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</si>
  <si>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</si>
  <si>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</si>
  <si>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r>
      <rPr>
        <b/>
        <sz val="20"/>
        <rFont val="宋体"/>
        <charset val="134"/>
      </rPr>
      <t>2019年</t>
    </r>
    <r>
      <rPr>
        <b/>
        <sz val="20"/>
        <color rgb="FF000000"/>
        <rFont val="宋体"/>
        <charset val="134"/>
      </rPr>
      <t>部门预算项目支出绩效自评表</t>
    </r>
  </si>
  <si>
    <t>深改办业务费</t>
  </si>
  <si>
    <t>其中：当年财政拨款</t>
  </si>
  <si>
    <t xml:space="preserve">      上年结转资金</t>
  </si>
  <si>
    <t>通过项目的严实高效推进，全面贯彻落实中央关于全面深化改革重大方针政策和省委关于全面深化改革的重要工作部署和安排，抓好改革方案、改革举措的落地见效，为加快建设幸福美好新甘肃、不断开创富民兴陇新局面提供强大动力活力。</t>
  </si>
  <si>
    <t>全面贯彻落实中央关于全面深化改革重大方针政策和省委关于全面深化改革的重要工作部署和安排，抓好改革方案、改革举措的落地见效，加强调研深度，努力提升调研质量，为加快建设幸福美好新甘肃、不断开创富民兴陇新局面提供强大动力活力。</t>
  </si>
  <si>
    <t>调研出差人次</t>
  </si>
  <si>
    <t>&gt;=30人</t>
  </si>
  <si>
    <t>46人</t>
  </si>
  <si>
    <t>课题成果应用率</t>
  </si>
  <si>
    <t>=100%</t>
  </si>
  <si>
    <t>改革调研和督察次数</t>
  </si>
  <si>
    <t>&gt;=10次</t>
  </si>
  <si>
    <t>17次</t>
  </si>
  <si>
    <t>全面深化改革领导小组会议召开次数</t>
  </si>
  <si>
    <t>=15次</t>
  </si>
  <si>
    <t>16次</t>
  </si>
  <si>
    <t>《改革动态》印刷册数</t>
  </si>
  <si>
    <t>&gt;=70200册</t>
  </si>
  <si>
    <t>70720册</t>
  </si>
  <si>
    <t>课题报告形成率</t>
  </si>
  <si>
    <t>出差安全保障率</t>
  </si>
  <si>
    <t>期刊发放到位率</t>
  </si>
  <si>
    <t>印刷合格率</t>
  </si>
  <si>
    <t>课题成果验收通过率</t>
  </si>
  <si>
    <t>调研课题报告完成及时性</t>
  </si>
  <si>
    <t>差旅费发放及时性</t>
  </si>
  <si>
    <t>期刊出版及时性</t>
  </si>
  <si>
    <t>成本控制率</t>
  </si>
  <si>
    <t>&gt;=95%</t>
  </si>
  <si>
    <t>社会效益</t>
  </si>
  <si>
    <t>全面深化改革</t>
  </si>
  <si>
    <t>促进</t>
  </si>
  <si>
    <t>服务领域对象满意度</t>
  </si>
  <si>
    <t>&gt;=90%</t>
  </si>
  <si>
    <t>影响力指标</t>
  </si>
  <si>
    <t>档案管理机制</t>
  </si>
  <si>
    <t>长效管理机制</t>
  </si>
  <si>
    <t>人力资源</t>
  </si>
  <si>
    <t>人员配备到位率</t>
  </si>
  <si>
    <t>部门协助</t>
  </si>
  <si>
    <t>部门协作率</t>
  </si>
  <si>
    <t>配套设施</t>
  </si>
  <si>
    <t>配套设施到位率</t>
  </si>
  <si>
    <t>信息共享</t>
  </si>
  <si>
    <t>信息共享性</t>
  </si>
  <si>
    <t>共享</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</si>
  <si>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</si>
  <si>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</si>
  <si>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</si>
  <si>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r>
      <rPr>
        <b/>
        <sz val="20"/>
        <rFont val="宋体"/>
        <charset val="134"/>
      </rPr>
      <t>2019</t>
    </r>
    <r>
      <rPr>
        <sz val="12"/>
        <rFont val="宋体"/>
        <charset val="134"/>
      </rPr>
      <t>年</t>
    </r>
    <r>
      <rPr>
        <b/>
        <sz val="20"/>
        <color rgb="FF000000"/>
        <rFont val="宋体"/>
        <charset val="134"/>
      </rPr>
      <t>部门预算项目支出绩效自评表</t>
    </r>
    <r>
      <rPr>
        <b/>
        <sz val="20"/>
        <color rgb="FF000000"/>
        <rFont val="宋体"/>
        <charset val="134"/>
      </rPr>
      <t xml:space="preserve"></t>
    </r>
  </si>
  <si>
    <t>政研室专项业务费</t>
  </si>
  <si>
    <t>主要是根据省委的部署，围绕省委的中心工作，组织力量定期或不定期对全省经济、政治、文化、社会、生态等方面的重大问题进行深入调查研究，提出意见和建议，为省委决策提供依据；对省委决策开展跟踪调查研究，总结经验，发现问题，提出对策。保障省委和省委主要领导的文稿起草工作，以及全省重大会议的文稿起草工作。期中50万元经费用于全省10个调研点（五个县、两个企业、两个社区、一个高校）的专项业务工作经费。</t>
  </si>
  <si>
    <t>主要是根据省委的部署，围绕省委的中心工作，组织力量定期或不定期对全省经济、政治、文化、社会、生态等方面的重大问题进行深入调查研究，提出意见和建议，为省委决策提供依据；对省委决策开展跟踪调查研究，总结经验，发现问题，提出对策。保障省委和省委主要领导的文稿起草工作，以及全省重大会议的文稿起草工作。</t>
  </si>
  <si>
    <t>财经论坛举办次数</t>
  </si>
  <si>
    <t>=2次</t>
  </si>
  <si>
    <t>2次</t>
  </si>
  <si>
    <t>公车维护数量</t>
  </si>
  <si>
    <t>&gt;=4辆</t>
  </si>
  <si>
    <t>4辆</t>
  </si>
  <si>
    <t>文件印刷册数</t>
  </si>
  <si>
    <t>&gt;=10万册</t>
  </si>
  <si>
    <t>12万册</t>
  </si>
  <si>
    <t>调研出差人数</t>
  </si>
  <si>
    <t>&gt;=300人</t>
  </si>
  <si>
    <t>325人</t>
  </si>
  <si>
    <t>办公设备采购种类</t>
  </si>
  <si>
    <t>&gt;=10种</t>
  </si>
  <si>
    <t>10种</t>
  </si>
  <si>
    <t>课题调研活动次数</t>
  </si>
  <si>
    <t>=10次</t>
  </si>
  <si>
    <t>15次</t>
  </si>
  <si>
    <t>调研报告形成数</t>
  </si>
  <si>
    <t>&gt;=10个</t>
  </si>
  <si>
    <t>15个</t>
  </si>
  <si>
    <t>公车使用率</t>
  </si>
  <si>
    <t>文件发放到位率</t>
  </si>
  <si>
    <t>课题调研活动完成率</t>
  </si>
  <si>
    <t>办公设备采购到位率</t>
  </si>
  <si>
    <t>调研报告完成及时性</t>
  </si>
  <si>
    <t>公车维修及时性</t>
  </si>
  <si>
    <t>文件印刷及时性</t>
  </si>
  <si>
    <t>差旅补助发放及时性</t>
  </si>
  <si>
    <t>人员工作积极性提升率</t>
  </si>
  <si>
    <t>工作效果提升率</t>
  </si>
  <si>
    <t>全省经济发展提升率</t>
  </si>
  <si>
    <t>&gt;=80%</t>
  </si>
  <si>
    <t>完善</t>
  </si>
  <si>
    <t>办公设备到位率</t>
  </si>
  <si>
    <t>信息公开率</t>
  </si>
</sst>
</file>

<file path=xl/styles.xml><?xml version="1.0" encoding="utf-8"?>
<styleSheet xmlns="http://schemas.openxmlformats.org/spreadsheetml/2006/main">
  <numFmts count="6">
    <numFmt numFmtId="176" formatCode="0_);[Red]\(0\)"/>
    <numFmt numFmtId="177" formatCode="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5">
    <font>
      <sz val="11"/>
      <name val="宋体"/>
      <charset val="134"/>
    </font>
    <font>
      <b/>
      <sz val="20"/>
      <name val="宋体"/>
      <charset val="134"/>
    </font>
    <font>
      <sz val="9"/>
      <name val="宋体"/>
      <charset val="134"/>
    </font>
    <font>
      <sz val="9"/>
      <color rgb="FF000000"/>
      <name val="宋体"/>
      <charset val="134"/>
    </font>
    <font>
      <sz val="9"/>
      <color rgb="FF333333"/>
      <name val="宋体"/>
      <charset val="134"/>
    </font>
    <font>
      <sz val="11"/>
      <name val="黑体"/>
      <charset val="134"/>
    </font>
    <font>
      <b/>
      <sz val="11"/>
      <name val="宋体"/>
      <charset val="134"/>
    </font>
    <font>
      <sz val="11"/>
      <name val="仿宋"/>
      <charset val="134"/>
    </font>
    <font>
      <b/>
      <sz val="20"/>
      <color rgb="FF000000"/>
      <name val="宋体"/>
      <charset val="134"/>
    </font>
    <font>
      <b/>
      <sz val="10.5"/>
      <color rgb="FF000000"/>
      <name val="宋体"/>
      <charset val="134"/>
    </font>
    <font>
      <sz val="10.5"/>
      <color rgb="FF000000"/>
      <name val="宋体"/>
      <charset val="134"/>
    </font>
    <font>
      <sz val="10.5"/>
      <name val="宋体"/>
      <charset val="134"/>
    </font>
    <font>
      <sz val="12"/>
      <name val="宋体"/>
      <charset val="134"/>
    </font>
    <font>
      <b/>
      <sz val="22"/>
      <name val="宋体"/>
      <charset val="134"/>
    </font>
    <font>
      <sz val="16"/>
      <name val="仿宋"/>
      <charset val="134"/>
    </font>
    <font>
      <sz val="16"/>
      <name val="黑体"/>
      <charset val="134"/>
    </font>
    <font>
      <sz val="16"/>
      <name val="楷体"/>
      <charset val="134"/>
    </font>
    <font>
      <sz val="11"/>
      <color theme="0"/>
      <name val="宋体"/>
      <charset val="0"/>
      <scheme val="minor"/>
    </font>
    <font>
      <sz val="11"/>
      <color theme="1"/>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b/>
      <sz val="11"/>
      <color rgb="FFFA7D00"/>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sz val="11"/>
      <color rgb="FF9C6500"/>
      <name val="宋体"/>
      <charset val="0"/>
      <scheme val="minor"/>
    </font>
    <font>
      <b/>
      <sz val="11"/>
      <color theme="1"/>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9C0006"/>
      <name val="宋体"/>
      <charset val="0"/>
      <scheme val="minor"/>
    </font>
    <font>
      <sz val="11"/>
      <color rgb="FFFF0000"/>
      <name val="宋体"/>
      <charset val="0"/>
      <scheme val="minor"/>
    </font>
    <font>
      <b/>
      <sz val="22"/>
      <color rgb="FF000000"/>
      <name val="宋体"/>
      <charset val="134"/>
    </font>
    <font>
      <b/>
      <u/>
      <sz val="22"/>
      <color rgb="FF000000"/>
      <name val="宋体"/>
      <charset val="134"/>
    </font>
    <font>
      <sz val="22"/>
      <color rgb="FF000000"/>
      <name val="仿宋_GB2312"/>
      <charset val="134"/>
    </font>
    <font>
      <sz val="16"/>
      <color rgb="FF000000"/>
      <name val="黑体"/>
      <charset val="134"/>
    </font>
    <font>
      <sz val="16"/>
      <color rgb="FF000000"/>
      <name val="Arial"/>
      <charset val="134"/>
    </font>
    <font>
      <sz val="16"/>
      <color rgb="FF000000"/>
      <name val="楷体"/>
      <charset val="134"/>
    </font>
    <font>
      <sz val="16"/>
      <color rgb="FF000000"/>
      <name val="仿宋_GB2312"/>
      <charset val="134"/>
    </font>
    <font>
      <sz val="12"/>
      <name val="Times New Roman"/>
      <charset val="134"/>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s>
  <borders count="3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top/>
      <bottom style="thin">
        <color auto="true"/>
      </bottom>
      <diagonal/>
    </border>
    <border>
      <left style="thin">
        <color auto="true"/>
      </left>
      <right/>
      <top style="thin">
        <color auto="true"/>
      </top>
      <bottom/>
      <diagonal/>
    </border>
    <border>
      <left style="thin">
        <color rgb="FF000000"/>
      </left>
      <right/>
      <top/>
      <bottom style="thin">
        <color auto="true"/>
      </bottom>
      <diagonal/>
    </border>
    <border>
      <left style="thin">
        <color auto="true"/>
      </left>
      <right/>
      <top/>
      <bottom style="thin">
        <color auto="true"/>
      </bottom>
      <diagonal/>
    </border>
    <border>
      <left/>
      <right/>
      <top style="thin">
        <color auto="true"/>
      </top>
      <bottom/>
      <diagonal/>
    </border>
    <border>
      <left style="thin">
        <color rgb="FF000000"/>
      </left>
      <right/>
      <top style="thin">
        <color auto="true"/>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true"/>
      </bottom>
      <diagonal/>
    </border>
    <border>
      <left style="thin">
        <color rgb="FF000000"/>
      </left>
      <right/>
      <top style="thin">
        <color auto="true"/>
      </top>
      <bottom style="thin">
        <color auto="true"/>
      </bottom>
      <diagonal/>
    </border>
    <border>
      <left/>
      <right/>
      <top/>
      <bottom style="thin">
        <color rgb="FF000000"/>
      </bottom>
      <diagonal/>
    </border>
    <border>
      <left style="thin">
        <color auto="true"/>
      </left>
      <right/>
      <top/>
      <bottom/>
      <diagonal/>
    </border>
    <border>
      <left style="thin">
        <color rgb="FF000000"/>
      </left>
      <right style="thin">
        <color auto="true"/>
      </right>
      <top/>
      <bottom/>
      <diagonal/>
    </border>
    <border>
      <left style="thin">
        <color rgb="FF000000"/>
      </left>
      <right style="thin">
        <color auto="true"/>
      </right>
      <top/>
      <bottom style="thin">
        <color auto="true"/>
      </bottom>
      <diagonal/>
    </border>
    <border>
      <left/>
      <right/>
      <top style="thin">
        <color rgb="FF000000"/>
      </top>
      <bottom/>
      <diagonal/>
    </border>
    <border>
      <left/>
      <right style="thin">
        <color rgb="FF000000"/>
      </right>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8" fillId="1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3" fillId="0" borderId="27"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7" fillId="0" borderId="29" applyNumberFormat="false" applyFill="false" applyAlignment="false" applyProtection="false">
      <alignment vertical="center"/>
    </xf>
    <xf numFmtId="9" fontId="0" fillId="0" borderId="0">
      <alignment vertical="center"/>
    </xf>
    <xf numFmtId="43" fontId="0" fillId="0" borderId="0">
      <alignment vertical="center"/>
    </xf>
    <xf numFmtId="0" fontId="24" fillId="0" borderId="28" applyNumberFormat="false" applyFill="false" applyAlignment="false" applyProtection="false">
      <alignment vertical="center"/>
    </xf>
    <xf numFmtId="42" fontId="21" fillId="0" borderId="0" applyFont="false" applyFill="false" applyBorder="false" applyAlignment="false" applyProtection="false">
      <alignment vertical="center"/>
    </xf>
    <xf numFmtId="0" fontId="17" fillId="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0" fontId="17" fillId="27" borderId="0" applyNumberFormat="false" applyBorder="false" applyAlignment="false" applyProtection="false">
      <alignment vertical="center"/>
    </xf>
    <xf numFmtId="0" fontId="29" fillId="0" borderId="28"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44" fontId="21" fillId="0" borderId="0" applyFont="false" applyFill="false" applyBorder="false" applyAlignment="false" applyProtection="false">
      <alignment vertical="center"/>
    </xf>
    <xf numFmtId="0" fontId="18" fillId="22" borderId="0" applyNumberFormat="false" applyBorder="false" applyAlignment="false" applyProtection="false">
      <alignment vertical="center"/>
    </xf>
    <xf numFmtId="0" fontId="22" fillId="10" borderId="26" applyNumberFormat="false" applyAlignment="false" applyProtection="false">
      <alignment vertical="center"/>
    </xf>
    <xf numFmtId="0" fontId="31" fillId="0" borderId="0" applyNumberFormat="false" applyFill="false" applyBorder="false" applyAlignment="false" applyProtection="false">
      <alignment vertical="center"/>
    </xf>
    <xf numFmtId="41" fontId="21" fillId="0" borderId="0" applyFont="false" applyFill="false" applyBorder="false" applyAlignment="false" applyProtection="false">
      <alignment vertical="center"/>
    </xf>
    <xf numFmtId="0" fontId="17" fillId="2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28" fillId="24" borderId="26" applyNumberFormat="false" applyAlignment="false" applyProtection="false">
      <alignment vertical="center"/>
    </xf>
    <xf numFmtId="0" fontId="32" fillId="10" borderId="30" applyNumberFormat="false" applyAlignment="false" applyProtection="false">
      <alignment vertical="center"/>
    </xf>
    <xf numFmtId="0" fontId="33" fillId="30" borderId="31" applyNumberFormat="false" applyAlignment="false" applyProtection="false">
      <alignment vertical="center"/>
    </xf>
    <xf numFmtId="0" fontId="34" fillId="0" borderId="32" applyNumberFormat="false" applyFill="false" applyAlignment="false" applyProtection="false">
      <alignment vertical="center"/>
    </xf>
    <xf numFmtId="0" fontId="17" fillId="32" borderId="0" applyNumberFormat="false" applyBorder="false" applyAlignment="false" applyProtection="false">
      <alignment vertical="center"/>
    </xf>
    <xf numFmtId="0" fontId="17" fillId="33" borderId="0" applyNumberFormat="false" applyBorder="false" applyAlignment="false" applyProtection="false">
      <alignment vertical="center"/>
    </xf>
    <xf numFmtId="0" fontId="21" fillId="7" borderId="25"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9" fillId="6"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7" fillId="12" borderId="0" applyNumberFormat="false" applyBorder="false" applyAlignment="false" applyProtection="false">
      <alignment vertical="center"/>
    </xf>
    <xf numFmtId="0" fontId="26"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7" fillId="3" borderId="0" applyNumberFormat="false" applyBorder="false" applyAlignment="false" applyProtection="false">
      <alignment vertical="center"/>
    </xf>
  </cellStyleXfs>
  <cellXfs count="141">
    <xf numFmtId="0" fontId="0" fillId="0" borderId="0" xfId="0" applyAlignment="true">
      <alignment vertical="center"/>
    </xf>
    <xf numFmtId="0" fontId="1" fillId="0" borderId="0" xfId="0" applyFont="true" applyAlignment="true">
      <alignment horizontal="center" vertical="center" wrapText="true"/>
    </xf>
    <xf numFmtId="0" fontId="2" fillId="0" borderId="1" xfId="0" applyFont="true" applyBorder="true" applyAlignment="true">
      <alignment horizontal="center" vertical="center" wrapText="true"/>
    </xf>
    <xf numFmtId="0" fontId="2" fillId="0" borderId="1" xfId="0" applyFont="true" applyBorder="true" applyAlignment="true">
      <alignment horizontal="justify" vertical="center" wrapText="true"/>
    </xf>
    <xf numFmtId="0" fontId="2" fillId="0" borderId="2" xfId="0" applyFont="true" applyBorder="true" applyAlignment="true">
      <alignment horizontal="left" vertical="center" wrapText="true"/>
    </xf>
    <xf numFmtId="0" fontId="2" fillId="0" borderId="3" xfId="0" applyFont="true" applyBorder="true" applyAlignment="true">
      <alignment horizontal="left" vertical="center" wrapText="true"/>
    </xf>
    <xf numFmtId="0" fontId="2" fillId="0" borderId="1" xfId="0" applyFont="true" applyBorder="true" applyAlignment="true">
      <alignment horizontal="center" vertical="center" textRotation="255" wrapText="true"/>
    </xf>
    <xf numFmtId="0" fontId="2" fillId="0" borderId="4" xfId="0" applyFont="true" applyBorder="true" applyAlignment="true">
      <alignment horizontal="center" vertical="center" wrapText="true"/>
    </xf>
    <xf numFmtId="0" fontId="3" fillId="0" borderId="2" xfId="0" applyFont="true" applyBorder="true" applyAlignment="true">
      <alignment horizontal="left" vertical="center" wrapText="true"/>
    </xf>
    <xf numFmtId="0" fontId="2" fillId="0" borderId="5" xfId="0" applyFont="true" applyBorder="true" applyAlignment="true">
      <alignment horizontal="center" vertical="center" wrapText="true"/>
    </xf>
    <xf numFmtId="0" fontId="2" fillId="0" borderId="6" xfId="0" applyFont="true" applyBorder="true" applyAlignment="true">
      <alignment horizontal="center" vertical="center" wrapText="true"/>
    </xf>
    <xf numFmtId="0" fontId="4" fillId="2" borderId="4" xfId="0" applyFont="true" applyFill="true" applyBorder="true" applyAlignment="true">
      <alignment horizontal="center" vertical="center" wrapText="true"/>
    </xf>
    <xf numFmtId="0" fontId="4" fillId="2" borderId="5" xfId="0" applyFont="true" applyFill="true" applyBorder="true" applyAlignment="true">
      <alignment horizontal="center" vertical="center" wrapText="true"/>
    </xf>
    <xf numFmtId="0" fontId="4" fillId="2" borderId="6"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2" fillId="0" borderId="4" xfId="0" applyFont="true" applyBorder="true" applyAlignment="true">
      <alignment vertical="center" wrapText="true"/>
    </xf>
    <xf numFmtId="0" fontId="3" fillId="0" borderId="1" xfId="0" applyFont="true" applyBorder="true" applyAlignment="true">
      <alignment horizontal="center" vertical="center" wrapText="true"/>
    </xf>
    <xf numFmtId="0" fontId="2" fillId="0" borderId="1" xfId="0" applyFont="true" applyBorder="true" applyAlignment="true">
      <alignment vertical="center"/>
    </xf>
    <xf numFmtId="0" fontId="2" fillId="0" borderId="2" xfId="0" applyFont="true" applyBorder="true" applyAlignment="true">
      <alignment horizontal="left" vertical="center"/>
    </xf>
    <xf numFmtId="0" fontId="2" fillId="0" borderId="3" xfId="0" applyFont="true" applyBorder="true" applyAlignment="true">
      <alignment horizontal="left" vertical="center"/>
    </xf>
    <xf numFmtId="0" fontId="2" fillId="0" borderId="0" xfId="0" applyFont="true" applyAlignment="true">
      <alignment horizontal="left" vertical="center" wrapText="true"/>
    </xf>
    <xf numFmtId="0" fontId="2" fillId="0" borderId="2" xfId="0" applyFont="true" applyBorder="true" applyAlignment="true">
      <alignment horizontal="center" vertical="center" wrapText="true"/>
    </xf>
    <xf numFmtId="0" fontId="2" fillId="0" borderId="7" xfId="0" applyFont="true" applyBorder="true" applyAlignment="true">
      <alignment horizontal="left" vertical="center" wrapText="true"/>
    </xf>
    <xf numFmtId="0" fontId="2" fillId="0" borderId="2" xfId="0" applyFont="true" applyBorder="true" applyAlignment="true">
      <alignment horizontal="left" vertical="top" wrapText="true"/>
    </xf>
    <xf numFmtId="0" fontId="3" fillId="0" borderId="3" xfId="0" applyFont="true" applyBorder="true" applyAlignment="true">
      <alignment horizontal="left" vertical="center" wrapText="true"/>
    </xf>
    <xf numFmtId="0" fontId="3" fillId="0" borderId="7" xfId="0" applyFont="true" applyBorder="true" applyAlignment="true">
      <alignment horizontal="left" vertical="center" wrapText="true"/>
    </xf>
    <xf numFmtId="9" fontId="2" fillId="0" borderId="1" xfId="0" applyNumberFormat="true" applyFont="true" applyBorder="true" applyAlignment="true">
      <alignment horizontal="center" vertical="center" wrapText="true"/>
    </xf>
    <xf numFmtId="10" fontId="2" fillId="0" borderId="1" xfId="11" applyNumberFormat="true" applyFont="true" applyBorder="true" applyAlignment="true">
      <alignment horizontal="center" vertical="center" wrapText="true"/>
    </xf>
    <xf numFmtId="0" fontId="2" fillId="0" borderId="7" xfId="0" applyFont="true" applyBorder="true" applyAlignment="true">
      <alignment horizontal="center" vertical="center" wrapText="true"/>
    </xf>
    <xf numFmtId="10" fontId="2" fillId="0" borderId="1" xfId="0" applyNumberFormat="true" applyFont="true" applyBorder="true" applyAlignment="true">
      <alignment horizontal="center" vertical="center" wrapText="true"/>
    </xf>
    <xf numFmtId="0" fontId="2" fillId="0" borderId="3" xfId="0" applyFont="true" applyBorder="true" applyAlignment="true">
      <alignment horizontal="left" vertical="top" wrapText="true"/>
    </xf>
    <xf numFmtId="43" fontId="3" fillId="0" borderId="1" xfId="12" applyNumberFormat="true" applyFont="true" applyBorder="true" applyAlignment="true">
      <alignment horizontal="center" vertical="center" wrapText="true"/>
    </xf>
    <xf numFmtId="2" fontId="2" fillId="0" borderId="1" xfId="0" applyNumberFormat="true" applyFont="true" applyBorder="true" applyAlignment="true">
      <alignment horizontal="center" vertical="center" wrapText="true"/>
    </xf>
    <xf numFmtId="0" fontId="2" fillId="0" borderId="7" xfId="0" applyFont="true" applyBorder="true" applyAlignment="true">
      <alignment horizontal="left" vertical="top" wrapText="true"/>
    </xf>
    <xf numFmtId="0" fontId="0" fillId="0" borderId="1" xfId="0" applyBorder="true" applyAlignment="true">
      <alignment vertical="center"/>
    </xf>
    <xf numFmtId="0" fontId="2" fillId="0" borderId="7" xfId="0" applyFont="true" applyBorder="true" applyAlignment="true">
      <alignment horizontal="left" vertical="center"/>
    </xf>
    <xf numFmtId="0" fontId="3" fillId="0" borderId="1" xfId="0" applyFont="true" applyBorder="true" applyAlignment="true">
      <alignment horizontal="left" vertical="center" wrapText="true"/>
    </xf>
    <xf numFmtId="0" fontId="3" fillId="0" borderId="1" xfId="0" applyFont="true" applyBorder="true" applyAlignment="true">
      <alignment vertical="center" wrapText="true"/>
    </xf>
    <xf numFmtId="0" fontId="2" fillId="0" borderId="2" xfId="0" applyFont="true" applyBorder="true" applyAlignment="true">
      <alignment vertical="center" wrapText="true"/>
    </xf>
    <xf numFmtId="0" fontId="2" fillId="0" borderId="1" xfId="0" applyFont="true" applyBorder="true" applyAlignment="true">
      <alignment horizontal="left" vertical="center" wrapText="true"/>
    </xf>
    <xf numFmtId="9" fontId="2" fillId="0" borderId="1" xfId="11" applyNumberFormat="true" applyFont="true" applyBorder="true" applyAlignment="true">
      <alignment horizontal="center" vertical="center" wrapText="true"/>
    </xf>
    <xf numFmtId="0" fontId="2" fillId="0" borderId="3" xfId="0" applyFont="true" applyBorder="true" applyAlignment="true">
      <alignment vertical="center" wrapText="true"/>
    </xf>
    <xf numFmtId="0" fontId="2" fillId="0" borderId="7" xfId="0" applyFont="true" applyBorder="true" applyAlignment="true">
      <alignment vertical="center" wrapText="true"/>
    </xf>
    <xf numFmtId="177" fontId="3" fillId="0" borderId="1" xfId="0" applyNumberFormat="true" applyFont="true" applyBorder="true" applyAlignment="true">
      <alignment horizontal="center" vertical="center" wrapText="true"/>
    </xf>
    <xf numFmtId="0" fontId="2" fillId="0" borderId="3" xfId="0" applyFont="true" applyBorder="true" applyAlignment="true">
      <alignment horizontal="center" vertical="center" wrapText="true"/>
    </xf>
    <xf numFmtId="0" fontId="5" fillId="0" borderId="0" xfId="0" applyFont="true" applyAlignment="true">
      <alignment horizontal="center" vertical="center"/>
    </xf>
    <xf numFmtId="0" fontId="0" fillId="0" borderId="0" xfId="0" applyAlignment="true">
      <alignment horizontal="center" vertical="center"/>
    </xf>
    <xf numFmtId="0" fontId="1" fillId="0" borderId="0" xfId="0" applyFont="true" applyAlignment="true">
      <alignment horizontal="center" vertical="center"/>
    </xf>
    <xf numFmtId="0" fontId="5" fillId="0" borderId="4" xfId="0" applyFont="true" applyBorder="true" applyAlignment="true">
      <alignment horizontal="center" vertical="center"/>
    </xf>
    <xf numFmtId="0" fontId="5" fillId="0" borderId="1" xfId="0" applyFont="true" applyBorder="true" applyAlignment="true">
      <alignment horizontal="center" vertical="center" wrapText="true"/>
    </xf>
    <xf numFmtId="0" fontId="5" fillId="0" borderId="1" xfId="0" applyFont="true" applyBorder="true" applyAlignment="true">
      <alignment horizontal="center" vertical="center"/>
    </xf>
    <xf numFmtId="0" fontId="5" fillId="0" borderId="2" xfId="0" applyFont="true" applyBorder="true" applyAlignment="true">
      <alignment horizontal="center" vertical="center" wrapText="true"/>
    </xf>
    <xf numFmtId="0" fontId="5" fillId="0" borderId="5" xfId="0" applyFont="true" applyBorder="true" applyAlignment="true">
      <alignment horizontal="center" vertical="center"/>
    </xf>
    <xf numFmtId="0" fontId="5" fillId="0" borderId="6" xfId="0" applyFont="true" applyBorder="true" applyAlignment="true">
      <alignment horizontal="center" vertical="center"/>
    </xf>
    <xf numFmtId="0" fontId="0" fillId="0" borderId="1" xfId="0" applyBorder="true" applyAlignment="true">
      <alignment horizontal="center" vertical="center"/>
    </xf>
    <xf numFmtId="0" fontId="0" fillId="0" borderId="6" xfId="0" applyBorder="true" applyAlignment="true">
      <alignment horizontal="center" vertical="center"/>
    </xf>
    <xf numFmtId="0" fontId="0" fillId="0" borderId="6" xfId="0" applyBorder="true" applyAlignment="true">
      <alignment vertical="center"/>
    </xf>
    <xf numFmtId="0" fontId="5" fillId="0" borderId="3" xfId="0" applyFont="true" applyBorder="true" applyAlignment="true">
      <alignment horizontal="center" vertical="center" wrapText="true"/>
    </xf>
    <xf numFmtId="0" fontId="5" fillId="0" borderId="7" xfId="0" applyFont="true" applyBorder="true" applyAlignment="true">
      <alignment horizontal="center" vertical="center" wrapText="true"/>
    </xf>
    <xf numFmtId="0" fontId="5" fillId="0" borderId="4" xfId="0" applyFont="true" applyBorder="true" applyAlignment="true">
      <alignment horizontal="center" vertical="center" wrapText="true"/>
    </xf>
    <xf numFmtId="0" fontId="5" fillId="0" borderId="6" xfId="0" applyFont="true" applyBorder="true" applyAlignment="true">
      <alignment horizontal="center" vertical="center" wrapText="true"/>
    </xf>
    <xf numFmtId="0" fontId="6" fillId="0" borderId="4" xfId="0" applyFont="true" applyBorder="true" applyAlignment="true">
      <alignment horizontal="center" vertical="center"/>
    </xf>
    <xf numFmtId="0" fontId="6" fillId="0" borderId="1" xfId="0" applyFont="true" applyBorder="true" applyAlignment="true">
      <alignment horizontal="center" vertical="center" wrapText="true"/>
    </xf>
    <xf numFmtId="0" fontId="6" fillId="0" borderId="1" xfId="0" applyFont="true" applyBorder="true" applyAlignment="true">
      <alignment horizontal="center" vertical="center"/>
    </xf>
    <xf numFmtId="0" fontId="6" fillId="0" borderId="5" xfId="0" applyFont="true" applyBorder="true" applyAlignment="true">
      <alignment horizontal="center" vertical="center"/>
    </xf>
    <xf numFmtId="0" fontId="6" fillId="0" borderId="6" xfId="0" applyFont="true" applyBorder="true" applyAlignment="true">
      <alignment horizontal="center" vertical="center"/>
    </xf>
    <xf numFmtId="0" fontId="7" fillId="0" borderId="1" xfId="0" applyFont="true" applyBorder="true" applyAlignment="true">
      <alignment horizontal="justify" vertical="center"/>
    </xf>
    <xf numFmtId="0" fontId="0" fillId="0" borderId="1" xfId="0" applyBorder="true" applyAlignment="true">
      <alignment vertical="center" wrapText="true"/>
    </xf>
    <xf numFmtId="10" fontId="0" fillId="0" borderId="1" xfId="11" applyNumberFormat="true" applyBorder="true" applyAlignment="true">
      <alignment vertical="center"/>
    </xf>
    <xf numFmtId="0" fontId="0" fillId="0" borderId="0" xfId="0" applyAlignment="true"/>
    <xf numFmtId="0" fontId="8" fillId="0" borderId="8" xfId="0" applyFont="true" applyBorder="true" applyAlignment="true">
      <alignment horizontal="center" vertical="center" wrapText="true"/>
    </xf>
    <xf numFmtId="0" fontId="9" fillId="0" borderId="9" xfId="0" applyFont="true" applyBorder="true" applyAlignment="true">
      <alignment horizontal="center" vertical="center" wrapText="true"/>
    </xf>
    <xf numFmtId="0" fontId="10" fillId="0" borderId="2" xfId="0" applyFont="true" applyBorder="true" applyAlignment="true">
      <alignment horizontal="center" vertical="center" wrapText="true"/>
    </xf>
    <xf numFmtId="0" fontId="10" fillId="0" borderId="3" xfId="0" applyFont="true" applyBorder="true" applyAlignment="true">
      <alignment horizontal="center" vertical="center" wrapText="true"/>
    </xf>
    <xf numFmtId="0" fontId="9" fillId="0" borderId="4"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9" fillId="0" borderId="8" xfId="0" applyFont="true" applyBorder="true" applyAlignment="true">
      <alignment horizontal="center" vertical="center" wrapText="true"/>
    </xf>
    <xf numFmtId="0" fontId="9" fillId="0" borderId="5" xfId="0" applyFont="true" applyBorder="true" applyAlignment="true">
      <alignment horizontal="center" vertical="center" wrapText="true"/>
    </xf>
    <xf numFmtId="0" fontId="10" fillId="0" borderId="1" xfId="0" applyFont="true" applyBorder="true" applyAlignment="true">
      <alignment vertical="center" wrapText="true"/>
    </xf>
    <xf numFmtId="43" fontId="9" fillId="0" borderId="1" xfId="0" applyNumberFormat="true" applyFont="true" applyBorder="true" applyAlignment="true">
      <alignment vertical="center" wrapText="true"/>
    </xf>
    <xf numFmtId="0" fontId="10" fillId="0" borderId="1" xfId="0" applyFont="true" applyBorder="true" applyAlignment="true">
      <alignment horizontal="left" vertical="center" wrapText="true"/>
    </xf>
    <xf numFmtId="43" fontId="10" fillId="0" borderId="4" xfId="12" applyNumberFormat="true" applyFont="true" applyBorder="true" applyAlignment="true">
      <alignment vertical="center" wrapText="true"/>
    </xf>
    <xf numFmtId="0" fontId="9" fillId="0" borderId="6" xfId="0" applyFont="true" applyBorder="true" applyAlignment="true">
      <alignment horizontal="center" vertical="center" wrapText="true"/>
    </xf>
    <xf numFmtId="0" fontId="9" fillId="0" borderId="2" xfId="0" applyFont="true" applyBorder="true" applyAlignment="true">
      <alignment horizontal="center" vertical="center" wrapText="true"/>
    </xf>
    <xf numFmtId="0" fontId="10" fillId="0" borderId="2" xfId="0" applyFont="true" applyBorder="true" applyAlignment="true">
      <alignment horizontal="left" vertical="center" wrapText="true"/>
    </xf>
    <xf numFmtId="0" fontId="10" fillId="0" borderId="3" xfId="0" applyFont="true" applyBorder="true" applyAlignment="true">
      <alignment horizontal="left" vertical="center" wrapText="true"/>
    </xf>
    <xf numFmtId="0" fontId="10" fillId="0" borderId="7" xfId="0" applyFont="true" applyBorder="true" applyAlignment="true">
      <alignment horizontal="left" vertical="center" wrapText="true"/>
    </xf>
    <xf numFmtId="0" fontId="10" fillId="0" borderId="1" xfId="0" applyFont="true" applyBorder="true" applyAlignment="true">
      <alignment horizontal="center" vertical="center" wrapText="true"/>
    </xf>
    <xf numFmtId="0" fontId="9" fillId="0" borderId="10" xfId="0" applyFont="true" applyBorder="true" applyAlignment="true">
      <alignment horizontal="center" vertical="center" wrapText="true"/>
    </xf>
    <xf numFmtId="0" fontId="9" fillId="0" borderId="11" xfId="0" applyFont="true" applyBorder="true" applyAlignment="true">
      <alignment horizontal="center" vertical="center" wrapText="true"/>
    </xf>
    <xf numFmtId="0" fontId="10" fillId="0" borderId="12" xfId="0" applyFont="true" applyBorder="true" applyAlignment="true">
      <alignment horizontal="center" vertical="center" wrapText="true"/>
    </xf>
    <xf numFmtId="0" fontId="10" fillId="0" borderId="13" xfId="0" applyFont="true" applyBorder="true" applyAlignment="true">
      <alignment horizontal="center" vertical="center" wrapText="true"/>
    </xf>
    <xf numFmtId="0" fontId="10" fillId="0" borderId="0" xfId="0" applyFont="true" applyAlignment="true">
      <alignment horizontal="center" vertical="center" wrapText="true"/>
    </xf>
    <xf numFmtId="0" fontId="10" fillId="0" borderId="14" xfId="0" applyFont="true" applyBorder="true" applyAlignment="true">
      <alignment horizontal="center" vertical="center" wrapText="true"/>
    </xf>
    <xf numFmtId="0" fontId="10" fillId="0" borderId="15" xfId="0" applyFont="true" applyBorder="true" applyAlignment="true">
      <alignment horizontal="center" vertical="center" wrapText="true"/>
    </xf>
    <xf numFmtId="0" fontId="10" fillId="0" borderId="16" xfId="0" applyFont="true" applyBorder="true" applyAlignment="true">
      <alignment horizontal="center" vertical="center" wrapText="true"/>
    </xf>
    <xf numFmtId="0" fontId="10" fillId="0" borderId="17" xfId="0" applyFont="true" applyBorder="true" applyAlignment="true">
      <alignment horizontal="center" vertical="center" wrapText="true"/>
    </xf>
    <xf numFmtId="0" fontId="10" fillId="0" borderId="18" xfId="0" applyFont="true" applyBorder="true" applyAlignment="true">
      <alignment horizontal="center" vertical="center" wrapText="true"/>
    </xf>
    <xf numFmtId="0" fontId="10" fillId="0" borderId="19" xfId="0" applyFont="true" applyBorder="true" applyAlignment="true">
      <alignment horizontal="center" vertical="center" wrapText="true"/>
    </xf>
    <xf numFmtId="0" fontId="11" fillId="0" borderId="20" xfId="0" applyFont="true" applyBorder="true" applyAlignment="true">
      <alignment horizontal="center" vertical="center" wrapText="true"/>
    </xf>
    <xf numFmtId="0" fontId="10" fillId="0" borderId="21" xfId="0" applyFont="true" applyBorder="true" applyAlignment="true">
      <alignment horizontal="center" vertical="center" wrapText="true"/>
    </xf>
    <xf numFmtId="0" fontId="10" fillId="0" borderId="5" xfId="0" applyFont="true" applyBorder="true" applyAlignment="true">
      <alignment horizontal="center" vertical="center" wrapText="true"/>
    </xf>
    <xf numFmtId="0" fontId="10" fillId="0" borderId="4" xfId="0" applyFont="true" applyBorder="true" applyAlignment="true">
      <alignment horizontal="center" vertical="center" wrapText="true"/>
    </xf>
    <xf numFmtId="0" fontId="10" fillId="0" borderId="22" xfId="0" applyFont="true" applyBorder="true" applyAlignment="true">
      <alignment horizontal="center" vertical="center" wrapText="true"/>
    </xf>
    <xf numFmtId="0" fontId="10" fillId="0" borderId="6" xfId="0" applyFont="true" applyBorder="true" applyAlignment="true">
      <alignment horizontal="center" vertical="center" wrapText="true"/>
    </xf>
    <xf numFmtId="0" fontId="10" fillId="0" borderId="18" xfId="0" applyFont="true" applyBorder="true" applyAlignment="true">
      <alignment horizontal="left" vertical="center" wrapText="true"/>
    </xf>
    <xf numFmtId="0" fontId="10" fillId="0" borderId="23" xfId="0" applyFont="true" applyBorder="true" applyAlignment="true">
      <alignment horizontal="center" vertical="center" wrapText="true"/>
    </xf>
    <xf numFmtId="0" fontId="10" fillId="0" borderId="9" xfId="0" applyFont="true" applyBorder="true" applyAlignment="true">
      <alignment horizontal="left" vertical="center" wrapText="true"/>
    </xf>
    <xf numFmtId="0" fontId="10" fillId="0" borderId="9" xfId="0" applyFont="true" applyBorder="true" applyAlignment="true">
      <alignment horizontal="center" vertical="center" wrapText="true"/>
    </xf>
    <xf numFmtId="0" fontId="9" fillId="0" borderId="3" xfId="0" applyFont="true" applyBorder="true" applyAlignment="true">
      <alignment horizontal="center" vertical="center" wrapText="true"/>
    </xf>
    <xf numFmtId="0" fontId="10" fillId="0" borderId="11" xfId="0" applyFont="true" applyBorder="true" applyAlignment="true">
      <alignment horizontal="left" vertical="center" wrapText="true"/>
    </xf>
    <xf numFmtId="0" fontId="10" fillId="0" borderId="8" xfId="0" applyFont="true" applyBorder="true" applyAlignment="true">
      <alignment horizontal="left" vertical="center" wrapText="true"/>
    </xf>
    <xf numFmtId="0" fontId="10" fillId="0" borderId="0" xfId="0" applyFont="true" applyAlignment="true">
      <alignment horizontal="left" vertical="center" wrapText="true"/>
    </xf>
    <xf numFmtId="0" fontId="9" fillId="0" borderId="7" xfId="0" applyFont="true" applyBorder="true" applyAlignment="true">
      <alignment horizontal="center" vertical="center" wrapText="true"/>
    </xf>
    <xf numFmtId="0" fontId="9" fillId="0" borderId="1" xfId="0" applyFont="true" applyBorder="true" applyAlignment="true">
      <alignment horizontal="center" vertical="center"/>
    </xf>
    <xf numFmtId="43" fontId="9" fillId="0" borderId="1" xfId="0" applyNumberFormat="true" applyFont="true" applyBorder="true" applyAlignment="true">
      <alignment horizontal="center" vertical="center" wrapText="true"/>
    </xf>
    <xf numFmtId="10" fontId="9" fillId="0" borderId="2" xfId="11" applyNumberFormat="true" applyFont="true" applyBorder="true" applyAlignment="true">
      <alignment horizontal="center" vertical="center" wrapText="true"/>
    </xf>
    <xf numFmtId="10" fontId="9" fillId="0" borderId="7" xfId="11" applyNumberFormat="true" applyFont="true" applyBorder="true" applyAlignment="true">
      <alignment horizontal="center" vertical="center" wrapText="true"/>
    </xf>
    <xf numFmtId="0" fontId="10" fillId="0" borderId="1" xfId="0" applyFont="true" applyBorder="true" applyAlignment="true">
      <alignment horizontal="center" vertical="center"/>
    </xf>
    <xf numFmtId="43" fontId="10" fillId="0" borderId="4" xfId="12" applyNumberFormat="true" applyFont="true" applyBorder="true" applyAlignment="true">
      <alignment horizontal="center" vertical="center" wrapText="true"/>
    </xf>
    <xf numFmtId="0" fontId="10" fillId="0" borderId="3" xfId="0" applyFont="true" applyBorder="true" applyAlignment="true">
      <alignment horizontal="left" vertical="top" wrapText="true"/>
    </xf>
    <xf numFmtId="9" fontId="10" fillId="0" borderId="1" xfId="0" applyNumberFormat="true" applyFont="true" applyBorder="true" applyAlignment="true">
      <alignment horizontal="center" vertical="center" wrapText="true"/>
    </xf>
    <xf numFmtId="176" fontId="10" fillId="0" borderId="1" xfId="0" applyNumberFormat="true" applyFont="true" applyBorder="true" applyAlignment="true">
      <alignment horizontal="center" vertical="center" wrapText="true"/>
    </xf>
    <xf numFmtId="43" fontId="10" fillId="0" borderId="1" xfId="12" applyNumberFormat="true" applyFont="true" applyBorder="true" applyAlignment="true">
      <alignment horizontal="center" vertical="center" wrapText="true"/>
    </xf>
    <xf numFmtId="1" fontId="10" fillId="0" borderId="1" xfId="0" applyNumberFormat="true" applyFont="true" applyBorder="true" applyAlignment="true">
      <alignment horizontal="center" vertical="center" wrapText="true"/>
    </xf>
    <xf numFmtId="10" fontId="10" fillId="0" borderId="1" xfId="0" applyNumberFormat="true" applyFont="true" applyBorder="true" applyAlignment="true">
      <alignment horizontal="center" vertical="center" wrapText="true"/>
    </xf>
    <xf numFmtId="2" fontId="10" fillId="0" borderId="1" xfId="0" applyNumberFormat="true" applyFont="true" applyBorder="true" applyAlignment="true">
      <alignment horizontal="center" vertical="center" wrapText="true"/>
    </xf>
    <xf numFmtId="43" fontId="10" fillId="0" borderId="1" xfId="0" applyNumberFormat="true" applyFont="true" applyBorder="true" applyAlignment="true">
      <alignment vertical="center" wrapText="true"/>
    </xf>
    <xf numFmtId="0" fontId="10" fillId="0" borderId="7" xfId="0" applyFont="true" applyBorder="true" applyAlignment="true">
      <alignment horizontal="center" vertical="center" wrapText="true"/>
    </xf>
    <xf numFmtId="0" fontId="9" fillId="0" borderId="7" xfId="0" applyFont="true" applyBorder="true" applyAlignment="true">
      <alignment horizontal="center" vertical="center"/>
    </xf>
    <xf numFmtId="2" fontId="9" fillId="0" borderId="7" xfId="0" applyNumberFormat="true" applyFont="true" applyBorder="true" applyAlignment="true">
      <alignment vertical="center"/>
    </xf>
    <xf numFmtId="0" fontId="10" fillId="0" borderId="7" xfId="0" applyFont="true" applyBorder="true" applyAlignment="true">
      <alignment horizontal="left" vertical="top" wrapText="true"/>
    </xf>
    <xf numFmtId="9" fontId="10" fillId="0" borderId="1" xfId="0" applyNumberFormat="true" applyFont="true" applyBorder="true" applyAlignment="true">
      <alignment vertical="center" wrapText="true"/>
    </xf>
    <xf numFmtId="0" fontId="10" fillId="0" borderId="24" xfId="0" applyFont="true" applyBorder="true" applyAlignment="true">
      <alignment horizontal="left" vertical="center" wrapText="true"/>
    </xf>
    <xf numFmtId="0" fontId="12" fillId="0" borderId="0" xfId="0" applyFont="true" applyAlignment="true">
      <alignment vertical="center"/>
    </xf>
    <xf numFmtId="0" fontId="13" fillId="0" borderId="0" xfId="0" applyFont="true" applyAlignment="true">
      <alignment horizontal="center" vertical="center" wrapText="true"/>
    </xf>
    <xf numFmtId="0" fontId="14" fillId="0" borderId="0" xfId="0" applyFont="true" applyAlignment="true">
      <alignment horizontal="center" vertical="center"/>
    </xf>
    <xf numFmtId="0" fontId="15" fillId="0" borderId="0" xfId="0" applyFont="true" applyAlignment="true">
      <alignment horizontal="left" vertical="center"/>
    </xf>
    <xf numFmtId="0" fontId="16" fillId="0" borderId="0" xfId="0" applyFont="true" applyAlignment="true">
      <alignment horizontal="left" vertical="center" wrapText="true"/>
    </xf>
    <xf numFmtId="0" fontId="16" fillId="0" borderId="0" xfId="0" applyFont="true" applyAlignment="true">
      <alignment horizontal="left" vertical="center"/>
    </xf>
    <xf numFmtId="0" fontId="14" fillId="0" borderId="0" xfId="0" applyFont="true" applyAlignment="true">
      <alignment horizontal="left" vertical="center" wrapText="true" indent="2"/>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4"/>
  <sheetViews>
    <sheetView showGridLines="0" topLeftCell="A4" workbookViewId="0">
      <selection activeCell="A8" sqref="A8"/>
    </sheetView>
  </sheetViews>
  <sheetFormatPr defaultColWidth="9" defaultRowHeight="13.5"/>
  <cols>
    <col min="1" max="1" width="93" customWidth="true"/>
  </cols>
  <sheetData>
    <row r="2" ht="56.25" customHeight="true" spans="1:1">
      <c r="A2" s="135" t="s">
        <v>0</v>
      </c>
    </row>
    <row r="3" ht="29.25" customHeight="true" spans="1:1">
      <c r="A3" s="136"/>
    </row>
    <row r="4" ht="29.25" customHeight="true" spans="1:1">
      <c r="A4" s="137" t="s">
        <v>1</v>
      </c>
    </row>
    <row r="5" ht="29.25" customHeight="true" spans="1:1">
      <c r="A5" s="138" t="s">
        <v>2</v>
      </c>
    </row>
    <row r="6" ht="29.25" customHeight="true" spans="1:1">
      <c r="A6" s="139" t="s">
        <v>3</v>
      </c>
    </row>
    <row r="7" ht="29.25" customHeight="true" spans="1:1">
      <c r="A7" s="137" t="s">
        <v>4</v>
      </c>
    </row>
    <row r="8" ht="50.4" customHeight="true" spans="1:1">
      <c r="A8" s="138" t="s">
        <v>5</v>
      </c>
    </row>
    <row r="9" ht="29.25" customHeight="true" spans="1:1">
      <c r="A9" s="137" t="s">
        <v>6</v>
      </c>
    </row>
    <row r="10" ht="29.25" customHeight="true" spans="1:1">
      <c r="A10" s="139" t="s">
        <v>7</v>
      </c>
    </row>
    <row r="11" ht="29.25" customHeight="true" spans="1:1">
      <c r="A11" s="138" t="s">
        <v>8</v>
      </c>
    </row>
    <row r="12" ht="29.25" customHeight="true" spans="1:1">
      <c r="A12" s="138" t="s">
        <v>9</v>
      </c>
    </row>
    <row r="13" ht="60" customHeight="true" spans="1:1">
      <c r="A13" s="138" t="s">
        <v>10</v>
      </c>
    </row>
    <row r="14" ht="29.25" customHeight="true" spans="1:1">
      <c r="A14" s="137" t="s">
        <v>11</v>
      </c>
    </row>
    <row r="15" ht="78" customHeight="true" spans="1:1">
      <c r="A15" s="138" t="s">
        <v>12</v>
      </c>
    </row>
    <row r="16" ht="29.25" customHeight="true" spans="1:1">
      <c r="A16" s="138" t="s">
        <v>13</v>
      </c>
    </row>
    <row r="17" ht="29.25" customHeight="true" spans="1:1">
      <c r="A17" s="138" t="s">
        <v>14</v>
      </c>
    </row>
    <row r="18" ht="29.25" customHeight="true" spans="1:1">
      <c r="A18" s="138" t="s">
        <v>15</v>
      </c>
    </row>
    <row r="19" ht="29.25" customHeight="true" spans="1:1">
      <c r="A19" s="138" t="s">
        <v>16</v>
      </c>
    </row>
    <row r="20" ht="75.75" customHeight="true" spans="1:1">
      <c r="A20" s="138" t="s">
        <v>17</v>
      </c>
    </row>
    <row r="21" ht="29.25" customHeight="true" spans="1:1">
      <c r="A21" s="138" t="s">
        <v>18</v>
      </c>
    </row>
    <row r="22" ht="29.25" customHeight="true" spans="1:1">
      <c r="A22" s="138" t="s">
        <v>19</v>
      </c>
    </row>
    <row r="23" ht="29.25" customHeight="true" spans="1:1">
      <c r="A23" s="137" t="s">
        <v>20</v>
      </c>
    </row>
    <row r="24" ht="107.25" customHeight="true" spans="1:1">
      <c r="A24" s="138" t="s">
        <v>21</v>
      </c>
    </row>
    <row r="25" ht="29.25" customHeight="true" spans="1:1">
      <c r="A25" s="138" t="s">
        <v>13</v>
      </c>
    </row>
    <row r="26" ht="29.25" customHeight="true" spans="1:1">
      <c r="A26" s="138" t="s">
        <v>22</v>
      </c>
    </row>
    <row r="27" ht="29.25" customHeight="true" spans="1:1">
      <c r="A27" s="138" t="s">
        <v>23</v>
      </c>
    </row>
    <row r="28" ht="29.25" customHeight="true" spans="1:1">
      <c r="A28" s="138" t="s">
        <v>24</v>
      </c>
    </row>
    <row r="29" ht="80.25" customHeight="true" spans="1:1">
      <c r="A29" s="138" t="s">
        <v>25</v>
      </c>
    </row>
    <row r="30" ht="29.25" customHeight="true" spans="1:1">
      <c r="A30" s="138" t="s">
        <v>18</v>
      </c>
    </row>
    <row r="31" ht="29.25" customHeight="true" spans="1:1">
      <c r="A31" s="138" t="s">
        <v>19</v>
      </c>
    </row>
    <row r="32" ht="29.25" customHeight="true" spans="1:1">
      <c r="A32" s="137" t="s">
        <v>26</v>
      </c>
    </row>
    <row r="33" ht="29.25" customHeight="true" spans="1:1">
      <c r="A33" s="137" t="s">
        <v>27</v>
      </c>
    </row>
    <row r="34" ht="29.25" customHeight="true" spans="1:1">
      <c r="A34" s="140" t="s">
        <v>28</v>
      </c>
    </row>
  </sheetData>
  <pageMargins left="0.699912516150888" right="0.699912516150888" top="0.74990626395218" bottom="0.74990626395218" header="0.299962510274151" footer="0.29996251027415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7"/>
  <sheetViews>
    <sheetView tabSelected="1" topLeftCell="A15" workbookViewId="0">
      <selection activeCell="F29" sqref="F29"/>
    </sheetView>
  </sheetViews>
  <sheetFormatPr defaultColWidth="11" defaultRowHeight="13.5"/>
  <cols>
    <col min="1" max="1" width="24.75" style="69" customWidth="true"/>
    <col min="2" max="2" width="22.125" style="69" customWidth="true"/>
    <col min="3" max="3" width="23.625" style="69" customWidth="true"/>
    <col min="4" max="4" width="21.375" style="69" customWidth="true"/>
    <col min="5" max="5" width="25.25" style="69" customWidth="true"/>
    <col min="6" max="6" width="13.25" style="69" customWidth="true"/>
    <col min="7" max="7" width="12.125" style="69" customWidth="true"/>
    <col min="8" max="8" width="11.875" style="69" customWidth="true"/>
    <col min="9" max="9" width="25.875" style="69" customWidth="true"/>
    <col min="10" max="16384" width="11" style="69"/>
  </cols>
  <sheetData>
    <row r="1" s="69" customFormat="true" ht="64.5" customHeight="true" spans="1:9">
      <c r="A1" s="70" t="s">
        <v>29</v>
      </c>
      <c r="B1" s="70"/>
      <c r="C1" s="70"/>
      <c r="D1" s="70"/>
      <c r="E1" s="70"/>
      <c r="F1" s="70"/>
      <c r="G1" s="70"/>
      <c r="H1" s="70"/>
      <c r="I1" s="70"/>
    </row>
    <row r="2" s="69" customFormat="true" ht="30" customHeight="true" spans="1:9">
      <c r="A2" s="71" t="s">
        <v>30</v>
      </c>
      <c r="B2" s="72" t="s">
        <v>31</v>
      </c>
      <c r="C2" s="73"/>
      <c r="D2" s="73"/>
      <c r="E2" s="73"/>
      <c r="F2" s="73"/>
      <c r="G2" s="73"/>
      <c r="H2" s="73"/>
      <c r="I2" s="128"/>
    </row>
    <row r="3" s="69" customFormat="true" ht="26.4" customHeight="true" spans="1:9">
      <c r="A3" s="74" t="s">
        <v>32</v>
      </c>
      <c r="B3" s="75"/>
      <c r="C3" s="75" t="s">
        <v>33</v>
      </c>
      <c r="D3" s="76" t="s">
        <v>34</v>
      </c>
      <c r="E3" s="89" t="s">
        <v>35</v>
      </c>
      <c r="F3" s="83" t="s">
        <v>36</v>
      </c>
      <c r="G3" s="113"/>
      <c r="H3" s="114" t="s">
        <v>37</v>
      </c>
      <c r="I3" s="129" t="s">
        <v>38</v>
      </c>
    </row>
    <row r="4" s="69" customFormat="true" ht="23.4" customHeight="true" spans="1:9">
      <c r="A4" s="77"/>
      <c r="B4" s="78" t="s">
        <v>39</v>
      </c>
      <c r="C4" s="79">
        <v>55.7398</v>
      </c>
      <c r="D4" s="79">
        <v>55.7398</v>
      </c>
      <c r="E4" s="115">
        <v>43.94</v>
      </c>
      <c r="F4" s="116">
        <f>E4/C4</f>
        <v>0.788305663098899</v>
      </c>
      <c r="G4" s="117"/>
      <c r="H4" s="118">
        <v>10</v>
      </c>
      <c r="I4" s="130">
        <f>(1-(F4-1))*H4</f>
        <v>12.116943369011</v>
      </c>
    </row>
    <row r="5" s="69" customFormat="true" ht="23.4" customHeight="true" spans="1:9">
      <c r="A5" s="77"/>
      <c r="B5" s="80" t="s">
        <v>40</v>
      </c>
      <c r="C5" s="81">
        <v>49.7398</v>
      </c>
      <c r="D5" s="81">
        <v>49.7398</v>
      </c>
      <c r="E5" s="119">
        <v>43.94</v>
      </c>
      <c r="F5" s="116">
        <f>E5/C5</f>
        <v>0.883397199023719</v>
      </c>
      <c r="G5" s="117"/>
      <c r="H5" s="118" t="s">
        <v>41</v>
      </c>
      <c r="I5" s="118" t="s">
        <v>41</v>
      </c>
    </row>
    <row r="6" s="69" customFormat="true" ht="23.4" customHeight="true" spans="1:9">
      <c r="A6" s="82"/>
      <c r="B6" s="80" t="s">
        <v>42</v>
      </c>
      <c r="C6" s="81">
        <v>6</v>
      </c>
      <c r="D6" s="81">
        <v>6</v>
      </c>
      <c r="E6" s="118" t="s">
        <v>41</v>
      </c>
      <c r="F6" s="116" t="s">
        <v>41</v>
      </c>
      <c r="G6" s="117"/>
      <c r="H6" s="118" t="s">
        <v>41</v>
      </c>
      <c r="I6" s="118" t="s">
        <v>41</v>
      </c>
    </row>
    <row r="7" s="69" customFormat="true" ht="23.4" customHeight="true" spans="1:9">
      <c r="A7" s="75" t="s">
        <v>43</v>
      </c>
      <c r="B7" s="74" t="s">
        <v>44</v>
      </c>
      <c r="C7" s="74"/>
      <c r="D7" s="74"/>
      <c r="E7" s="75" t="s">
        <v>45</v>
      </c>
      <c r="F7" s="75"/>
      <c r="G7" s="75"/>
      <c r="H7" s="75"/>
      <c r="I7" s="75"/>
    </row>
    <row r="8" s="69" customFormat="true" ht="31.2" customHeight="true" spans="1:9">
      <c r="A8" s="83"/>
      <c r="B8" s="84" t="s">
        <v>46</v>
      </c>
      <c r="C8" s="85"/>
      <c r="D8" s="86"/>
      <c r="E8" s="120" t="s">
        <v>47</v>
      </c>
      <c r="F8" s="120"/>
      <c r="G8" s="120"/>
      <c r="H8" s="120"/>
      <c r="I8" s="131"/>
    </row>
    <row r="9" s="69" customFormat="true" ht="31.2" customHeight="true" spans="1:9">
      <c r="A9" s="83"/>
      <c r="B9" s="80" t="s">
        <v>48</v>
      </c>
      <c r="C9" s="80"/>
      <c r="D9" s="80"/>
      <c r="E9" s="120" t="s">
        <v>49</v>
      </c>
      <c r="F9" s="120"/>
      <c r="G9" s="120"/>
      <c r="H9" s="120"/>
      <c r="I9" s="131"/>
    </row>
    <row r="10" s="69" customFormat="true" ht="23.4" customHeight="true" spans="1:9">
      <c r="A10" s="87" t="s">
        <v>50</v>
      </c>
      <c r="B10" s="76" t="s">
        <v>51</v>
      </c>
      <c r="C10" s="88" t="s">
        <v>52</v>
      </c>
      <c r="D10" s="89" t="s">
        <v>53</v>
      </c>
      <c r="E10" s="75" t="s">
        <v>54</v>
      </c>
      <c r="F10" s="75" t="s">
        <v>55</v>
      </c>
      <c r="G10" s="75" t="s">
        <v>37</v>
      </c>
      <c r="H10" s="75" t="s">
        <v>38</v>
      </c>
      <c r="I10" s="75" t="s">
        <v>56</v>
      </c>
    </row>
    <row r="11" s="69" customFormat="true" ht="23.4" customHeight="true" spans="1:9">
      <c r="A11" s="87"/>
      <c r="B11" s="90" t="s">
        <v>57</v>
      </c>
      <c r="C11" s="91" t="s">
        <v>58</v>
      </c>
      <c r="D11" s="84" t="s">
        <v>59</v>
      </c>
      <c r="E11" s="121">
        <v>1</v>
      </c>
      <c r="F11" s="121">
        <f>F5</f>
        <v>0.883397199023719</v>
      </c>
      <c r="G11" s="122">
        <v>4</v>
      </c>
      <c r="H11" s="123">
        <v>3.51724757709251</v>
      </c>
      <c r="I11" s="132"/>
    </row>
    <row r="12" s="69" customFormat="true" ht="23.4" customHeight="true" spans="1:9">
      <c r="A12" s="87"/>
      <c r="B12" s="92"/>
      <c r="C12" s="93"/>
      <c r="D12" s="84" t="s">
        <v>60</v>
      </c>
      <c r="E12" s="121">
        <v>1</v>
      </c>
      <c r="F12" s="121" t="str">
        <f>F6</f>
        <v>—</v>
      </c>
      <c r="G12" s="122">
        <v>4</v>
      </c>
      <c r="H12" s="123">
        <v>3.09364641201717</v>
      </c>
      <c r="I12" s="132"/>
    </row>
    <row r="13" s="69" customFormat="true" ht="23.4" customHeight="true" spans="1:9">
      <c r="A13" s="87"/>
      <c r="B13" s="92"/>
      <c r="C13" s="93"/>
      <c r="D13" s="84" t="s">
        <v>61</v>
      </c>
      <c r="E13" s="121">
        <v>1</v>
      </c>
      <c r="F13" s="121">
        <v>1</v>
      </c>
      <c r="G13" s="122">
        <v>4</v>
      </c>
      <c r="H13" s="122">
        <v>4</v>
      </c>
      <c r="I13" s="132"/>
    </row>
    <row r="14" s="69" customFormat="true" ht="23.4" customHeight="true" spans="1:9">
      <c r="A14" s="87"/>
      <c r="B14" s="92"/>
      <c r="C14" s="94"/>
      <c r="D14" s="84" t="s">
        <v>62</v>
      </c>
      <c r="E14" s="121">
        <v>1</v>
      </c>
      <c r="F14" s="121">
        <v>1</v>
      </c>
      <c r="G14" s="122">
        <v>3</v>
      </c>
      <c r="H14" s="122">
        <v>3</v>
      </c>
      <c r="I14" s="132"/>
    </row>
    <row r="15" s="69" customFormat="true" ht="23.4" customHeight="true" spans="1:9">
      <c r="A15" s="87"/>
      <c r="B15" s="92"/>
      <c r="C15" s="95" t="s">
        <v>63</v>
      </c>
      <c r="D15" s="84" t="s">
        <v>64</v>
      </c>
      <c r="E15" s="87" t="s">
        <v>65</v>
      </c>
      <c r="F15" s="87" t="s">
        <v>65</v>
      </c>
      <c r="G15" s="122">
        <v>2</v>
      </c>
      <c r="H15" s="122">
        <v>2</v>
      </c>
      <c r="I15" s="78"/>
    </row>
    <row r="16" s="69" customFormat="true" ht="23.4" customHeight="true" spans="1:9">
      <c r="A16" s="87"/>
      <c r="B16" s="92"/>
      <c r="C16" s="94"/>
      <c r="D16" s="84" t="s">
        <v>66</v>
      </c>
      <c r="E16" s="87" t="s">
        <v>67</v>
      </c>
      <c r="F16" s="87" t="s">
        <v>67</v>
      </c>
      <c r="G16" s="87">
        <v>2</v>
      </c>
      <c r="H16" s="87">
        <v>2</v>
      </c>
      <c r="I16" s="78"/>
    </row>
    <row r="17" s="69" customFormat="true" ht="23.4" customHeight="true" spans="1:9">
      <c r="A17" s="87"/>
      <c r="B17" s="92"/>
      <c r="C17" s="96" t="s">
        <v>68</v>
      </c>
      <c r="D17" s="84" t="s">
        <v>69</v>
      </c>
      <c r="E17" s="87" t="s">
        <v>67</v>
      </c>
      <c r="F17" s="87" t="s">
        <v>67</v>
      </c>
      <c r="G17" s="87">
        <v>2</v>
      </c>
      <c r="H17" s="87">
        <v>2</v>
      </c>
      <c r="I17" s="78"/>
    </row>
    <row r="18" s="69" customFormat="true" ht="23.4" customHeight="true" spans="1:9">
      <c r="A18" s="87"/>
      <c r="B18" s="92"/>
      <c r="C18" s="97" t="s">
        <v>70</v>
      </c>
      <c r="D18" s="84" t="s">
        <v>71</v>
      </c>
      <c r="E18" s="87" t="s">
        <v>67</v>
      </c>
      <c r="F18" s="87" t="s">
        <v>67</v>
      </c>
      <c r="G18" s="87">
        <v>2</v>
      </c>
      <c r="H18" s="122">
        <v>2</v>
      </c>
      <c r="I18" s="78"/>
    </row>
    <row r="19" s="69" customFormat="true" ht="23.4" customHeight="true" spans="1:9">
      <c r="A19" s="87"/>
      <c r="B19" s="92"/>
      <c r="C19" s="97" t="s">
        <v>72</v>
      </c>
      <c r="D19" s="84" t="s">
        <v>73</v>
      </c>
      <c r="E19" s="121">
        <v>1</v>
      </c>
      <c r="F19" s="121">
        <v>1</v>
      </c>
      <c r="G19" s="124">
        <v>2</v>
      </c>
      <c r="H19" s="122">
        <v>2</v>
      </c>
      <c r="I19" s="132"/>
    </row>
    <row r="20" s="69" customFormat="true" ht="15.9" customHeight="true" spans="1:9">
      <c r="A20" s="87"/>
      <c r="B20" s="98"/>
      <c r="C20" s="97" t="s">
        <v>74</v>
      </c>
      <c r="D20" s="84" t="s">
        <v>75</v>
      </c>
      <c r="E20" s="87" t="s">
        <v>65</v>
      </c>
      <c r="F20" s="87" t="s">
        <v>65</v>
      </c>
      <c r="G20" s="87">
        <v>3</v>
      </c>
      <c r="H20" s="122">
        <v>2</v>
      </c>
      <c r="I20" s="78"/>
    </row>
    <row r="21" s="69" customFormat="true" ht="23.4" customHeight="true" spans="1:9">
      <c r="A21" s="87"/>
      <c r="B21" s="99"/>
      <c r="C21" s="100"/>
      <c r="D21" s="101"/>
      <c r="E21" s="78" t="s">
        <v>76</v>
      </c>
      <c r="F21" s="87" t="s">
        <v>77</v>
      </c>
      <c r="G21" s="87">
        <v>3</v>
      </c>
      <c r="H21" s="87">
        <v>3</v>
      </c>
      <c r="I21" s="78"/>
    </row>
    <row r="22" s="69" customFormat="true" ht="23.4" customHeight="true" spans="1:9">
      <c r="A22" s="87"/>
      <c r="B22" s="99"/>
      <c r="C22" s="100"/>
      <c r="D22" s="101"/>
      <c r="E22" s="78" t="s">
        <v>78</v>
      </c>
      <c r="F22" s="121">
        <v>1</v>
      </c>
      <c r="G22" s="87">
        <v>3</v>
      </c>
      <c r="H22" s="87">
        <v>3</v>
      </c>
      <c r="I22" s="78"/>
    </row>
    <row r="23" s="69" customFormat="true" ht="24" customHeight="true" spans="1:9">
      <c r="A23" s="87"/>
      <c r="B23" s="99"/>
      <c r="C23" s="100"/>
      <c r="D23" s="102" t="s">
        <v>79</v>
      </c>
      <c r="E23" s="78" t="s">
        <v>80</v>
      </c>
      <c r="F23" s="121">
        <v>1</v>
      </c>
      <c r="G23" s="87">
        <v>3</v>
      </c>
      <c r="H23" s="87">
        <v>3</v>
      </c>
      <c r="I23" s="78"/>
    </row>
    <row r="24" s="69" customFormat="true" ht="24" customHeight="true" spans="1:9">
      <c r="A24" s="87"/>
      <c r="B24" s="99"/>
      <c r="C24" s="100"/>
      <c r="D24" s="101"/>
      <c r="E24" s="80" t="s">
        <v>81</v>
      </c>
      <c r="F24" s="121">
        <v>1</v>
      </c>
      <c r="G24" s="87">
        <v>3</v>
      </c>
      <c r="H24" s="87">
        <v>3</v>
      </c>
      <c r="I24" s="78"/>
    </row>
    <row r="25" s="69" customFormat="true" ht="24" customHeight="true" spans="1:9">
      <c r="A25" s="87"/>
      <c r="B25" s="99"/>
      <c r="C25" s="100"/>
      <c r="D25" s="101"/>
      <c r="E25" s="80" t="s">
        <v>82</v>
      </c>
      <c r="F25" s="121">
        <v>1</v>
      </c>
      <c r="G25" s="87">
        <v>3</v>
      </c>
      <c r="H25" s="87">
        <v>3</v>
      </c>
      <c r="I25" s="78"/>
    </row>
    <row r="26" s="69" customFormat="true" ht="23.4" customHeight="true" spans="1:9">
      <c r="A26" s="87"/>
      <c r="B26" s="99"/>
      <c r="C26" s="100"/>
      <c r="D26" s="101"/>
      <c r="E26" s="80" t="s">
        <v>83</v>
      </c>
      <c r="F26" s="121">
        <v>1</v>
      </c>
      <c r="G26" s="87">
        <v>3</v>
      </c>
      <c r="H26" s="87">
        <v>3</v>
      </c>
      <c r="I26" s="78"/>
    </row>
    <row r="27" s="69" customFormat="true" ht="23.4" customHeight="true" spans="1:9">
      <c r="A27" s="87"/>
      <c r="B27" s="99"/>
      <c r="C27" s="100"/>
      <c r="D27" s="101"/>
      <c r="E27" s="80" t="s">
        <v>84</v>
      </c>
      <c r="F27" s="121">
        <v>1</v>
      </c>
      <c r="G27" s="87">
        <v>3</v>
      </c>
      <c r="H27" s="87">
        <v>3</v>
      </c>
      <c r="I27" s="78"/>
    </row>
    <row r="28" s="69" customFormat="true" ht="23.4" customHeight="true" spans="1:9">
      <c r="A28" s="87"/>
      <c r="B28" s="99"/>
      <c r="C28" s="100"/>
      <c r="D28" s="84" t="s">
        <v>85</v>
      </c>
      <c r="E28" s="78" t="s">
        <v>86</v>
      </c>
      <c r="F28" s="87" t="s">
        <v>87</v>
      </c>
      <c r="G28" s="87">
        <v>3</v>
      </c>
      <c r="H28" s="87">
        <v>3</v>
      </c>
      <c r="I28" s="78"/>
    </row>
    <row r="29" s="69" customFormat="true" ht="23.4" customHeight="true" spans="1:9">
      <c r="A29" s="87"/>
      <c r="B29" s="99"/>
      <c r="C29" s="103"/>
      <c r="D29" s="84" t="s">
        <v>88</v>
      </c>
      <c r="E29" s="78" t="s">
        <v>89</v>
      </c>
      <c r="F29" s="125">
        <f>F4</f>
        <v>0.788305663098899</v>
      </c>
      <c r="G29" s="87">
        <v>3</v>
      </c>
      <c r="H29" s="126">
        <f>(1-(F29-1))*G29</f>
        <v>3.6350830107033</v>
      </c>
      <c r="I29" s="78"/>
    </row>
    <row r="30" s="69" customFormat="true" ht="23.4" customHeight="true" spans="1:9">
      <c r="A30" s="87"/>
      <c r="B30" s="99"/>
      <c r="C30" s="87" t="s">
        <v>90</v>
      </c>
      <c r="D30" s="102" t="s">
        <v>91</v>
      </c>
      <c r="E30" s="78" t="s">
        <v>92</v>
      </c>
      <c r="F30" s="87" t="s">
        <v>93</v>
      </c>
      <c r="G30" s="87">
        <v>5</v>
      </c>
      <c r="H30" s="87">
        <v>4</v>
      </c>
      <c r="I30" s="78"/>
    </row>
    <row r="31" s="69" customFormat="true" ht="23.4" customHeight="true" spans="1:9">
      <c r="A31" s="87"/>
      <c r="B31" s="99"/>
      <c r="C31" s="102"/>
      <c r="D31" s="104"/>
      <c r="E31" s="84" t="s">
        <v>94</v>
      </c>
      <c r="F31" s="87" t="s">
        <v>93</v>
      </c>
      <c r="G31" s="87">
        <v>5</v>
      </c>
      <c r="H31" s="87">
        <v>4</v>
      </c>
      <c r="I31" s="78"/>
    </row>
    <row r="32" s="69" customFormat="true" ht="23.4" customHeight="true" spans="1:9">
      <c r="A32" s="87"/>
      <c r="B32" s="99"/>
      <c r="C32" s="91" t="s">
        <v>95</v>
      </c>
      <c r="D32" s="105" t="s">
        <v>96</v>
      </c>
      <c r="E32" s="78" t="s">
        <v>97</v>
      </c>
      <c r="F32" s="87" t="s">
        <v>98</v>
      </c>
      <c r="G32" s="87">
        <v>3</v>
      </c>
      <c r="H32" s="87">
        <v>3</v>
      </c>
      <c r="I32" s="78"/>
    </row>
    <row r="33" s="69" customFormat="true" ht="23.4" customHeight="true" spans="1:9">
      <c r="A33" s="87"/>
      <c r="B33" s="106" t="s">
        <v>99</v>
      </c>
      <c r="C33" s="96" t="s">
        <v>100</v>
      </c>
      <c r="D33" s="84" t="s">
        <v>101</v>
      </c>
      <c r="E33" s="87" t="s">
        <v>102</v>
      </c>
      <c r="F33" s="87" t="s">
        <v>102</v>
      </c>
      <c r="G33" s="87">
        <v>3</v>
      </c>
      <c r="H33" s="87">
        <v>3</v>
      </c>
      <c r="I33" s="78"/>
    </row>
    <row r="34" s="69" customFormat="true" ht="23.4" customHeight="true" spans="1:9">
      <c r="A34" s="87"/>
      <c r="B34" s="92"/>
      <c r="C34" s="97" t="s">
        <v>103</v>
      </c>
      <c r="D34" s="84" t="s">
        <v>104</v>
      </c>
      <c r="E34" s="87" t="s">
        <v>105</v>
      </c>
      <c r="F34" s="87" t="s">
        <v>105</v>
      </c>
      <c r="G34" s="87">
        <v>3</v>
      </c>
      <c r="H34" s="87">
        <v>3</v>
      </c>
      <c r="I34" s="78"/>
    </row>
    <row r="35" s="69" customFormat="true" ht="23.4" customHeight="true" spans="1:9">
      <c r="A35" s="87"/>
      <c r="B35" s="92"/>
      <c r="C35" s="97" t="s">
        <v>106</v>
      </c>
      <c r="D35" s="84" t="s">
        <v>107</v>
      </c>
      <c r="E35" s="121" t="s">
        <v>65</v>
      </c>
      <c r="F35" s="121" t="s">
        <v>65</v>
      </c>
      <c r="G35" s="87">
        <v>3</v>
      </c>
      <c r="H35" s="87">
        <v>3</v>
      </c>
      <c r="I35" s="132"/>
    </row>
    <row r="36" s="69" customFormat="true" ht="23.4" customHeight="true" spans="1:9">
      <c r="A36" s="87"/>
      <c r="B36" s="92"/>
      <c r="C36" s="97" t="s">
        <v>108</v>
      </c>
      <c r="D36" s="84" t="s">
        <v>109</v>
      </c>
      <c r="E36" s="87" t="s">
        <v>102</v>
      </c>
      <c r="F36" s="87" t="s">
        <v>102</v>
      </c>
      <c r="G36" s="87">
        <v>4</v>
      </c>
      <c r="H36" s="87">
        <v>3</v>
      </c>
      <c r="I36" s="78"/>
    </row>
    <row r="37" s="69" customFormat="true" ht="23.4" customHeight="true" spans="1:9">
      <c r="A37" s="87"/>
      <c r="B37" s="92"/>
      <c r="C37" s="91" t="s">
        <v>110</v>
      </c>
      <c r="D37" s="107" t="s">
        <v>111</v>
      </c>
      <c r="E37" s="87" t="s">
        <v>102</v>
      </c>
      <c r="F37" s="87" t="s">
        <v>102</v>
      </c>
      <c r="G37" s="87">
        <v>4</v>
      </c>
      <c r="H37" s="87">
        <v>3</v>
      </c>
      <c r="I37" s="78"/>
    </row>
    <row r="38" s="69" customFormat="true" ht="23.4" customHeight="true" spans="1:9">
      <c r="A38" s="87"/>
      <c r="B38" s="87" t="s">
        <v>112</v>
      </c>
      <c r="C38" s="108" t="s">
        <v>113</v>
      </c>
      <c r="D38" s="107" t="s">
        <v>113</v>
      </c>
      <c r="E38" s="121">
        <v>0.9</v>
      </c>
      <c r="F38" s="121">
        <v>1</v>
      </c>
      <c r="G38" s="87">
        <v>5</v>
      </c>
      <c r="H38" s="87">
        <v>5</v>
      </c>
      <c r="I38" s="78"/>
    </row>
    <row r="39" s="69" customFormat="true" ht="23.4" customHeight="true" spans="1:9">
      <c r="A39" s="83" t="s">
        <v>114</v>
      </c>
      <c r="B39" s="109"/>
      <c r="C39" s="109"/>
      <c r="D39" s="109"/>
      <c r="E39" s="109"/>
      <c r="F39" s="109"/>
      <c r="G39" s="113"/>
      <c r="H39" s="127">
        <f>SUM(H11:H38)+I4</f>
        <v>96.362920368824</v>
      </c>
      <c r="I39" s="78"/>
    </row>
    <row r="40" s="69" customFormat="true" ht="23.4" customHeight="true" spans="1:9">
      <c r="A40" s="110" t="s">
        <v>115</v>
      </c>
      <c r="B40" s="111"/>
      <c r="C40" s="111"/>
      <c r="D40" s="111"/>
      <c r="E40" s="111"/>
      <c r="F40" s="111"/>
      <c r="G40" s="111"/>
      <c r="H40" s="111"/>
      <c r="I40" s="133"/>
    </row>
    <row r="41" s="69" customFormat="true" ht="45.9" customHeight="true" spans="1:9">
      <c r="A41" s="112" t="s">
        <v>116</v>
      </c>
      <c r="B41" s="112"/>
      <c r="C41" s="112"/>
      <c r="D41" s="112"/>
      <c r="E41" s="112"/>
      <c r="F41" s="112"/>
      <c r="G41" s="112"/>
      <c r="H41" s="112"/>
      <c r="I41" s="112"/>
    </row>
    <row r="42" s="69" customFormat="true" ht="42.75" customHeight="true" spans="1:9">
      <c r="A42" s="112" t="s">
        <v>117</v>
      </c>
      <c r="B42" s="112"/>
      <c r="C42" s="112"/>
      <c r="D42" s="112"/>
      <c r="E42" s="112"/>
      <c r="F42" s="112"/>
      <c r="G42" s="112"/>
      <c r="H42" s="112"/>
      <c r="I42" s="112"/>
    </row>
    <row r="43" s="69" customFormat="true" ht="14.25" customHeight="true"/>
    <row r="44" s="69" customFormat="true" ht="14.25" customHeight="true"/>
    <row r="45" s="69" customFormat="true" ht="14.25" customHeight="true"/>
    <row r="46" s="69" customFormat="true" ht="14.25" customHeight="true"/>
    <row r="47" s="69" customFormat="true" ht="15" customHeight="true" spans="16379:16381">
      <c r="XEY47" s="134"/>
      <c r="XEZ47" s="134"/>
      <c r="XFA47" s="134"/>
    </row>
  </sheetData>
  <mergeCells count="29">
    <mergeCell ref="A1:I1"/>
    <mergeCell ref="B2:I2"/>
    <mergeCell ref="F3:G3"/>
    <mergeCell ref="F4:G4"/>
    <mergeCell ref="F5:G5"/>
    <mergeCell ref="F6:G6"/>
    <mergeCell ref="B7:D7"/>
    <mergeCell ref="E7:I7"/>
    <mergeCell ref="B8:D8"/>
    <mergeCell ref="E8:I8"/>
    <mergeCell ref="B9:D9"/>
    <mergeCell ref="E9:I9"/>
    <mergeCell ref="A39:G39"/>
    <mergeCell ref="A40:I40"/>
    <mergeCell ref="A41:I41"/>
    <mergeCell ref="A42:I42"/>
    <mergeCell ref="A3:A6"/>
    <mergeCell ref="A7:A9"/>
    <mergeCell ref="A10:A38"/>
    <mergeCell ref="B11:B20"/>
    <mergeCell ref="B21:B32"/>
    <mergeCell ref="B33:B37"/>
    <mergeCell ref="C11:C14"/>
    <mergeCell ref="C15:C16"/>
    <mergeCell ref="C21:C29"/>
    <mergeCell ref="C30:C31"/>
    <mergeCell ref="D21:D22"/>
    <mergeCell ref="D23:D27"/>
    <mergeCell ref="D30:D31"/>
  </mergeCells>
  <pageMargins left="0.252051827475781" right="0.252051827475781" top="0.751989328955102" bottom="0.751989328955102" header="0.299268139628913" footer="0.299268139628913"/>
  <pageSetup paperSize="9" scale="7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topLeftCell="C1" workbookViewId="0">
      <selection activeCell="L16" sqref="L16"/>
    </sheetView>
  </sheetViews>
  <sheetFormatPr defaultColWidth="9" defaultRowHeight="13.5" outlineLevelRow="7"/>
  <cols>
    <col min="1" max="1" width="8.125" style="46" customWidth="true"/>
    <col min="2" max="2" width="32.25" customWidth="true"/>
    <col min="3" max="3" width="23.25" customWidth="true"/>
    <col min="4" max="4" width="12.625" customWidth="true"/>
    <col min="5" max="6" width="13.25" customWidth="true"/>
    <col min="7" max="7" width="10.5" customWidth="true"/>
    <col min="8" max="11" width="12.625" customWidth="true"/>
  </cols>
  <sheetData>
    <row r="1" ht="57" customHeight="true" spans="1:11">
      <c r="A1" s="47" t="s">
        <v>118</v>
      </c>
      <c r="B1" s="47"/>
      <c r="C1" s="47"/>
      <c r="D1" s="47"/>
      <c r="E1" s="47"/>
      <c r="F1" s="47"/>
      <c r="G1" s="47"/>
      <c r="H1" s="47"/>
      <c r="I1" s="47"/>
      <c r="J1" s="47"/>
      <c r="K1" s="47"/>
    </row>
    <row r="2" s="45" customFormat="true" ht="30" customHeight="true" spans="1:11">
      <c r="A2" s="61" t="s">
        <v>119</v>
      </c>
      <c r="B2" s="62" t="s">
        <v>120</v>
      </c>
      <c r="C2" s="63" t="s">
        <v>121</v>
      </c>
      <c r="D2" s="62" t="s">
        <v>122</v>
      </c>
      <c r="E2" s="62"/>
      <c r="F2" s="62"/>
      <c r="G2" s="62"/>
      <c r="H2" s="62"/>
      <c r="I2" s="62"/>
      <c r="J2" s="61" t="s">
        <v>123</v>
      </c>
      <c r="K2" s="61" t="s">
        <v>124</v>
      </c>
    </row>
    <row r="3" s="45" customFormat="true" ht="30" customHeight="true" spans="1:11">
      <c r="A3" s="64"/>
      <c r="B3" s="62"/>
      <c r="C3" s="63"/>
      <c r="D3" s="62" t="s">
        <v>34</v>
      </c>
      <c r="E3" s="62"/>
      <c r="F3" s="62"/>
      <c r="G3" s="62"/>
      <c r="H3" s="62" t="s">
        <v>125</v>
      </c>
      <c r="I3" s="62" t="s">
        <v>126</v>
      </c>
      <c r="J3" s="64"/>
      <c r="K3" s="64"/>
    </row>
    <row r="4" s="45" customFormat="true" ht="30" customHeight="true" spans="1:11">
      <c r="A4" s="65"/>
      <c r="B4" s="62"/>
      <c r="C4" s="63"/>
      <c r="D4" s="63" t="s">
        <v>127</v>
      </c>
      <c r="E4" s="62" t="s">
        <v>128</v>
      </c>
      <c r="F4" s="62" t="s">
        <v>129</v>
      </c>
      <c r="G4" s="62" t="s">
        <v>130</v>
      </c>
      <c r="H4" s="62"/>
      <c r="I4" s="63"/>
      <c r="J4" s="65"/>
      <c r="K4" s="64"/>
    </row>
    <row r="5" ht="30" customHeight="true" spans="1:11">
      <c r="A5" s="54">
        <v>1</v>
      </c>
      <c r="B5" s="66" t="s">
        <v>131</v>
      </c>
      <c r="C5" s="67" t="s">
        <v>132</v>
      </c>
      <c r="D5" s="34">
        <f>E5+F5+G5</f>
        <v>6</v>
      </c>
      <c r="E5" s="67">
        <v>6</v>
      </c>
      <c r="F5" s="67">
        <v>0</v>
      </c>
      <c r="G5" s="67">
        <v>0</v>
      </c>
      <c r="H5" s="34" t="e">
        <f>#REF!</f>
        <v>#REF!</v>
      </c>
      <c r="I5" s="68" t="e">
        <f>H5/D5</f>
        <v>#REF!</v>
      </c>
      <c r="J5" s="34">
        <v>99.95</v>
      </c>
      <c r="K5" s="34"/>
    </row>
    <row r="6" ht="30" customHeight="true" spans="1:11">
      <c r="A6" s="54"/>
      <c r="B6" s="34"/>
      <c r="C6" s="34"/>
      <c r="D6" s="34"/>
      <c r="E6" s="34"/>
      <c r="F6" s="34"/>
      <c r="G6" s="34"/>
      <c r="H6" s="34"/>
      <c r="I6" s="34"/>
      <c r="J6" s="34"/>
      <c r="K6" s="34"/>
    </row>
    <row r="7" ht="30" customHeight="true" spans="1:11">
      <c r="A7" s="54"/>
      <c r="B7" s="34"/>
      <c r="C7" s="34"/>
      <c r="D7" s="34"/>
      <c r="E7" s="34"/>
      <c r="F7" s="34"/>
      <c r="G7" s="34"/>
      <c r="H7" s="34"/>
      <c r="I7" s="34"/>
      <c r="J7" s="34"/>
      <c r="K7" s="34"/>
    </row>
    <row r="8" ht="30" customHeight="true" spans="1:11">
      <c r="A8" s="54"/>
      <c r="B8" s="54" t="s">
        <v>133</v>
      </c>
      <c r="C8" s="34"/>
      <c r="D8" s="34"/>
      <c r="E8" s="34"/>
      <c r="F8" s="34"/>
      <c r="G8" s="34"/>
      <c r="H8" s="34"/>
      <c r="I8" s="34"/>
      <c r="J8" s="34"/>
      <c r="K8" s="34"/>
    </row>
  </sheetData>
  <mergeCells count="10">
    <mergeCell ref="A1:K1"/>
    <mergeCell ref="D2:I2"/>
    <mergeCell ref="D3:G3"/>
    <mergeCell ref="A2:A4"/>
    <mergeCell ref="B2:B4"/>
    <mergeCell ref="C2:C4"/>
    <mergeCell ref="H3:H4"/>
    <mergeCell ref="I3:I4"/>
    <mergeCell ref="J2:J4"/>
    <mergeCell ref="K2:K4"/>
  </mergeCells>
  <pageMargins left="0.252051827475781" right="0.252051827475781" top="0.751989328955102" bottom="0.751989328955102" header="0.299268139628913" footer="0.299268139628913"/>
  <pageSetup paperSize="9" scale="8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A1" sqref="A1:L1"/>
    </sheetView>
  </sheetViews>
  <sheetFormatPr defaultColWidth="9" defaultRowHeight="13.5"/>
  <cols>
    <col min="1" max="1" width="5.75" style="46" customWidth="true"/>
    <col min="2" max="2" width="23" customWidth="true"/>
    <col min="3" max="3" width="18.125" customWidth="true"/>
    <col min="4" max="10" width="11.5" customWidth="true"/>
    <col min="11" max="11" width="10" customWidth="true"/>
    <col min="12" max="12" width="11.5" customWidth="true"/>
  </cols>
  <sheetData>
    <row r="1" ht="57" customHeight="true" spans="1:12">
      <c r="A1" s="47" t="s">
        <v>134</v>
      </c>
      <c r="B1" s="47"/>
      <c r="C1" s="47"/>
      <c r="D1" s="47"/>
      <c r="E1" s="47"/>
      <c r="F1" s="47"/>
      <c r="G1" s="47"/>
      <c r="H1" s="47"/>
      <c r="I1" s="47"/>
      <c r="J1" s="47"/>
      <c r="K1" s="47"/>
      <c r="L1" s="47"/>
    </row>
    <row r="2" s="45" customFormat="true" ht="30" customHeight="true" spans="1:12">
      <c r="A2" s="48" t="s">
        <v>119</v>
      </c>
      <c r="B2" s="49" t="s">
        <v>135</v>
      </c>
      <c r="C2" s="50" t="s">
        <v>121</v>
      </c>
      <c r="D2" s="51" t="s">
        <v>136</v>
      </c>
      <c r="E2" s="57"/>
      <c r="F2" s="57"/>
      <c r="G2" s="57"/>
      <c r="H2" s="57"/>
      <c r="I2" s="57"/>
      <c r="J2" s="58"/>
      <c r="K2" s="48" t="s">
        <v>123</v>
      </c>
      <c r="L2" s="48" t="s">
        <v>124</v>
      </c>
    </row>
    <row r="3" s="45" customFormat="true" ht="30" customHeight="true" spans="1:12">
      <c r="A3" s="52"/>
      <c r="B3" s="49"/>
      <c r="C3" s="50"/>
      <c r="D3" s="51" t="s">
        <v>34</v>
      </c>
      <c r="E3" s="57"/>
      <c r="F3" s="57"/>
      <c r="G3" s="57"/>
      <c r="H3" s="58"/>
      <c r="I3" s="59" t="s">
        <v>125</v>
      </c>
      <c r="J3" s="59" t="s">
        <v>126</v>
      </c>
      <c r="K3" s="52"/>
      <c r="L3" s="52"/>
    </row>
    <row r="4" s="45" customFormat="true" ht="30" customHeight="true" spans="1:12">
      <c r="A4" s="53"/>
      <c r="B4" s="49"/>
      <c r="C4" s="50"/>
      <c r="D4" s="50" t="s">
        <v>127</v>
      </c>
      <c r="E4" s="49" t="s">
        <v>137</v>
      </c>
      <c r="F4" s="49" t="s">
        <v>138</v>
      </c>
      <c r="G4" s="49" t="s">
        <v>139</v>
      </c>
      <c r="H4" s="49" t="s">
        <v>140</v>
      </c>
      <c r="I4" s="60"/>
      <c r="J4" s="53"/>
      <c r="K4" s="53"/>
      <c r="L4" s="52"/>
    </row>
    <row r="5" ht="30" customHeight="true" spans="1:12">
      <c r="A5" s="54">
        <v>1</v>
      </c>
      <c r="B5" s="55" t="s">
        <v>141</v>
      </c>
      <c r="D5" s="56"/>
      <c r="E5" s="34"/>
      <c r="F5" s="34"/>
      <c r="G5" s="34"/>
      <c r="H5" s="34"/>
      <c r="I5" s="34"/>
      <c r="J5" s="34"/>
      <c r="K5" s="34"/>
      <c r="L5" s="34"/>
    </row>
    <row r="6" ht="30" customHeight="true" spans="1:12">
      <c r="A6" s="54">
        <v>2</v>
      </c>
      <c r="B6" s="55" t="s">
        <v>142</v>
      </c>
      <c r="C6" s="54"/>
      <c r="D6" s="34"/>
      <c r="E6" s="34"/>
      <c r="F6" s="34"/>
      <c r="G6" s="34"/>
      <c r="H6" s="34"/>
      <c r="I6" s="34"/>
      <c r="J6" s="34"/>
      <c r="K6" s="34"/>
      <c r="L6" s="34"/>
    </row>
    <row r="7" ht="30" customHeight="true" spans="1:12">
      <c r="A7" s="54">
        <v>3</v>
      </c>
      <c r="B7" s="55" t="s">
        <v>143</v>
      </c>
      <c r="C7" s="54"/>
      <c r="D7" s="34"/>
      <c r="E7" s="34"/>
      <c r="F7" s="34"/>
      <c r="G7" s="34"/>
      <c r="H7" s="34"/>
      <c r="I7" s="34"/>
      <c r="J7" s="34"/>
      <c r="K7" s="34"/>
      <c r="L7" s="34"/>
    </row>
    <row r="8" ht="30" customHeight="true" spans="1:12">
      <c r="A8" s="54"/>
      <c r="B8" s="54" t="s">
        <v>144</v>
      </c>
      <c r="C8" s="54"/>
      <c r="D8" s="34"/>
      <c r="E8" s="34"/>
      <c r="F8" s="34"/>
      <c r="G8" s="34"/>
      <c r="H8" s="34"/>
      <c r="I8" s="34"/>
      <c r="J8" s="34"/>
      <c r="K8" s="34"/>
      <c r="L8" s="34"/>
    </row>
    <row r="9" ht="30" customHeight="true" spans="1:12">
      <c r="A9" s="54"/>
      <c r="B9" s="34"/>
      <c r="C9" s="34"/>
      <c r="D9" s="34"/>
      <c r="E9" s="34"/>
      <c r="F9" s="34"/>
      <c r="G9" s="34"/>
      <c r="H9" s="34"/>
      <c r="I9" s="34"/>
      <c r="J9" s="34"/>
      <c r="K9" s="34"/>
      <c r="L9" s="34"/>
    </row>
    <row r="10" ht="30" customHeight="true" spans="1:12">
      <c r="A10" s="54"/>
      <c r="B10" s="34"/>
      <c r="C10" s="34"/>
      <c r="D10" s="34"/>
      <c r="E10" s="34"/>
      <c r="F10" s="34"/>
      <c r="G10" s="34"/>
      <c r="H10" s="34"/>
      <c r="I10" s="34"/>
      <c r="J10" s="34"/>
      <c r="K10" s="34"/>
      <c r="L10" s="34"/>
    </row>
    <row r="11" ht="30" customHeight="true" spans="1:12">
      <c r="A11" s="54"/>
      <c r="B11" s="34"/>
      <c r="C11" s="34"/>
      <c r="D11" s="34"/>
      <c r="E11" s="34"/>
      <c r="F11" s="34"/>
      <c r="G11" s="34"/>
      <c r="H11" s="34"/>
      <c r="I11" s="34"/>
      <c r="J11" s="34"/>
      <c r="K11" s="34"/>
      <c r="L11" s="34"/>
    </row>
    <row r="12" ht="30" customHeight="true" spans="1:12">
      <c r="A12" s="54"/>
      <c r="B12" s="54" t="s">
        <v>133</v>
      </c>
      <c r="C12" s="34"/>
      <c r="D12" s="34"/>
      <c r="E12" s="34"/>
      <c r="F12" s="34"/>
      <c r="G12" s="34"/>
      <c r="H12" s="34"/>
      <c r="I12" s="34"/>
      <c r="J12" s="34"/>
      <c r="K12" s="34"/>
      <c r="L12" s="34"/>
    </row>
  </sheetData>
  <mergeCells count="10">
    <mergeCell ref="A1:L1"/>
    <mergeCell ref="D2:J2"/>
    <mergeCell ref="D3:H3"/>
    <mergeCell ref="A2:A4"/>
    <mergeCell ref="B2:B4"/>
    <mergeCell ref="C2:C4"/>
    <mergeCell ref="I3:I4"/>
    <mergeCell ref="J3:J4"/>
    <mergeCell ref="K2:K4"/>
    <mergeCell ref="L2:L4"/>
  </mergeCells>
  <pageMargins left="0.74990626395218" right="0.74990626395218" top="0.999874956025852" bottom="0.999874956025852" header="0.499937478012926" footer="0.499937478012926"/>
  <pageSetup paperSize="9" scale="8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workbookViewId="0">
      <selection activeCell="H12" sqref="H12:N12"/>
    </sheetView>
  </sheetViews>
  <sheetFormatPr defaultColWidth="9" defaultRowHeight="13.5"/>
  <cols>
    <col min="1" max="1" width="5.25" customWidth="true"/>
    <col min="3" max="3" width="7.25" customWidth="true"/>
    <col min="5" max="5" width="11.625" customWidth="true"/>
    <col min="6" max="6" width="6.25" customWidth="true"/>
    <col min="7" max="7" width="10.875" customWidth="true"/>
    <col min="8" max="8" width="10" customWidth="true"/>
    <col min="9" max="9" width="4.625" customWidth="true"/>
    <col min="10" max="10" width="3.25" customWidth="true"/>
    <col min="11" max="11" width="6.25" customWidth="true"/>
    <col min="12" max="12" width="1" customWidth="true"/>
    <col min="13" max="13" width="8.5" customWidth="true"/>
    <col min="14" max="14" width="11.5" customWidth="true"/>
  </cols>
  <sheetData>
    <row r="1" ht="57" customHeight="true" spans="1:14">
      <c r="A1" s="1" t="s">
        <v>145</v>
      </c>
      <c r="B1" s="1"/>
      <c r="C1" s="1"/>
      <c r="D1" s="1"/>
      <c r="E1" s="1"/>
      <c r="F1" s="1"/>
      <c r="G1" s="1"/>
      <c r="H1" s="1"/>
      <c r="I1" s="1"/>
      <c r="J1" s="1"/>
      <c r="K1" s="1"/>
      <c r="L1" s="1"/>
      <c r="M1" s="1"/>
      <c r="N1" s="1"/>
    </row>
    <row r="2" ht="15" customHeight="true" spans="1:14">
      <c r="A2" s="2" t="s">
        <v>135</v>
      </c>
      <c r="B2" s="2"/>
      <c r="C2" s="2"/>
      <c r="D2" s="2"/>
      <c r="E2" s="2"/>
      <c r="F2" s="2"/>
      <c r="G2" s="2"/>
      <c r="H2" s="2"/>
      <c r="I2" s="2"/>
      <c r="J2" s="2"/>
      <c r="K2" s="2"/>
      <c r="L2" s="2"/>
      <c r="M2" s="2"/>
      <c r="N2" s="2"/>
    </row>
    <row r="3" ht="15" customHeight="true" spans="1:14">
      <c r="A3" s="2" t="s">
        <v>146</v>
      </c>
      <c r="B3" s="2"/>
      <c r="C3" s="2"/>
      <c r="D3" s="2"/>
      <c r="E3" s="2"/>
      <c r="F3" s="2"/>
      <c r="G3" s="2"/>
      <c r="H3" s="44" t="s">
        <v>147</v>
      </c>
      <c r="I3" s="44"/>
      <c r="J3" s="2"/>
      <c r="K3" s="2"/>
      <c r="L3" s="2"/>
      <c r="M3" s="2"/>
      <c r="N3" s="2"/>
    </row>
    <row r="4" ht="15" customHeight="true" spans="1:14">
      <c r="A4" s="2" t="s">
        <v>122</v>
      </c>
      <c r="B4" s="2"/>
      <c r="C4" s="2"/>
      <c r="D4" s="2"/>
      <c r="E4" s="2" t="s">
        <v>33</v>
      </c>
      <c r="F4" s="2" t="s">
        <v>148</v>
      </c>
      <c r="G4" s="2"/>
      <c r="H4" s="2" t="s">
        <v>149</v>
      </c>
      <c r="I4" s="2"/>
      <c r="J4" s="2" t="s">
        <v>37</v>
      </c>
      <c r="K4" s="2"/>
      <c r="L4" s="2" t="s">
        <v>150</v>
      </c>
      <c r="M4" s="2"/>
      <c r="N4" s="2" t="s">
        <v>38</v>
      </c>
    </row>
    <row r="5" ht="15" customHeight="true" spans="1:14">
      <c r="A5" s="2"/>
      <c r="B5" s="2"/>
      <c r="C5" s="2"/>
      <c r="D5" s="2"/>
      <c r="E5" s="2"/>
      <c r="F5" s="2"/>
      <c r="G5" s="2"/>
      <c r="H5" s="2"/>
      <c r="I5" s="2"/>
      <c r="J5" s="2"/>
      <c r="K5" s="2"/>
      <c r="L5" s="2"/>
      <c r="M5" s="2"/>
      <c r="N5" s="2"/>
    </row>
    <row r="6" ht="15" customHeight="true" spans="1:14">
      <c r="A6" s="2"/>
      <c r="B6" s="2"/>
      <c r="C6" s="3" t="s">
        <v>151</v>
      </c>
      <c r="D6" s="3"/>
      <c r="E6" s="2"/>
      <c r="F6" s="2"/>
      <c r="G6" s="2"/>
      <c r="H6" s="2"/>
      <c r="I6" s="2"/>
      <c r="J6" s="2">
        <v>10</v>
      </c>
      <c r="K6" s="2"/>
      <c r="L6" s="2"/>
      <c r="M6" s="2"/>
      <c r="N6" s="2"/>
    </row>
    <row r="7" ht="15" customHeight="true" spans="1:14">
      <c r="A7" s="2"/>
      <c r="B7" s="2"/>
      <c r="C7" s="2" t="s">
        <v>152</v>
      </c>
      <c r="D7" s="2"/>
      <c r="E7" s="2"/>
      <c r="F7" s="2"/>
      <c r="G7" s="2"/>
      <c r="H7" s="2"/>
      <c r="I7" s="2"/>
      <c r="J7" s="2" t="s">
        <v>41</v>
      </c>
      <c r="K7" s="2"/>
      <c r="L7" s="2"/>
      <c r="M7" s="2"/>
      <c r="N7" s="2" t="s">
        <v>41</v>
      </c>
    </row>
    <row r="8" ht="15" customHeight="true" spans="1:14">
      <c r="A8" s="2"/>
      <c r="B8" s="2"/>
      <c r="C8" s="21" t="s">
        <v>153</v>
      </c>
      <c r="D8" s="28"/>
      <c r="E8" s="2"/>
      <c r="F8" s="21"/>
      <c r="G8" s="28"/>
      <c r="H8" s="21"/>
      <c r="I8" s="28"/>
      <c r="J8" s="2" t="s">
        <v>41</v>
      </c>
      <c r="K8" s="2"/>
      <c r="L8" s="2"/>
      <c r="M8" s="2"/>
      <c r="N8" s="2" t="s">
        <v>41</v>
      </c>
    </row>
    <row r="9" ht="15" customHeight="true" spans="1:14">
      <c r="A9" s="2"/>
      <c r="B9" s="2"/>
      <c r="C9" s="2" t="s">
        <v>154</v>
      </c>
      <c r="D9" s="2"/>
      <c r="E9" s="2"/>
      <c r="F9" s="2"/>
      <c r="G9" s="2"/>
      <c r="H9" s="2"/>
      <c r="I9" s="2"/>
      <c r="J9" s="2" t="s">
        <v>41</v>
      </c>
      <c r="K9" s="2"/>
      <c r="L9" s="2"/>
      <c r="M9" s="2"/>
      <c r="N9" s="2" t="s">
        <v>41</v>
      </c>
    </row>
    <row r="10" ht="15" customHeight="true" spans="1:14">
      <c r="A10" s="2"/>
      <c r="B10" s="2"/>
      <c r="C10" s="2" t="s">
        <v>155</v>
      </c>
      <c r="D10" s="2"/>
      <c r="E10" s="2"/>
      <c r="F10" s="2"/>
      <c r="G10" s="2"/>
      <c r="H10" s="2"/>
      <c r="I10" s="2"/>
      <c r="J10" s="2" t="s">
        <v>41</v>
      </c>
      <c r="K10" s="2"/>
      <c r="L10" s="2"/>
      <c r="M10" s="2"/>
      <c r="N10" s="2" t="s">
        <v>41</v>
      </c>
    </row>
    <row r="11" ht="15" customHeight="true" spans="1:14">
      <c r="A11" s="2" t="s">
        <v>156</v>
      </c>
      <c r="B11" s="2" t="s">
        <v>44</v>
      </c>
      <c r="C11" s="2"/>
      <c r="D11" s="2"/>
      <c r="E11" s="2"/>
      <c r="F11" s="2"/>
      <c r="G11" s="2"/>
      <c r="H11" s="2" t="s">
        <v>157</v>
      </c>
      <c r="I11" s="2"/>
      <c r="J11" s="2"/>
      <c r="K11" s="2"/>
      <c r="L11" s="2"/>
      <c r="M11" s="2"/>
      <c r="N11" s="2"/>
    </row>
    <row r="12" ht="42" customHeight="true" spans="1:14">
      <c r="A12" s="2"/>
      <c r="B12" s="2"/>
      <c r="C12" s="2"/>
      <c r="D12" s="2"/>
      <c r="E12" s="2"/>
      <c r="F12" s="2"/>
      <c r="G12" s="2"/>
      <c r="H12" s="2"/>
      <c r="I12" s="2"/>
      <c r="J12" s="2"/>
      <c r="K12" s="2"/>
      <c r="L12" s="2"/>
      <c r="M12" s="2"/>
      <c r="N12" s="2"/>
    </row>
    <row r="13" ht="30.9" customHeight="true" spans="1:14">
      <c r="A13" s="6" t="s">
        <v>158</v>
      </c>
      <c r="B13" s="2" t="s">
        <v>51</v>
      </c>
      <c r="C13" s="2" t="s">
        <v>52</v>
      </c>
      <c r="D13" s="2" t="s">
        <v>53</v>
      </c>
      <c r="E13" s="2"/>
      <c r="F13" s="2"/>
      <c r="G13" s="2" t="s">
        <v>54</v>
      </c>
      <c r="H13" s="2" t="s">
        <v>55</v>
      </c>
      <c r="I13" s="2" t="s">
        <v>37</v>
      </c>
      <c r="J13" s="2"/>
      <c r="K13" s="2" t="s">
        <v>38</v>
      </c>
      <c r="L13" s="2"/>
      <c r="M13" s="2" t="s">
        <v>56</v>
      </c>
      <c r="N13" s="2"/>
    </row>
    <row r="14" ht="15" customHeight="true" spans="1:14">
      <c r="A14" s="6"/>
      <c r="B14" s="2" t="s">
        <v>159</v>
      </c>
      <c r="C14" s="2" t="s">
        <v>160</v>
      </c>
      <c r="D14" s="36" t="s">
        <v>161</v>
      </c>
      <c r="E14" s="36"/>
      <c r="F14" s="36"/>
      <c r="G14" s="2"/>
      <c r="H14" s="2"/>
      <c r="I14" s="2"/>
      <c r="J14" s="2"/>
      <c r="K14" s="2"/>
      <c r="L14" s="2"/>
      <c r="M14" s="2"/>
      <c r="N14" s="2"/>
    </row>
    <row r="15" ht="15" customHeight="true" spans="1:14">
      <c r="A15" s="6"/>
      <c r="B15" s="2"/>
      <c r="C15" s="2"/>
      <c r="D15" s="36" t="s">
        <v>162</v>
      </c>
      <c r="E15" s="36"/>
      <c r="F15" s="36"/>
      <c r="G15" s="2"/>
      <c r="H15" s="2"/>
      <c r="I15" s="2"/>
      <c r="J15" s="2"/>
      <c r="K15" s="2"/>
      <c r="L15" s="2"/>
      <c r="M15" s="2"/>
      <c r="N15" s="2"/>
    </row>
    <row r="16" ht="15" customHeight="true" spans="1:14">
      <c r="A16" s="6"/>
      <c r="B16" s="2"/>
      <c r="C16" s="2"/>
      <c r="D16" s="36" t="s">
        <v>144</v>
      </c>
      <c r="E16" s="36"/>
      <c r="F16" s="36"/>
      <c r="G16" s="2"/>
      <c r="H16" s="2"/>
      <c r="I16" s="2"/>
      <c r="J16" s="2"/>
      <c r="K16" s="2"/>
      <c r="L16" s="2"/>
      <c r="M16" s="2"/>
      <c r="N16" s="2"/>
    </row>
    <row r="17" ht="15" customHeight="true" spans="1:14">
      <c r="A17" s="6"/>
      <c r="B17" s="2"/>
      <c r="C17" s="2" t="s">
        <v>163</v>
      </c>
      <c r="D17" s="36" t="s">
        <v>161</v>
      </c>
      <c r="E17" s="36"/>
      <c r="F17" s="36"/>
      <c r="G17" s="2"/>
      <c r="H17" s="2"/>
      <c r="I17" s="2"/>
      <c r="J17" s="2"/>
      <c r="K17" s="2"/>
      <c r="L17" s="2"/>
      <c r="M17" s="2"/>
      <c r="N17" s="2"/>
    </row>
    <row r="18" ht="15" customHeight="true" spans="1:14">
      <c r="A18" s="6"/>
      <c r="B18" s="2"/>
      <c r="C18" s="2"/>
      <c r="D18" s="36" t="s">
        <v>162</v>
      </c>
      <c r="E18" s="36"/>
      <c r="F18" s="36"/>
      <c r="G18" s="2"/>
      <c r="H18" s="2"/>
      <c r="I18" s="2"/>
      <c r="J18" s="2"/>
      <c r="K18" s="2"/>
      <c r="L18" s="2"/>
      <c r="M18" s="2"/>
      <c r="N18" s="2"/>
    </row>
    <row r="19" ht="15" customHeight="true" spans="1:14">
      <c r="A19" s="6"/>
      <c r="B19" s="2"/>
      <c r="C19" s="2"/>
      <c r="D19" s="36" t="s">
        <v>144</v>
      </c>
      <c r="E19" s="36"/>
      <c r="F19" s="36"/>
      <c r="G19" s="2"/>
      <c r="H19" s="2"/>
      <c r="I19" s="2"/>
      <c r="J19" s="2"/>
      <c r="K19" s="2"/>
      <c r="L19" s="2"/>
      <c r="M19" s="2"/>
      <c r="N19" s="2"/>
    </row>
    <row r="20" ht="15" customHeight="true" spans="1:14">
      <c r="A20" s="6"/>
      <c r="B20" s="2"/>
      <c r="C20" s="2" t="s">
        <v>164</v>
      </c>
      <c r="D20" s="36" t="s">
        <v>161</v>
      </c>
      <c r="E20" s="36"/>
      <c r="F20" s="36"/>
      <c r="G20" s="2"/>
      <c r="H20" s="2"/>
      <c r="I20" s="2"/>
      <c r="J20" s="2"/>
      <c r="K20" s="2"/>
      <c r="L20" s="2"/>
      <c r="M20" s="2"/>
      <c r="N20" s="2"/>
    </row>
    <row r="21" ht="15" customHeight="true" spans="1:14">
      <c r="A21" s="6"/>
      <c r="B21" s="2"/>
      <c r="C21" s="2"/>
      <c r="D21" s="36" t="s">
        <v>162</v>
      </c>
      <c r="E21" s="36"/>
      <c r="F21" s="36"/>
      <c r="G21" s="2"/>
      <c r="H21" s="2"/>
      <c r="I21" s="2"/>
      <c r="J21" s="2"/>
      <c r="K21" s="2"/>
      <c r="L21" s="2"/>
      <c r="M21" s="2"/>
      <c r="N21" s="2"/>
    </row>
    <row r="22" ht="15" customHeight="true" spans="1:14">
      <c r="A22" s="6"/>
      <c r="B22" s="2"/>
      <c r="C22" s="2"/>
      <c r="D22" s="36" t="s">
        <v>144</v>
      </c>
      <c r="E22" s="36"/>
      <c r="F22" s="36"/>
      <c r="G22" s="2"/>
      <c r="H22" s="2"/>
      <c r="I22" s="2"/>
      <c r="J22" s="2"/>
      <c r="K22" s="2"/>
      <c r="L22" s="2"/>
      <c r="M22" s="2"/>
      <c r="N22" s="2"/>
    </row>
    <row r="23" ht="15" customHeight="true" spans="1:14">
      <c r="A23" s="6"/>
      <c r="B23" s="2"/>
      <c r="C23" s="2" t="s">
        <v>165</v>
      </c>
      <c r="D23" s="36" t="s">
        <v>161</v>
      </c>
      <c r="E23" s="36"/>
      <c r="F23" s="36"/>
      <c r="G23" s="2"/>
      <c r="H23" s="2"/>
      <c r="I23" s="2"/>
      <c r="J23" s="2"/>
      <c r="K23" s="2"/>
      <c r="L23" s="2"/>
      <c r="M23" s="2"/>
      <c r="N23" s="2"/>
    </row>
    <row r="24" ht="15" customHeight="true" spans="1:14">
      <c r="A24" s="6"/>
      <c r="B24" s="2"/>
      <c r="C24" s="2"/>
      <c r="D24" s="36" t="s">
        <v>162</v>
      </c>
      <c r="E24" s="36"/>
      <c r="F24" s="36"/>
      <c r="G24" s="2"/>
      <c r="H24" s="2"/>
      <c r="I24" s="2"/>
      <c r="J24" s="2"/>
      <c r="K24" s="2"/>
      <c r="L24" s="2"/>
      <c r="M24" s="2"/>
      <c r="N24" s="2"/>
    </row>
    <row r="25" ht="15" customHeight="true" spans="1:14">
      <c r="A25" s="6"/>
      <c r="B25" s="2"/>
      <c r="C25" s="2"/>
      <c r="D25" s="36" t="s">
        <v>144</v>
      </c>
      <c r="E25" s="36"/>
      <c r="F25" s="36"/>
      <c r="G25" s="2"/>
      <c r="H25" s="2"/>
      <c r="I25" s="2"/>
      <c r="J25" s="2"/>
      <c r="K25" s="2"/>
      <c r="L25" s="2"/>
      <c r="M25" s="2"/>
      <c r="N25" s="2"/>
    </row>
    <row r="26" ht="15" customHeight="true" spans="1:14">
      <c r="A26" s="6"/>
      <c r="B26" s="2" t="s">
        <v>166</v>
      </c>
      <c r="C26" s="2" t="s">
        <v>167</v>
      </c>
      <c r="D26" s="36" t="s">
        <v>161</v>
      </c>
      <c r="E26" s="36"/>
      <c r="F26" s="36"/>
      <c r="G26" s="2"/>
      <c r="H26" s="2"/>
      <c r="I26" s="2"/>
      <c r="J26" s="2"/>
      <c r="K26" s="2"/>
      <c r="L26" s="2"/>
      <c r="M26" s="2"/>
      <c r="N26" s="2"/>
    </row>
    <row r="27" ht="15" customHeight="true" spans="1:14">
      <c r="A27" s="6"/>
      <c r="B27" s="2"/>
      <c r="C27" s="2"/>
      <c r="D27" s="36" t="s">
        <v>162</v>
      </c>
      <c r="E27" s="36"/>
      <c r="F27" s="36"/>
      <c r="G27" s="2"/>
      <c r="H27" s="2"/>
      <c r="I27" s="2"/>
      <c r="J27" s="2"/>
      <c r="K27" s="2"/>
      <c r="L27" s="2"/>
      <c r="M27" s="2"/>
      <c r="N27" s="2"/>
    </row>
    <row r="28" ht="15" customHeight="true" spans="1:14">
      <c r="A28" s="6"/>
      <c r="B28" s="2"/>
      <c r="C28" s="2"/>
      <c r="D28" s="36" t="s">
        <v>144</v>
      </c>
      <c r="E28" s="36"/>
      <c r="F28" s="36"/>
      <c r="G28" s="2"/>
      <c r="H28" s="2"/>
      <c r="I28" s="2"/>
      <c r="J28" s="2"/>
      <c r="K28" s="2"/>
      <c r="L28" s="2"/>
      <c r="M28" s="2"/>
      <c r="N28" s="2"/>
    </row>
    <row r="29" ht="15" customHeight="true" spans="1:14">
      <c r="A29" s="6"/>
      <c r="B29" s="2"/>
      <c r="C29" s="2" t="s">
        <v>91</v>
      </c>
      <c r="D29" s="36" t="s">
        <v>161</v>
      </c>
      <c r="E29" s="36"/>
      <c r="F29" s="36"/>
      <c r="G29" s="2"/>
      <c r="H29" s="2"/>
      <c r="I29" s="2"/>
      <c r="J29" s="2"/>
      <c r="K29" s="2"/>
      <c r="L29" s="2"/>
      <c r="M29" s="2"/>
      <c r="N29" s="2"/>
    </row>
    <row r="30" ht="15" customHeight="true" spans="1:14">
      <c r="A30" s="6"/>
      <c r="B30" s="2"/>
      <c r="C30" s="2"/>
      <c r="D30" s="36" t="s">
        <v>162</v>
      </c>
      <c r="E30" s="36"/>
      <c r="F30" s="36"/>
      <c r="G30" s="2"/>
      <c r="H30" s="2"/>
      <c r="I30" s="2"/>
      <c r="J30" s="2"/>
      <c r="K30" s="2"/>
      <c r="L30" s="2"/>
      <c r="M30" s="2"/>
      <c r="N30" s="2"/>
    </row>
    <row r="31" ht="15" customHeight="true" spans="1:14">
      <c r="A31" s="6"/>
      <c r="B31" s="2"/>
      <c r="C31" s="2"/>
      <c r="D31" s="36" t="s">
        <v>144</v>
      </c>
      <c r="E31" s="36"/>
      <c r="F31" s="36"/>
      <c r="G31" s="2"/>
      <c r="H31" s="2"/>
      <c r="I31" s="2"/>
      <c r="J31" s="2"/>
      <c r="K31" s="2"/>
      <c r="L31" s="2"/>
      <c r="M31" s="2"/>
      <c r="N31" s="2"/>
    </row>
    <row r="32" ht="15" customHeight="true" spans="1:14">
      <c r="A32" s="6"/>
      <c r="B32" s="2"/>
      <c r="C32" s="2" t="s">
        <v>168</v>
      </c>
      <c r="D32" s="36" t="s">
        <v>161</v>
      </c>
      <c r="E32" s="36"/>
      <c r="F32" s="36"/>
      <c r="G32" s="2"/>
      <c r="H32" s="2"/>
      <c r="I32" s="2"/>
      <c r="J32" s="2"/>
      <c r="K32" s="2"/>
      <c r="L32" s="2"/>
      <c r="M32" s="2"/>
      <c r="N32" s="2"/>
    </row>
    <row r="33" ht="15" customHeight="true" spans="1:14">
      <c r="A33" s="6"/>
      <c r="B33" s="2"/>
      <c r="C33" s="2"/>
      <c r="D33" s="36" t="s">
        <v>162</v>
      </c>
      <c r="E33" s="36"/>
      <c r="F33" s="36"/>
      <c r="G33" s="2"/>
      <c r="H33" s="2"/>
      <c r="I33" s="2"/>
      <c r="J33" s="2"/>
      <c r="K33" s="2"/>
      <c r="L33" s="2"/>
      <c r="M33" s="2"/>
      <c r="N33" s="2"/>
    </row>
    <row r="34" ht="15" customHeight="true" spans="1:14">
      <c r="A34" s="6"/>
      <c r="B34" s="2"/>
      <c r="C34" s="2"/>
      <c r="D34" s="36" t="s">
        <v>144</v>
      </c>
      <c r="E34" s="36"/>
      <c r="F34" s="36"/>
      <c r="G34" s="2"/>
      <c r="H34" s="2"/>
      <c r="I34" s="2"/>
      <c r="J34" s="2"/>
      <c r="K34" s="2"/>
      <c r="L34" s="2"/>
      <c r="M34" s="2"/>
      <c r="N34" s="2"/>
    </row>
    <row r="35" ht="15" customHeight="true" spans="1:14">
      <c r="A35" s="6"/>
      <c r="B35" s="2"/>
      <c r="C35" s="2" t="s">
        <v>169</v>
      </c>
      <c r="D35" s="36" t="s">
        <v>161</v>
      </c>
      <c r="E35" s="36"/>
      <c r="F35" s="36"/>
      <c r="G35" s="2"/>
      <c r="H35" s="2"/>
      <c r="I35" s="2"/>
      <c r="J35" s="2"/>
      <c r="K35" s="2"/>
      <c r="L35" s="2"/>
      <c r="M35" s="2"/>
      <c r="N35" s="2"/>
    </row>
    <row r="36" ht="15" customHeight="true" spans="1:14">
      <c r="A36" s="6"/>
      <c r="B36" s="2"/>
      <c r="C36" s="2"/>
      <c r="D36" s="36" t="s">
        <v>162</v>
      </c>
      <c r="E36" s="36"/>
      <c r="F36" s="36"/>
      <c r="G36" s="2"/>
      <c r="H36" s="2"/>
      <c r="I36" s="2"/>
      <c r="J36" s="2"/>
      <c r="K36" s="2"/>
      <c r="L36" s="2"/>
      <c r="M36" s="2"/>
      <c r="N36" s="2"/>
    </row>
    <row r="37" ht="15" customHeight="true" spans="1:14">
      <c r="A37" s="6"/>
      <c r="B37" s="2"/>
      <c r="C37" s="2"/>
      <c r="D37" s="36" t="s">
        <v>144</v>
      </c>
      <c r="E37" s="36"/>
      <c r="F37" s="36"/>
      <c r="G37" s="2"/>
      <c r="H37" s="2"/>
      <c r="I37" s="2"/>
      <c r="J37" s="2"/>
      <c r="K37" s="2"/>
      <c r="L37" s="2"/>
      <c r="M37" s="2"/>
      <c r="N37" s="2"/>
    </row>
    <row r="38" ht="15" customHeight="true" spans="1:14">
      <c r="A38" s="6"/>
      <c r="B38" s="2" t="s">
        <v>170</v>
      </c>
      <c r="C38" s="2" t="s">
        <v>171</v>
      </c>
      <c r="D38" s="36" t="s">
        <v>161</v>
      </c>
      <c r="E38" s="36"/>
      <c r="F38" s="36"/>
      <c r="G38" s="2"/>
      <c r="H38" s="2"/>
      <c r="I38" s="2"/>
      <c r="J38" s="2"/>
      <c r="K38" s="2"/>
      <c r="L38" s="2"/>
      <c r="M38" s="2"/>
      <c r="N38" s="2"/>
    </row>
    <row r="39" ht="15" customHeight="true" spans="1:14">
      <c r="A39" s="6"/>
      <c r="B39" s="2"/>
      <c r="C39" s="2"/>
      <c r="D39" s="36" t="s">
        <v>162</v>
      </c>
      <c r="E39" s="36"/>
      <c r="F39" s="36"/>
      <c r="G39" s="2"/>
      <c r="H39" s="2"/>
      <c r="I39" s="2"/>
      <c r="J39" s="2"/>
      <c r="K39" s="2"/>
      <c r="L39" s="2"/>
      <c r="M39" s="2"/>
      <c r="N39" s="2"/>
    </row>
    <row r="40" ht="15" customHeight="true" spans="1:14">
      <c r="A40" s="6"/>
      <c r="B40" s="2"/>
      <c r="C40" s="2"/>
      <c r="D40" s="36" t="s">
        <v>144</v>
      </c>
      <c r="E40" s="36"/>
      <c r="F40" s="36"/>
      <c r="G40" s="2"/>
      <c r="H40" s="2"/>
      <c r="I40" s="2"/>
      <c r="J40" s="2"/>
      <c r="K40" s="2"/>
      <c r="L40" s="2"/>
      <c r="M40" s="2"/>
      <c r="N40" s="2"/>
    </row>
    <row r="41" ht="15" customHeight="true" spans="1:14">
      <c r="A41" s="16" t="s">
        <v>172</v>
      </c>
      <c r="B41" s="16"/>
      <c r="C41" s="16"/>
      <c r="D41" s="16"/>
      <c r="E41" s="16"/>
      <c r="F41" s="16"/>
      <c r="G41" s="16"/>
      <c r="H41" s="16"/>
      <c r="I41" s="16">
        <v>100</v>
      </c>
      <c r="J41" s="16"/>
      <c r="K41" s="16"/>
      <c r="L41" s="16"/>
      <c r="M41" s="34"/>
      <c r="N41" s="34"/>
    </row>
    <row r="42" ht="14.25" customHeight="true" spans="1:14">
      <c r="A42" s="17" t="s">
        <v>173</v>
      </c>
      <c r="B42" s="18" t="s">
        <v>174</v>
      </c>
      <c r="C42" s="19"/>
      <c r="D42" s="19"/>
      <c r="E42" s="19"/>
      <c r="F42" s="19"/>
      <c r="G42" s="19"/>
      <c r="H42" s="19"/>
      <c r="I42" s="19"/>
      <c r="J42" s="19"/>
      <c r="K42" s="19"/>
      <c r="L42" s="19"/>
      <c r="M42" s="19"/>
      <c r="N42" s="35"/>
    </row>
    <row r="43" ht="14.25" customHeight="true" spans="1:14">
      <c r="A43" s="20" t="s">
        <v>175</v>
      </c>
      <c r="B43" s="20"/>
      <c r="C43" s="20"/>
      <c r="D43" s="20"/>
      <c r="E43" s="20"/>
      <c r="F43" s="20"/>
      <c r="G43" s="20"/>
      <c r="H43" s="20"/>
      <c r="I43" s="20"/>
      <c r="J43" s="20"/>
      <c r="K43" s="20"/>
      <c r="L43" s="20"/>
      <c r="M43" s="20"/>
      <c r="N43" s="20"/>
    </row>
    <row r="44" ht="38.25" customHeight="true" spans="1:14">
      <c r="A44" s="20" t="s">
        <v>176</v>
      </c>
      <c r="B44" s="20"/>
      <c r="C44" s="20"/>
      <c r="D44" s="20"/>
      <c r="E44" s="20"/>
      <c r="F44" s="20"/>
      <c r="G44" s="20"/>
      <c r="H44" s="20"/>
      <c r="I44" s="20"/>
      <c r="J44" s="20"/>
      <c r="K44" s="20"/>
      <c r="L44" s="20"/>
      <c r="M44" s="20"/>
      <c r="N44" s="20"/>
    </row>
    <row r="45" ht="41.4" customHeight="true" spans="1:14">
      <c r="A45" s="20" t="s">
        <v>177</v>
      </c>
      <c r="B45" s="20"/>
      <c r="C45" s="20"/>
      <c r="D45" s="20"/>
      <c r="E45" s="20"/>
      <c r="F45" s="20"/>
      <c r="G45" s="20"/>
      <c r="H45" s="20"/>
      <c r="I45" s="20"/>
      <c r="J45" s="20"/>
      <c r="K45" s="20"/>
      <c r="L45" s="20"/>
      <c r="M45" s="20"/>
      <c r="N45" s="20"/>
    </row>
  </sheetData>
  <mergeCells count="17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A41:H41"/>
    <mergeCell ref="I41:J41"/>
    <mergeCell ref="K41:L41"/>
    <mergeCell ref="M41:N41"/>
    <mergeCell ref="B42:N42"/>
    <mergeCell ref="A43:N43"/>
    <mergeCell ref="A44:N44"/>
    <mergeCell ref="A45:N45"/>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E4:E5"/>
    <mergeCell ref="N4:N5"/>
    <mergeCell ref="C4:D5"/>
    <mergeCell ref="F4:G5"/>
    <mergeCell ref="H4:I5"/>
    <mergeCell ref="J4:K5"/>
    <mergeCell ref="L4:M5"/>
    <mergeCell ref="A4:B10"/>
  </mergeCells>
  <pageMargins left="0.74990626395218" right="0.74990626395218" top="0.999874956025852" bottom="0.999874956025852" header="0.499937478012926" footer="0.499937478012926"/>
  <pageSetup paperSize="9" scale="8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topLeftCell="A5" workbookViewId="0">
      <selection activeCell="B11" sqref="B11:G11"/>
    </sheetView>
  </sheetViews>
  <sheetFormatPr defaultColWidth="9" defaultRowHeight="13.5"/>
  <cols>
    <col min="1" max="1" width="5.25" customWidth="true"/>
    <col min="2" max="2" width="6.5" customWidth="true"/>
    <col min="3" max="3" width="7.25" customWidth="true"/>
    <col min="4" max="4" width="7.375" customWidth="true"/>
    <col min="5" max="5" width="12.375" customWidth="true"/>
    <col min="6" max="6" width="2.375" customWidth="true"/>
    <col min="7" max="7" width="10" customWidth="true"/>
    <col min="8" max="8" width="10.125" customWidth="true"/>
    <col min="9" max="9" width="5.375" customWidth="true"/>
    <col min="10" max="10" width="0.875" customWidth="true"/>
    <col min="11" max="11" width="7.25" customWidth="true"/>
    <col min="12" max="12" width="1" customWidth="true"/>
    <col min="13" max="13" width="5.75" customWidth="true"/>
    <col min="14" max="14" width="11.25" customWidth="true"/>
  </cols>
  <sheetData>
    <row r="1" ht="23.4" customHeight="true" spans="1:14">
      <c r="A1" s="1" t="s">
        <v>178</v>
      </c>
      <c r="B1" s="1"/>
      <c r="C1" s="1"/>
      <c r="D1" s="1"/>
      <c r="E1" s="1"/>
      <c r="F1" s="1"/>
      <c r="G1" s="1"/>
      <c r="H1" s="1"/>
      <c r="I1" s="1"/>
      <c r="J1" s="1"/>
      <c r="K1" s="1"/>
      <c r="L1" s="1"/>
      <c r="M1" s="1"/>
      <c r="N1" s="1"/>
    </row>
    <row r="2" ht="14.25" customHeight="true" spans="1:14">
      <c r="A2" s="2" t="s">
        <v>120</v>
      </c>
      <c r="B2" s="2"/>
      <c r="C2" s="2" t="s">
        <v>179</v>
      </c>
      <c r="D2" s="2"/>
      <c r="E2" s="2"/>
      <c r="F2" s="2"/>
      <c r="G2" s="2"/>
      <c r="H2" s="2"/>
      <c r="I2" s="2"/>
      <c r="J2" s="2"/>
      <c r="K2" s="2"/>
      <c r="L2" s="2"/>
      <c r="M2" s="2"/>
      <c r="N2" s="2"/>
    </row>
    <row r="3" ht="14.25" customHeight="true" spans="1:14">
      <c r="A3" s="2" t="s">
        <v>121</v>
      </c>
      <c r="B3" s="2"/>
      <c r="C3" s="2" t="s">
        <v>31</v>
      </c>
      <c r="D3" s="2"/>
      <c r="E3" s="2"/>
      <c r="F3" s="2"/>
      <c r="G3" s="2"/>
      <c r="H3" s="2" t="s">
        <v>147</v>
      </c>
      <c r="I3" s="2"/>
      <c r="J3" s="2" t="s">
        <v>31</v>
      </c>
      <c r="K3" s="2"/>
      <c r="L3" s="2"/>
      <c r="M3" s="2"/>
      <c r="N3" s="2"/>
    </row>
    <row r="4" spans="1:14">
      <c r="A4" s="2" t="s">
        <v>122</v>
      </c>
      <c r="B4" s="2"/>
      <c r="C4" s="2"/>
      <c r="D4" s="2"/>
      <c r="E4" s="2" t="s">
        <v>33</v>
      </c>
      <c r="F4" s="2" t="s">
        <v>148</v>
      </c>
      <c r="G4" s="2"/>
      <c r="H4" s="2" t="s">
        <v>149</v>
      </c>
      <c r="I4" s="2"/>
      <c r="J4" s="2" t="s">
        <v>37</v>
      </c>
      <c r="K4" s="2"/>
      <c r="L4" s="2" t="s">
        <v>150</v>
      </c>
      <c r="M4" s="2"/>
      <c r="N4" s="2" t="s">
        <v>38</v>
      </c>
    </row>
    <row r="5" spans="1:14">
      <c r="A5" s="2"/>
      <c r="B5" s="2"/>
      <c r="C5" s="2"/>
      <c r="D5" s="2"/>
      <c r="E5" s="2"/>
      <c r="F5" s="2"/>
      <c r="G5" s="2"/>
      <c r="H5" s="2"/>
      <c r="I5" s="2"/>
      <c r="J5" s="2"/>
      <c r="K5" s="2"/>
      <c r="L5" s="2"/>
      <c r="M5" s="2"/>
      <c r="N5" s="2"/>
    </row>
    <row r="6" spans="1:14">
      <c r="A6" s="2"/>
      <c r="B6" s="2"/>
      <c r="C6" s="3" t="s">
        <v>151</v>
      </c>
      <c r="D6" s="3"/>
      <c r="E6" s="2">
        <v>2</v>
      </c>
      <c r="F6" s="2">
        <f>E7+E8</f>
        <v>2</v>
      </c>
      <c r="G6" s="2"/>
      <c r="H6" s="2">
        <f>H7</f>
        <v>85.46</v>
      </c>
      <c r="I6" s="2"/>
      <c r="J6" s="2">
        <v>10</v>
      </c>
      <c r="K6" s="2"/>
      <c r="L6" s="27">
        <f>H6/F6</f>
        <v>42.73</v>
      </c>
      <c r="M6" s="27"/>
      <c r="N6" s="32">
        <f>L6*J6</f>
        <v>427.3</v>
      </c>
    </row>
    <row r="7" spans="1:14">
      <c r="A7" s="2"/>
      <c r="B7" s="2"/>
      <c r="C7" s="2" t="s">
        <v>180</v>
      </c>
      <c r="D7" s="2"/>
      <c r="E7" s="2">
        <v>2</v>
      </c>
      <c r="F7" s="2">
        <f>F6</f>
        <v>2</v>
      </c>
      <c r="G7" s="2"/>
      <c r="H7" s="2">
        <f>57+28.46</f>
        <v>85.46</v>
      </c>
      <c r="I7" s="2"/>
      <c r="J7" s="2" t="s">
        <v>41</v>
      </c>
      <c r="K7" s="2"/>
      <c r="L7" s="29">
        <f>L6</f>
        <v>42.73</v>
      </c>
      <c r="M7" s="2"/>
      <c r="N7" s="2" t="s">
        <v>41</v>
      </c>
    </row>
    <row r="8" spans="1:14">
      <c r="A8" s="2"/>
      <c r="B8" s="2"/>
      <c r="C8" s="2" t="s">
        <v>181</v>
      </c>
      <c r="D8" s="2"/>
      <c r="E8" s="2">
        <v>0</v>
      </c>
      <c r="F8" s="2"/>
      <c r="G8" s="2"/>
      <c r="H8" s="2"/>
      <c r="I8" s="2"/>
      <c r="J8" s="2" t="s">
        <v>41</v>
      </c>
      <c r="K8" s="2"/>
      <c r="L8" s="2"/>
      <c r="M8" s="2"/>
      <c r="N8" s="2" t="s">
        <v>41</v>
      </c>
    </row>
    <row r="9" spans="1:14">
      <c r="A9" s="2"/>
      <c r="B9" s="2"/>
      <c r="C9" s="2" t="s">
        <v>130</v>
      </c>
      <c r="D9" s="2"/>
      <c r="E9" s="2"/>
      <c r="F9" s="2"/>
      <c r="G9" s="2"/>
      <c r="H9" s="2"/>
      <c r="I9" s="2"/>
      <c r="J9" s="2" t="s">
        <v>41</v>
      </c>
      <c r="K9" s="2"/>
      <c r="L9" s="2"/>
      <c r="M9" s="2"/>
      <c r="N9" s="2" t="s">
        <v>41</v>
      </c>
    </row>
    <row r="10" spans="1:14">
      <c r="A10" s="2" t="s">
        <v>156</v>
      </c>
      <c r="B10" s="2" t="s">
        <v>44</v>
      </c>
      <c r="C10" s="2"/>
      <c r="D10" s="2"/>
      <c r="E10" s="2"/>
      <c r="F10" s="2"/>
      <c r="G10" s="2"/>
      <c r="H10" s="2" t="s">
        <v>157</v>
      </c>
      <c r="I10" s="2"/>
      <c r="J10" s="2"/>
      <c r="K10" s="2"/>
      <c r="L10" s="2"/>
      <c r="M10" s="2"/>
      <c r="N10" s="2"/>
    </row>
    <row r="11" ht="55.2" customHeight="true" spans="1:14">
      <c r="A11" s="2"/>
      <c r="B11" s="4" t="s">
        <v>182</v>
      </c>
      <c r="C11" s="5"/>
      <c r="D11" s="5"/>
      <c r="E11" s="5"/>
      <c r="F11" s="5"/>
      <c r="G11" s="22"/>
      <c r="H11" s="39" t="s">
        <v>183</v>
      </c>
      <c r="I11" s="39"/>
      <c r="J11" s="39"/>
      <c r="K11" s="39"/>
      <c r="L11" s="39"/>
      <c r="M11" s="39"/>
      <c r="N11" s="39"/>
    </row>
    <row r="12" ht="21" customHeight="true" spans="1:14">
      <c r="A12" s="6" t="s">
        <v>158</v>
      </c>
      <c r="B12" s="2" t="s">
        <v>51</v>
      </c>
      <c r="C12" s="2" t="s">
        <v>52</v>
      </c>
      <c r="D12" s="2" t="s">
        <v>53</v>
      </c>
      <c r="E12" s="2"/>
      <c r="F12" s="2"/>
      <c r="G12" s="2" t="s">
        <v>54</v>
      </c>
      <c r="H12" s="2" t="s">
        <v>55</v>
      </c>
      <c r="I12" s="2" t="s">
        <v>37</v>
      </c>
      <c r="J12" s="2"/>
      <c r="K12" s="2" t="s">
        <v>38</v>
      </c>
      <c r="L12" s="2"/>
      <c r="M12" s="2" t="s">
        <v>56</v>
      </c>
      <c r="N12" s="2"/>
    </row>
    <row r="13" spans="1:14">
      <c r="A13" s="6"/>
      <c r="B13" s="7" t="s">
        <v>159</v>
      </c>
      <c r="C13" s="7" t="s">
        <v>160</v>
      </c>
      <c r="D13" s="8" t="s">
        <v>184</v>
      </c>
      <c r="E13" s="24"/>
      <c r="F13" s="25"/>
      <c r="G13" s="2" t="s">
        <v>185</v>
      </c>
      <c r="H13" s="2" t="s">
        <v>186</v>
      </c>
      <c r="I13" s="2">
        <v>4</v>
      </c>
      <c r="J13" s="2"/>
      <c r="K13" s="2">
        <v>4</v>
      </c>
      <c r="L13" s="2"/>
      <c r="M13" s="2"/>
      <c r="N13" s="2"/>
    </row>
    <row r="14" spans="1:14">
      <c r="A14" s="6"/>
      <c r="B14" s="9"/>
      <c r="C14" s="9"/>
      <c r="D14" s="8" t="s">
        <v>187</v>
      </c>
      <c r="E14" s="24"/>
      <c r="F14" s="25"/>
      <c r="G14" s="2" t="s">
        <v>188</v>
      </c>
      <c r="H14" s="26">
        <v>1</v>
      </c>
      <c r="I14" s="2">
        <v>4</v>
      </c>
      <c r="J14" s="2"/>
      <c r="K14" s="2">
        <v>4</v>
      </c>
      <c r="L14" s="2"/>
      <c r="M14" s="2"/>
      <c r="N14" s="2"/>
    </row>
    <row r="15" spans="1:14">
      <c r="A15" s="6"/>
      <c r="B15" s="9"/>
      <c r="C15" s="9"/>
      <c r="D15" s="8" t="s">
        <v>189</v>
      </c>
      <c r="E15" s="24"/>
      <c r="F15" s="25"/>
      <c r="G15" s="2" t="s">
        <v>190</v>
      </c>
      <c r="H15" s="2" t="s">
        <v>191</v>
      </c>
      <c r="I15" s="2">
        <v>4</v>
      </c>
      <c r="J15" s="2"/>
      <c r="K15" s="2">
        <v>4</v>
      </c>
      <c r="L15" s="2"/>
      <c r="M15" s="2"/>
      <c r="N15" s="2"/>
    </row>
    <row r="16" ht="24" customHeight="true" spans="1:14">
      <c r="A16" s="6"/>
      <c r="B16" s="9"/>
      <c r="C16" s="9"/>
      <c r="D16" s="8" t="s">
        <v>192</v>
      </c>
      <c r="E16" s="24"/>
      <c r="F16" s="25"/>
      <c r="G16" s="2" t="s">
        <v>193</v>
      </c>
      <c r="H16" s="2" t="s">
        <v>194</v>
      </c>
      <c r="I16" s="2">
        <v>4</v>
      </c>
      <c r="J16" s="2"/>
      <c r="K16" s="2">
        <v>4</v>
      </c>
      <c r="L16" s="2"/>
      <c r="M16" s="2"/>
      <c r="N16" s="2"/>
    </row>
    <row r="17" spans="1:14">
      <c r="A17" s="6"/>
      <c r="B17" s="9"/>
      <c r="C17" s="9"/>
      <c r="D17" s="8" t="s">
        <v>195</v>
      </c>
      <c r="E17" s="24"/>
      <c r="F17" s="25"/>
      <c r="G17" s="2" t="s">
        <v>196</v>
      </c>
      <c r="H17" s="2" t="s">
        <v>197</v>
      </c>
      <c r="I17" s="2">
        <v>4</v>
      </c>
      <c r="J17" s="2"/>
      <c r="K17" s="2">
        <v>4</v>
      </c>
      <c r="L17" s="2"/>
      <c r="M17" s="2"/>
      <c r="N17" s="2"/>
    </row>
    <row r="18" spans="1:14">
      <c r="A18" s="6"/>
      <c r="B18" s="9"/>
      <c r="C18" s="10"/>
      <c r="D18" s="8" t="s">
        <v>198</v>
      </c>
      <c r="E18" s="24"/>
      <c r="F18" s="25"/>
      <c r="G18" s="2" t="s">
        <v>188</v>
      </c>
      <c r="H18" s="26">
        <v>1</v>
      </c>
      <c r="I18" s="2">
        <v>4</v>
      </c>
      <c r="J18" s="2"/>
      <c r="K18" s="2">
        <v>4</v>
      </c>
      <c r="L18" s="2"/>
      <c r="M18" s="2"/>
      <c r="N18" s="2"/>
    </row>
    <row r="19" spans="1:14">
      <c r="A19" s="6"/>
      <c r="B19" s="9"/>
      <c r="C19" s="7" t="s">
        <v>163</v>
      </c>
      <c r="D19" s="36" t="s">
        <v>199</v>
      </c>
      <c r="E19" s="36"/>
      <c r="F19" s="36"/>
      <c r="G19" s="2" t="s">
        <v>188</v>
      </c>
      <c r="H19" s="26">
        <v>1</v>
      </c>
      <c r="I19" s="2">
        <v>4</v>
      </c>
      <c r="J19" s="2"/>
      <c r="K19" s="2">
        <v>4</v>
      </c>
      <c r="L19" s="2"/>
      <c r="M19" s="2"/>
      <c r="N19" s="2"/>
    </row>
    <row r="20" spans="1:14">
      <c r="A20" s="6"/>
      <c r="B20" s="9"/>
      <c r="C20" s="9"/>
      <c r="D20" s="36" t="s">
        <v>200</v>
      </c>
      <c r="E20" s="36"/>
      <c r="F20" s="36"/>
      <c r="G20" s="2" t="s">
        <v>188</v>
      </c>
      <c r="H20" s="26">
        <v>1</v>
      </c>
      <c r="I20" s="2">
        <v>4</v>
      </c>
      <c r="J20" s="2"/>
      <c r="K20" s="2">
        <v>4</v>
      </c>
      <c r="L20" s="2"/>
      <c r="M20" s="2"/>
      <c r="N20" s="2"/>
    </row>
    <row r="21" spans="1:14">
      <c r="A21" s="6"/>
      <c r="B21" s="9"/>
      <c r="C21" s="9"/>
      <c r="D21" s="36" t="s">
        <v>201</v>
      </c>
      <c r="E21" s="36"/>
      <c r="F21" s="36"/>
      <c r="G21" s="2" t="s">
        <v>188</v>
      </c>
      <c r="H21" s="26">
        <v>1</v>
      </c>
      <c r="I21" s="2">
        <v>4</v>
      </c>
      <c r="J21" s="2"/>
      <c r="K21" s="2">
        <v>4</v>
      </c>
      <c r="L21" s="2"/>
      <c r="M21" s="2"/>
      <c r="N21" s="2"/>
    </row>
    <row r="22" spans="1:14">
      <c r="A22" s="6"/>
      <c r="B22" s="9"/>
      <c r="C22" s="9"/>
      <c r="D22" s="36" t="s">
        <v>202</v>
      </c>
      <c r="E22" s="36"/>
      <c r="F22" s="36"/>
      <c r="G22" s="2" t="s">
        <v>188</v>
      </c>
      <c r="H22" s="26">
        <v>1</v>
      </c>
      <c r="I22" s="2">
        <v>4</v>
      </c>
      <c r="J22" s="2"/>
      <c r="K22" s="2">
        <v>4</v>
      </c>
      <c r="L22" s="2"/>
      <c r="M22" s="2"/>
      <c r="N22" s="2"/>
    </row>
    <row r="23" spans="1:14">
      <c r="A23" s="6"/>
      <c r="B23" s="9"/>
      <c r="C23" s="2" t="s">
        <v>164</v>
      </c>
      <c r="D23" s="37" t="s">
        <v>203</v>
      </c>
      <c r="E23" s="37"/>
      <c r="F23" s="37"/>
      <c r="G23" s="2" t="s">
        <v>87</v>
      </c>
      <c r="H23" s="2" t="s">
        <v>87</v>
      </c>
      <c r="I23" s="2">
        <v>4</v>
      </c>
      <c r="J23" s="2"/>
      <c r="K23" s="2">
        <v>4</v>
      </c>
      <c r="L23" s="2"/>
      <c r="M23" s="2"/>
      <c r="N23" s="2"/>
    </row>
    <row r="24" spans="1:14">
      <c r="A24" s="6"/>
      <c r="B24" s="9"/>
      <c r="C24" s="2"/>
      <c r="D24" s="37" t="s">
        <v>204</v>
      </c>
      <c r="E24" s="37"/>
      <c r="F24" s="37"/>
      <c r="G24" s="2" t="s">
        <v>87</v>
      </c>
      <c r="H24" s="2" t="s">
        <v>87</v>
      </c>
      <c r="I24" s="2">
        <v>4</v>
      </c>
      <c r="J24" s="2"/>
      <c r="K24" s="2">
        <v>4</v>
      </c>
      <c r="L24" s="2"/>
      <c r="M24" s="2"/>
      <c r="N24" s="2"/>
    </row>
    <row r="25" spans="1:14">
      <c r="A25" s="6"/>
      <c r="B25" s="9"/>
      <c r="C25" s="2"/>
      <c r="D25" s="37" t="s">
        <v>205</v>
      </c>
      <c r="E25" s="37"/>
      <c r="F25" s="37"/>
      <c r="G25" s="2" t="s">
        <v>87</v>
      </c>
      <c r="H25" s="2" t="s">
        <v>87</v>
      </c>
      <c r="I25" s="2">
        <v>4</v>
      </c>
      <c r="J25" s="2"/>
      <c r="K25" s="2">
        <v>4</v>
      </c>
      <c r="L25" s="2"/>
      <c r="M25" s="2"/>
      <c r="N25" s="2"/>
    </row>
    <row r="26" spans="1:14">
      <c r="A26" s="6"/>
      <c r="B26" s="10"/>
      <c r="C26" s="2" t="s">
        <v>165</v>
      </c>
      <c r="D26" s="37" t="s">
        <v>206</v>
      </c>
      <c r="E26" s="37"/>
      <c r="F26" s="37"/>
      <c r="G26" s="2" t="s">
        <v>207</v>
      </c>
      <c r="H26" s="40">
        <f>F6/H6</f>
        <v>0.0234027615258601</v>
      </c>
      <c r="I26" s="2">
        <v>4</v>
      </c>
      <c r="J26" s="2"/>
      <c r="K26" s="2">
        <v>4</v>
      </c>
      <c r="L26" s="2"/>
      <c r="M26" s="2"/>
      <c r="N26" s="2"/>
    </row>
    <row r="27" spans="1:14">
      <c r="A27" s="6"/>
      <c r="B27" s="7" t="s">
        <v>166</v>
      </c>
      <c r="C27" s="11" t="s">
        <v>208</v>
      </c>
      <c r="D27" s="37" t="s">
        <v>209</v>
      </c>
      <c r="E27" s="37"/>
      <c r="F27" s="37"/>
      <c r="G27" s="2" t="s">
        <v>210</v>
      </c>
      <c r="H27" s="2" t="s">
        <v>210</v>
      </c>
      <c r="I27" s="2">
        <v>5</v>
      </c>
      <c r="J27" s="2"/>
      <c r="K27" s="2">
        <v>5</v>
      </c>
      <c r="L27" s="2"/>
      <c r="M27" s="2"/>
      <c r="N27" s="2"/>
    </row>
    <row r="28" ht="21.6" customHeight="true" spans="1:14">
      <c r="A28" s="6"/>
      <c r="B28" s="10"/>
      <c r="C28" s="14" t="s">
        <v>112</v>
      </c>
      <c r="D28" s="37" t="s">
        <v>211</v>
      </c>
      <c r="E28" s="37"/>
      <c r="F28" s="37"/>
      <c r="G28" s="2" t="s">
        <v>212</v>
      </c>
      <c r="H28" s="26">
        <v>0.95</v>
      </c>
      <c r="I28" s="2">
        <v>5</v>
      </c>
      <c r="J28" s="2"/>
      <c r="K28" s="2">
        <v>5</v>
      </c>
      <c r="L28" s="2"/>
      <c r="M28" s="2"/>
      <c r="N28" s="2"/>
    </row>
    <row r="29" spans="1:14">
      <c r="A29" s="6"/>
      <c r="B29" s="2" t="s">
        <v>213</v>
      </c>
      <c r="C29" s="7" t="s">
        <v>100</v>
      </c>
      <c r="D29" s="38" t="s">
        <v>214</v>
      </c>
      <c r="E29" s="41"/>
      <c r="F29" s="42"/>
      <c r="G29" s="2" t="s">
        <v>65</v>
      </c>
      <c r="H29" s="2" t="s">
        <v>65</v>
      </c>
      <c r="I29" s="2">
        <v>4</v>
      </c>
      <c r="J29" s="2"/>
      <c r="K29" s="2">
        <v>4</v>
      </c>
      <c r="L29" s="2"/>
      <c r="M29" s="2"/>
      <c r="N29" s="2"/>
    </row>
    <row r="30" spans="1:14">
      <c r="A30" s="6"/>
      <c r="B30" s="2"/>
      <c r="C30" s="10"/>
      <c r="D30" s="38" t="s">
        <v>215</v>
      </c>
      <c r="E30" s="41"/>
      <c r="F30" s="42"/>
      <c r="G30" s="2" t="s">
        <v>65</v>
      </c>
      <c r="H30" s="2" t="s">
        <v>65</v>
      </c>
      <c r="I30" s="2">
        <v>4</v>
      </c>
      <c r="J30" s="2"/>
      <c r="K30" s="2">
        <v>4</v>
      </c>
      <c r="L30" s="2"/>
      <c r="M30" s="2"/>
      <c r="N30" s="2"/>
    </row>
    <row r="31" spans="1:14">
      <c r="A31" s="6"/>
      <c r="B31" s="2"/>
      <c r="C31" s="15" t="s">
        <v>216</v>
      </c>
      <c r="D31" s="38" t="s">
        <v>217</v>
      </c>
      <c r="E31" s="41"/>
      <c r="F31" s="42"/>
      <c r="G31" s="2" t="s">
        <v>188</v>
      </c>
      <c r="H31" s="26">
        <v>1</v>
      </c>
      <c r="I31" s="2">
        <v>4</v>
      </c>
      <c r="J31" s="2"/>
      <c r="K31" s="2">
        <v>4</v>
      </c>
      <c r="L31" s="2"/>
      <c r="M31" s="2"/>
      <c r="N31" s="2"/>
    </row>
    <row r="32" spans="1:14">
      <c r="A32" s="6"/>
      <c r="B32" s="2"/>
      <c r="C32" s="15" t="s">
        <v>218</v>
      </c>
      <c r="D32" s="38" t="s">
        <v>219</v>
      </c>
      <c r="E32" s="41"/>
      <c r="F32" s="42"/>
      <c r="G32" s="2" t="s">
        <v>188</v>
      </c>
      <c r="H32" s="26">
        <v>1</v>
      </c>
      <c r="I32" s="2">
        <v>4</v>
      </c>
      <c r="J32" s="2"/>
      <c r="K32" s="2">
        <v>4</v>
      </c>
      <c r="L32" s="2"/>
      <c r="M32" s="2"/>
      <c r="N32" s="2"/>
    </row>
    <row r="33" spans="1:14">
      <c r="A33" s="6"/>
      <c r="B33" s="2"/>
      <c r="C33" s="15" t="s">
        <v>220</v>
      </c>
      <c r="D33" s="38" t="s">
        <v>221</v>
      </c>
      <c r="E33" s="41"/>
      <c r="F33" s="42"/>
      <c r="G33" s="2" t="s">
        <v>188</v>
      </c>
      <c r="H33" s="26">
        <v>1</v>
      </c>
      <c r="I33" s="2">
        <v>4</v>
      </c>
      <c r="J33" s="2"/>
      <c r="K33" s="2">
        <v>4</v>
      </c>
      <c r="L33" s="2"/>
      <c r="M33" s="2"/>
      <c r="N33" s="2"/>
    </row>
    <row r="34" spans="1:14">
      <c r="A34" s="6"/>
      <c r="B34" s="2"/>
      <c r="C34" s="15" t="s">
        <v>222</v>
      </c>
      <c r="D34" s="38" t="s">
        <v>223</v>
      </c>
      <c r="E34" s="41"/>
      <c r="F34" s="42"/>
      <c r="G34" s="2" t="s">
        <v>224</v>
      </c>
      <c r="H34" s="2" t="s">
        <v>224</v>
      </c>
      <c r="I34" s="2">
        <v>4</v>
      </c>
      <c r="J34" s="2"/>
      <c r="K34" s="2">
        <v>4</v>
      </c>
      <c r="L34" s="2"/>
      <c r="M34" s="2"/>
      <c r="N34" s="2"/>
    </row>
    <row r="35" ht="14.25" customHeight="true" spans="1:14">
      <c r="A35" s="16" t="s">
        <v>172</v>
      </c>
      <c r="B35" s="16"/>
      <c r="C35" s="16"/>
      <c r="D35" s="16"/>
      <c r="E35" s="16"/>
      <c r="F35" s="16"/>
      <c r="G35" s="16"/>
      <c r="H35" s="16"/>
      <c r="I35" s="16">
        <v>100</v>
      </c>
      <c r="J35" s="16"/>
      <c r="K35" s="43">
        <f>N6+SUM(K13:L34)</f>
        <v>517.3</v>
      </c>
      <c r="L35" s="16"/>
      <c r="M35" s="34"/>
      <c r="N35" s="34"/>
    </row>
    <row r="36" ht="14.25" customHeight="true" spans="1:14">
      <c r="A36" s="17" t="s">
        <v>173</v>
      </c>
      <c r="B36" s="18" t="s">
        <v>174</v>
      </c>
      <c r="C36" s="19"/>
      <c r="D36" s="19"/>
      <c r="E36" s="19"/>
      <c r="F36" s="19"/>
      <c r="G36" s="19"/>
      <c r="H36" s="19"/>
      <c r="I36" s="19"/>
      <c r="J36" s="19"/>
      <c r="K36" s="19"/>
      <c r="L36" s="19"/>
      <c r="M36" s="19"/>
      <c r="N36" s="35"/>
    </row>
    <row r="37" ht="14.25" customHeight="true" spans="1:14">
      <c r="A37" s="20" t="s">
        <v>225</v>
      </c>
      <c r="B37" s="20"/>
      <c r="C37" s="20"/>
      <c r="D37" s="20"/>
      <c r="E37" s="20"/>
      <c r="F37" s="20"/>
      <c r="G37" s="20"/>
      <c r="H37" s="20"/>
      <c r="I37" s="20"/>
      <c r="J37" s="20"/>
      <c r="K37" s="20"/>
      <c r="L37" s="20"/>
      <c r="M37" s="20"/>
      <c r="N37" s="20"/>
    </row>
    <row r="38" ht="46.8" customHeight="true" spans="1:14">
      <c r="A38" s="20" t="s">
        <v>226</v>
      </c>
      <c r="B38" s="20"/>
      <c r="C38" s="20"/>
      <c r="D38" s="20"/>
      <c r="E38" s="20"/>
      <c r="F38" s="20"/>
      <c r="G38" s="20"/>
      <c r="H38" s="20"/>
      <c r="I38" s="20"/>
      <c r="J38" s="20"/>
      <c r="K38" s="20"/>
      <c r="L38" s="20"/>
      <c r="M38" s="20"/>
      <c r="N38" s="20"/>
    </row>
    <row r="39" ht="36.6" customHeight="true" spans="1:14">
      <c r="A39" s="20" t="s">
        <v>227</v>
      </c>
      <c r="B39" s="20"/>
      <c r="C39" s="20"/>
      <c r="D39" s="20"/>
      <c r="E39" s="20"/>
      <c r="F39" s="20"/>
      <c r="G39" s="20"/>
      <c r="H39" s="20"/>
      <c r="I39" s="20"/>
      <c r="J39" s="20"/>
      <c r="K39" s="20"/>
      <c r="L39" s="20"/>
      <c r="M39" s="20"/>
      <c r="N39" s="20"/>
    </row>
  </sheetData>
  <mergeCells count="14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A35:H35"/>
    <mergeCell ref="I35:J35"/>
    <mergeCell ref="K35:L35"/>
    <mergeCell ref="M35:N35"/>
    <mergeCell ref="B36:N36"/>
    <mergeCell ref="A37:N37"/>
    <mergeCell ref="A38:N38"/>
    <mergeCell ref="A39:N39"/>
    <mergeCell ref="A10:A11"/>
    <mergeCell ref="A12:A34"/>
    <mergeCell ref="B13:B26"/>
    <mergeCell ref="B27:B28"/>
    <mergeCell ref="B29:B34"/>
    <mergeCell ref="C13:C18"/>
    <mergeCell ref="C19:C22"/>
    <mergeCell ref="C23:C25"/>
    <mergeCell ref="C29:C30"/>
    <mergeCell ref="E4:E5"/>
    <mergeCell ref="N4:N5"/>
    <mergeCell ref="F4:G5"/>
    <mergeCell ref="H4:I5"/>
    <mergeCell ref="J4:K5"/>
    <mergeCell ref="L4:M5"/>
    <mergeCell ref="C4:D5"/>
    <mergeCell ref="A4:B9"/>
  </mergeCells>
  <pageMargins left="0.252051827475781" right="0.252051827475781" top="0.751989328955102" bottom="0.751989328955102" header="0.299268139628913" footer="0.29926813962891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
  <sheetViews>
    <sheetView workbookViewId="0">
      <selection activeCell="Q12" sqref="Q12"/>
    </sheetView>
  </sheetViews>
  <sheetFormatPr defaultColWidth="9" defaultRowHeight="13.5" customHeight="true"/>
  <cols>
    <col min="1" max="1" width="5.25" customWidth="true"/>
    <col min="2" max="2" width="7.125" customWidth="true"/>
    <col min="3" max="3" width="7.25" customWidth="true"/>
    <col min="4" max="4" width="7.125" customWidth="true"/>
    <col min="5" max="5" width="10.25" customWidth="true"/>
    <col min="6" max="6" width="2.375" customWidth="true"/>
    <col min="7" max="8" width="10.125" customWidth="true"/>
    <col min="9" max="9" width="4.875" customWidth="true"/>
    <col min="10" max="10" width="0.875" customWidth="true"/>
    <col min="11" max="11" width="5.875" customWidth="true"/>
    <col min="12" max="12" width="8.25" customWidth="true"/>
    <col min="13" max="13" width="3.625" customWidth="true"/>
    <col min="14" max="14" width="9.875" customWidth="true"/>
  </cols>
  <sheetData>
    <row r="1" ht="20.25" customHeight="true" spans="1:14">
      <c r="A1" s="1" t="s">
        <v>228</v>
      </c>
      <c r="B1" s="1"/>
      <c r="C1" s="1"/>
      <c r="D1" s="1"/>
      <c r="E1" s="1"/>
      <c r="F1" s="1"/>
      <c r="G1" s="1"/>
      <c r="H1" s="1"/>
      <c r="I1" s="1"/>
      <c r="J1" s="1"/>
      <c r="K1" s="1"/>
      <c r="L1" s="1"/>
      <c r="M1" s="1"/>
      <c r="N1" s="1"/>
    </row>
    <row r="2" ht="12" customHeight="true" spans="1:14">
      <c r="A2" s="2" t="s">
        <v>120</v>
      </c>
      <c r="B2" s="2"/>
      <c r="C2" s="2" t="s">
        <v>229</v>
      </c>
      <c r="D2" s="2"/>
      <c r="E2" s="2"/>
      <c r="F2" s="2"/>
      <c r="G2" s="2"/>
      <c r="H2" s="2"/>
      <c r="I2" s="2"/>
      <c r="J2" s="2"/>
      <c r="K2" s="2"/>
      <c r="L2" s="2"/>
      <c r="M2" s="2"/>
      <c r="N2" s="2"/>
    </row>
    <row r="3" ht="10.5" customHeight="true" spans="1:14">
      <c r="A3" s="2" t="s">
        <v>121</v>
      </c>
      <c r="B3" s="2"/>
      <c r="C3" s="2" t="s">
        <v>31</v>
      </c>
      <c r="D3" s="2"/>
      <c r="E3" s="2"/>
      <c r="F3" s="2"/>
      <c r="G3" s="2"/>
      <c r="H3" s="2" t="s">
        <v>147</v>
      </c>
      <c r="I3" s="2"/>
      <c r="J3" s="2" t="s">
        <v>31</v>
      </c>
      <c r="K3" s="2"/>
      <c r="L3" s="2"/>
      <c r="M3" s="2"/>
      <c r="N3" s="2"/>
    </row>
    <row r="4" customHeight="true" spans="1:14">
      <c r="A4" s="2" t="s">
        <v>122</v>
      </c>
      <c r="B4" s="2"/>
      <c r="C4" s="2"/>
      <c r="D4" s="2"/>
      <c r="E4" s="2" t="s">
        <v>33</v>
      </c>
      <c r="F4" s="2" t="s">
        <v>148</v>
      </c>
      <c r="G4" s="2"/>
      <c r="H4" s="2" t="s">
        <v>149</v>
      </c>
      <c r="I4" s="2"/>
      <c r="J4" s="2" t="s">
        <v>37</v>
      </c>
      <c r="K4" s="2"/>
      <c r="L4" s="2" t="s">
        <v>150</v>
      </c>
      <c r="M4" s="2"/>
      <c r="N4" s="2" t="s">
        <v>38</v>
      </c>
    </row>
    <row r="5" ht="9" customHeight="true" spans="1:14">
      <c r="A5" s="2"/>
      <c r="B5" s="2"/>
      <c r="C5" s="2"/>
      <c r="D5" s="2"/>
      <c r="E5" s="2"/>
      <c r="F5" s="2"/>
      <c r="G5" s="2"/>
      <c r="H5" s="2"/>
      <c r="I5" s="2"/>
      <c r="J5" s="2"/>
      <c r="K5" s="2"/>
      <c r="L5" s="2"/>
      <c r="M5" s="2"/>
      <c r="N5" s="2"/>
    </row>
    <row r="6" ht="12.75" customHeight="true" spans="1:14">
      <c r="A6" s="2"/>
      <c r="B6" s="2"/>
      <c r="C6" s="3" t="s">
        <v>151</v>
      </c>
      <c r="D6" s="3"/>
      <c r="E6" s="2">
        <v>140</v>
      </c>
      <c r="F6" s="2">
        <f>F7</f>
        <v>163.82</v>
      </c>
      <c r="G6" s="2"/>
      <c r="H6" s="21">
        <v>156.24</v>
      </c>
      <c r="I6" s="28"/>
      <c r="J6" s="2">
        <v>10</v>
      </c>
      <c r="K6" s="2"/>
      <c r="L6" s="27">
        <f>H6/F6</f>
        <v>0.953729703332926</v>
      </c>
      <c r="M6" s="27"/>
      <c r="N6" s="32">
        <f>J6*L6</f>
        <v>9.53729703332926</v>
      </c>
    </row>
    <row r="7" ht="11.25" customHeight="true" spans="1:14">
      <c r="A7" s="2"/>
      <c r="B7" s="2"/>
      <c r="C7" s="2" t="s">
        <v>180</v>
      </c>
      <c r="D7" s="2"/>
      <c r="E7" s="2">
        <v>140</v>
      </c>
      <c r="F7" s="2">
        <f>E7+E8</f>
        <v>163.82</v>
      </c>
      <c r="G7" s="2"/>
      <c r="H7" s="21">
        <v>156.24</v>
      </c>
      <c r="I7" s="28"/>
      <c r="J7" s="2" t="s">
        <v>41</v>
      </c>
      <c r="K7" s="2"/>
      <c r="L7" s="29">
        <f>L6</f>
        <v>0.953729703332926</v>
      </c>
      <c r="M7" s="2"/>
      <c r="N7" s="2" t="s">
        <v>41</v>
      </c>
    </row>
    <row r="8" ht="11.25" customHeight="true" spans="1:14">
      <c r="A8" s="2"/>
      <c r="B8" s="2"/>
      <c r="C8" s="2" t="s">
        <v>181</v>
      </c>
      <c r="D8" s="2"/>
      <c r="E8" s="2">
        <v>23.82</v>
      </c>
      <c r="F8" s="2"/>
      <c r="G8" s="2"/>
      <c r="H8" s="2"/>
      <c r="I8" s="2"/>
      <c r="J8" s="2" t="s">
        <v>41</v>
      </c>
      <c r="K8" s="2"/>
      <c r="L8" s="2"/>
      <c r="M8" s="2"/>
      <c r="N8" s="2" t="s">
        <v>41</v>
      </c>
    </row>
    <row r="9" ht="11.25" customHeight="true" spans="1:14">
      <c r="A9" s="2"/>
      <c r="B9" s="2"/>
      <c r="C9" s="2" t="s">
        <v>130</v>
      </c>
      <c r="D9" s="2"/>
      <c r="E9" s="2"/>
      <c r="F9" s="2"/>
      <c r="G9" s="2"/>
      <c r="H9" s="2"/>
      <c r="I9" s="2"/>
      <c r="J9" s="2" t="s">
        <v>41</v>
      </c>
      <c r="K9" s="2"/>
      <c r="L9" s="2"/>
      <c r="M9" s="2"/>
      <c r="N9" s="2" t="s">
        <v>41</v>
      </c>
    </row>
    <row r="10" ht="12" customHeight="true" spans="1:14">
      <c r="A10" s="2" t="s">
        <v>156</v>
      </c>
      <c r="B10" s="2" t="s">
        <v>44</v>
      </c>
      <c r="C10" s="2"/>
      <c r="D10" s="2"/>
      <c r="E10" s="2"/>
      <c r="F10" s="2"/>
      <c r="G10" s="2"/>
      <c r="H10" s="2" t="s">
        <v>157</v>
      </c>
      <c r="I10" s="2"/>
      <c r="J10" s="2"/>
      <c r="K10" s="2"/>
      <c r="L10" s="2"/>
      <c r="M10" s="2"/>
      <c r="N10" s="2"/>
    </row>
    <row r="11" ht="74.25" customHeight="true" spans="1:14">
      <c r="A11" s="2"/>
      <c r="B11" s="4" t="s">
        <v>230</v>
      </c>
      <c r="C11" s="5"/>
      <c r="D11" s="5"/>
      <c r="E11" s="5"/>
      <c r="F11" s="5"/>
      <c r="G11" s="22"/>
      <c r="H11" s="23" t="s">
        <v>231</v>
      </c>
      <c r="I11" s="30"/>
      <c r="J11" s="30"/>
      <c r="K11" s="30"/>
      <c r="L11" s="30"/>
      <c r="M11" s="30"/>
      <c r="N11" s="33"/>
    </row>
    <row r="12" ht="15" customHeight="true" spans="1:14">
      <c r="A12" s="6" t="s">
        <v>158</v>
      </c>
      <c r="B12" s="2" t="s">
        <v>51</v>
      </c>
      <c r="C12" s="2" t="s">
        <v>52</v>
      </c>
      <c r="D12" s="2" t="s">
        <v>53</v>
      </c>
      <c r="E12" s="2"/>
      <c r="F12" s="2"/>
      <c r="G12" s="2" t="s">
        <v>54</v>
      </c>
      <c r="H12" s="2" t="s">
        <v>55</v>
      </c>
      <c r="I12" s="2" t="s">
        <v>37</v>
      </c>
      <c r="J12" s="2"/>
      <c r="K12" s="2" t="s">
        <v>38</v>
      </c>
      <c r="L12" s="2"/>
      <c r="M12" s="2" t="s">
        <v>56</v>
      </c>
      <c r="N12" s="2"/>
    </row>
    <row r="13" customHeight="true" spans="1:14">
      <c r="A13" s="6"/>
      <c r="B13" s="7" t="s">
        <v>159</v>
      </c>
      <c r="C13" s="7" t="s">
        <v>160</v>
      </c>
      <c r="D13" s="8" t="s">
        <v>232</v>
      </c>
      <c r="E13" s="24"/>
      <c r="F13" s="25"/>
      <c r="G13" s="2" t="s">
        <v>233</v>
      </c>
      <c r="H13" s="2" t="s">
        <v>234</v>
      </c>
      <c r="I13" s="2">
        <v>3</v>
      </c>
      <c r="J13" s="2"/>
      <c r="K13" s="2">
        <v>3</v>
      </c>
      <c r="L13" s="2"/>
      <c r="M13" s="2"/>
      <c r="N13" s="2"/>
    </row>
    <row r="14" customHeight="true" spans="1:14">
      <c r="A14" s="6"/>
      <c r="B14" s="9"/>
      <c r="C14" s="9"/>
      <c r="D14" s="8" t="s">
        <v>235</v>
      </c>
      <c r="E14" s="24"/>
      <c r="F14" s="25"/>
      <c r="G14" s="2" t="s">
        <v>236</v>
      </c>
      <c r="H14" s="2" t="s">
        <v>237</v>
      </c>
      <c r="I14" s="2">
        <v>3</v>
      </c>
      <c r="J14" s="2"/>
      <c r="K14" s="2">
        <v>3</v>
      </c>
      <c r="L14" s="2"/>
      <c r="M14" s="2"/>
      <c r="N14" s="2"/>
    </row>
    <row r="15" customHeight="true" spans="1:14">
      <c r="A15" s="6"/>
      <c r="B15" s="9"/>
      <c r="C15" s="9"/>
      <c r="D15" s="8" t="s">
        <v>238</v>
      </c>
      <c r="E15" s="24"/>
      <c r="F15" s="25"/>
      <c r="G15" s="2" t="s">
        <v>239</v>
      </c>
      <c r="H15" s="2" t="s">
        <v>240</v>
      </c>
      <c r="I15" s="2">
        <v>3</v>
      </c>
      <c r="J15" s="2"/>
      <c r="K15" s="2">
        <v>3</v>
      </c>
      <c r="L15" s="2"/>
      <c r="M15" s="2"/>
      <c r="N15" s="2"/>
    </row>
    <row r="16" customHeight="true" spans="1:14">
      <c r="A16" s="6"/>
      <c r="B16" s="9"/>
      <c r="C16" s="9"/>
      <c r="D16" s="8" t="s">
        <v>241</v>
      </c>
      <c r="E16" s="24"/>
      <c r="F16" s="25"/>
      <c r="G16" s="2" t="s">
        <v>242</v>
      </c>
      <c r="H16" s="2" t="s">
        <v>243</v>
      </c>
      <c r="I16" s="2">
        <v>3</v>
      </c>
      <c r="J16" s="2"/>
      <c r="K16" s="2">
        <v>3</v>
      </c>
      <c r="L16" s="2"/>
      <c r="M16" s="2"/>
      <c r="N16" s="2"/>
    </row>
    <row r="17" customHeight="true" spans="1:14">
      <c r="A17" s="6"/>
      <c r="B17" s="9"/>
      <c r="C17" s="9"/>
      <c r="D17" s="8" t="s">
        <v>244</v>
      </c>
      <c r="E17" s="24"/>
      <c r="F17" s="25"/>
      <c r="G17" s="2" t="s">
        <v>245</v>
      </c>
      <c r="H17" s="2" t="s">
        <v>246</v>
      </c>
      <c r="I17" s="2">
        <v>3</v>
      </c>
      <c r="J17" s="2"/>
      <c r="K17" s="2">
        <v>3</v>
      </c>
      <c r="L17" s="2"/>
      <c r="M17" s="2"/>
      <c r="N17" s="2"/>
    </row>
    <row r="18" customHeight="true" spans="1:14">
      <c r="A18" s="6"/>
      <c r="B18" s="9"/>
      <c r="C18" s="9"/>
      <c r="D18" s="8" t="s">
        <v>247</v>
      </c>
      <c r="E18" s="24"/>
      <c r="F18" s="25"/>
      <c r="G18" s="2" t="s">
        <v>248</v>
      </c>
      <c r="H18" s="2" t="s">
        <v>249</v>
      </c>
      <c r="I18" s="2">
        <v>3</v>
      </c>
      <c r="J18" s="2"/>
      <c r="K18" s="2">
        <v>3</v>
      </c>
      <c r="L18" s="2"/>
      <c r="M18" s="2"/>
      <c r="N18" s="2"/>
    </row>
    <row r="19" customHeight="true" spans="1:14">
      <c r="A19" s="6"/>
      <c r="B19" s="9"/>
      <c r="C19" s="10"/>
      <c r="D19" s="8" t="s">
        <v>250</v>
      </c>
      <c r="E19" s="24"/>
      <c r="F19" s="25"/>
      <c r="G19" s="2" t="s">
        <v>251</v>
      </c>
      <c r="H19" s="2" t="s">
        <v>252</v>
      </c>
      <c r="I19" s="2">
        <v>3</v>
      </c>
      <c r="J19" s="2"/>
      <c r="K19" s="2">
        <v>3</v>
      </c>
      <c r="L19" s="2"/>
      <c r="M19" s="2"/>
      <c r="N19" s="2"/>
    </row>
    <row r="20" customHeight="true" spans="1:14">
      <c r="A20" s="6"/>
      <c r="B20" s="9"/>
      <c r="C20" s="7" t="s">
        <v>163</v>
      </c>
      <c r="D20" s="8" t="s">
        <v>253</v>
      </c>
      <c r="E20" s="24"/>
      <c r="F20" s="25"/>
      <c r="G20" s="2" t="s">
        <v>188</v>
      </c>
      <c r="H20" s="26">
        <v>1</v>
      </c>
      <c r="I20" s="2">
        <v>3</v>
      </c>
      <c r="J20" s="2"/>
      <c r="K20" s="2">
        <v>3</v>
      </c>
      <c r="L20" s="2"/>
      <c r="M20" s="2"/>
      <c r="N20" s="2"/>
    </row>
    <row r="21" customHeight="true" spans="1:14">
      <c r="A21" s="6"/>
      <c r="B21" s="9"/>
      <c r="C21" s="9"/>
      <c r="D21" s="8" t="s">
        <v>254</v>
      </c>
      <c r="E21" s="24"/>
      <c r="F21" s="25"/>
      <c r="G21" s="2" t="s">
        <v>188</v>
      </c>
      <c r="H21" s="26">
        <v>1</v>
      </c>
      <c r="I21" s="2">
        <v>3</v>
      </c>
      <c r="J21" s="2"/>
      <c r="K21" s="2">
        <v>3</v>
      </c>
      <c r="L21" s="2"/>
      <c r="M21" s="2"/>
      <c r="N21" s="2"/>
    </row>
    <row r="22" customHeight="true" spans="1:14">
      <c r="A22" s="6"/>
      <c r="B22" s="9"/>
      <c r="C22" s="9"/>
      <c r="D22" s="8" t="s">
        <v>198</v>
      </c>
      <c r="E22" s="24"/>
      <c r="F22" s="25"/>
      <c r="G22" s="2" t="s">
        <v>188</v>
      </c>
      <c r="H22" s="26">
        <v>1</v>
      </c>
      <c r="I22" s="2">
        <v>3</v>
      </c>
      <c r="J22" s="2"/>
      <c r="K22" s="2">
        <v>3</v>
      </c>
      <c r="L22" s="2"/>
      <c r="M22" s="2"/>
      <c r="N22" s="2"/>
    </row>
    <row r="23" customHeight="true" spans="1:14">
      <c r="A23" s="6"/>
      <c r="B23" s="9"/>
      <c r="C23" s="9"/>
      <c r="D23" s="8" t="s">
        <v>255</v>
      </c>
      <c r="E23" s="24"/>
      <c r="F23" s="25"/>
      <c r="G23" s="2" t="s">
        <v>188</v>
      </c>
      <c r="H23" s="26">
        <v>1</v>
      </c>
      <c r="I23" s="2">
        <v>3</v>
      </c>
      <c r="J23" s="2"/>
      <c r="K23" s="2">
        <v>3</v>
      </c>
      <c r="L23" s="2"/>
      <c r="M23" s="2"/>
      <c r="N23" s="2"/>
    </row>
    <row r="24" customHeight="true" spans="1:14">
      <c r="A24" s="6"/>
      <c r="B24" s="9"/>
      <c r="C24" s="9"/>
      <c r="D24" s="8" t="s">
        <v>256</v>
      </c>
      <c r="E24" s="24"/>
      <c r="F24" s="25"/>
      <c r="G24" s="2" t="s">
        <v>188</v>
      </c>
      <c r="H24" s="26">
        <v>1</v>
      </c>
      <c r="I24" s="2">
        <v>3</v>
      </c>
      <c r="J24" s="2"/>
      <c r="K24" s="2">
        <v>3</v>
      </c>
      <c r="L24" s="2"/>
      <c r="M24" s="2"/>
      <c r="N24" s="2"/>
    </row>
    <row r="25" customHeight="true" spans="1:14">
      <c r="A25" s="6"/>
      <c r="B25" s="9"/>
      <c r="C25" s="9"/>
      <c r="D25" s="8" t="s">
        <v>202</v>
      </c>
      <c r="E25" s="24"/>
      <c r="F25" s="25"/>
      <c r="G25" s="2" t="s">
        <v>188</v>
      </c>
      <c r="H25" s="26">
        <v>1</v>
      </c>
      <c r="I25" s="2">
        <v>3</v>
      </c>
      <c r="J25" s="2"/>
      <c r="K25" s="2">
        <v>3</v>
      </c>
      <c r="L25" s="2"/>
      <c r="M25" s="2"/>
      <c r="N25" s="2"/>
    </row>
    <row r="26" customHeight="true" spans="1:14">
      <c r="A26" s="6"/>
      <c r="B26" s="9"/>
      <c r="C26" s="2" t="s">
        <v>164</v>
      </c>
      <c r="D26" s="8" t="s">
        <v>257</v>
      </c>
      <c r="E26" s="24"/>
      <c r="F26" s="25"/>
      <c r="G26" s="2" t="s">
        <v>87</v>
      </c>
      <c r="H26" s="2" t="s">
        <v>87</v>
      </c>
      <c r="I26" s="2">
        <v>3</v>
      </c>
      <c r="J26" s="2"/>
      <c r="K26" s="2">
        <v>3</v>
      </c>
      <c r="L26" s="2"/>
      <c r="M26" s="2"/>
      <c r="N26" s="2"/>
    </row>
    <row r="27" customHeight="true" spans="1:14">
      <c r="A27" s="6"/>
      <c r="B27" s="9"/>
      <c r="C27" s="2"/>
      <c r="D27" s="8" t="s">
        <v>258</v>
      </c>
      <c r="E27" s="24"/>
      <c r="F27" s="25"/>
      <c r="G27" s="2" t="s">
        <v>87</v>
      </c>
      <c r="H27" s="2" t="s">
        <v>87</v>
      </c>
      <c r="I27" s="2">
        <v>3</v>
      </c>
      <c r="J27" s="2"/>
      <c r="K27" s="2">
        <v>3</v>
      </c>
      <c r="L27" s="2"/>
      <c r="M27" s="2"/>
      <c r="N27" s="2"/>
    </row>
    <row r="28" customHeight="true" spans="1:14">
      <c r="A28" s="6"/>
      <c r="B28" s="9"/>
      <c r="C28" s="2"/>
      <c r="D28" s="8" t="s">
        <v>259</v>
      </c>
      <c r="E28" s="24"/>
      <c r="F28" s="25"/>
      <c r="G28" s="2" t="s">
        <v>87</v>
      </c>
      <c r="H28" s="2" t="s">
        <v>87</v>
      </c>
      <c r="I28" s="2">
        <v>3</v>
      </c>
      <c r="J28" s="2"/>
      <c r="K28" s="2">
        <v>3</v>
      </c>
      <c r="L28" s="2"/>
      <c r="M28" s="2"/>
      <c r="N28" s="2"/>
    </row>
    <row r="29" customHeight="true" spans="1:14">
      <c r="A29" s="6"/>
      <c r="B29" s="9"/>
      <c r="C29" s="2"/>
      <c r="D29" s="8" t="s">
        <v>260</v>
      </c>
      <c r="E29" s="24"/>
      <c r="F29" s="25"/>
      <c r="G29" s="2" t="s">
        <v>87</v>
      </c>
      <c r="H29" s="2" t="s">
        <v>87</v>
      </c>
      <c r="I29" s="2">
        <v>3</v>
      </c>
      <c r="J29" s="2"/>
      <c r="K29" s="2">
        <v>3</v>
      </c>
      <c r="L29" s="2"/>
      <c r="M29" s="2"/>
      <c r="N29" s="2"/>
    </row>
    <row r="30" customHeight="true" spans="1:14">
      <c r="A30" s="6"/>
      <c r="B30" s="10"/>
      <c r="C30" s="2" t="s">
        <v>165</v>
      </c>
      <c r="D30" s="8" t="s">
        <v>206</v>
      </c>
      <c r="E30" s="24"/>
      <c r="F30" s="25"/>
      <c r="G30" s="2" t="s">
        <v>207</v>
      </c>
      <c r="H30" s="27">
        <f>F6/H6</f>
        <v>1.04851510496672</v>
      </c>
      <c r="I30" s="2">
        <v>3</v>
      </c>
      <c r="J30" s="2"/>
      <c r="K30" s="2">
        <v>3</v>
      </c>
      <c r="L30" s="2"/>
      <c r="M30" s="2"/>
      <c r="N30" s="2"/>
    </row>
    <row r="31" customHeight="true" spans="1:14">
      <c r="A31" s="6"/>
      <c r="B31" s="7" t="s">
        <v>166</v>
      </c>
      <c r="C31" s="11" t="s">
        <v>208</v>
      </c>
      <c r="D31" s="8" t="s">
        <v>261</v>
      </c>
      <c r="E31" s="24"/>
      <c r="F31" s="25"/>
      <c r="G31" s="2" t="s">
        <v>212</v>
      </c>
      <c r="H31" s="26">
        <v>0.95</v>
      </c>
      <c r="I31" s="2">
        <v>4</v>
      </c>
      <c r="J31" s="2"/>
      <c r="K31" s="2">
        <v>4</v>
      </c>
      <c r="L31" s="2"/>
      <c r="M31" s="2"/>
      <c r="N31" s="2"/>
    </row>
    <row r="32" customHeight="true" spans="1:14">
      <c r="A32" s="6"/>
      <c r="B32" s="9"/>
      <c r="C32" s="12"/>
      <c r="D32" s="8" t="s">
        <v>262</v>
      </c>
      <c r="E32" s="24"/>
      <c r="F32" s="25"/>
      <c r="G32" s="2" t="s">
        <v>207</v>
      </c>
      <c r="H32" s="26">
        <v>0.95</v>
      </c>
      <c r="I32" s="2">
        <v>4</v>
      </c>
      <c r="J32" s="2"/>
      <c r="K32" s="2">
        <v>4</v>
      </c>
      <c r="L32" s="2"/>
      <c r="M32" s="2"/>
      <c r="N32" s="2"/>
    </row>
    <row r="33" customHeight="true" spans="1:14">
      <c r="A33" s="6"/>
      <c r="B33" s="9"/>
      <c r="C33" s="12"/>
      <c r="D33" s="8" t="s">
        <v>263</v>
      </c>
      <c r="E33" s="24"/>
      <c r="F33" s="25"/>
      <c r="G33" s="2" t="s">
        <v>264</v>
      </c>
      <c r="H33" s="26">
        <v>0.81</v>
      </c>
      <c r="I33" s="2">
        <v>4</v>
      </c>
      <c r="J33" s="2"/>
      <c r="K33" s="2">
        <v>4</v>
      </c>
      <c r="L33" s="2"/>
      <c r="M33" s="2"/>
      <c r="N33" s="2"/>
    </row>
    <row r="34" customHeight="true" spans="1:14">
      <c r="A34" s="6"/>
      <c r="B34" s="9"/>
      <c r="C34" s="13"/>
      <c r="D34" s="8" t="s">
        <v>92</v>
      </c>
      <c r="E34" s="24"/>
      <c r="F34" s="25"/>
      <c r="G34" s="2" t="s">
        <v>93</v>
      </c>
      <c r="H34" s="2" t="s">
        <v>93</v>
      </c>
      <c r="I34" s="2">
        <v>4</v>
      </c>
      <c r="J34" s="2"/>
      <c r="K34" s="2">
        <v>4</v>
      </c>
      <c r="L34" s="2"/>
      <c r="M34" s="2"/>
      <c r="N34" s="2"/>
    </row>
    <row r="35" customHeight="true" spans="1:14">
      <c r="A35" s="6"/>
      <c r="B35" s="10"/>
      <c r="C35" s="14" t="s">
        <v>112</v>
      </c>
      <c r="D35" s="8" t="s">
        <v>211</v>
      </c>
      <c r="E35" s="24"/>
      <c r="F35" s="25"/>
      <c r="G35" s="2" t="s">
        <v>207</v>
      </c>
      <c r="H35" s="26">
        <v>1</v>
      </c>
      <c r="I35" s="2">
        <v>4</v>
      </c>
      <c r="J35" s="2"/>
      <c r="K35" s="2">
        <v>4</v>
      </c>
      <c r="L35" s="2"/>
      <c r="M35" s="2"/>
      <c r="N35" s="2"/>
    </row>
    <row r="36" customHeight="true" spans="1:14">
      <c r="A36" s="6"/>
      <c r="B36" s="2" t="s">
        <v>213</v>
      </c>
      <c r="C36" s="7" t="s">
        <v>100</v>
      </c>
      <c r="D36" s="8" t="s">
        <v>215</v>
      </c>
      <c r="E36" s="24"/>
      <c r="F36" s="25"/>
      <c r="G36" s="2" t="s">
        <v>65</v>
      </c>
      <c r="H36" s="2" t="s">
        <v>65</v>
      </c>
      <c r="I36" s="2">
        <v>2</v>
      </c>
      <c r="J36" s="2"/>
      <c r="K36" s="2">
        <v>2</v>
      </c>
      <c r="L36" s="2"/>
      <c r="M36" s="2"/>
      <c r="N36" s="2"/>
    </row>
    <row r="37" customHeight="true" spans="1:14">
      <c r="A37" s="6"/>
      <c r="B37" s="2"/>
      <c r="C37" s="10"/>
      <c r="D37" s="8" t="s">
        <v>214</v>
      </c>
      <c r="E37" s="24"/>
      <c r="F37" s="25"/>
      <c r="G37" s="2" t="s">
        <v>265</v>
      </c>
      <c r="H37" s="2" t="s">
        <v>265</v>
      </c>
      <c r="I37" s="2">
        <v>2</v>
      </c>
      <c r="J37" s="2"/>
      <c r="K37" s="2">
        <v>2</v>
      </c>
      <c r="L37" s="2"/>
      <c r="M37" s="2"/>
      <c r="N37" s="2"/>
    </row>
    <row r="38" customHeight="true" spans="1:14">
      <c r="A38" s="6"/>
      <c r="B38" s="2"/>
      <c r="C38" s="15" t="s">
        <v>216</v>
      </c>
      <c r="D38" s="8" t="s">
        <v>217</v>
      </c>
      <c r="E38" s="24"/>
      <c r="F38" s="25"/>
      <c r="G38" s="2" t="s">
        <v>188</v>
      </c>
      <c r="H38" s="26">
        <v>1</v>
      </c>
      <c r="I38" s="2">
        <v>3</v>
      </c>
      <c r="J38" s="2"/>
      <c r="K38" s="2">
        <v>3</v>
      </c>
      <c r="L38" s="2"/>
      <c r="M38" s="2"/>
      <c r="N38" s="2"/>
    </row>
    <row r="39" customHeight="true" spans="1:14">
      <c r="A39" s="6"/>
      <c r="B39" s="2"/>
      <c r="C39" s="15" t="s">
        <v>218</v>
      </c>
      <c r="D39" s="8" t="s">
        <v>219</v>
      </c>
      <c r="E39" s="24"/>
      <c r="F39" s="25"/>
      <c r="G39" s="2" t="s">
        <v>188</v>
      </c>
      <c r="H39" s="26">
        <v>1</v>
      </c>
      <c r="I39" s="2">
        <v>3</v>
      </c>
      <c r="J39" s="2"/>
      <c r="K39" s="2">
        <v>3</v>
      </c>
      <c r="L39" s="2"/>
      <c r="M39" s="2"/>
      <c r="N39" s="2"/>
    </row>
    <row r="40" customHeight="true" spans="1:14">
      <c r="A40" s="6"/>
      <c r="B40" s="2"/>
      <c r="C40" s="15" t="s">
        <v>220</v>
      </c>
      <c r="D40" s="8" t="s">
        <v>266</v>
      </c>
      <c r="E40" s="24"/>
      <c r="F40" s="25"/>
      <c r="G40" s="2" t="s">
        <v>188</v>
      </c>
      <c r="H40" s="26">
        <v>1</v>
      </c>
      <c r="I40" s="2">
        <v>3</v>
      </c>
      <c r="J40" s="2"/>
      <c r="K40" s="2">
        <v>3</v>
      </c>
      <c r="L40" s="2"/>
      <c r="M40" s="2"/>
      <c r="N40" s="2"/>
    </row>
    <row r="41" customHeight="true" spans="1:14">
      <c r="A41" s="6"/>
      <c r="B41" s="2"/>
      <c r="C41" s="15" t="s">
        <v>222</v>
      </c>
      <c r="D41" s="8" t="s">
        <v>267</v>
      </c>
      <c r="E41" s="24"/>
      <c r="F41" s="25"/>
      <c r="G41" s="2" t="s">
        <v>188</v>
      </c>
      <c r="H41" s="26">
        <v>1</v>
      </c>
      <c r="I41" s="2">
        <v>3</v>
      </c>
      <c r="J41" s="2"/>
      <c r="K41" s="2">
        <v>3</v>
      </c>
      <c r="L41" s="2"/>
      <c r="M41" s="2"/>
      <c r="N41" s="2"/>
    </row>
    <row r="42" ht="9.75" customHeight="true" spans="1:14">
      <c r="A42" s="16" t="s">
        <v>172</v>
      </c>
      <c r="B42" s="16"/>
      <c r="C42" s="16"/>
      <c r="D42" s="16"/>
      <c r="E42" s="16"/>
      <c r="F42" s="16"/>
      <c r="G42" s="16"/>
      <c r="H42" s="16"/>
      <c r="I42" s="16">
        <v>100</v>
      </c>
      <c r="J42" s="16"/>
      <c r="K42" s="31">
        <f>N6+SUM(K13:L41)</f>
        <v>99.5372970333293</v>
      </c>
      <c r="L42" s="31"/>
      <c r="M42" s="34"/>
      <c r="N42" s="34"/>
    </row>
    <row r="43" ht="12.75" customHeight="true" spans="1:14">
      <c r="A43" s="17" t="s">
        <v>173</v>
      </c>
      <c r="B43" s="18" t="s">
        <v>174</v>
      </c>
      <c r="C43" s="19"/>
      <c r="D43" s="19"/>
      <c r="E43" s="19"/>
      <c r="F43" s="19"/>
      <c r="G43" s="19"/>
      <c r="H43" s="19"/>
      <c r="I43" s="19"/>
      <c r="J43" s="19"/>
      <c r="K43" s="19"/>
      <c r="L43" s="19"/>
      <c r="M43" s="19"/>
      <c r="N43" s="35"/>
    </row>
    <row r="44" customHeight="true" spans="1:14">
      <c r="A44" s="20" t="s">
        <v>225</v>
      </c>
      <c r="B44" s="20"/>
      <c r="C44" s="20"/>
      <c r="D44" s="20"/>
      <c r="E44" s="20"/>
      <c r="F44" s="20"/>
      <c r="G44" s="20"/>
      <c r="H44" s="20"/>
      <c r="I44" s="20"/>
      <c r="J44" s="20"/>
      <c r="K44" s="20"/>
      <c r="L44" s="20"/>
      <c r="M44" s="20"/>
      <c r="N44" s="20"/>
    </row>
    <row r="45" ht="38.25" customHeight="true" spans="1:14">
      <c r="A45" s="20" t="s">
        <v>226</v>
      </c>
      <c r="B45" s="20"/>
      <c r="C45" s="20"/>
      <c r="D45" s="20"/>
      <c r="E45" s="20"/>
      <c r="F45" s="20"/>
      <c r="G45" s="20"/>
      <c r="H45" s="20"/>
      <c r="I45" s="20"/>
      <c r="J45" s="20"/>
      <c r="K45" s="20"/>
      <c r="L45" s="20"/>
      <c r="M45" s="20"/>
      <c r="N45" s="20"/>
    </row>
    <row r="46" ht="33" customHeight="true" spans="1:14">
      <c r="A46" s="20" t="s">
        <v>227</v>
      </c>
      <c r="B46" s="20"/>
      <c r="C46" s="20"/>
      <c r="D46" s="20"/>
      <c r="E46" s="20"/>
      <c r="F46" s="20"/>
      <c r="G46" s="20"/>
      <c r="H46" s="20"/>
      <c r="I46" s="20"/>
      <c r="J46" s="20"/>
      <c r="K46" s="20"/>
      <c r="L46" s="20"/>
      <c r="M46" s="20"/>
      <c r="N46" s="20"/>
    </row>
  </sheetData>
  <mergeCells count="17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D41:F41"/>
    <mergeCell ref="I41:J41"/>
    <mergeCell ref="K41:L41"/>
    <mergeCell ref="M41:N41"/>
    <mergeCell ref="A42:H42"/>
    <mergeCell ref="I42:J42"/>
    <mergeCell ref="K42:L42"/>
    <mergeCell ref="M42:N42"/>
    <mergeCell ref="B43:N43"/>
    <mergeCell ref="A44:N44"/>
    <mergeCell ref="A45:N45"/>
    <mergeCell ref="A46:N46"/>
    <mergeCell ref="A10:A11"/>
    <mergeCell ref="A12:A41"/>
    <mergeCell ref="B13:B30"/>
    <mergeCell ref="B31:B35"/>
    <mergeCell ref="B36:B41"/>
    <mergeCell ref="C13:C19"/>
    <mergeCell ref="C20:C25"/>
    <mergeCell ref="C26:C29"/>
    <mergeCell ref="C31:C34"/>
    <mergeCell ref="C36:C37"/>
    <mergeCell ref="E4:E5"/>
    <mergeCell ref="N4:N5"/>
    <mergeCell ref="F4:G5"/>
    <mergeCell ref="H4:I5"/>
    <mergeCell ref="J4:K5"/>
    <mergeCell ref="L4:M5"/>
    <mergeCell ref="C4:D5"/>
    <mergeCell ref="A4:B9"/>
  </mergeCells>
  <pageMargins left="0.252051827475781" right="0.252051827475781" top="0.751989328955102" bottom="0.751989328955102" header="0.299268139628913" footer="0.299268139628913"/>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7</vt:i4>
      </vt:variant>
    </vt:vector>
  </HeadingPairs>
  <TitlesOfParts>
    <vt:vector size="7" baseType="lpstr">
      <vt:lpstr>部门自评报告（参考提纲）</vt:lpstr>
      <vt:lpstr>省级部门（单位）整体支出绩效自评表（参考模板）</vt:lpstr>
      <vt:lpstr>部门预算项目支出绩效自评结果汇总表</vt:lpstr>
      <vt:lpstr>省对市县转移支付绩效自评结果汇总表</vt:lpstr>
      <vt:lpstr>省对市县转移支付绩效自评表（参考模板）</vt:lpstr>
      <vt:lpstr>深改办工作经费</vt:lpstr>
      <vt:lpstr>政研室专项业务费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qysbmj</cp:lastModifiedBy>
  <cp:revision>0</cp:revision>
  <dcterms:created xsi:type="dcterms:W3CDTF">2018-12-06T08:45:00Z</dcterms:created>
  <cp:lastPrinted>2020-08-25T09:21:00Z</cp:lastPrinted>
  <dcterms:modified xsi:type="dcterms:W3CDTF">2021-05-24T18:07:14Z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2052-11.8.2.10183</vt:lpwstr>
  </property>
</Properties>
</file>