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<sst xmlns="http://schemas.openxmlformats.org/spreadsheetml/2006/main" count="21" uniqueCount="19">
  <si>
    <t>中共合水县委机构编制委员会办公室下属事业单位
公开选调工作人员拟录取名单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</si>
  <si>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</si>
  <si>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岗位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名称</t>
    </r>
  </si>
  <si>
    <r>
      <rPr>
        <b/>
        <sz val="11"/>
        <color theme="1"/>
        <rFont val="宋体"/>
        <charset val="134"/>
      </rPr>
      <t>笔试准考证号</t>
    </r>
  </si>
  <si>
    <r>
      <rPr>
        <b/>
        <sz val="11"/>
        <color theme="1"/>
        <rFont val="宋体"/>
        <charset val="134"/>
      </rPr>
      <t>测试成绩（笔试成绩</t>
    </r>
    <r>
      <rPr>
        <b/>
        <sz val="11"/>
        <color theme="1"/>
        <rFont val="Times New Roman"/>
        <charset val="134"/>
      </rPr>
      <t>*60%+</t>
    </r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</si>
  <si>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</si>
  <si>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t>考察
情况</t>
  </si>
  <si>
    <t>政审体检情况</t>
  </si>
  <si>
    <r>
      <rPr>
        <b/>
        <sz val="11"/>
        <color theme="1"/>
        <rFont val="宋体"/>
        <charset val="134"/>
      </rPr>
      <t>备注</t>
    </r>
  </si>
  <si>
    <t>笔试成绩</t>
  </si>
  <si>
    <r>
      <rPr>
        <b/>
        <sz val="11"/>
        <color theme="1"/>
        <rFont val="宋体"/>
        <charset val="134"/>
      </rPr>
      <t>笔试成绩</t>
    </r>
    <r>
      <rPr>
        <b/>
        <sz val="11"/>
        <color theme="1"/>
        <rFont val="Times New Roman"/>
        <charset val="134"/>
      </rPr>
      <t>*60%</t>
    </r>
  </si>
  <si>
    <t>面试
成绩</t>
  </si>
  <si>
    <r>
      <rPr>
        <b/>
        <sz val="11"/>
        <color theme="1"/>
        <rFont val="宋体"/>
        <charset val="134"/>
      </rPr>
      <t>面试成绩</t>
    </r>
    <r>
      <rPr>
        <b/>
        <sz val="11"/>
        <color theme="1"/>
        <rFont val="Times New Roman"/>
        <charset val="134"/>
      </rPr>
      <t>*40%</t>
    </r>
  </si>
  <si>
    <r>
      <rPr>
        <b/>
        <sz val="11"/>
        <color theme="1"/>
        <rFont val="宋体"/>
        <charset val="134"/>
      </rPr>
      <t>总成绩</t>
    </r>
  </si>
  <si>
    <t>合水县
机构编制
电子政务中心</t>
  </si>
  <si>
    <t>6210242023002</t>
  </si>
  <si>
    <t>合格</t>
  </si>
  <si>
    <t>6210242023003</t>
  </si>
  <si>
    <t>拟录取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</si>
</sst>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U7" sqref="U7"/>
    </sheetView>
  </sheetViews>
  <sheetFormatPr defaultColWidth="9" defaultRowHeight="13.5" outlineLevelRow="7"/>
  <cols>
    <col min="1" max="1" width="4.88333333333333" style="1" customWidth="1"/>
    <col min="2" max="2" width="10.375" style="1" customWidth="1"/>
    <col min="3" max="3" width="13.75" style="1" customWidth="1"/>
    <col min="4" max="4" width="6.125" style="1" customWidth="1"/>
    <col min="5" max="5" width="9.375" style="1" customWidth="1"/>
    <col min="6" max="6" width="7" style="1" customWidth="1"/>
    <col min="7" max="7" width="8.625" style="1" customWidth="1"/>
    <col min="8" max="8" width="7.25" style="1" customWidth="1"/>
    <col min="9" max="9" width="6.75" style="1" customWidth="1"/>
    <col min="10" max="10" width="6.875" style="1" customWidth="1"/>
    <col min="11" max="11" width="6.375" style="1" customWidth="1"/>
    <col min="12" max="12" width="8.25" style="1" customWidth="1"/>
    <col min="13" max="15" width="9" style="1" hidden="1" customWidth="1"/>
    <col min="16" max="16" width="7.13333333333333" style="1" hidden="1" customWidth="1"/>
    <col min="17" max="17" width="6.38333333333333" style="4" hidden="1" customWidth="1"/>
    <col min="18" max="20" width="9" style="1" customWidth="1"/>
    <col min="21" max="16384" width="9" style="1"/>
  </cols>
  <sheetData>
    <row r="1" s="1" customFormat="1" ht="42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Q1" s="4"/>
    </row>
    <row r="2" s="1" customFormat="1" ht="21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Q2" s="4"/>
    </row>
    <row r="3" s="2" customFormat="1" ht="33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7"/>
      <c r="F3" s="7"/>
      <c r="G3" s="7"/>
      <c r="H3" s="7"/>
      <c r="I3" s="7" t="s">
        <v>5</v>
      </c>
      <c r="J3" s="8" t="s">
        <v>6</v>
      </c>
      <c r="K3" s="8" t="s">
        <v>7</v>
      </c>
      <c r="L3" s="7" t="s">
        <v>8</v>
      </c>
      <c r="Q3" s="19"/>
    </row>
    <row r="4" s="3" customFormat="1" ht="3" hidden="1" customHeight="1" spans="1:1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17" t="e">
        <f>#REF!*0.7/3</f>
        <v>#REF!</v>
      </c>
      <c r="O4" s="17" t="e">
        <f>#REF!*0.3</f>
        <v>#REF!</v>
      </c>
      <c r="P4" s="3">
        <v>42.35</v>
      </c>
      <c r="Q4" s="20">
        <v>27.54</v>
      </c>
    </row>
    <row r="5" s="3" customFormat="1" ht="43" customHeight="1" spans="1:17">
      <c r="A5" s="7"/>
      <c r="B5" s="7"/>
      <c r="C5" s="7"/>
      <c r="D5" s="9" t="s">
        <v>9</v>
      </c>
      <c r="E5" s="8" t="s">
        <v>10</v>
      </c>
      <c r="F5" s="9" t="s">
        <v>11</v>
      </c>
      <c r="G5" s="7" t="s">
        <v>12</v>
      </c>
      <c r="H5" s="7" t="s">
        <v>13</v>
      </c>
      <c r="I5" s="7"/>
      <c r="J5" s="7"/>
      <c r="K5" s="7"/>
      <c r="L5" s="7"/>
      <c r="N5" s="17"/>
      <c r="O5" s="17"/>
      <c r="Q5" s="20"/>
    </row>
    <row r="6" s="3" customFormat="1" ht="18" customHeight="1" spans="1:17">
      <c r="A6" s="7"/>
      <c r="B6" s="7"/>
      <c r="C6" s="7"/>
      <c r="D6" s="10"/>
      <c r="E6" s="7"/>
      <c r="F6" s="10"/>
      <c r="G6" s="7"/>
      <c r="H6" s="7"/>
      <c r="I6" s="7"/>
      <c r="J6" s="7"/>
      <c r="K6" s="7"/>
      <c r="L6" s="7"/>
      <c r="N6" s="17"/>
      <c r="O6" s="17"/>
      <c r="Q6" s="20"/>
    </row>
    <row r="7" s="3" customFormat="1" ht="40" customHeight="1" spans="1:17">
      <c r="A7" s="11">
        <v>1</v>
      </c>
      <c r="B7" s="12" t="s">
        <v>14</v>
      </c>
      <c r="C7" s="21" t="s">
        <v>15</v>
      </c>
      <c r="D7" s="14">
        <v>61.5</v>
      </c>
      <c r="E7" s="14">
        <f>D7*0.6</f>
        <v>36.9</v>
      </c>
      <c r="F7" s="14">
        <v>88.2</v>
      </c>
      <c r="G7" s="15">
        <f>F7*0.4</f>
        <v>35.28</v>
      </c>
      <c r="H7" s="15">
        <f>E7+G7</f>
        <v>72.18</v>
      </c>
      <c r="I7" s="15">
        <v>2</v>
      </c>
      <c r="J7" s="18" t="s">
        <v>16</v>
      </c>
      <c r="K7" s="18"/>
      <c r="L7" s="18"/>
      <c r="N7" s="17"/>
      <c r="O7" s="17"/>
      <c r="Q7" s="20"/>
    </row>
    <row r="8" s="3" customFormat="1" ht="40" customHeight="1" spans="1:17">
      <c r="A8" s="11">
        <v>2</v>
      </c>
      <c r="B8" s="16"/>
      <c r="C8" s="21" t="s">
        <v>17</v>
      </c>
      <c r="D8" s="14">
        <v>87.5</v>
      </c>
      <c r="E8" s="14">
        <f>D8*0.6</f>
        <v>52.5</v>
      </c>
      <c r="F8" s="14">
        <v>90.4</v>
      </c>
      <c r="G8" s="15">
        <f>F8*0.4</f>
        <v>36.16</v>
      </c>
      <c r="H8" s="15">
        <f>E8+G8</f>
        <v>88.66</v>
      </c>
      <c r="I8" s="15">
        <v>1</v>
      </c>
      <c r="J8" s="18" t="s">
        <v>16</v>
      </c>
      <c r="K8" s="18" t="s">
        <v>16</v>
      </c>
      <c r="L8" s="18" t="s">
        <v>18</v>
      </c>
      <c r="N8" s="17" t="e">
        <f>#REF!*0.7/3</f>
        <v>#REF!</v>
      </c>
      <c r="O8" s="17" t="e">
        <f>#REF!*0.3</f>
        <v>#REF!</v>
      </c>
      <c r="P8" s="3">
        <v>41.65</v>
      </c>
      <c r="Q8" s="20">
        <v>27.46</v>
      </c>
    </row>
  </sheetData>
  <mergeCells count="15">
    <mergeCell ref="A3:A6"/>
    <mergeCell ref="B3:B6"/>
    <mergeCell ref="B7:B8"/>
    <mergeCell ref="C3:C6"/>
    <mergeCell ref="D5:D6"/>
    <mergeCell ref="E5:E6"/>
    <mergeCell ref="F5:F6"/>
    <mergeCell ref="G5:G6"/>
    <mergeCell ref="H5:H6"/>
    <mergeCell ref="I3:I6"/>
    <mergeCell ref="J3:J6"/>
    <mergeCell ref="K3:K6"/>
    <mergeCell ref="L3:L6"/>
    <mergeCell ref="D3:H4"/>
    <mergeCell ref="A1:L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2020-09-08T07:25:00Z</dcterms:created>
  <dcterms:modified xsi:type="dcterms:W3CDTF">2023-08-29T09:46:37Z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2956EBC090CF4062BE09F44750479132_13</vt:lpwstr>
  </property>
</Properties>
</file>