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<sst xmlns="http://schemas.openxmlformats.org/spreadsheetml/2006/main" count="29" uniqueCount="27">
  <si>
    <t>中共合水县委宣传部下属事业单位公开选调工作人员拟选调人员名单</t>
  </si>
  <si>
    <t>报考岗位</t>
  </si>
  <si>
    <t>姓名</t>
  </si>
  <si>
    <t>性别</t>
  </si>
  <si>
    <t>准考证号</t>
  </si>
  <si>
    <t>测试成绩</t>
  </si>
  <si>
    <t>测试成绩*60%</t>
  </si>
  <si>
    <t>考察成绩</t>
  </si>
  <si>
    <t>考察成绩*40%</t>
  </si>
  <si>
    <t>综合成绩=测试成绩*60%+考察成绩*40%</t>
  </si>
  <si>
    <t>体检
结果</t>
  </si>
  <si>
    <t>选调意见</t>
  </si>
  <si>
    <t>笔试成绩</t>
  </si>
  <si>
    <t>笔试成绩*60%</t>
  </si>
  <si>
    <t>面试成绩</t>
  </si>
  <si>
    <t>面试成绩*40%</t>
  </si>
  <si>
    <t>总成绩</t>
  </si>
  <si>
    <t>合水县
社会科学界联合会</t>
  </si>
  <si>
    <t>杨永盛</t>
  </si>
  <si>
    <t>男</t>
  </si>
  <si>
    <t>6210242023013</t>
  </si>
  <si>
    <t>合格</t>
  </si>
  <si>
    <t>拟选调</t>
  </si>
  <si>
    <t>合水县
新时代文明实践中心办公室</t>
  </si>
  <si>
    <t>徐凡斐</t>
  </si>
  <si>
    <t>女</t>
  </si>
  <si>
    <t>6210242023019</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</si>
</sst>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2">
    <font>
      <sz val="11"/>
      <color theme="1"/>
      <name val="宋体"/>
      <charset val="134"/>
      <scheme val="minor"/>
    </font>
    <font>
      <sz val="18"/>
      <color theme="1"/>
      <name val="方正小标宋简体"/>
      <charset val="134"/>
    </font>
    <font>
      <b/>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5"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6" fillId="9" borderId="0" applyNumberFormat="0" applyBorder="0" applyAlignment="0" applyProtection="0">
      <alignment vertical="center"/>
    </xf>
    <xf numFmtId="0" fontId="9" fillId="0" borderId="7" applyNumberFormat="0" applyFill="0" applyAlignment="0" applyProtection="0">
      <alignment vertical="center"/>
    </xf>
    <xf numFmtId="0" fontId="6" fillId="10" borderId="0" applyNumberFormat="0" applyBorder="0" applyAlignment="0" applyProtection="0">
      <alignment vertical="center"/>
    </xf>
    <xf numFmtId="0" fontId="15" fillId="11" borderId="8" applyNumberFormat="0" applyAlignment="0" applyProtection="0">
      <alignment vertical="center"/>
    </xf>
    <xf numFmtId="0" fontId="16" fillId="11" borderId="4" applyNumberFormat="0" applyAlignment="0" applyProtection="0">
      <alignment vertical="center"/>
    </xf>
    <xf numFmtId="0" fontId="17" fillId="12" borderId="9"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10">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2" xfId="0" applyBorder="1" applyAlignment="1">
      <alignment horizontal="center" vertical="center" wrapText="1"/>
    </xf>
    <xf numFmtId="176" fontId="0" fillId="0" borderId="2" xfId="0" applyNumberFormat="1" applyBorder="1" applyAlignment="1">
      <alignment horizontal="center" vertical="center" wrapText="1"/>
    </xf>
    <xf numFmtId="176" fontId="0" fillId="0" borderId="0" xfId="0" applyNumberFormat="1" applyAlignment="1">
      <alignment vertical="center" wrapText="1"/>
    </xf>
    <xf numFmtId="177" fontId="0" fillId="0" borderId="2" xfId="0" applyNumberFormat="1" applyBorder="1" applyAlignment="1">
      <alignment horizontal="center" vertical="center" wrapText="1"/>
    </xf>
    <xf numFmtId="0" fontId="0" fillId="0" borderId="2" xfId="0"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EEACA"/>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
  <sheetViews>
    <sheetView tabSelected="1" workbookViewId="0">
      <selection activeCell="Q3" sqref="Q3"/>
    </sheetView>
  </sheetViews>
  <sheetFormatPr defaultColWidth="9" defaultRowHeight="13.5" outlineLevelRow="6"/>
  <cols>
    <col min="1" max="1" width="9" style="1"/>
    <col min="2" max="2" width="7.5" style="1" customWidth="1"/>
    <col min="3" max="3" width="4.875" style="1" customWidth="1"/>
    <col min="4" max="4" width="13.875" style="1" customWidth="1"/>
    <col min="5" max="5" width="8.75" style="1" customWidth="1"/>
    <col min="6" max="6" width="8.875" style="1" customWidth="1"/>
    <col min="7" max="7" width="8.75" style="1" customWidth="1"/>
    <col min="8" max="8" width="9.125" style="1" customWidth="1"/>
    <col min="9" max="9" width="6.75" style="1" customWidth="1"/>
    <col min="10" max="10" width="9.125" style="1" customWidth="1"/>
    <col min="11" max="12" width="8.875" style="1" customWidth="1"/>
    <col min="13" max="13" width="13.75" style="1" customWidth="1"/>
    <col min="14" max="14" width="6.375" style="1" customWidth="1"/>
    <col min="15" max="15" width="9.125" style="1" customWidth="1"/>
    <col min="16" max="16384" width="9" style="1"/>
  </cols>
  <sheetData>
    <row r="1" ht="57" customHeight="1" spans="1:15">
      <c r="A1" s="2" t="s">
        <v>0</v>
      </c>
      <c r="B1" s="2"/>
      <c r="C1" s="2"/>
      <c r="D1" s="2"/>
      <c r="E1" s="2"/>
      <c r="F1" s="2"/>
      <c r="G1" s="2"/>
      <c r="H1" s="2"/>
      <c r="I1" s="2"/>
      <c r="J1" s="2"/>
      <c r="K1" s="2"/>
      <c r="L1" s="2"/>
      <c r="M1" s="2"/>
      <c r="N1" s="2"/>
      <c r="O1" s="2"/>
    </row>
    <row r="2" ht="42" customHeight="1" spans="1:15">
      <c r="A2" s="3" t="s">
        <v>1</v>
      </c>
      <c r="B2" s="3" t="s">
        <v>2</v>
      </c>
      <c r="C2" s="3" t="s">
        <v>3</v>
      </c>
      <c r="D2" s="3" t="s">
        <v>4</v>
      </c>
      <c r="E2" s="4" t="s">
        <v>5</v>
      </c>
      <c r="F2" s="4"/>
      <c r="G2" s="4"/>
      <c r="H2" s="4"/>
      <c r="I2" s="4"/>
      <c r="J2" s="4" t="s">
        <v>6</v>
      </c>
      <c r="K2" s="4" t="s">
        <v>7</v>
      </c>
      <c r="L2" s="4" t="s">
        <v>8</v>
      </c>
      <c r="M2" s="4" t="s">
        <v>9</v>
      </c>
      <c r="N2" s="3" t="s">
        <v>10</v>
      </c>
      <c r="O2" s="4" t="s">
        <v>11</v>
      </c>
    </row>
    <row r="3" ht="51" customHeight="1" spans="1:15">
      <c r="A3" s="5"/>
      <c r="B3" s="5"/>
      <c r="C3" s="5"/>
      <c r="D3" s="5"/>
      <c r="E3" s="4" t="s">
        <v>12</v>
      </c>
      <c r="F3" s="4" t="s">
        <v>13</v>
      </c>
      <c r="G3" s="4" t="s">
        <v>14</v>
      </c>
      <c r="H3" s="4" t="s">
        <v>15</v>
      </c>
      <c r="I3" s="4" t="s">
        <v>16</v>
      </c>
      <c r="J3" s="4"/>
      <c r="K3" s="4"/>
      <c r="L3" s="4"/>
      <c r="M3" s="4"/>
      <c r="N3" s="5"/>
      <c r="O3" s="4"/>
    </row>
    <row r="4" ht="89" customHeight="1" spans="1:15">
      <c r="A4" s="6" t="s">
        <v>17</v>
      </c>
      <c r="B4" s="6" t="s">
        <v>18</v>
      </c>
      <c r="C4" s="6" t="s">
        <v>19</v>
      </c>
      <c r="D4" s="10" t="s">
        <v>20</v>
      </c>
      <c r="E4" s="6">
        <v>81.71</v>
      </c>
      <c r="F4" s="7">
        <f>E4*60%</f>
        <v>49.026</v>
      </c>
      <c r="G4" s="6">
        <v>89.26</v>
      </c>
      <c r="H4" s="7">
        <f>G4*40%</f>
        <v>35.704</v>
      </c>
      <c r="I4" s="7">
        <f>F4+H4</f>
        <v>84.73</v>
      </c>
      <c r="J4" s="7">
        <f>I4*60%</f>
        <v>50.838</v>
      </c>
      <c r="K4" s="7">
        <f>(94+96+95)/3</f>
        <v>95</v>
      </c>
      <c r="L4" s="7">
        <f>K4*40%</f>
        <v>38</v>
      </c>
      <c r="M4" s="7">
        <f>J4+L4</f>
        <v>88.838</v>
      </c>
      <c r="N4" s="9" t="s">
        <v>21</v>
      </c>
      <c r="O4" s="6" t="s">
        <v>22</v>
      </c>
    </row>
    <row r="5" ht="89" customHeight="1" spans="1:15">
      <c r="A5" s="6" t="s">
        <v>23</v>
      </c>
      <c r="B5" s="6" t="s">
        <v>24</v>
      </c>
      <c r="C5" s="6" t="s">
        <v>25</v>
      </c>
      <c r="D5" s="10" t="s">
        <v>26</v>
      </c>
      <c r="E5" s="6">
        <v>87.86</v>
      </c>
      <c r="F5" s="7">
        <f>E5*60%</f>
        <v>52.716</v>
      </c>
      <c r="G5" s="6">
        <v>87.96</v>
      </c>
      <c r="H5" s="7">
        <f>G5*40%</f>
        <v>35.184</v>
      </c>
      <c r="I5" s="7">
        <f>F5+H5</f>
        <v>87.9</v>
      </c>
      <c r="J5" s="7">
        <f>I5*60%</f>
        <v>52.74</v>
      </c>
      <c r="K5" s="7">
        <f>(95.94+94.94+92.94)/3</f>
        <v>94.6066666666667</v>
      </c>
      <c r="L5" s="7">
        <f>K5*40%</f>
        <v>37.8426666666667</v>
      </c>
      <c r="M5" s="7">
        <f>J5+L5</f>
        <v>90.5826666666667</v>
      </c>
      <c r="N5" s="9" t="s">
        <v>21</v>
      </c>
      <c r="O5" s="6" t="s">
        <v>22</v>
      </c>
    </row>
    <row r="6" spans="5:13">
      <c r="E6" s="8"/>
      <c r="F6" s="8"/>
      <c r="G6" s="8"/>
      <c r="H6" s="8"/>
      <c r="I6" s="8"/>
      <c r="J6" s="8"/>
      <c r="K6" s="8"/>
      <c r="L6" s="8"/>
      <c r="M6" s="8"/>
    </row>
    <row r="7" spans="5:13">
      <c r="E7" s="8"/>
      <c r="F7" s="8"/>
      <c r="G7" s="8"/>
      <c r="H7" s="8"/>
      <c r="I7" s="8"/>
      <c r="J7" s="8"/>
      <c r="K7" s="8"/>
      <c r="L7" s="8"/>
      <c r="M7" s="8"/>
    </row>
  </sheetData>
  <mergeCells count="12">
    <mergeCell ref="A1:O1"/>
    <mergeCell ref="E2:I2"/>
    <mergeCell ref="A2:A3"/>
    <mergeCell ref="B2:B3"/>
    <mergeCell ref="C2:C3"/>
    <mergeCell ref="D2:D3"/>
    <mergeCell ref="J2:J3"/>
    <mergeCell ref="K2:K3"/>
    <mergeCell ref="L2:L3"/>
    <mergeCell ref="M2:M3"/>
    <mergeCell ref="N2:N3"/>
    <mergeCell ref="O2:O3"/>
  </mergeCells>
  <pageMargins left="0.700694444444445"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36208</dc:creator>
  <cp:lastModifiedBy>阳光灿烂1382497125</cp:lastModifiedBy>
  <dcterms:created xsi:type="dcterms:W3CDTF">2023-06-06T03:58:00Z</dcterms:created>
  <dcterms:modified xsi:type="dcterms:W3CDTF">2023-06-13T14:02:27Z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7A5349FB6E7D4400B16C0E6B01987295_12</vt:lpwstr>
  </property>
  <property fmtid="{D5CDD505-2E9C-101B-9397-08002B2CF9AE}" pid="3" name="KSOProductBuildVer">
    <vt:lpwstr>2052-11.1.0.14309</vt:lpwstr>
  </property>
</Properties>
</file>