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90" activeTab="1"/>
  </bookViews>
  <sheets>
    <sheet name="汇总表" sheetId="4" r:id="rId1"/>
    <sheet name="依申请" sheetId="6" r:id="rId2"/>
    <sheet name="公共" sheetId="7" r:id="rId3"/>
  </sheets>
  <definedNames>
    <definedName name="_xlnm._FilterDatabase" localSheetId="1" hidden="1">依申请!$A$2:$M$1161</definedName>
    <definedName name="_xlnm._FilterDatabase" localSheetId="2" hidden="1">公共!$A$2:$M$727</definedName>
    <definedName name="_xlnm.Print_Titles" localSheetId="0">汇总表!$2:$4</definedName>
    <definedName name="_xlnm.Print_Titles" localSheetId="1">依申请!$2:$2</definedName>
    <definedName name="_xlnm.Print_Titles" localSheetId="2">公共!$2:$2</definedName>
    <definedName name="_xlnm.Print_Area" localSheetId="0">汇总表!$A$1:$AC$45</definedName>
    <definedName name="_xlnm.Print_Area" localSheetId="1">依申请!$A$1:$M$1161</definedName>
  </definedNames>
  <calcPr calcId="144525"/>
</workbook>
</file>

<file path=xl/sharedStrings.xml><?xml version="1.0" encoding="utf-8"?>
<sst xmlns="http://schemas.openxmlformats.org/spreadsheetml/2006/main" count="19252" uniqueCount="2241">
  <si>
    <t>合水县县本级政务服务事项目录汇总表</t>
  </si>
  <si>
    <t>序号</t>
  </si>
  <si>
    <t xml:space="preserve">类型
</t>
  </si>
  <si>
    <t>数字政府</t>
  </si>
  <si>
    <t>县本级保留</t>
  </si>
  <si>
    <t>县本级事项总计</t>
  </si>
  <si>
    <t>应进
驻大厅</t>
  </si>
  <si>
    <t>实际
进厅</t>
  </si>
  <si>
    <t>网办
事项</t>
  </si>
  <si>
    <t>高频事项</t>
  </si>
  <si>
    <t>最多跑一次</t>
  </si>
  <si>
    <t>收费事项</t>
  </si>
  <si>
    <t>备注</t>
  </si>
  <si>
    <t>行政许可</t>
  </si>
  <si>
    <t>行政确认</t>
  </si>
  <si>
    <t>行政奖励</t>
  </si>
  <si>
    <t>行政给付</t>
  </si>
  <si>
    <t>行政裁决</t>
  </si>
  <si>
    <t>其他行政权力</t>
  </si>
  <si>
    <t>公共服务</t>
  </si>
  <si>
    <r>
      <rPr>
        <sz val="9"/>
        <rFont val="黑体"/>
        <charset val="134"/>
      </rPr>
      <t xml:space="preserve">数字
政府
录入
</t>
    </r>
    <r>
      <rPr>
        <sz val="9"/>
        <color theme="1"/>
        <rFont val="仿宋_GB2312"/>
        <charset val="134"/>
      </rPr>
      <t>（小计）</t>
    </r>
  </si>
  <si>
    <r>
      <rPr>
        <sz val="9"/>
        <rFont val="黑体"/>
        <charset val="134"/>
      </rPr>
      <t>未录入</t>
    </r>
    <r>
      <rPr>
        <sz val="9"/>
        <color theme="1"/>
        <rFont val="仿宋_GB2312"/>
        <charset val="134"/>
      </rPr>
      <t>（小计）</t>
    </r>
  </si>
  <si>
    <t>依
申请</t>
  </si>
  <si>
    <t>公共
服务</t>
  </si>
  <si>
    <t>合计</t>
  </si>
  <si>
    <t>部门</t>
  </si>
  <si>
    <t>发改局</t>
  </si>
  <si>
    <t>应急管理局</t>
  </si>
  <si>
    <t>司法局</t>
  </si>
  <si>
    <t>农业农村局</t>
  </si>
  <si>
    <t>畜牧兽医站</t>
  </si>
  <si>
    <t>农机化服务中心</t>
  </si>
  <si>
    <t>医保局</t>
  </si>
  <si>
    <t>退役军人事务局</t>
  </si>
  <si>
    <t>住建局</t>
  </si>
  <si>
    <t>房产服务中心</t>
  </si>
  <si>
    <t>城管局</t>
  </si>
  <si>
    <t>卫健局</t>
  </si>
  <si>
    <t>工信和商务局</t>
  </si>
  <si>
    <t>人社局</t>
  </si>
  <si>
    <t>社保
就业
养老</t>
  </si>
  <si>
    <t>生态环境局</t>
  </si>
  <si>
    <t>公安局</t>
  </si>
  <si>
    <t>交警队</t>
  </si>
  <si>
    <t>自然资源局</t>
  </si>
  <si>
    <t>含不动产登记中心</t>
  </si>
  <si>
    <t>教科局</t>
  </si>
  <si>
    <t>水务局</t>
  </si>
  <si>
    <t>水保局</t>
  </si>
  <si>
    <t>市场监管局</t>
  </si>
  <si>
    <t>交通局</t>
  </si>
  <si>
    <t>运管局</t>
  </si>
  <si>
    <t>民政局</t>
  </si>
  <si>
    <t>文体广旅局</t>
  </si>
  <si>
    <t>税务局</t>
  </si>
  <si>
    <t>残联</t>
  </si>
  <si>
    <t>公积金中心</t>
  </si>
  <si>
    <t>烟草专卖局</t>
  </si>
  <si>
    <t>消防队</t>
  </si>
  <si>
    <t>县委办</t>
  </si>
  <si>
    <t>政府办</t>
  </si>
  <si>
    <t>宣传部</t>
  </si>
  <si>
    <t>统战部</t>
  </si>
  <si>
    <t>编办</t>
  </si>
  <si>
    <t>统计局</t>
  </si>
  <si>
    <t>财政局</t>
  </si>
  <si>
    <t>气象局</t>
  </si>
  <si>
    <t>人行</t>
  </si>
  <si>
    <r>
      <rPr>
        <sz val="12"/>
        <rFont val="黑体"/>
        <charset val="134"/>
      </rPr>
      <t>政务服务事项</t>
    </r>
    <r>
      <rPr>
        <sz val="12"/>
        <rFont val="Times New Roman"/>
        <charset val="134"/>
      </rPr>
      <t xml:space="preserve">
</t>
    </r>
    <r>
      <rPr>
        <sz val="12"/>
        <rFont val="楷体_GB2312"/>
        <charset val="134"/>
      </rPr>
      <t>（小计）</t>
    </r>
  </si>
  <si>
    <r>
      <t>合水县县本级政务服务事项目录</t>
    </r>
    <r>
      <rPr>
        <b/>
        <sz val="20"/>
        <rFont val="楷体_GB2312"/>
        <charset val="134"/>
      </rPr>
      <t>（依申请类）</t>
    </r>
  </si>
  <si>
    <t>部 门
（简称）</t>
  </si>
  <si>
    <t>主项</t>
  </si>
  <si>
    <t>子项</t>
  </si>
  <si>
    <t>事项类型</t>
  </si>
  <si>
    <t>是/否录入数字政府平台</t>
  </si>
  <si>
    <t>是/否
网办</t>
  </si>
  <si>
    <t>是/否应进驻大厅</t>
  </si>
  <si>
    <t>是/否
实际进厅</t>
  </si>
  <si>
    <t>是/否
收费</t>
  </si>
  <si>
    <t>高频
事项</t>
  </si>
  <si>
    <t>是/否
最多
跑一次</t>
  </si>
  <si>
    <t>节能审查</t>
  </si>
  <si>
    <t>县级固定资产投资项目节能审查</t>
  </si>
  <si>
    <t>是</t>
  </si>
  <si>
    <t>否</t>
  </si>
  <si>
    <t>石油天然气管道保护范围内特定施工作业许可</t>
  </si>
  <si>
    <t>对价格监测工作取得突出成绩的单位和个人给予表彰和奖励</t>
  </si>
  <si>
    <t>对在循环经济管理、科学技术研究、产品开发、示范和推广工作中做出显著成绩的单位和个人的表彰奖励</t>
  </si>
  <si>
    <t>粮食收购资格备案</t>
  </si>
  <si>
    <t>粮食收购资格备案（新立）</t>
  </si>
  <si>
    <t>粮食收购资格备案（变更）</t>
  </si>
  <si>
    <t>固定资产投资项目备案</t>
  </si>
  <si>
    <t>县（区）权限内企业投资项目备案</t>
  </si>
  <si>
    <t>政府投资项目建议书审批</t>
  </si>
  <si>
    <t>政府投资项目可行性研究报告审批</t>
  </si>
  <si>
    <t>政府投资项目初步设计及概算审批</t>
  </si>
  <si>
    <t>涉案、涉纪财物价格认定</t>
  </si>
  <si>
    <t>石油天然气管道受限制区域施工保护方案许可</t>
  </si>
  <si>
    <t>企业、事业单位、社会团体等投资建设的固定资产投资项目核准</t>
  </si>
  <si>
    <t>权限内审批、核准的工程建设项目招标范围、招标方式、招标组织形式的审批、核准</t>
  </si>
  <si>
    <t>核准（审批）的水电站项目的竣工验收</t>
  </si>
  <si>
    <t>工程项目竣工验收</t>
  </si>
  <si>
    <t>民办幼儿园教育收费的备案</t>
  </si>
  <si>
    <t>制定和调整县管价格、收费标准</t>
  </si>
  <si>
    <t>定调价前成本监审和定期成本监审</t>
  </si>
  <si>
    <t>粮油仓储单位备案</t>
  </si>
  <si>
    <t>储粮化学药剂熏蒸作业备案</t>
  </si>
  <si>
    <t>跨地区粮食收购活动备案</t>
  </si>
  <si>
    <t>其他非煤矿山建设项目安全设施设计审查</t>
  </si>
  <si>
    <t>危险化学品经营许可（零售）</t>
  </si>
  <si>
    <t>危险化学品经营许可（首次办理）</t>
  </si>
  <si>
    <t>危险化学品经营许可（变更）</t>
  </si>
  <si>
    <t>危险化学品经营许可（延期）</t>
  </si>
  <si>
    <t>危险化学品经营许可（注销）</t>
  </si>
  <si>
    <t>烟花爆竹经营（零售）许可</t>
  </si>
  <si>
    <t>烟花爆竹经营（零售）许可（首次办理、变更或延期）</t>
  </si>
  <si>
    <t>自然灾害救助资金给付</t>
  </si>
  <si>
    <t>第三类非药品类易制毒化学品经营备案</t>
  </si>
  <si>
    <t>安全生产应急预案备案</t>
  </si>
  <si>
    <t>危险化学品重大危险源备案</t>
  </si>
  <si>
    <t>危险化学品重大危险源备案核销</t>
  </si>
  <si>
    <t>第二类、第三类非药品类易制毒化学品生产、经营备案注销</t>
  </si>
  <si>
    <t>第三类非药品类易制毒化学品经营备案证明注销</t>
  </si>
  <si>
    <t>典型地震遗址、遗迹认定</t>
  </si>
  <si>
    <t>对地震观测环境保护范围内的建设工程项目批准土地使用权、核发选址意见书或者规划许可证前征求意见的确认</t>
  </si>
  <si>
    <t>重大安全事故隐患备案</t>
  </si>
  <si>
    <t>对重大危险源核销</t>
  </si>
  <si>
    <t>企业安全生产费用缓提或者少提同意备案</t>
  </si>
  <si>
    <t>企业安全生产费使用计划及提取使用情况备案</t>
  </si>
  <si>
    <t>井巷工程、采掘施工和石油天然气专业技术工程服务单位登记备案</t>
  </si>
  <si>
    <t>对重大危险源备案</t>
  </si>
  <si>
    <t>危险化学品经营许可证核发</t>
  </si>
  <si>
    <t>生产、储存危险化学品的建设项目试运行前试运行方案备案</t>
  </si>
  <si>
    <t>因灾倒损房困难救助审核</t>
  </si>
  <si>
    <t>冬春困难群众生活救助资金给付</t>
  </si>
  <si>
    <t>自然灾害救助物资的调拨、分配</t>
  </si>
  <si>
    <t>组织和指导救灾捐赠</t>
  </si>
  <si>
    <t>对报告重大事故隐患或者举报安全生产违法行为的有功人员的奖励</t>
  </si>
  <si>
    <t>对参加突发事件应急处理作出贡献的人民或举报突发事件有功的单位和个人给予表彰和奖励</t>
  </si>
  <si>
    <t>生产经营单位生产安全事故应急预案备案</t>
  </si>
  <si>
    <t>根据生产安全事故应急救援的需要实施征用</t>
  </si>
  <si>
    <t>律师事务所（分所）设立、变更、注销许可</t>
  </si>
  <si>
    <t>律师事务所（普通合伙所）设立许可</t>
  </si>
  <si>
    <t>律师事务所（个人所）设立许可</t>
  </si>
  <si>
    <t>律师事务所（分所）设立许可</t>
  </si>
  <si>
    <t>律师事务所（普通合伙所）变更许可</t>
  </si>
  <si>
    <t>律师事务所（个人所）变更许可</t>
  </si>
  <si>
    <t>律师事务所（分所）变更许可</t>
  </si>
  <si>
    <t>律师事务所（国资所）变更许可</t>
  </si>
  <si>
    <t>律师事务所（普通合伙所）注销</t>
  </si>
  <si>
    <t>律师事务所（分所）注销</t>
  </si>
  <si>
    <t>律师事务所（个人所）注销</t>
  </si>
  <si>
    <t>律师事务所（国资所）注销</t>
  </si>
  <si>
    <t>律师执业、变更、注销许可</t>
  </si>
  <si>
    <t>专职律师执业许可</t>
  </si>
  <si>
    <t>兼职律师执业许可</t>
  </si>
  <si>
    <t>公职律师执业许可</t>
  </si>
  <si>
    <t>公司律师执业许可</t>
  </si>
  <si>
    <t>法律援助律师执业许可</t>
  </si>
  <si>
    <t>律师执业变更许可</t>
  </si>
  <si>
    <t>律师执业证注销</t>
  </si>
  <si>
    <t>对公民法律援助申请的审批</t>
  </si>
  <si>
    <t>法律援助补贴发放</t>
  </si>
  <si>
    <t>人民调解员补贴发放</t>
  </si>
  <si>
    <t>人民调解员因从事工作致伤致残、牺牲的救助、抚恤</t>
  </si>
  <si>
    <t>对在法律援助工作中作出突出贡献的组织和个人进行表彰奖励</t>
  </si>
  <si>
    <t>对人民调解委员会和调解员进行表彰奖励</t>
  </si>
  <si>
    <t>对基层法律服务所、基层法律服务工作者进行表彰奖励</t>
  </si>
  <si>
    <t>对律师事务所、律师进行表彰奖励</t>
  </si>
  <si>
    <t>对申请人不符合法律援助机构作出的不符合法律援助条件的通知的异议审查</t>
  </si>
  <si>
    <t>公证员执业、变更许可</t>
  </si>
  <si>
    <t>公证员执业许可</t>
  </si>
  <si>
    <t>公证员变更许可</t>
  </si>
  <si>
    <t>公证员执业证书换发初审</t>
  </si>
  <si>
    <t>公证员执业证书补发初审</t>
  </si>
  <si>
    <t>法律援助律师、公职律师、公司律师工作证颁发</t>
  </si>
  <si>
    <t>对在法治宣传教育工作中作出突出成绩的单位和个人进行表彰奖励</t>
  </si>
  <si>
    <t>律师事务所及律师年度检查考核初审</t>
  </si>
  <si>
    <t>公证机构、负责人、公证员年度考核上报备案</t>
  </si>
  <si>
    <t>公证机构年度考核上报备案</t>
  </si>
  <si>
    <t>公证机构负责人年度考核上报备案</t>
  </si>
  <si>
    <t>公证员年度考核备案</t>
  </si>
  <si>
    <t>公证机构执业证书换发、补发初审</t>
  </si>
  <si>
    <t>公证机构执业证书换发初审</t>
  </si>
  <si>
    <t>公证机构执业证书补发初审</t>
  </si>
  <si>
    <t>法律援助机构确定</t>
  </si>
  <si>
    <t>基层法律服务所的设立、变更、注销核准登记初审</t>
  </si>
  <si>
    <t>基层法律服务所的设立核准登记初审</t>
  </si>
  <si>
    <t>基层法律服务所的变更核准登记初审</t>
  </si>
  <si>
    <t>基层法律服务所的注销核准登记初审</t>
  </si>
  <si>
    <t>水产苗种产地检疫</t>
  </si>
  <si>
    <t>水产苗种生产审批</t>
  </si>
  <si>
    <t>水域滩涂养殖证的审核</t>
  </si>
  <si>
    <t>农药经营许可</t>
  </si>
  <si>
    <t>农药经营许可（首次办理）</t>
  </si>
  <si>
    <t>农药经营许可（变更）</t>
  </si>
  <si>
    <t>农药经营许可（延续）</t>
  </si>
  <si>
    <t>农业植物及其产品调运检疫及植物检疫证书签发</t>
  </si>
  <si>
    <t>食用菌菌种生产经营许可证核发（母种、原种）</t>
  </si>
  <si>
    <t>使用低于国家或地方规定标准的农作物种子审批</t>
  </si>
  <si>
    <t>农作物种子生产经营许可证核发</t>
  </si>
  <si>
    <t>主要农作物杂交种子及其亲本种子生产经营许可证核发</t>
  </si>
  <si>
    <t>实行选育生产经营相结合、有效区域为全国的种子生产经营许可证核发</t>
  </si>
  <si>
    <t>采集、出售、收购国家二级保护野生植物（农业类）审批</t>
  </si>
  <si>
    <t>采集国家二级保护野生植物（农业类）审批</t>
  </si>
  <si>
    <t>猎捕非国家重点保护水生野生动物审批</t>
  </si>
  <si>
    <t>种畜禽生产经营许可</t>
  </si>
  <si>
    <t>种蛋孵化或者畜种改良生产经营许可证</t>
  </si>
  <si>
    <t>猎捕有重要生态、科学、社会价值的水生野生动物审批</t>
  </si>
  <si>
    <t>水产原、良种场的水产苗种生产许可证核发</t>
  </si>
  <si>
    <t>渔业捕捞许可审批</t>
  </si>
  <si>
    <t>经营利用国家和省保护的有益的或者有重要经济、科学研究价值的水生野生动物或其产品审批</t>
  </si>
  <si>
    <t>在特定场所采割水草，捞取鱼卵附着物或人工采卵许可</t>
  </si>
  <si>
    <t>集体所有的水域、滩涂等养殖使用证核发</t>
  </si>
  <si>
    <t>耕地质量的等级认定</t>
  </si>
  <si>
    <t>占补平衡补充耕地和新增耕地的质量验收和评定</t>
  </si>
  <si>
    <t>猎捕国家二级重点保护水生野生动物审批初审</t>
  </si>
  <si>
    <t>农作物种子质量纠纷种子鉴定</t>
  </si>
  <si>
    <t>设立分支机构、经营不在分装种子、委托生产种子、受委托代销种子备案</t>
  </si>
  <si>
    <t>种子生产田间质量检验</t>
  </si>
  <si>
    <t>设立奶畜养殖场、养殖小区备案</t>
  </si>
  <si>
    <t>蜂、蚕种生产、经营许可证核发</t>
  </si>
  <si>
    <t>农产品地理标志登记申请人资格确认</t>
  </si>
  <si>
    <t>无公害农产品认证的申报</t>
  </si>
  <si>
    <t>绿色食品申报</t>
  </si>
  <si>
    <t>农村集体资产所有权界定</t>
  </si>
  <si>
    <t>农村集体资产产权登记</t>
  </si>
  <si>
    <t>农村集体资产初始产权登记</t>
  </si>
  <si>
    <t>农村集体资产变动产权登记</t>
  </si>
  <si>
    <t>农村集体资产注销产权登记</t>
  </si>
  <si>
    <t>农村集体资产产权登记证补领</t>
  </si>
  <si>
    <t>农村集体资产产权登记年检</t>
  </si>
  <si>
    <t>县级示范性家庭农场创建认定</t>
  </si>
  <si>
    <t>县级示范农民专业合作社认定</t>
  </si>
  <si>
    <t>基本农田划区定界验收确认</t>
  </si>
  <si>
    <t>一事一议筹资筹劳方案审批</t>
  </si>
  <si>
    <t>农村土地承包调整审批</t>
  </si>
  <si>
    <t>农村土地承包经营权流转登记备案</t>
  </si>
  <si>
    <t>农村土地发包给本集体经济组织以外的单位或者个人承包批准</t>
  </si>
  <si>
    <t>农村土地承包经营权流转服务中介备案</t>
  </si>
  <si>
    <t>农村能源产品生产经营登记</t>
  </si>
  <si>
    <t>农村宅基地审核备案</t>
  </si>
  <si>
    <t>对农牧业先进单位和个人的表彰奖励</t>
  </si>
  <si>
    <t>向无规定动物疫病区输入易感动物、动物产品的检疫申报</t>
  </si>
  <si>
    <t>生鲜乳准运证明核发</t>
  </si>
  <si>
    <t>生鲜乳收购站许可</t>
  </si>
  <si>
    <t>兽药经营许可证核发</t>
  </si>
  <si>
    <t>兽药经营许可证核发（非生物制品类）</t>
  </si>
  <si>
    <t>动物防疫条件合格证核发</t>
  </si>
  <si>
    <t>动物诊疗许可证核发</t>
  </si>
  <si>
    <t>动物及动物产品检疫合格证核发</t>
  </si>
  <si>
    <t>官方兽医资格确认</t>
  </si>
  <si>
    <t>执业兽医注册</t>
  </si>
  <si>
    <t>拖拉机和联合收割机驾驶证核发</t>
  </si>
  <si>
    <t>拖拉机和联合收割机驾驶证到期审验换证</t>
  </si>
  <si>
    <t>拖拉机和联合收割机驾驶证补证业务</t>
  </si>
  <si>
    <t>拖拉机和联合收割机驾驶证增驾业务</t>
  </si>
  <si>
    <t>拖拉机和联合收割机登记</t>
  </si>
  <si>
    <t>拖拉机和联合收割机注册登记</t>
  </si>
  <si>
    <t>拖拉机和联合收割机变更登记</t>
  </si>
  <si>
    <t>拖拉机和联合收割机转移登记</t>
  </si>
  <si>
    <t>拖拉机和联合收割机抵押登记</t>
  </si>
  <si>
    <t>拖拉机和联合收割机注销登记</t>
  </si>
  <si>
    <t>拖拉机和联合收割机登记证、号牌、行驶证补、换发</t>
  </si>
  <si>
    <t>动力机械（拖拉机、联合收割机）年度安全技术检验</t>
  </si>
  <si>
    <t>拖拉机、联合收割机驾驶证注销</t>
  </si>
  <si>
    <t>低保、特困等困难群众医疗救助</t>
  </si>
  <si>
    <t>对欺诈骗取医疗保障基金举报行为的奖励</t>
  </si>
  <si>
    <t>对非营利性医疗机构在特殊情况下使用非集中采购中标药品进行核准</t>
  </si>
  <si>
    <t>退役士兵自主就业一次性经济补助金的给付</t>
  </si>
  <si>
    <t>退役士兵待安排工作期间生活费的给付</t>
  </si>
  <si>
    <t>部分农村籍退役士兵老年生活补助的发放</t>
  </si>
  <si>
    <t>在乡复员军人定期生活补助</t>
  </si>
  <si>
    <t>在乡复员军人定期生活补助的给付</t>
  </si>
  <si>
    <r>
      <rPr>
        <sz val="10"/>
        <rFont val="Times New Roman"/>
        <charset val="0"/>
      </rPr>
      <t>1</t>
    </r>
    <r>
      <rPr>
        <sz val="10"/>
        <rFont val="仿宋_GB2312"/>
        <charset val="0"/>
      </rPr>
      <t>至</t>
    </r>
    <r>
      <rPr>
        <sz val="10"/>
        <rFont val="Times New Roman"/>
        <charset val="0"/>
      </rPr>
      <t>4</t>
    </r>
    <r>
      <rPr>
        <sz val="10"/>
        <rFont val="仿宋_GB2312"/>
        <charset val="0"/>
      </rPr>
      <t>级分散供养残疾士兵购（建）房经费</t>
    </r>
  </si>
  <si>
    <r>
      <rPr>
        <sz val="10"/>
        <rFont val="Times New Roman"/>
        <charset val="0"/>
      </rPr>
      <t>1</t>
    </r>
    <r>
      <rPr>
        <sz val="10"/>
        <rFont val="仿宋_GB2312"/>
        <charset val="0"/>
      </rPr>
      <t>至</t>
    </r>
    <r>
      <rPr>
        <sz val="10"/>
        <rFont val="Times New Roman"/>
        <charset val="0"/>
      </rPr>
      <t>4</t>
    </r>
    <r>
      <rPr>
        <sz val="10"/>
        <rFont val="仿宋_GB2312"/>
        <charset val="0"/>
      </rPr>
      <t>级分散供养残疾士兵购（建）房经费的给付</t>
    </r>
  </si>
  <si>
    <t>退出现役的分散安置的一级至四级残疾军人护理费的给付</t>
  </si>
  <si>
    <t>烈士遗属、因公牺牲军人遗属、病故军人遗属一次性抚恤金的给付</t>
  </si>
  <si>
    <t>烈士遗属、因公牺牲军人遗属、病故军人遗属定期抚恤金的给付</t>
  </si>
  <si>
    <t>烈士褒扬金的给付</t>
  </si>
  <si>
    <t>中国人民武装警察部队、军队离休、退休干部和退休士官的抚恤优待的给付</t>
  </si>
  <si>
    <t>中国人民武装警察部队、军队离退休人员一次性死亡抚恤金的给付</t>
  </si>
  <si>
    <t>享受定期抚恤金的烈属、因公牺牲军人遗属、病故军人遗属丧葬补助费的给付</t>
  </si>
  <si>
    <t>退出现役的残疾军人病故丧葬补助费的给付</t>
  </si>
  <si>
    <t>退出现役的残疾军人病故丧葬费的给付</t>
  </si>
  <si>
    <t>建国后参战和参加核试验军队退役人员补助金的给付</t>
  </si>
  <si>
    <t>部分烈士（含错杀后被平反人员）子女认定及生活补助给付</t>
  </si>
  <si>
    <t>优抚对象医疗保障</t>
  </si>
  <si>
    <t>伤残人员抚恤待遇发放</t>
  </si>
  <si>
    <t>残疾退役军人抚恤金的给付</t>
  </si>
  <si>
    <r>
      <rPr>
        <sz val="10"/>
        <rFont val="仿宋_GB2312"/>
        <charset val="0"/>
      </rPr>
      <t>牺牲、病故后</t>
    </r>
    <r>
      <rPr>
        <sz val="10"/>
        <rFont val="Times New Roman"/>
        <charset val="0"/>
      </rPr>
      <t>6</t>
    </r>
    <r>
      <rPr>
        <sz val="10"/>
        <rFont val="仿宋_GB2312"/>
        <charset val="0"/>
      </rPr>
      <t>个月工资给付</t>
    </r>
  </si>
  <si>
    <r>
      <rPr>
        <sz val="10"/>
        <rFont val="仿宋_GB2312"/>
        <charset val="0"/>
      </rPr>
      <t>移交政府安置的军队离退休人员牺牲、病故后</t>
    </r>
    <r>
      <rPr>
        <sz val="10"/>
        <rFont val="Times New Roman"/>
        <charset val="0"/>
      </rPr>
      <t>6</t>
    </r>
    <r>
      <rPr>
        <sz val="10"/>
        <rFont val="仿宋_GB2312"/>
        <charset val="0"/>
      </rPr>
      <t>个月工资的给付</t>
    </r>
  </si>
  <si>
    <t>在乡复员军人定期定量补助的认定</t>
  </si>
  <si>
    <t>伤残等级评定</t>
  </si>
  <si>
    <t>各类优抚补助对象认定</t>
  </si>
  <si>
    <t>伤残抚恤关系接收、转移办理</t>
  </si>
  <si>
    <t>烈士直系亲属异地祭扫差旅费、食宿费用等给付</t>
  </si>
  <si>
    <t>烈士褒扬表彰、奖励</t>
  </si>
  <si>
    <t>军人死亡一次性抚恤金的给付</t>
  </si>
  <si>
    <t>义务兵家庭优待金给付</t>
  </si>
  <si>
    <t>进藏兵一次性奖励金的给付</t>
  </si>
  <si>
    <t>大学生参军入伍一次性奖励金的给付</t>
  </si>
  <si>
    <t>烈士评定</t>
  </si>
  <si>
    <t>对退役士兵安置工作先进单位和个人的表彰奖励</t>
  </si>
  <si>
    <t>对退役军人就业做出突出贡献的企业的表彰奖励</t>
  </si>
  <si>
    <t>对培训质量好的退役军人创业培训机构的奖励</t>
  </si>
  <si>
    <t>对军人抚恤优待工作先进单位、个人的表彰奖励</t>
  </si>
  <si>
    <t>对双拥模范单位、个人的表彰奖励</t>
  </si>
  <si>
    <t>符合政府安排工作条件的退役士兵一次性就业补助金的给付</t>
  </si>
  <si>
    <t>自主就业退役军人职业教育和技能培训经费的给付</t>
  </si>
  <si>
    <t>军队离退休干部、精神病退休军人护理费的给付</t>
  </si>
  <si>
    <t>在乡退伍红军老战士、在乡西路红军老战士、红军失散人员生活补助金的给付</t>
  </si>
  <si>
    <t>带病回乡退伍军人补助金的给付</t>
  </si>
  <si>
    <t>烈士一次性抚恤金、遗属特别补助金的给付</t>
  </si>
  <si>
    <t>因战、因公致残的一级至四级残疾军人因病死亡其家属享受病故军人遗属抚恤待遇的给付</t>
  </si>
  <si>
    <t>因战、因公致残的残疾退役军人因旧伤复发死亡其家属享受因公牺牲军人遗属抚恤待遇的给付</t>
  </si>
  <si>
    <t>伤残退役军人辅助器材的配备</t>
  </si>
  <si>
    <r>
      <rPr>
        <sz val="10"/>
        <rFont val="仿宋_GB2312"/>
        <charset val="134"/>
      </rPr>
      <t>对原</t>
    </r>
    <r>
      <rPr>
        <sz val="10"/>
        <rFont val="Times New Roman"/>
        <charset val="134"/>
      </rPr>
      <t>8023</t>
    </r>
    <r>
      <rPr>
        <sz val="10"/>
        <rFont val="仿宋_GB2312"/>
        <charset val="134"/>
      </rPr>
      <t>部队及其他参加核试验部队退役人员进行体检</t>
    </r>
  </si>
  <si>
    <t>计划分配军转干部接收安置</t>
  </si>
  <si>
    <t>符合政府安排工作条件退役士兵的资格审查、去向审定和接收安置</t>
  </si>
  <si>
    <t>军队复员干部接收安置</t>
  </si>
  <si>
    <t>自主就业退役士兵（士官）接收安置</t>
  </si>
  <si>
    <t>对退役军人教育培训机构的监督考核</t>
  </si>
  <si>
    <t>军队离退休干部（士官）、无军籍职工移交政府接收安置</t>
  </si>
  <si>
    <t>人民警察因公牺牲的复核</t>
  </si>
  <si>
    <t>判刑人员、刑满释放人员中止或重新发放抚恤金的审核</t>
  </si>
  <si>
    <t>新建、改建、扩建、迁移烈士纪念设施的审核</t>
  </si>
  <si>
    <t>关闭、闲置、拆除城市环卫设施许可</t>
  </si>
  <si>
    <t>从事生活垃圾（含粪便）经营性清扫、收集、运输、处理服务审批</t>
  </si>
  <si>
    <t>城市建筑垃圾处置核准</t>
  </si>
  <si>
    <t>设置大型户外广告及在城市建筑物、设施上悬挂、张贴宣传品审批</t>
  </si>
  <si>
    <t>临时性建筑物搭建、堆放物料、占道施工审批</t>
  </si>
  <si>
    <t>临时占用城市绿化用地审批</t>
  </si>
  <si>
    <t>改变绿化规划、绿化用地的使用性质审批</t>
  </si>
  <si>
    <t>城市生活垃圾经营性清扫、收集、运输、处置企业应急方案备案</t>
  </si>
  <si>
    <t>建筑工程施工许可证核发</t>
  </si>
  <si>
    <t>城镇污水排入排水管网许可</t>
  </si>
  <si>
    <t>城镇污水排入排水管网许可核发</t>
  </si>
  <si>
    <t>城镇污水排入排水管网许可变更</t>
  </si>
  <si>
    <t>城镇污水排入排水管网许可注销</t>
  </si>
  <si>
    <t>因工程建设需要拆除、改动、迁移供水、排水与污水处理设施审核</t>
  </si>
  <si>
    <t>因工程建设需要拆除、移动城镇排水与污水处理设施方案审核</t>
  </si>
  <si>
    <t>因工程建设确需改装、拆除或者迁移城市公共供水设施审核</t>
  </si>
  <si>
    <t>燃气经营许可证核发</t>
  </si>
  <si>
    <t>燃气经营许可证核发（申请）</t>
  </si>
  <si>
    <t>燃气经营许可证核发（重新申请）</t>
  </si>
  <si>
    <t>燃气经营许可证核发（注销）</t>
  </si>
  <si>
    <t>燃气经营者改动市政燃气设施审批</t>
  </si>
  <si>
    <t>市政设施建设类审批</t>
  </si>
  <si>
    <t>特殊车辆在城市道路上行驶（包括经过城市桥梁）审批</t>
  </si>
  <si>
    <t>由于工程施工、设备维修等原因确需停止供水的审批</t>
  </si>
  <si>
    <t>砍伐城市树木审批</t>
  </si>
  <si>
    <t>因工程建设砍伐城市树木审批</t>
  </si>
  <si>
    <t>因其他特殊需要砍伐城市树木审批</t>
  </si>
  <si>
    <t>迁移古树名木审批</t>
  </si>
  <si>
    <t>停止供水（气）、改（迁、拆）公共供水的审批</t>
  </si>
  <si>
    <t>建设工程消防验收</t>
  </si>
  <si>
    <t>建设工程消防设计审查</t>
  </si>
  <si>
    <t>建筑起重机械使用登记</t>
  </si>
  <si>
    <t>人民防空警报设施拆除审批</t>
  </si>
  <si>
    <t>应建防空地下室的民用建筑项目报建审批</t>
  </si>
  <si>
    <t>新建民用建筑防空地下室同步建设审批</t>
  </si>
  <si>
    <t>新建民用建筑防空地下室易地建设审批</t>
  </si>
  <si>
    <t>城市地下交通干线及其他地下工程兼顾人民防空需要审查</t>
  </si>
  <si>
    <t>人民防空工程拆除审批</t>
  </si>
  <si>
    <t>建立古树名木档案和标记</t>
  </si>
  <si>
    <t>建设工程消防验收备案</t>
  </si>
  <si>
    <t>房屋建筑和市政基础设施工程竣工验收备案</t>
  </si>
  <si>
    <t>人民防空工程平时开发利用登记</t>
  </si>
  <si>
    <t>人民防空工程、兼顾人民防空需要的地下工程竣工验收备案（联合验收、统一备案）</t>
  </si>
  <si>
    <t>人民防空工程质量监督手续办理（可以与施工许可证合并办理）</t>
  </si>
  <si>
    <t>政府投资部分项目初步设计审批</t>
  </si>
  <si>
    <t>建设工程招标投标情况书面报告</t>
  </si>
  <si>
    <t>建设工程竣工结算文件备案</t>
  </si>
  <si>
    <t>因工程建设需要迁移供水、排水与污水处理设施审核</t>
  </si>
  <si>
    <t>燃气经营停业、歇业许可。</t>
  </si>
  <si>
    <t>建设工程质量监督手续办理</t>
  </si>
  <si>
    <t>招标人自行办理招标事宜的备案</t>
  </si>
  <si>
    <t>工程质量检测复检结果备案</t>
  </si>
  <si>
    <t>涉及结构安全保修工程验收备案</t>
  </si>
  <si>
    <t>文物保护单位建设控制地带内建设工程设计方案审批</t>
  </si>
  <si>
    <t>燃气工程竣工验收备案</t>
  </si>
  <si>
    <t>建筑工程因故中止施工恢复施工备案</t>
  </si>
  <si>
    <t>建设工程勘察设计直接发包批准</t>
  </si>
  <si>
    <t>拆除工程施工备案</t>
  </si>
  <si>
    <t>建设工程档案预验收及移交备案</t>
  </si>
  <si>
    <t>建设工程（含地下管线工程）档案预验收</t>
  </si>
  <si>
    <t>建设工程档案移交</t>
  </si>
  <si>
    <t>附着升降脚手架搭建施工审查备案</t>
  </si>
  <si>
    <t>城镇排水与污水处理设施建设项目竣工验收资料备案</t>
  </si>
  <si>
    <t>人防工程使用登记管理</t>
  </si>
  <si>
    <t>商品房预售许可</t>
  </si>
  <si>
    <t>公租房租赁补贴资格确认</t>
  </si>
  <si>
    <t>公租房承租资格确认</t>
  </si>
  <si>
    <t>房屋交易合同网签备案</t>
  </si>
  <si>
    <t>新建商品房买卖合同网签备案</t>
  </si>
  <si>
    <t>存量房买卖合同网签备案</t>
  </si>
  <si>
    <t>新建商品房抵押合同网签备案</t>
  </si>
  <si>
    <t>存量房抵押合同网签备案</t>
  </si>
  <si>
    <t>房屋租赁合同网签备案</t>
  </si>
  <si>
    <t>房地产经纪机构备案</t>
  </si>
  <si>
    <t>房地产经纪机构变更备案</t>
  </si>
  <si>
    <t>房地产经纪机构注销备案</t>
  </si>
  <si>
    <t>公租房租金收缴</t>
  </si>
  <si>
    <t>房地产开发企业资质核定（二级及以下）</t>
  </si>
  <si>
    <t>房屋交易资金监管</t>
  </si>
  <si>
    <t>办理已购公房上市出售的准入资格审批手续</t>
  </si>
  <si>
    <t>房产测绘成果审核备案</t>
  </si>
  <si>
    <t>房地产开发项目手册备案</t>
  </si>
  <si>
    <t>临时改变房屋用途审批</t>
  </si>
  <si>
    <t>注销房地产开发企业资质</t>
  </si>
  <si>
    <t>转让房地产开发项目备案</t>
  </si>
  <si>
    <t>房地产开发企业资质备案</t>
  </si>
  <si>
    <t>物业管理企业变更及业主委员会备案</t>
  </si>
  <si>
    <t>物业管理企业变更</t>
  </si>
  <si>
    <t>物业管理业主委员会备案</t>
  </si>
  <si>
    <t>母婴保健技术服务机构执业许可</t>
  </si>
  <si>
    <t>母婴保健技术服务执业许可（机构变更）</t>
  </si>
  <si>
    <t>母婴保健技术服务执业许可（含产前筛查）</t>
  </si>
  <si>
    <t>母婴保健技术服务执业许可（含产前筛查）校验</t>
  </si>
  <si>
    <t>母婴保健技术服务执业许可（助产技术、婚前医学检查、结扎手术、终止妊娠手术）</t>
  </si>
  <si>
    <t>母婴保健技术服务执业许可（助产技术、婚前医学检查、结扎手术、终止妊娠手术）校验</t>
  </si>
  <si>
    <t>母婴保健服务人员资格认定</t>
  </si>
  <si>
    <t>母婴保健技术服务人员许可（资格认定）</t>
  </si>
  <si>
    <t>母婴保健技术服务人员许可（校验）</t>
  </si>
  <si>
    <t>医疗机构设置审批（含港澳台）</t>
  </si>
  <si>
    <t>医疗机构设置（内资）审批</t>
  </si>
  <si>
    <t>医疗机构执业登记</t>
  </si>
  <si>
    <t>医疗机构执业登记注册（新办）</t>
  </si>
  <si>
    <t>医疗机构执业登记注册（变更）</t>
  </si>
  <si>
    <t>医疗机构校验</t>
  </si>
  <si>
    <t>医疗机构执业登记注册（换证）</t>
  </si>
  <si>
    <t>医疗机构执业登记注册（注销）</t>
  </si>
  <si>
    <t>医师执业注册（含外国医师来华短期行医许可、台湾地区医师在大陆短期行医许可、香港澳门特别行政区医师在内地短期行医许可）</t>
  </si>
  <si>
    <t>医师执业注册</t>
  </si>
  <si>
    <t>医师变更执业注册</t>
  </si>
  <si>
    <t>医师多机构执业备案</t>
  </si>
  <si>
    <t>其他</t>
  </si>
  <si>
    <t>医师执业证书遗失补办</t>
  </si>
  <si>
    <t>护士执业注册</t>
  </si>
  <si>
    <t>护士执业延续注册</t>
  </si>
  <si>
    <t>护士执业变更注册</t>
  </si>
  <si>
    <t>护士执业证书遗失补办</t>
  </si>
  <si>
    <t>饮用水供水单位卫生许可</t>
  </si>
  <si>
    <t>饮用水供水单位卫生许可（新办、延续）</t>
  </si>
  <si>
    <t>饮用水供水单位卫生许可（变更）</t>
  </si>
  <si>
    <t>公共场所卫生许可</t>
  </si>
  <si>
    <t>公共场所卫生许可新办（除饭馆、咖啡馆、酒吧、茶座等）</t>
  </si>
  <si>
    <t>公共场所卫生许可变更（除饭馆、咖啡馆、酒吧、茶座等）</t>
  </si>
  <si>
    <t>公共场所卫生许可延续（除饭馆、咖啡馆、酒吧、茶座等）</t>
  </si>
  <si>
    <t>放射源诊疗技术和医用辐射机构许可</t>
  </si>
  <si>
    <t>放射源诊疗技术和医用辐射机构许可（新办、新增设备）</t>
  </si>
  <si>
    <t>放射源诊疗技术和医用辐射机构许可（变更）</t>
  </si>
  <si>
    <t>放射源诊疗技术和医用辐射机构许可（校验）</t>
  </si>
  <si>
    <t>医疗机构放射性职业病危害建设项目预评价报告审核</t>
  </si>
  <si>
    <t>乡村医生执业注册</t>
  </si>
  <si>
    <t>乡村医生执业变更注册</t>
  </si>
  <si>
    <t>乡村医生执业再注册</t>
  </si>
  <si>
    <t>乡村医生注销执业注册</t>
  </si>
  <si>
    <t>医疗机构放射性职业病危害建设项目竣工验收</t>
  </si>
  <si>
    <t>义诊活动备案</t>
  </si>
  <si>
    <t>为严重精神障碍患者免费提供基本公共卫生服务</t>
  </si>
  <si>
    <t>农村部分计划生育家庭奖励扶助金</t>
  </si>
  <si>
    <t>计划生育家庭特别扶助金</t>
  </si>
  <si>
    <t>计划生育家庭特别扶助金核发</t>
  </si>
  <si>
    <t>医疗机构评审</t>
  </si>
  <si>
    <t>承担预防接种工作的医疗卫生机构（接种单位）的确认</t>
  </si>
  <si>
    <t>对婚前医学检查、遗传病诊断和产前诊断结果有异议的医学技术鉴定</t>
  </si>
  <si>
    <t>计划生育手术并发症鉴定</t>
  </si>
  <si>
    <t>放射医疗工作人员证核发</t>
  </si>
  <si>
    <t>对医师的表彰奖励</t>
  </si>
  <si>
    <t>对做出突出贡献护士的表彰奖励</t>
  </si>
  <si>
    <t>对在传染病防治工作中做出显著成绩和贡献的单位和个人给予表彰和奖励</t>
  </si>
  <si>
    <t>对在精神卫生工作中作出突出贡献的组织、个人给予表彰、奖励</t>
  </si>
  <si>
    <t>对在食盐加碘消除碘缺乏危害工作中做出显著成绩的单位和个人给予奖励</t>
  </si>
  <si>
    <t>对在艾滋病防治工作中做出显著成绩和贡献的单位和个人给予表彰和奖励</t>
  </si>
  <si>
    <t>对在血吸虫病防治工作中做出显著成绩的单位和个人给予表彰或者奖励</t>
  </si>
  <si>
    <t>对在突发事件应急处理、突发公共卫生事件与传染病疫情监测信息报告管理工作中做出贡献的人员给予表彰和奖励</t>
  </si>
  <si>
    <t>对在学校卫生工作中成绩显著的单位或者个人的表彰奖励</t>
  </si>
  <si>
    <t>中医药工作奖励</t>
  </si>
  <si>
    <t>对在母婴保健工作中做出显著成绩和在母婴保健科学研究中取得显著成果的组织和个人的奖励</t>
  </si>
  <si>
    <t>职业病防治奖励</t>
  </si>
  <si>
    <t>对在继承和发展中医药事业、中医医疗工作等中做出显著贡献的单位和个人奖励表彰</t>
  </si>
  <si>
    <r>
      <rPr>
        <sz val="10"/>
        <rFont val="Times New Roman"/>
        <charset val="0"/>
      </rPr>
      <t>“</t>
    </r>
    <r>
      <rPr>
        <sz val="10"/>
        <rFont val="仿宋_GB2312"/>
        <charset val="0"/>
      </rPr>
      <t>两非</t>
    </r>
    <r>
      <rPr>
        <sz val="10"/>
        <rFont val="Times New Roman"/>
        <charset val="0"/>
      </rPr>
      <t>”</t>
    </r>
    <r>
      <rPr>
        <sz val="10"/>
        <rFont val="仿宋_GB2312"/>
        <charset val="0"/>
      </rPr>
      <t>案件举报奖励</t>
    </r>
  </si>
  <si>
    <t>对在预防接种工作中作出显著成绩和贡献的接种单位及其工作人员给予奖励</t>
  </si>
  <si>
    <t>无偿献血奖励、先进表彰</t>
  </si>
  <si>
    <t>医疗机构名称裁定</t>
  </si>
  <si>
    <t>老年优待证办理</t>
  </si>
  <si>
    <t>甘肃省老年人优待证办理</t>
  </si>
  <si>
    <t>失独家庭一次性补助</t>
  </si>
  <si>
    <t>计划生育特殊家庭夫妇住院护理补贴</t>
  </si>
  <si>
    <t>计划生育手术并发症医疗费支付审核</t>
  </si>
  <si>
    <t>预防接种异常反应补偿</t>
  </si>
  <si>
    <t>职业病危害项目申报</t>
  </si>
  <si>
    <t>单用途商业预付卡其他发卡企业备案</t>
  </si>
  <si>
    <t>对零售商促销活动内容进行备案</t>
  </si>
  <si>
    <t>再生资源回收经营备案</t>
  </si>
  <si>
    <t>绿色企业（清洁生产先进企业）表彰</t>
  </si>
  <si>
    <t>民办职业培训学校设立、分立、合并、变更及终止审批</t>
  </si>
  <si>
    <t>民办职业培训学校设立审批</t>
  </si>
  <si>
    <t>民办职业培训学校变更审批</t>
  </si>
  <si>
    <t>民办职业培训学校终止审批</t>
  </si>
  <si>
    <t>人力资源服务许可</t>
  </si>
  <si>
    <t>人力资源服务许可审批</t>
  </si>
  <si>
    <t>企业实行不定时工作制和综合计算工时工作制审批</t>
  </si>
  <si>
    <t>劳务派遣经营许可</t>
  </si>
  <si>
    <t>劳务派遣变更许可</t>
  </si>
  <si>
    <t>劳务派遣延续许可</t>
  </si>
  <si>
    <t>劳务派遣注销许可</t>
  </si>
  <si>
    <t>防治污染设施拆除或闲置审批</t>
  </si>
  <si>
    <t>排污许可</t>
  </si>
  <si>
    <t>排污许可简化管理（申请、重新申请）</t>
  </si>
  <si>
    <t>排污许可简化管理（变更）</t>
  </si>
  <si>
    <t>排污许可简化管理（延续）</t>
  </si>
  <si>
    <t>危险废物经营许可</t>
  </si>
  <si>
    <t>危险废物收集经营许可（废矿物油、废镉镍电池）</t>
  </si>
  <si>
    <t>建设项目环境影响评价审批（海洋工程、核与辐射类除外）</t>
  </si>
  <si>
    <t>建设项目环境影响报告书审批（市县级）</t>
  </si>
  <si>
    <t>建设项目环境影响报告表审批（市县级）</t>
  </si>
  <si>
    <t>江河、湖泊新建、改建或者扩大排污口审核</t>
  </si>
  <si>
    <t>贮存危险废物超过一年的批准</t>
  </si>
  <si>
    <t>固体废物申报登记确认</t>
  </si>
  <si>
    <t>建设项目环境影响后评价报告备案</t>
  </si>
  <si>
    <t>建设项目环境影响备案</t>
  </si>
  <si>
    <t>环境应急预案备案</t>
  </si>
  <si>
    <t>建设项目环境影响登记表备案</t>
  </si>
  <si>
    <t>建设项目环境影响登记表备案（市、县）</t>
  </si>
  <si>
    <t>第二类、第三类易制毒化学品购买备案证明</t>
  </si>
  <si>
    <t>第二类易制毒化学品购买备案证明</t>
  </si>
  <si>
    <t>第三类易制毒化学品购买备案证明</t>
  </si>
  <si>
    <t>第一类、第二类易制毒化学品运输许可</t>
  </si>
  <si>
    <t>第二类易制毒化学品运输许可</t>
  </si>
  <si>
    <t>第三类易制毒化学品运输备案证明</t>
  </si>
  <si>
    <t>民用爆炸物品购买许可</t>
  </si>
  <si>
    <t>民用爆炸物品运输许可</t>
  </si>
  <si>
    <t>金融机构营业场所、金库安全防范设施建设方案审批及工程验收</t>
  </si>
  <si>
    <t>跨省、自治区、直辖市举办大型群众性活动安全许可</t>
  </si>
  <si>
    <t>大型群众性活动安全许可</t>
  </si>
  <si>
    <t>焰火燃放许可</t>
  </si>
  <si>
    <t>公章刻制业特种行业许可证核发</t>
  </si>
  <si>
    <t>旅馆业特种行业许可证核发</t>
  </si>
  <si>
    <t>剧毒化学品购买许可</t>
  </si>
  <si>
    <t>剧毒化学品道路运输通行证核发</t>
  </si>
  <si>
    <t>放射性物品道路运输许可</t>
  </si>
  <si>
    <t>烟花爆竹道路运输许可</t>
  </si>
  <si>
    <t>运输危险化学品的车辆进入危险化学品运输车辆限制通行区域审批</t>
  </si>
  <si>
    <t>户口迁移审批</t>
  </si>
  <si>
    <t>户口迁往省外</t>
  </si>
  <si>
    <t>省内户口迁入（大中专院校毕业生就业落户）</t>
  </si>
  <si>
    <t>省内户口迁入（大中专院校录取落户）</t>
  </si>
  <si>
    <t>省内户口迁入（父母投靠子女）</t>
  </si>
  <si>
    <t>省内户口迁入（子女投靠父母）</t>
  </si>
  <si>
    <t>省内户口迁入（夫妻投靠）</t>
  </si>
  <si>
    <t>省内户口迁入（工作调动落户）</t>
  </si>
  <si>
    <t>省内户口迁入（公务员录用、事业单位聘用落户）</t>
  </si>
  <si>
    <t>省内户口迁入（合法稳定住所落户）</t>
  </si>
  <si>
    <t>省内户口迁入（其他符合规定的落户）</t>
  </si>
  <si>
    <t>省外户口迁入（夫妻投靠）</t>
  </si>
  <si>
    <t>省外户口迁入（子女投靠父母）</t>
  </si>
  <si>
    <t>省外户口迁入（父母投靠子女）</t>
  </si>
  <si>
    <t>省外户口迁入（工作调动落户）</t>
  </si>
  <si>
    <t>省外户口迁入（公务员录用、事业单位聘用落户）</t>
  </si>
  <si>
    <t>省外户口迁入（合法稳定住所落户）</t>
  </si>
  <si>
    <t>省外户口迁入（大中专院校录取落户）</t>
  </si>
  <si>
    <t>省外户口迁入（大中专院校毕业生就业落户）</t>
  </si>
  <si>
    <t>省外户口迁入（其他符合规定的落户）</t>
  </si>
  <si>
    <t>普通护照签发</t>
  </si>
  <si>
    <t>普通护照首次申请</t>
  </si>
  <si>
    <t>普通护照换发</t>
  </si>
  <si>
    <t>普通护照补发</t>
  </si>
  <si>
    <t>普通护照失效重新申请</t>
  </si>
  <si>
    <t>普通护照加注</t>
  </si>
  <si>
    <t>内地居民前往港澳通行证、往来港澳通行证和签注签发</t>
  </si>
  <si>
    <t>往来港澳通行证首次申请</t>
  </si>
  <si>
    <t>往来港澳通行证换发</t>
  </si>
  <si>
    <t>往来港澳通行证补发</t>
  </si>
  <si>
    <t>往来港澳通行证失效重新申请</t>
  </si>
  <si>
    <t>往来港澳探亲签注签发</t>
  </si>
  <si>
    <t>往来港澳商务签注签发</t>
  </si>
  <si>
    <t>往来港澳团队旅游签注签发</t>
  </si>
  <si>
    <t>往来港澳逗留签注签发</t>
  </si>
  <si>
    <t>往来港澳其他签注签发</t>
  </si>
  <si>
    <t>大陆居民往来台湾通行证和签注签发</t>
  </si>
  <si>
    <t>往来台湾通行证首次申请</t>
  </si>
  <si>
    <t>往来台湾通行证换发</t>
  </si>
  <si>
    <t>往来台湾通行证补发</t>
  </si>
  <si>
    <t>往来台湾通行证失效重新申请</t>
  </si>
  <si>
    <t>赴台团队旅游签注签发</t>
  </si>
  <si>
    <t>赴台探亲签注签发</t>
  </si>
  <si>
    <t>赴台定居签注签发</t>
  </si>
  <si>
    <t>赴台应邀签注签发</t>
  </si>
  <si>
    <t>赴台商务签注签发</t>
  </si>
  <si>
    <t>赴台学习签注签发</t>
  </si>
  <si>
    <t>赴台乘务签注签发</t>
  </si>
  <si>
    <t>赴台其他签注签发</t>
  </si>
  <si>
    <t>台湾居民来往大陆通行证签发</t>
  </si>
  <si>
    <t>台湾居民来往大陆通行证（三个月一次有效）</t>
  </si>
  <si>
    <t>台湾居民来往大陆通行证（五年多次有效）</t>
  </si>
  <si>
    <t>出入境通行证签发</t>
  </si>
  <si>
    <t>户口登记、注销、迁移</t>
  </si>
  <si>
    <t>收养子女登记户口</t>
  </si>
  <si>
    <t>核发居民身份证</t>
  </si>
  <si>
    <t>居民身份证首次申领</t>
  </si>
  <si>
    <t>居民身份证到期换领</t>
  </si>
  <si>
    <t>居民身份证损坏换领</t>
  </si>
  <si>
    <t>居民身份证丢失补领</t>
  </si>
  <si>
    <t>核发居住证</t>
  </si>
  <si>
    <t>居住证首次申领</t>
  </si>
  <si>
    <t>居住证补领</t>
  </si>
  <si>
    <t>易制爆危险化学品、剧毒化学品、放射源存放场所技术防范系统验收</t>
  </si>
  <si>
    <t>捡拾弃婴报案证明</t>
  </si>
  <si>
    <t>对新出生婴儿办理出生登记</t>
  </si>
  <si>
    <t>出生登记</t>
  </si>
  <si>
    <t>死亡、宣告死亡、宣告失踪人员办理户口注销</t>
  </si>
  <si>
    <t>死亡注销户口</t>
  </si>
  <si>
    <t>互联网上网服务营业场所中信息网络安全审批</t>
  </si>
  <si>
    <t>举行集会游行示威许可</t>
  </si>
  <si>
    <t>户籍项目变更更正</t>
  </si>
  <si>
    <t>姓名变更</t>
  </si>
  <si>
    <t>性别变更</t>
  </si>
  <si>
    <t>民族变更</t>
  </si>
  <si>
    <t>出生日期变更</t>
  </si>
  <si>
    <t>服务处所变更</t>
  </si>
  <si>
    <t>文化程度变更</t>
  </si>
  <si>
    <t>婚姻状况变更</t>
  </si>
  <si>
    <t>流动人口居住登记</t>
  </si>
  <si>
    <t>核发户口簿</t>
  </si>
  <si>
    <t>居民户口簿损坏换领</t>
  </si>
  <si>
    <t>居民户口簿丢失补领</t>
  </si>
  <si>
    <t>公章刻制备案</t>
  </si>
  <si>
    <t>娱乐场所备案</t>
  </si>
  <si>
    <t>进出口民用爆炸物品情况备案</t>
  </si>
  <si>
    <t>废旧金属业备案</t>
  </si>
  <si>
    <t>民用爆炸物品生产企业备案</t>
  </si>
  <si>
    <t>民用爆炸物品销售、购买情况备案</t>
  </si>
  <si>
    <t>爆破作业合同备案</t>
  </si>
  <si>
    <t>民用爆炸物品公共安全监督</t>
  </si>
  <si>
    <t>边境地区出入境通行证核发</t>
  </si>
  <si>
    <t>民用枪支、弹药配购许可</t>
  </si>
  <si>
    <t>对管制刀具认定</t>
  </si>
  <si>
    <t>对举报毒品、涉及易制毒化学品违法犯罪行为的奖励</t>
  </si>
  <si>
    <t>吸毒成瘾及成瘾严重认定</t>
  </si>
  <si>
    <t>赌博机认定</t>
  </si>
  <si>
    <t>国家工作人员登记备案</t>
  </si>
  <si>
    <t>法定不批准出境人员登记备案</t>
  </si>
  <si>
    <t xml:space="preserve"> 是</t>
  </si>
  <si>
    <t>机动车驾驶证核发、审验</t>
  </si>
  <si>
    <t>校车驾驶人审验</t>
  </si>
  <si>
    <t>机动车驾驶证初学申领</t>
  </si>
  <si>
    <t>机动车驾驶证增驾申领</t>
  </si>
  <si>
    <t>机动车驾驶证审验</t>
  </si>
  <si>
    <t>机动车临时通行牌证核发</t>
  </si>
  <si>
    <t>核发临时行驶车号牌</t>
  </si>
  <si>
    <t>机动车登记</t>
  </si>
  <si>
    <t>机动车注册登记</t>
  </si>
  <si>
    <t>申请变更车身颜色</t>
  </si>
  <si>
    <t>机动车转移登记</t>
  </si>
  <si>
    <t>机动车抵押登记</t>
  </si>
  <si>
    <r>
      <rPr>
        <sz val="10"/>
        <rFont val="Times New Roman"/>
        <charset val="134"/>
      </rPr>
      <t xml:space="preserve"> </t>
    </r>
    <r>
      <rPr>
        <sz val="10"/>
        <rFont val="仿宋_GB2312"/>
        <charset val="134"/>
      </rPr>
      <t>否</t>
    </r>
  </si>
  <si>
    <t>机动车注销登记</t>
  </si>
  <si>
    <t>申请更换发动机</t>
  </si>
  <si>
    <t>申请更换车身车架</t>
  </si>
  <si>
    <t>申请因质量问题更换整车</t>
  </si>
  <si>
    <t>申请变更机动车使用性质</t>
  </si>
  <si>
    <t>申请变更机动车发动机号、车架号</t>
  </si>
  <si>
    <t>申请加装残疾人辅助装置</t>
  </si>
  <si>
    <t>申请变更共同所有人</t>
  </si>
  <si>
    <t>申请变更机动车所有人姓名（单位名称）或身份证明号码</t>
  </si>
  <si>
    <t>申请机动车所有人联系方式变更备案</t>
  </si>
  <si>
    <t>机动车所有人住所迁出车辆管理所管辖区域变更登记</t>
  </si>
  <si>
    <t>机动车所有人住所迁入车辆管理所管辖区域变更登记</t>
  </si>
  <si>
    <t>机动车检验合格标志核发</t>
  </si>
  <si>
    <t>非机动车登记</t>
  </si>
  <si>
    <t>电动自行车、残疾人机动轮椅车注册登记</t>
  </si>
  <si>
    <t>校车驾驶资格许可</t>
  </si>
  <si>
    <t>申请校车驾驶资格</t>
  </si>
  <si>
    <t>注销校车驾驶资格</t>
  </si>
  <si>
    <t>注销机动车驾驶证</t>
  </si>
  <si>
    <t>申请注销机动车驾驶资格</t>
  </si>
  <si>
    <t>校车标牌核发</t>
  </si>
  <si>
    <t>驾驶人驾驶资格恢复</t>
  </si>
  <si>
    <t>机动车质押备案或者解除质押备案</t>
  </si>
  <si>
    <t>大中型客货车驾驶人实习期满考试</t>
  </si>
  <si>
    <t>驾驶人提交（延期提交）身体条件证明</t>
  </si>
  <si>
    <t>驾驶人提交身体条件证明</t>
  </si>
  <si>
    <t>延期提交身体条件证明</t>
  </si>
  <si>
    <t>机动车驾驶人信息变更备案</t>
  </si>
  <si>
    <t>补换领机动车驾驶证</t>
  </si>
  <si>
    <t>期满换证、达到规定年龄换证、身体条件变化降低准驾车型换证</t>
  </si>
  <si>
    <t>自愿降低准驾车型换证、驾驶人信息变化换证、驾驶证损毁遗失换证、</t>
  </si>
  <si>
    <t>机动车驾驶证转入换证</t>
  </si>
  <si>
    <t>驾驶证延期换证</t>
  </si>
  <si>
    <t>机动车驾驶证遗失补领</t>
  </si>
  <si>
    <t>补换领机动车登记证书、号牌、行驶证</t>
  </si>
  <si>
    <t>国有建设用地使用权出让后土地使用权分割转让批准</t>
  </si>
  <si>
    <t>划拨土地使用权和地上建筑物及附着物所有权转让、出租、抵押审批</t>
  </si>
  <si>
    <t>划拨土地使用权和地上建筑物及附着物所有权转让审批</t>
  </si>
  <si>
    <t>划拨土地使用权和地上建筑物及附着物所有权出租审批</t>
  </si>
  <si>
    <t>划拨土地使用权和地上建筑物及附着物所有权抵押审批</t>
  </si>
  <si>
    <t>临时用地审批</t>
  </si>
  <si>
    <t>乡（镇）村公共设施、公益事业使用集体建设用地审批</t>
  </si>
  <si>
    <t>乡（镇）村企业使用集体建设用地审批</t>
  </si>
  <si>
    <t>建设项目用地预审</t>
  </si>
  <si>
    <t>建设用地改变用途审核</t>
  </si>
  <si>
    <t>乡村建设规划许可证核发</t>
  </si>
  <si>
    <t>建设项目选址意见书核发</t>
  </si>
  <si>
    <t>建设用地（含临时用地）规划许可证核发</t>
  </si>
  <si>
    <t>土地开垦区内开发未确定使用权的国有土地从事生产审查</t>
  </si>
  <si>
    <t>采矿权延续登记</t>
  </si>
  <si>
    <t>采矿权注销登记</t>
  </si>
  <si>
    <t>开采矿产资源划定矿区范围批准</t>
  </si>
  <si>
    <t>新设采矿权登记</t>
  </si>
  <si>
    <t>法人或者其他组织需要利用属于国家秘密的基础测绘成果审批</t>
  </si>
  <si>
    <t>政府投资的地质灾害治理工程竣工验收</t>
  </si>
  <si>
    <t>草原防火期内因生产活动需要在草原上野外用火审批</t>
  </si>
  <si>
    <t>进入草原防火管制区车辆的草原防火通行证审批</t>
  </si>
  <si>
    <t>草原防火期内在草原上进行爆破、勘察和施工等活动审批</t>
  </si>
  <si>
    <t>森林高火险期内，进入森林高火险区的活动审批</t>
  </si>
  <si>
    <t>猎捕非国家重点保护陆生野生动物狩猎证核发</t>
  </si>
  <si>
    <t>临时使用林地审批</t>
  </si>
  <si>
    <t>林木采伐许可证核发</t>
  </si>
  <si>
    <t>林业植物检疫证书核发</t>
  </si>
  <si>
    <t>森林防火期内在森林防火区野外用火活动审批</t>
  </si>
  <si>
    <t>建设工程规划核验（验收）</t>
  </si>
  <si>
    <t>地质灾害治理责任认定</t>
  </si>
  <si>
    <t>矿产资源储量评审备案（原名称：矿产资源储量评审备案与储量登记核准）</t>
  </si>
  <si>
    <t>地质灾害防治工作中做出突出贡献奖励</t>
  </si>
  <si>
    <t>对勘查、开发、保护矿产资源和进行科学技术研究的奖励</t>
  </si>
  <si>
    <t>对在古生物化石保护工作中做出突出成绩的单位和个人给与奖励</t>
  </si>
  <si>
    <t>对测量标志保护工作的奖励</t>
  </si>
  <si>
    <t>对测绘成果管理工作的奖励</t>
  </si>
  <si>
    <t>土地权属争议行政裁决</t>
  </si>
  <si>
    <t>土地权属争议调处</t>
  </si>
  <si>
    <t>矿山地质环境保护与土地复垦方案审查</t>
  </si>
  <si>
    <t>矿山地质环境保护与土地复垦方案</t>
  </si>
  <si>
    <t>土地复垦验收确认</t>
  </si>
  <si>
    <t>建设工程（含临时建设）规划许可证核发</t>
  </si>
  <si>
    <t>矿藏开采和工程建设等需要征收、征用或者使用草原的审核</t>
  </si>
  <si>
    <t>在草原上修建为草原保护和畜牧业生产服务的工程设施使用草原的审批</t>
  </si>
  <si>
    <r>
      <rPr>
        <sz val="10"/>
        <rFont val="仿宋_GB2312"/>
        <charset val="0"/>
      </rPr>
      <t>在草原上修建为草原保护和畜牧业生产服务的工程设施使用草原的审批（使用草原超过</t>
    </r>
    <r>
      <rPr>
        <sz val="10"/>
        <rFont val="Times New Roman"/>
        <charset val="0"/>
      </rPr>
      <t>10</t>
    </r>
    <r>
      <rPr>
        <sz val="10"/>
        <rFont val="仿宋_GB2312"/>
        <charset val="0"/>
      </rPr>
      <t>公顷）</t>
    </r>
  </si>
  <si>
    <t>临时占用草原的审批</t>
  </si>
  <si>
    <r>
      <rPr>
        <sz val="10"/>
        <rFont val="仿宋_GB2312"/>
        <charset val="0"/>
      </rPr>
      <t>临时占用草原的审批（临时占用草原超过</t>
    </r>
    <r>
      <rPr>
        <sz val="10"/>
        <rFont val="Times New Roman"/>
        <charset val="0"/>
      </rPr>
      <t>15</t>
    </r>
    <r>
      <rPr>
        <sz val="10"/>
        <rFont val="仿宋_GB2312"/>
        <charset val="0"/>
      </rPr>
      <t>公顷）</t>
    </r>
  </si>
  <si>
    <t>林草种子（普通）生产经营许可证核发</t>
  </si>
  <si>
    <t>采矿权变更登记</t>
  </si>
  <si>
    <t>扩大矿区范围变更登记</t>
  </si>
  <si>
    <t>缩小矿区范围变更登记</t>
  </si>
  <si>
    <t>开采主矿种、开采方式变更登记</t>
  </si>
  <si>
    <t>采矿权人名称变更登记</t>
  </si>
  <si>
    <t>采矿权转让变更登记</t>
  </si>
  <si>
    <t>矿山闭坑地质报告审批</t>
  </si>
  <si>
    <t>修筑直接为林业生产经营服务的工程设施占用林地审批</t>
  </si>
  <si>
    <t>生产、经营森林植物及其产品的企业备案</t>
  </si>
  <si>
    <t>种子经营者按照经营许可证规定的有效区域设立分支机构的备案</t>
  </si>
  <si>
    <t>林木林地权属争议行政裁决</t>
  </si>
  <si>
    <t>在草原上从事采土、采砂、采矿等作业活动审批</t>
  </si>
  <si>
    <t>建设项目使用林地及在林业部门管理的自然保护区建设审批</t>
  </si>
  <si>
    <t>占用林地</t>
  </si>
  <si>
    <t>征用林地</t>
  </si>
  <si>
    <t>征收林地</t>
  </si>
  <si>
    <t>国有土地使用权转让审批</t>
  </si>
  <si>
    <t>国有土地使用权划拨、租赁、出让审批</t>
  </si>
  <si>
    <t>国有土地使用权划拨审批</t>
  </si>
  <si>
    <t>国有土地使用权租赁审批</t>
  </si>
  <si>
    <t>国有土地使用权出让审批</t>
  </si>
  <si>
    <t>林木种苗质量检验证核发</t>
  </si>
  <si>
    <t>驯养繁殖国家和省保护的有重要生态、科学、社会价值的陆生野生动物审批</t>
  </si>
  <si>
    <t>勘查、开采矿藏和各项建设工程占用或者征收、征用林地审核</t>
  </si>
  <si>
    <t>森林植物检疫员证核发</t>
  </si>
  <si>
    <t>退耕还林生态林、经济林认定</t>
  </si>
  <si>
    <t>甘肃省绿化模范评选表彰</t>
  </si>
  <si>
    <t>表彰草原管理、保护、建设、合理利用和科学研究先进个人</t>
  </si>
  <si>
    <t>征地补偿费给付</t>
  </si>
  <si>
    <t>采矿权矿区范围争议裁决</t>
  </si>
  <si>
    <t>国有企业改制土地资产处置审批</t>
  </si>
  <si>
    <t>设施农用地备案</t>
  </si>
  <si>
    <t>收回国有土地使用权审核</t>
  </si>
  <si>
    <t>古生物化石收藏档案采掘清单备案</t>
  </si>
  <si>
    <t>通过出让获得的土地使用权再转让时受让方办理规划登记手续</t>
  </si>
  <si>
    <t>规划条件变更审批</t>
  </si>
  <si>
    <t>建设工程设计方案（修建性详细规划）审查</t>
  </si>
  <si>
    <t>建立地方级自然保护区的审核</t>
  </si>
  <si>
    <t>不动产登记中心</t>
  </si>
  <si>
    <t>集体土地所有权登记</t>
  </si>
  <si>
    <t>集体土地所有权首次登记</t>
  </si>
  <si>
    <t>集体土地所有权变更登记</t>
  </si>
  <si>
    <t>集体土地所有权转移登记</t>
  </si>
  <si>
    <t>集体土地所有权注销登记</t>
  </si>
  <si>
    <t>建设用地使用权登记</t>
  </si>
  <si>
    <t>国有建设用地使用权首次登记</t>
  </si>
  <si>
    <t>国有建设用地使用权变更登记</t>
  </si>
  <si>
    <t>国有建设用地使用权转移登记</t>
  </si>
  <si>
    <t>国有建设用地使用权注销登记</t>
  </si>
  <si>
    <t>宅基地使用权登记</t>
  </si>
  <si>
    <t>宅基地使用权首次登记</t>
  </si>
  <si>
    <t>宅基地使用权变更登记</t>
  </si>
  <si>
    <t>宅基地使用权转移登记</t>
  </si>
  <si>
    <t>宅基地使用权注销登记</t>
  </si>
  <si>
    <t>房屋等建筑物、构筑物所有权登记</t>
  </si>
  <si>
    <t>房屋等建筑物、构筑物所有权首次登记</t>
  </si>
  <si>
    <t>房屋等建筑物、构筑物所有权变更登记</t>
  </si>
  <si>
    <t>房屋等建筑物、构筑物所有权转移登记</t>
  </si>
  <si>
    <t>房屋等建筑物、构筑物所有权注销登记</t>
  </si>
  <si>
    <t>森林、林木所有权登记</t>
  </si>
  <si>
    <t>森林、林木所有权首次登记</t>
  </si>
  <si>
    <t>森林、林木所有权变更登记</t>
  </si>
  <si>
    <t>森林、林木所有权转移登记</t>
  </si>
  <si>
    <t>森林、林木所有权注销登记</t>
  </si>
  <si>
    <t>耕地、林地、草原等土地承包经营权登记</t>
  </si>
  <si>
    <t>耕地、林地承包经营权首次登记</t>
  </si>
  <si>
    <t>耕地、林地承包经营权变更登记</t>
  </si>
  <si>
    <t>耕地、林地承包经营权转移登记</t>
  </si>
  <si>
    <t>耕地、林地承包经营权注销登记</t>
  </si>
  <si>
    <t>国有农用地的使用权登记</t>
  </si>
  <si>
    <t>国有农用地的使用权首次登记</t>
  </si>
  <si>
    <t>国有农用地的使用权变更登记</t>
  </si>
  <si>
    <t>国有农用地的使用权转移登记</t>
  </si>
  <si>
    <t>国有农用地的使用权注销登记</t>
  </si>
  <si>
    <t>国有林地使用权登记</t>
  </si>
  <si>
    <t>国有林地使用权首次登记</t>
  </si>
  <si>
    <t>国有林地使用权变更登记</t>
  </si>
  <si>
    <t>国有林地使用权转移登记</t>
  </si>
  <si>
    <t>国有林地使用权注销登记</t>
  </si>
  <si>
    <t>地役权登记</t>
  </si>
  <si>
    <t>地役权首次登记</t>
  </si>
  <si>
    <t>地役权变更登记</t>
  </si>
  <si>
    <t>地役权转移登记</t>
  </si>
  <si>
    <t>地役权注销登记</t>
  </si>
  <si>
    <t>抵押权次登记</t>
  </si>
  <si>
    <t>抵押权首次登记</t>
  </si>
  <si>
    <t>抵押权变更登记</t>
  </si>
  <si>
    <t>抵押权转移登记</t>
  </si>
  <si>
    <t>抵押权注销登记</t>
  </si>
  <si>
    <t>更正登记</t>
  </si>
  <si>
    <t>依申请更正登记</t>
  </si>
  <si>
    <t>依职权更正登记</t>
  </si>
  <si>
    <t>异议登记</t>
  </si>
  <si>
    <t>注销异议登记</t>
  </si>
  <si>
    <t>预告登记</t>
  </si>
  <si>
    <t>预告登记的设立</t>
  </si>
  <si>
    <t>预告登记的变更</t>
  </si>
  <si>
    <t>预告登记的转移</t>
  </si>
  <si>
    <t>预告登记的注销</t>
  </si>
  <si>
    <t>查封登记</t>
  </si>
  <si>
    <t>查封登记设立</t>
  </si>
  <si>
    <t>查封登记注销</t>
  </si>
  <si>
    <t>实施中等及中等以下学历教育、学前教育、自学考试助学及其他文化教育的学校设立、变更和终止审批</t>
  </si>
  <si>
    <t>实施学前教育、普通高中教育及中等职业教育的民办学校设立审批</t>
  </si>
  <si>
    <t>实施学前教育、普通高中教育及中等职业教育的民办学校变更审批</t>
  </si>
  <si>
    <t>实施学前教育、普通高中教育及中等职业教育的民办学校终止审批</t>
  </si>
  <si>
    <t>文艺、体育等专业训练的社会组织自行实施义务教育审批</t>
  </si>
  <si>
    <t>教师资格认定</t>
  </si>
  <si>
    <t>初中、小学、幼儿园教师资格认定资格认定</t>
  </si>
  <si>
    <t>校车使用许可</t>
  </si>
  <si>
    <t>校车使用许可的前置审查（区域内）</t>
  </si>
  <si>
    <t>学生资助</t>
  </si>
  <si>
    <t>学前教育、义务教育、高中阶段教育、高等教育学生资助（奖助学）管理工作（不含生源地信用助学贷款）</t>
  </si>
  <si>
    <t>生源地信用助学贷款</t>
  </si>
  <si>
    <t>技术合同认定登记</t>
  </si>
  <si>
    <t>对发展教育事业做出突出贡献的奖励</t>
  </si>
  <si>
    <t>对各类优秀学生的奖励</t>
  </si>
  <si>
    <t>对学生申诉的处理</t>
  </si>
  <si>
    <t>对教师申诉的处理</t>
  </si>
  <si>
    <t>教师职称评审</t>
  </si>
  <si>
    <t>全省中小学教师系列高级职称评审</t>
  </si>
  <si>
    <t>民办学校年检</t>
  </si>
  <si>
    <t>参与并购、加盟、连锁经营的营利性幼儿园与相关利益企业签订的协议的备案</t>
  </si>
  <si>
    <t>优秀教师、优秀教育工作者、德育先进工作者评选</t>
  </si>
  <si>
    <t>对在学校体育、艺术教育、学校卫生、学生军事训练工作中成绩显著的单位和个人的奖励和表彰</t>
  </si>
  <si>
    <r>
      <rPr>
        <sz val="10"/>
        <rFont val="仿宋_GB2312"/>
        <charset val="134"/>
      </rPr>
      <t>甘肃省</t>
    </r>
    <r>
      <rPr>
        <sz val="10"/>
        <rFont val="Times New Roman"/>
        <charset val="134"/>
      </rPr>
      <t>“</t>
    </r>
    <r>
      <rPr>
        <sz val="10"/>
        <rFont val="仿宋_GB2312"/>
        <charset val="134"/>
      </rPr>
      <t>园丁奖</t>
    </r>
    <r>
      <rPr>
        <sz val="10"/>
        <rFont val="Times New Roman"/>
        <charset val="134"/>
      </rPr>
      <t>”</t>
    </r>
    <r>
      <rPr>
        <sz val="10"/>
        <rFont val="仿宋_GB2312"/>
        <charset val="134"/>
      </rPr>
      <t>评选</t>
    </r>
  </si>
  <si>
    <t>学校办学水平和教育质量评估的确认</t>
  </si>
  <si>
    <t>少数民族考生中考加分确认</t>
  </si>
  <si>
    <t>取水许可</t>
  </si>
  <si>
    <t>水利基建项目初步设计文件审批</t>
  </si>
  <si>
    <t>水工程建设规划同意书审核</t>
  </si>
  <si>
    <t>农村集体经济组织修建水库审批</t>
  </si>
  <si>
    <t>河道采砂许可</t>
  </si>
  <si>
    <t>河道管理范围内建设项目工程建设方案审批</t>
  </si>
  <si>
    <t>河道管理范围内有关活动（不含河道采砂）审批</t>
  </si>
  <si>
    <t>非防洪建设项目洪水影响评价报告审批</t>
  </si>
  <si>
    <t>城市建设填堵水域、废除围堤审核</t>
  </si>
  <si>
    <t>占用农业灌溉水源、灌排工程设施审批</t>
  </si>
  <si>
    <t>利用堤顶、戗台兼做公路审批</t>
  </si>
  <si>
    <t>坝顶兼做公路审批</t>
  </si>
  <si>
    <t>在大坝管理和保护范围内修建码头、渔塘许可</t>
  </si>
  <si>
    <t>水利工程建设项目验收</t>
  </si>
  <si>
    <t>水库汛期调度运用计划审批</t>
  </si>
  <si>
    <t>不同行政区域边界水工程批准</t>
  </si>
  <si>
    <t>生产建设项目水土保持方案审批</t>
  </si>
  <si>
    <t>企业设立、变更、注销登记</t>
  </si>
  <si>
    <t>公司设立登记</t>
  </si>
  <si>
    <t>公司变更登记</t>
  </si>
  <si>
    <t>公司注销登记</t>
  </si>
  <si>
    <t>分公司设立登记</t>
  </si>
  <si>
    <t>分公司变更登记</t>
  </si>
  <si>
    <t>分公司注销登记</t>
  </si>
  <si>
    <t>非公司企业法人开业登记</t>
  </si>
  <si>
    <t>非公司企业法人变更登记</t>
  </si>
  <si>
    <t>非公司企业法人注销登记</t>
  </si>
  <si>
    <t>合伙企业注销登记</t>
  </si>
  <si>
    <t>合伙企业设立登记</t>
  </si>
  <si>
    <t>合伙企业变更登记</t>
  </si>
  <si>
    <t>合伙企业分支机构注销登记</t>
  </si>
  <si>
    <t>合伙企业分支机构设立登记</t>
  </si>
  <si>
    <t>合伙企业分支机构变更登记</t>
  </si>
  <si>
    <t>个体工商户设立、变更、注销登记</t>
  </si>
  <si>
    <t>个体工商户注册登记</t>
  </si>
  <si>
    <t>个体工商户变更登记</t>
  </si>
  <si>
    <t>个体工商户注销登记</t>
  </si>
  <si>
    <t>农民专业合作社设立、变更、注销登记</t>
  </si>
  <si>
    <t>农民专业合作社设立登记</t>
  </si>
  <si>
    <t>农民专业合作社变更登记</t>
  </si>
  <si>
    <t>农民专业合作社注销登记</t>
  </si>
  <si>
    <t>计量标准器具核准</t>
  </si>
  <si>
    <t>计量标准器具核准新建</t>
  </si>
  <si>
    <t>计量标准器具核准复查</t>
  </si>
  <si>
    <t>计量标准器具核准变更</t>
  </si>
  <si>
    <t>计量标准器具核准更换</t>
  </si>
  <si>
    <t>《计量标准考核证书》补办</t>
  </si>
  <si>
    <t>《计量标准考核证书》注销</t>
  </si>
  <si>
    <t>社会公用计量标准新建</t>
  </si>
  <si>
    <t>社会公用计量标准复查</t>
  </si>
  <si>
    <t>社会公用计量标准变更</t>
  </si>
  <si>
    <t>《社会公用计量标准证书》补办</t>
  </si>
  <si>
    <t>《社会公用计量标准证书》注销</t>
  </si>
  <si>
    <t>食品生产许可</t>
  </si>
  <si>
    <t>食品生产许可首次申请</t>
  </si>
  <si>
    <t>食品生产许可延续</t>
  </si>
  <si>
    <t>食品生产许可变更</t>
  </si>
  <si>
    <t>食品生产许可注销</t>
  </si>
  <si>
    <t>《食品生产许可证》补办</t>
  </si>
  <si>
    <t>食品（含保健食品）经营许可</t>
  </si>
  <si>
    <t>食品（含保健食品）经营许可首次申请</t>
  </si>
  <si>
    <t>食品（含保健食品）经营许可变更</t>
  </si>
  <si>
    <t>食品（含保健食品）经营许可延续</t>
  </si>
  <si>
    <t>食品（含保健食品）经营许可注销</t>
  </si>
  <si>
    <t>食品添加剂生产许可</t>
  </si>
  <si>
    <t>食品添加剂生产许可首次申请</t>
  </si>
  <si>
    <t>食品添加剂生产许可延续</t>
  </si>
  <si>
    <t>食品添加剂生产许可变更</t>
  </si>
  <si>
    <t>食品添加剂生产许可注销</t>
  </si>
  <si>
    <t>药品零售企业许可</t>
  </si>
  <si>
    <t>药品经营许可证（零售）筹建</t>
  </si>
  <si>
    <t>药品经营许可证（零售）核发</t>
  </si>
  <si>
    <t>药品经营许可证（零售）换发</t>
  </si>
  <si>
    <t>药品经营许可证（零售）变更（登记事项）</t>
  </si>
  <si>
    <t>药品经营许可证（零售）变更（许可事项）</t>
  </si>
  <si>
    <t>药品经营许可证（零售）补证</t>
  </si>
  <si>
    <t>药品经营许可证（零售）注销</t>
  </si>
  <si>
    <t>股权出质的设立</t>
  </si>
  <si>
    <t>股权出质的变更</t>
  </si>
  <si>
    <t>股权出质的撤销</t>
  </si>
  <si>
    <t>股权出质的注销</t>
  </si>
  <si>
    <t>对经营乙类非处方药的药品零售企业从业人员资格认定</t>
  </si>
  <si>
    <t>对投诉举报违法行为有功人员的奖励</t>
  </si>
  <si>
    <t>对举报假冒伪劣经营行为的奖励</t>
  </si>
  <si>
    <t>举报制售假冒伪劣产品违法犯罪活动有功人员奖励</t>
  </si>
  <si>
    <t>食品安全举报奖励</t>
  </si>
  <si>
    <t>对举报违反大气污染防治法律法规问题查证属实的给予举报人的奖励</t>
  </si>
  <si>
    <t>药品违法行为举报奖励</t>
  </si>
  <si>
    <t>对企业名称争议的裁决</t>
  </si>
  <si>
    <t>对计量纠纷的调解和仲裁检定</t>
  </si>
  <si>
    <t>食品小摊点经营登记</t>
  </si>
  <si>
    <t>食品小摊点登记新办</t>
  </si>
  <si>
    <t>食品小摊点登记变更</t>
  </si>
  <si>
    <t>食品小摊点登记延续</t>
  </si>
  <si>
    <t>食品小摊点登记注销</t>
  </si>
  <si>
    <t>食品小经营店登记</t>
  </si>
  <si>
    <t>食品小经营店登记新办</t>
  </si>
  <si>
    <t>食品小经营店登记变更</t>
  </si>
  <si>
    <t>食品小经营店登记延续</t>
  </si>
  <si>
    <t>食品小经营店登记注销</t>
  </si>
  <si>
    <t>食品小作坊登记</t>
  </si>
  <si>
    <t>食品小作坊登记新办</t>
  </si>
  <si>
    <t>食品小作坊登记延续</t>
  </si>
  <si>
    <t>食品小作坊登记变更</t>
  </si>
  <si>
    <t>食品小作坊登记注销</t>
  </si>
  <si>
    <t>城乡集贸市场销售非处方药品审批</t>
  </si>
  <si>
    <t>专利侵权纠纷裁决</t>
  </si>
  <si>
    <t>企业法定代表人签字备案</t>
  </si>
  <si>
    <t>农民专业合作社修改章程未涉及登记事项的备案</t>
  </si>
  <si>
    <t>农民专业合作社不涉及登记事项备案</t>
  </si>
  <si>
    <t>合伙企业清算人备案</t>
  </si>
  <si>
    <t>公司董事监事经理备案</t>
  </si>
  <si>
    <t>公司清算组备案</t>
  </si>
  <si>
    <t>非公司企业法人因主管部门改变不涉及原主要登记事项变更的备案</t>
  </si>
  <si>
    <t>对公司章程修改备案</t>
  </si>
  <si>
    <t>网络食品交易平台备案</t>
  </si>
  <si>
    <t>网络食品交易自建网站备案</t>
  </si>
  <si>
    <t>网络餐饮服务第三方平台分支机构备案</t>
  </si>
  <si>
    <t>科研和教学用毒性药品购买审批</t>
  </si>
  <si>
    <t>个人独资企业设立登记</t>
  </si>
  <si>
    <t>个人独资企业变更登记</t>
  </si>
  <si>
    <t>个人独资企业注销登记</t>
  </si>
  <si>
    <t>承担国家法定计量检定机构任务授权</t>
  </si>
  <si>
    <t>特种设备检验、检测人员资格认定</t>
  </si>
  <si>
    <t>特种设备安全管理人员和作业人员资格认定</t>
  </si>
  <si>
    <t>免予办理强制性产品认证证明</t>
  </si>
  <si>
    <t>对向执法机关检举、揭发各类案件的人民群众，经查实后给予的奖励</t>
  </si>
  <si>
    <t>对举报价格违法行为有功的人员，给予表彰或者奖励</t>
  </si>
  <si>
    <t>对提供小作坊小经营店小摊点违法行为线索并查证属实的举报人依照有关规定给予奖励。</t>
  </si>
  <si>
    <t>特种设备使用登记</t>
  </si>
  <si>
    <t>特种设备使用登记设立</t>
  </si>
  <si>
    <t>特种设备使用登记变更</t>
  </si>
  <si>
    <t>特种设备使用登记证停用注销</t>
  </si>
  <si>
    <t>公路超限运输许可</t>
  </si>
  <si>
    <t>占用、挖掘公路、公路用地或者使公路改线审批</t>
  </si>
  <si>
    <t>在公路增设或改造平面交叉道口审批</t>
  </si>
  <si>
    <t>设置非公路标志审批</t>
  </si>
  <si>
    <t>公路建设项目施工许可</t>
  </si>
  <si>
    <t>公路水运工程建设项目设计文件审批</t>
  </si>
  <si>
    <t>公路工程建设项目（施工图）设计审批</t>
  </si>
  <si>
    <t>公路工程建设项目初步设计审批</t>
  </si>
  <si>
    <t>公路工程建设项目设计（变更）审批</t>
  </si>
  <si>
    <t>跨越、穿越公路修建桥梁、渡槽或者架设、埋设管道、电缆等设施，及在公路用地范围内架设、埋设管线、电缆等设施，或者利用公路桥梁、公路隧道、涵洞铺设电缆等设施许可</t>
  </si>
  <si>
    <t>公路建筑控制区内埋设管线、电缆等设施许可</t>
  </si>
  <si>
    <t>公路建设项目竣工验收</t>
  </si>
  <si>
    <t>公路养护工程施工图设计审批</t>
  </si>
  <si>
    <t>公路养护项目工程竣工验收</t>
  </si>
  <si>
    <t>公路施工作业验收</t>
  </si>
  <si>
    <t>出具公路工程参建单位工作综合评价等级证书</t>
  </si>
  <si>
    <t>公路工程交工验收向交通主管部门备案</t>
  </si>
  <si>
    <t>公路工程建设项目质量鉴定</t>
  </si>
  <si>
    <t>公路工程质量监督申请审核</t>
  </si>
  <si>
    <t>对破坏公路检举的奖励</t>
  </si>
  <si>
    <t>更新采伐护路林审批</t>
  </si>
  <si>
    <t>利用跨越公路设施悬挂非公路标志的许可</t>
  </si>
  <si>
    <t>铁轮车、履带车和其他可能损害公路路面的机具在公路上行驶许可</t>
  </si>
  <si>
    <t>工地试验室登记备案</t>
  </si>
  <si>
    <t>项目交工验收报告备案</t>
  </si>
  <si>
    <t>收费公路建设项目法人和项目建设管理单位进入公路建设市场备案</t>
  </si>
  <si>
    <t>项目竣工验收报告备案</t>
  </si>
  <si>
    <t>道路旅客运输经营许可</t>
  </si>
  <si>
    <t>客运企业经营许可</t>
  </si>
  <si>
    <t>客运班线经营许可</t>
  </si>
  <si>
    <t>道路货运经营许可</t>
  </si>
  <si>
    <t>道路旅客运输站（场）经营许可</t>
  </si>
  <si>
    <t>出租汽车经营许可</t>
  </si>
  <si>
    <t>巡游出租汽车经营许可</t>
  </si>
  <si>
    <t>网约出租汽车经营许可</t>
  </si>
  <si>
    <t>客运站站级核定</t>
  </si>
  <si>
    <t>出租汽车驾驶员从业资格注册</t>
  </si>
  <si>
    <t>确认特定时段开行包车或者加班车资质</t>
  </si>
  <si>
    <t>对出租汽车经营者和驾驶员先进事迹的表彰和奖励</t>
  </si>
  <si>
    <t>裁决客运经营者发车时间安排纠纷</t>
  </si>
  <si>
    <t>道路运输证配发及管理（换发）</t>
  </si>
  <si>
    <t>普通货物运输车辆道路运输证配发</t>
  </si>
  <si>
    <t>道路旅客运输车辆道路运输证配发</t>
  </si>
  <si>
    <t>巡游出租汽车道路运输证配发</t>
  </si>
  <si>
    <t>网约出租汽车道路运输证配发</t>
  </si>
  <si>
    <t>道路运输证换发</t>
  </si>
  <si>
    <t>道路运输证补办</t>
  </si>
  <si>
    <t>公共汽车客运经营许可</t>
  </si>
  <si>
    <t>营运车辆年审</t>
  </si>
  <si>
    <t>旅客运输车辆年审</t>
  </si>
  <si>
    <t>普通货物运输车辆年审</t>
  </si>
  <si>
    <t>机动车维修经营备案</t>
  </si>
  <si>
    <t>机动车驾驶员培训经营备案</t>
  </si>
  <si>
    <t>小微型客车租赁经营备案</t>
  </si>
  <si>
    <t>县内客运业户开业、增项经营许可</t>
  </si>
  <si>
    <t>公共汽车客运经营许可和汽车租赁经营许可</t>
  </si>
  <si>
    <t>营运客车类型等级评定</t>
  </si>
  <si>
    <t>汽车客运站验收认定</t>
  </si>
  <si>
    <t>社会团体成立、变更、注销登记</t>
  </si>
  <si>
    <t>社会团体成立登记</t>
  </si>
  <si>
    <t>社会团体变更登记</t>
  </si>
  <si>
    <t>社会团体注销登记</t>
  </si>
  <si>
    <t>社会团体修改章程核准</t>
  </si>
  <si>
    <t>民办非企业单位成立、变更、注销登记</t>
  </si>
  <si>
    <t>民办非企业单位成立登记</t>
  </si>
  <si>
    <t>民办非企业单位变更登记</t>
  </si>
  <si>
    <t>民办非企业单位注销登记</t>
  </si>
  <si>
    <t>民办非企业单位修改章程核准</t>
  </si>
  <si>
    <t>建设殡仪馆、火葬场审批</t>
  </si>
  <si>
    <t>建设殡仪馆、火葬场</t>
  </si>
  <si>
    <t>公开募捐资格审核</t>
  </si>
  <si>
    <t>建设殡仪服务站、骨灰堂审批</t>
  </si>
  <si>
    <t>建设农村公益性墓地审批</t>
  </si>
  <si>
    <t>最低生活保障对象保障金给付</t>
  </si>
  <si>
    <t>临时救助金给付</t>
  </si>
  <si>
    <t>对孤儿基本生活保障金的给付</t>
  </si>
  <si>
    <t>生活无着的流浪乞讨人员救助管理</t>
  </si>
  <si>
    <t>特困人员救助供养金给付</t>
  </si>
  <si>
    <t>困难群众价格补贴、燃气补贴、困难群众慰问金给付</t>
  </si>
  <si>
    <t>困难群众慰问金给付</t>
  </si>
  <si>
    <t>困难群众价格补贴</t>
  </si>
  <si>
    <t>老年人福利补贴</t>
  </si>
  <si>
    <t>经济困难老年人补贴给付</t>
  </si>
  <si>
    <t>事实无人抚养儿童基本生活补贴的给付</t>
  </si>
  <si>
    <t>内地居民婚姻登记</t>
  </si>
  <si>
    <t>内地居民结婚登记</t>
  </si>
  <si>
    <t>内地居民离婚登记</t>
  </si>
  <si>
    <t>居住在中国内地的中国公民在内地收养登记、解除收养关系登记</t>
  </si>
  <si>
    <t>居住在中国内地的中国公民在内地解除收养关系登记</t>
  </si>
  <si>
    <t>居住在中国内地的中国公民在内地收养登记</t>
  </si>
  <si>
    <t>撤销中国公民收养登记</t>
  </si>
  <si>
    <t>慈善组织认定</t>
  </si>
  <si>
    <t>地名审批或核准</t>
  </si>
  <si>
    <t>孤儿救助资格认定</t>
  </si>
  <si>
    <t>居住在中国内地的中国公民在内地补领收养登记</t>
  </si>
  <si>
    <t>慈善信托备案</t>
  </si>
  <si>
    <t>养老机构备案</t>
  </si>
  <si>
    <t>慈善组织公开募捐活动备案</t>
  </si>
  <si>
    <t>公墓建设审批</t>
  </si>
  <si>
    <t>事实无人抚养儿童认定</t>
  </si>
  <si>
    <t>家庭寄养关系确立</t>
  </si>
  <si>
    <t>社会福利机构年检</t>
  </si>
  <si>
    <t>社会团体银行账号备案</t>
  </si>
  <si>
    <t>社会团体印章式样备案</t>
  </si>
  <si>
    <t>基金会成立、变更、注销登记</t>
  </si>
  <si>
    <t>基金会成立登记</t>
  </si>
  <si>
    <t>基金会变更登记</t>
  </si>
  <si>
    <t>基金会注销登记</t>
  </si>
  <si>
    <t>非公募基金会的成立登记</t>
  </si>
  <si>
    <t>非公募基金会的变更登记</t>
  </si>
  <si>
    <t>非公募基金会的注销登记</t>
  </si>
  <si>
    <t>社会福利机构设立许可</t>
  </si>
  <si>
    <t>社会福利机构的变更审批</t>
  </si>
  <si>
    <t>社会福利机构的筹办审批</t>
  </si>
  <si>
    <t>社会福利机构的设立审批</t>
  </si>
  <si>
    <t>华侨以及居住在香港、澳门、台湾地区的中国公民在内地收养登记、解除收养关系登记</t>
  </si>
  <si>
    <t>最低生活保障待遇认定审批</t>
  </si>
  <si>
    <t>养老机构、个人表彰和奖励</t>
  </si>
  <si>
    <t>社会办养老机构一次性建设补贴</t>
  </si>
  <si>
    <t>养老机构暂停服务批准</t>
  </si>
  <si>
    <t>特困人员救助供养工作先进单位、个人表彰和奖励</t>
  </si>
  <si>
    <t>社会救助先进表彰</t>
  </si>
  <si>
    <t>慈善表彰</t>
  </si>
  <si>
    <t>地名核准（预命名、命名、更名、销名）</t>
  </si>
  <si>
    <t>民办非企业单位印章式样、银行帐号备案</t>
  </si>
  <si>
    <t>民办非企业单位印章式样备案</t>
  </si>
  <si>
    <t>民办非企业单位银行账号备案</t>
  </si>
  <si>
    <t>基金会印章式样、银行账号备案</t>
  </si>
  <si>
    <t>基金会印章式样备案</t>
  </si>
  <si>
    <t>基金会银行账号备案</t>
  </si>
  <si>
    <t>特困人员（农村五保）供养对象核销</t>
  </si>
  <si>
    <t>慈善组织公开募捐资格审批</t>
  </si>
  <si>
    <t>慈善组织变更捐赠财产用途备案</t>
  </si>
  <si>
    <t>慈善组织异地公开募捐方案备案</t>
  </si>
  <si>
    <t>养老机构年检</t>
  </si>
  <si>
    <t>乡、民族乡、镇的设立、撤销、更名和行政区域界线变更</t>
  </si>
  <si>
    <t>申请从事互联网上网服务经营活动审批</t>
  </si>
  <si>
    <t>从事互联网上网服务营业场所经营活动的审批</t>
  </si>
  <si>
    <t>互联网上网服务营业场所从事经营活动的变更</t>
  </si>
  <si>
    <t>互联网上网服务营业场所从事经营活动的注销</t>
  </si>
  <si>
    <t>营业性演出审批</t>
  </si>
  <si>
    <t>申请举办文艺表演团体、个人参加的营业性演出审批</t>
  </si>
  <si>
    <t>申请举办文艺表演团体、个人参加的营业性演出变更</t>
  </si>
  <si>
    <t>申请举办文艺表演团体、个人参加的营业性演出增加演出地备案</t>
  </si>
  <si>
    <t>娱乐场所从事娱乐场所经营活动审批</t>
  </si>
  <si>
    <t>从事歌舞娱乐场所经营活动的审批</t>
  </si>
  <si>
    <t>歌舞娱乐场所从事娱乐场所经营活动的变更</t>
  </si>
  <si>
    <t>歌舞娱乐场所从事娱乐场所经营活动的延续</t>
  </si>
  <si>
    <t>歌舞娱乐场所从事娱乐场所经营活动的注销</t>
  </si>
  <si>
    <t>从事游艺娱乐场所经营活动的审批</t>
  </si>
  <si>
    <t>游艺娱乐场所从事娱乐场所经营活动的变更</t>
  </si>
  <si>
    <t>游艺娱乐场所从事娱乐场所经营活动的延续</t>
  </si>
  <si>
    <t>游艺娱乐场所从事娱乐场所经营活动的注销</t>
  </si>
  <si>
    <t>文艺表演团体从事营业性演出活动审批</t>
  </si>
  <si>
    <t>文艺表演团体从事营业性演出活动变更</t>
  </si>
  <si>
    <t>文艺表演团体从事营业性演出活动延续</t>
  </si>
  <si>
    <t>文艺表演团体从事营业性演出活动注销</t>
  </si>
  <si>
    <t>乡镇设立广播电视站和机关、部队、团体、企业事业单位设立有线广播电视站审批</t>
  </si>
  <si>
    <t>广播电视视频点播业务许可证（乙种）审批</t>
  </si>
  <si>
    <t>有线广播电视传输覆盖网工程建设及验收审核</t>
  </si>
  <si>
    <t>广播电台、电视台设立、终止审批</t>
  </si>
  <si>
    <t>区域性有线广播电视传输覆盖网总体规划、建设方案审核</t>
  </si>
  <si>
    <t>广播电视专用频段频率使用许可证（甲类）核发</t>
  </si>
  <si>
    <t>广播电视专用频段频率使用许可证（乙类）核发</t>
  </si>
  <si>
    <t>无线广播电视发射设备（不含小功率无线广播电视发射设备）订购证明核发</t>
  </si>
  <si>
    <t>广播电视设施迁建审批</t>
  </si>
  <si>
    <t>广播电台、电视台变更台名、台标、节目设置范围或节目套数审批</t>
  </si>
  <si>
    <t>县级广播电台、电视台变更台名审批</t>
  </si>
  <si>
    <t>县级广播电台、电视台变更节目设置范围或节目套数（开办综合广播、综合频道）审批</t>
  </si>
  <si>
    <t>跨省经营广播电视节目传送（无线）业务审批</t>
  </si>
  <si>
    <t>经营高危险性体育项目许可</t>
  </si>
  <si>
    <t>举办健身气功活动及设立站点审批</t>
  </si>
  <si>
    <t>举办攀登山峰活动审批</t>
  </si>
  <si>
    <t>临时占用公共体育场（馆）设施审批</t>
  </si>
  <si>
    <t>文物保护单位及未核定为文物保护单位的不可移动文物修缮许可</t>
  </si>
  <si>
    <t>文物保护单位建设控制地带内建设工程设计方案审核</t>
  </si>
  <si>
    <t>文物保护单位原址保护措施审批</t>
  </si>
  <si>
    <t>博物馆处理不够入藏标准、无保存价值的文物或标本审批</t>
  </si>
  <si>
    <t>非国有不可移动文物修缮资金给付</t>
  </si>
  <si>
    <t>对非物质文化遗产代表性项目的组织推荐评审认定</t>
  </si>
  <si>
    <t>对非物质文化遗产代表性传承人的组织推荐评审认定</t>
  </si>
  <si>
    <t>社会体育指导员技术等级称号授予</t>
  </si>
  <si>
    <t>社会体育指导员技术等级称号认定</t>
  </si>
  <si>
    <t>文物保护单位保护范围及建设控制地带的划定并公布</t>
  </si>
  <si>
    <t>文物的认定</t>
  </si>
  <si>
    <t>全国重点文物保护单位、省级及以下文物保护单位（含省级水下文物保护单位、水下文物保护区）的认定</t>
  </si>
  <si>
    <t>对在艺术档案工作中做出显著成绩的单位和个人的表彰和奖励</t>
  </si>
  <si>
    <t>对在公共文化体育设施的建设、管理和保护工作中做出突出贡献的单位和个人给予奖励</t>
  </si>
  <si>
    <t>对作出突出贡献的营业性演出社会义务监督员的表彰</t>
  </si>
  <si>
    <t>对营业性演出举报人的奖励</t>
  </si>
  <si>
    <t>体育类民办非企业单位申请登记审查</t>
  </si>
  <si>
    <t>全民健身设施拆迁或者改变用途批准</t>
  </si>
  <si>
    <t>有线电视站、共用天线系统设计（安装）许可证核发</t>
  </si>
  <si>
    <t>非国有文物收藏单位和其他单位借用国有文物收藏单位馆藏二级及以下文物审批</t>
  </si>
  <si>
    <t>全省非遗保护先进单位和先进个人表彰</t>
  </si>
  <si>
    <t>文物系统先进单位和先进工作者奖励</t>
  </si>
  <si>
    <t>艺术考级机构对委托承办艺术考级活动的承办单位的基本情况和合作协议的备案</t>
  </si>
  <si>
    <t>艺术考级机构在开展艺术考级活动前对考级简章、考级时间、考级地点、考生数量、考场安排、考官名单等情况的备案</t>
  </si>
  <si>
    <t>旅行社服务网点设立备案</t>
  </si>
  <si>
    <t>旅行社分社设立备案</t>
  </si>
  <si>
    <t>演出场所经营单位申请从事演出场所经营活动的审批</t>
  </si>
  <si>
    <t>艺术品经营单位申请从事艺术品经营活动的备案</t>
  </si>
  <si>
    <t>博物馆陈列展览主题、展品说明、讲解词等备案</t>
  </si>
  <si>
    <t>国有文物收藏单位之间因举办展览、科学研究等借用国有馆藏文物备案</t>
  </si>
  <si>
    <t>县级文物保护单位保护范围内其他建设工程或者爆破、钻探、挖掘等作业审批</t>
  </si>
  <si>
    <t>县级文物保护单位保护范围内其他建设工程或者挖掘等作业审批</t>
  </si>
  <si>
    <t>县级文物保护单位保护范围内其他建设工程或者钻探作业审批</t>
  </si>
  <si>
    <t>县级文物保护单位保护范围内其他建设工程或者爆破作业审批</t>
  </si>
  <si>
    <t>核定为文物保护单位的属于国家所有的纪念建筑物或者古建筑改变用途审批</t>
  </si>
  <si>
    <t>等级运动员称号授予</t>
  </si>
  <si>
    <t>有争议文物的裁定、特定文物的认定及文物级别的确认</t>
  </si>
  <si>
    <t>县级文物保护单位及尚未核定公布为文物保护单位的不可移动文物原址保护方案审批</t>
  </si>
  <si>
    <t>文物保护单位修缮审批</t>
  </si>
  <si>
    <t>建设工程文物保护和考古许可</t>
  </si>
  <si>
    <t>文化类民办非企业单位设立前置审查</t>
  </si>
  <si>
    <t>文化类基金会设立前置审查</t>
  </si>
  <si>
    <t>不可移动文物保护范围和建设控制地带的划定公布</t>
  </si>
  <si>
    <t>对尚未核定公布为文物保护单位建立档案制定保护管理措施</t>
  </si>
  <si>
    <t>不可移动文物的认定、定级</t>
  </si>
  <si>
    <t>全省体育工作先进集体和先进工作者的表彰奖励</t>
  </si>
  <si>
    <t>全省群众体育先进单位和先进个人的表彰奖励</t>
  </si>
  <si>
    <t>迷你歌咏亭备案</t>
  </si>
  <si>
    <t>个体演出经纪人从事营业性演出的居间、代理活动的备案</t>
  </si>
  <si>
    <t>个体演员从事营业性演出的备案</t>
  </si>
  <si>
    <t>非国有不可移动文物转让、抵押或者改变用途备案</t>
  </si>
  <si>
    <t>文物收藏单位的文物藏品档案、藏品管理制度及购买文物记录；文物经营单位销售文物记录；文物拍卖单位拍卖文物记录备案</t>
  </si>
  <si>
    <t>文物保护单位核定</t>
  </si>
  <si>
    <t>文物保护单位建设控制地带、保护范围划定</t>
  </si>
  <si>
    <t>群众参与的广播电视直播节目开设同意</t>
  </si>
  <si>
    <t>演出场所经营单位备案</t>
  </si>
  <si>
    <t>文物保护单位经营性活动方案备案</t>
  </si>
  <si>
    <t>博物馆举办陈列展览备案</t>
  </si>
  <si>
    <t>公共场所电视播放备案</t>
  </si>
  <si>
    <t>广播电视传输线路控制保护范围相关活动审批</t>
  </si>
  <si>
    <t>设置共用天线系统备案</t>
  </si>
  <si>
    <t>旅游资源开发活动备案</t>
  </si>
  <si>
    <t>学校开办用于教学目的有线电视备案</t>
  </si>
  <si>
    <t>广播电视传输线路上接挂信号设备批准</t>
  </si>
  <si>
    <t>个体演出经纪人备案</t>
  </si>
  <si>
    <t>个体演员备案</t>
  </si>
  <si>
    <t>对纳税人延期申报的核准</t>
  </si>
  <si>
    <t>对纳税人变更纳税定额的核准</t>
  </si>
  <si>
    <t>增值税专用发票（增值税税控系统）最高开票限额审批</t>
  </si>
  <si>
    <t>对采取实际利润额预缴以外的其他企业所得税预缴方式的核定</t>
  </si>
  <si>
    <t>中国税收居民身份证明的开具</t>
  </si>
  <si>
    <t>发票真伪鉴定</t>
  </si>
  <si>
    <t>发票信息查询</t>
  </si>
  <si>
    <t>境外注册中资控股企业居民身份认定申请</t>
  </si>
  <si>
    <t>发票票种核定</t>
  </si>
  <si>
    <t>印制有本单位名称发票</t>
  </si>
  <si>
    <t>出口退（免）税分类管理评定申请</t>
  </si>
  <si>
    <t>纳税信用复评</t>
  </si>
  <si>
    <t>纳税信用补评</t>
  </si>
  <si>
    <t>非正常户解除</t>
  </si>
  <si>
    <t>纳税信用修复</t>
  </si>
  <si>
    <t>纳税信用复核</t>
  </si>
  <si>
    <t>一照一码户信息确认</t>
  </si>
  <si>
    <t>个体工商户信息确认</t>
  </si>
  <si>
    <t>一照一码户信息变更</t>
  </si>
  <si>
    <t>两证整合个体工商户信息变更</t>
  </si>
  <si>
    <t>纳税人（扣缴义务人）身份信息报告</t>
  </si>
  <si>
    <t>跨区域涉税事项报告</t>
  </si>
  <si>
    <t>跨区域涉税事项报验</t>
  </si>
  <si>
    <t>跨区域涉税事项信息反馈</t>
  </si>
  <si>
    <t>增值税一般纳税人登记</t>
  </si>
  <si>
    <t>货物运输业小规模纳税人异地代开增值税专用发票备案</t>
  </si>
  <si>
    <t>停业登记</t>
  </si>
  <si>
    <t>复业登记</t>
  </si>
  <si>
    <t>代开增值税专用发票</t>
  </si>
  <si>
    <t>代开增值税普通发票</t>
  </si>
  <si>
    <t>代开发票作废</t>
  </si>
  <si>
    <t>出口退（免）税企业备案信息报告</t>
  </si>
  <si>
    <t>其他出口退（免）税备案</t>
  </si>
  <si>
    <r>
      <rPr>
        <sz val="10"/>
        <rFont val="仿宋_GB2312"/>
        <charset val="0"/>
      </rPr>
      <t>注销税务登记（适用于</t>
    </r>
    <r>
      <rPr>
        <sz val="10"/>
        <rFont val="Times New Roman"/>
        <charset val="0"/>
      </rPr>
      <t>“</t>
    </r>
    <r>
      <rPr>
        <sz val="10"/>
        <rFont val="仿宋_GB2312"/>
        <charset val="0"/>
      </rPr>
      <t>一照一码</t>
    </r>
    <r>
      <rPr>
        <sz val="10"/>
        <rFont val="Times New Roman"/>
        <charset val="0"/>
      </rPr>
      <t>”“</t>
    </r>
    <r>
      <rPr>
        <sz val="10"/>
        <rFont val="仿宋_GB2312"/>
        <charset val="0"/>
      </rPr>
      <t>两证整合</t>
    </r>
    <r>
      <rPr>
        <sz val="10"/>
        <rFont val="Times New Roman"/>
        <charset val="0"/>
      </rPr>
      <t>”</t>
    </r>
    <r>
      <rPr>
        <sz val="10"/>
        <rFont val="仿宋_GB2312"/>
        <charset val="0"/>
      </rPr>
      <t>以外的纳税人）</t>
    </r>
  </si>
  <si>
    <t>税务注销即时办理</t>
  </si>
  <si>
    <t>注销扣缴税款登记</t>
  </si>
  <si>
    <t>涉税专业服务机构（人员）基本信息报送</t>
  </si>
  <si>
    <t>涉税专业服务协议要素信息报送</t>
  </si>
  <si>
    <t>涉税专业服务年度报告报送</t>
  </si>
  <si>
    <t>涉税专业服务专项报告报送</t>
  </si>
  <si>
    <t>涉税专业服务机构（人员）信用复核</t>
  </si>
  <si>
    <t>退税商店资格信息报告</t>
  </si>
  <si>
    <t>残疾人证办理</t>
  </si>
  <si>
    <t>残疾人证新办</t>
  </si>
  <si>
    <t>残疾人证换领</t>
  </si>
  <si>
    <t>残疾人证迁移</t>
  </si>
  <si>
    <t>残疾人证挂失补办</t>
  </si>
  <si>
    <t>残疾人证注销</t>
  </si>
  <si>
    <r>
      <rPr>
        <sz val="10"/>
        <rFont val="仿宋_GB2312"/>
        <charset val="0"/>
      </rPr>
      <t>残疾类别</t>
    </r>
    <r>
      <rPr>
        <sz val="10"/>
        <rFont val="Times New Roman"/>
        <charset val="0"/>
      </rPr>
      <t>/</t>
    </r>
    <r>
      <rPr>
        <sz val="10"/>
        <rFont val="仿宋_GB2312"/>
        <charset val="0"/>
      </rPr>
      <t>等级变更</t>
    </r>
  </si>
  <si>
    <t>烟草专卖零售许可证核发</t>
  </si>
  <si>
    <t>烟草专卖零售许可证新办办理</t>
  </si>
  <si>
    <t>烟草专卖零售许可证变更办理</t>
  </si>
  <si>
    <t>烟草专卖零售许可证延续办理</t>
  </si>
  <si>
    <t>烟草专卖零售许可证补办办理</t>
  </si>
  <si>
    <t>烟草专卖零售许可证停业办理</t>
  </si>
  <si>
    <t>烟草专卖零售许可证恢复营业办理</t>
  </si>
  <si>
    <t>烟草专卖零售许可证歇业办理</t>
  </si>
  <si>
    <t>公众聚集场所投入使用、营业前消防安全检查</t>
  </si>
  <si>
    <t>公众聚集场所投入使用、营业前消防安全检查（告知承诺件）</t>
  </si>
  <si>
    <t>公众聚集场所投入使用、营业前消防安全检查（非告知承诺件）</t>
  </si>
  <si>
    <t>对在档案工作中做出显著成绩的单位和个人的表彰或者奖励</t>
  </si>
  <si>
    <t>对在档案工作中做出显著成绩的或者向国家捐赠重要、珍贵档案的单位和个人的表彰或者奖励</t>
  </si>
  <si>
    <t>对国有企业文件材料归档范围和保管期限表的审查</t>
  </si>
  <si>
    <t>对重点建设项目（工程）档案的验收</t>
  </si>
  <si>
    <t>对档案的移交和收集范围有争议的裁决</t>
  </si>
  <si>
    <t>对机关、团体、企业事业单位撤销或者变更时档案归属的备案</t>
  </si>
  <si>
    <t>对企业事业单位设立档案馆和档案收集范围的备案</t>
  </si>
  <si>
    <t>对专门档案馆、部门档案馆的设立审核</t>
  </si>
  <si>
    <t>对重点建设工程、重大科学技术研究、重要技术改造和设备更新等项目档案的验收</t>
  </si>
  <si>
    <t>对档案中介服务机构的备案</t>
  </si>
  <si>
    <t>保密奖励</t>
  </si>
  <si>
    <t>对机关文件材料归档范围和文书档案保管期限表的审查确认</t>
  </si>
  <si>
    <t>销毁国有企业资产与产权变动档案备案</t>
  </si>
  <si>
    <t>单位内部设立印刷厂登记</t>
  </si>
  <si>
    <t>出版物零售单位和个体工商户设立、变更审批</t>
  </si>
  <si>
    <t>出版物零售单位和个体工商户设立审批</t>
  </si>
  <si>
    <t>出版物零售单位和个体工商户变更审批</t>
  </si>
  <si>
    <r>
      <rPr>
        <sz val="10"/>
        <rFont val="仿宋_GB2312"/>
        <charset val="0"/>
      </rPr>
      <t>对举报</t>
    </r>
    <r>
      <rPr>
        <sz val="10"/>
        <rFont val="Times New Roman"/>
        <charset val="0"/>
      </rPr>
      <t>“</t>
    </r>
    <r>
      <rPr>
        <sz val="10"/>
        <rFont val="仿宋_GB2312"/>
        <charset val="0"/>
      </rPr>
      <t>制黄</t>
    </r>
    <r>
      <rPr>
        <sz val="10"/>
        <rFont val="Times New Roman"/>
        <charset val="0"/>
      </rPr>
      <t>”“</t>
    </r>
    <r>
      <rPr>
        <sz val="10"/>
        <rFont val="仿宋_GB2312"/>
        <charset val="0"/>
      </rPr>
      <t>贩黄</t>
    </r>
    <r>
      <rPr>
        <sz val="10"/>
        <rFont val="Times New Roman"/>
        <charset val="0"/>
      </rPr>
      <t>”</t>
    </r>
    <r>
      <rPr>
        <sz val="10"/>
        <rFont val="仿宋_GB2312"/>
        <charset val="0"/>
      </rPr>
      <t>、侵权盗版和其他非法出版活动有功人员的奖励</t>
    </r>
  </si>
  <si>
    <t>电影放映单位设立审批</t>
  </si>
  <si>
    <t>单位、个人通过互联网等信息网络从事出版物发行业务的备案</t>
  </si>
  <si>
    <t>出版物发行企业终止经营活动备案</t>
  </si>
  <si>
    <t>内部资料性出版物准印证核发</t>
  </si>
  <si>
    <t>出版物发行（零售）单位年度核验</t>
  </si>
  <si>
    <t>筹备设立宗教活动场所审批</t>
  </si>
  <si>
    <t>宗教活动场所设立审批</t>
  </si>
  <si>
    <t>宗教活动场所扩建审批</t>
  </si>
  <si>
    <t>异地重建宗教活动场所审批</t>
  </si>
  <si>
    <t>在宗教活动场所内改建或者新建建筑物审批</t>
  </si>
  <si>
    <t>宗教活动场所登记审批</t>
  </si>
  <si>
    <t>宗教活动场所变更登记审批</t>
  </si>
  <si>
    <t>宗教活动场所注销登记审批</t>
  </si>
  <si>
    <t>宗教团体成立、变更、注销前审批</t>
  </si>
  <si>
    <t>宗教团体成立前审批</t>
  </si>
  <si>
    <t>宗教团体变更前审批</t>
  </si>
  <si>
    <t>宗教团体注销前审批</t>
  </si>
  <si>
    <t>宗教活动场所法人登记审批</t>
  </si>
  <si>
    <t>宗教临时活动地点审批</t>
  </si>
  <si>
    <t>宗教团体、宗教院校、宗教活动场所接受境外组织和个人捐赠审批</t>
  </si>
  <si>
    <t>民族成份变更</t>
  </si>
  <si>
    <t>生产、加工、经营清真食品审批</t>
  </si>
  <si>
    <t>宗教教职人员备案</t>
  </si>
  <si>
    <t>宗教教职人员担任或者离任宗教活动场所主要教职备案</t>
  </si>
  <si>
    <t>宗教教职人员离任宗教活动场所主要教职备案</t>
  </si>
  <si>
    <t>宗教教职人员担任宗教活动场所主要教职备案</t>
  </si>
  <si>
    <t>华侨回国定居审批</t>
  </si>
  <si>
    <t>归侨、华侨子女、归侨子女考生身份确认</t>
  </si>
  <si>
    <t>归侨、侨眷身份认定</t>
  </si>
  <si>
    <t>事业单位设立、变更、注销登记</t>
  </si>
  <si>
    <t>事业单位法人设立登记</t>
  </si>
  <si>
    <t>事业单位法人变更登记</t>
  </si>
  <si>
    <t>事业单位法人注销登记</t>
  </si>
  <si>
    <t>收入退付</t>
  </si>
  <si>
    <t>行政事业单位账户设立审批</t>
  </si>
  <si>
    <t>国有资产产权界定和产权纠纷处理</t>
  </si>
  <si>
    <t>国有资产配置、调拨、处置审批</t>
  </si>
  <si>
    <t>国有资产配置审批</t>
  </si>
  <si>
    <t>国有资产调拨审批</t>
  </si>
  <si>
    <t>国有资产处置审批</t>
  </si>
  <si>
    <t>非税收入资金核算、记录、解缴</t>
  </si>
  <si>
    <t>非税收入资金核算</t>
  </si>
  <si>
    <t>非税收入资金记录</t>
  </si>
  <si>
    <t>非税收入资金解缴</t>
  </si>
  <si>
    <t>财政票据领购证核发</t>
  </si>
  <si>
    <t>政府采购合同备案</t>
  </si>
  <si>
    <t>国有资产清查核实</t>
  </si>
  <si>
    <t>国有资产收入管理</t>
  </si>
  <si>
    <t>出资企业办理产权登记和年度检查</t>
  </si>
  <si>
    <t>财政性票据领购缴销</t>
  </si>
  <si>
    <t>财政票据缴销</t>
  </si>
  <si>
    <t>财政票据领购</t>
  </si>
  <si>
    <t>政府采购项目计划审批</t>
  </si>
  <si>
    <t>小额贷款公司设立及变更审批</t>
  </si>
  <si>
    <t>小额贷款公司变更审批（增资扩股审批）</t>
  </si>
  <si>
    <t>动产抵押设立登记</t>
  </si>
  <si>
    <t>银行账户开户许可证核发</t>
  </si>
  <si>
    <t>对经济普查中表现突出的集体和个人给予表彰和奖励</t>
  </si>
  <si>
    <t>对经济普查违法行为举报有功的个人给予奖励</t>
  </si>
  <si>
    <t>对农业普查中表现突出的单位和个人给予奖励</t>
  </si>
  <si>
    <t>对农业普查违法行为举报有功人员给予奖励</t>
  </si>
  <si>
    <t>对人口普查中表现突出的单位和个人给予表彰和奖励</t>
  </si>
  <si>
    <t>对统计工作做出突出贡献、取得显著成绩的单位和个人给予表彰和奖励</t>
  </si>
  <si>
    <t>对统计中弄虚作假等违法行为检举有功的单位和个人给予表彰和奖励</t>
  </si>
  <si>
    <t>中介机构从事代理记账业务审批</t>
  </si>
  <si>
    <t>非营利组织免税资格认定</t>
  </si>
  <si>
    <t>政府采购投诉处理</t>
  </si>
  <si>
    <t>雷电防护装置设计审核和竣工验收</t>
  </si>
  <si>
    <t>雷电防护装置设计审核</t>
  </si>
  <si>
    <t>雷电防护装置竣工验收</t>
  </si>
  <si>
    <t>升放无人驾驶自由气球或者系留气球活动审批</t>
  </si>
  <si>
    <t>从事气象科技服务的审批</t>
  </si>
  <si>
    <t>雷电灾害鉴定</t>
  </si>
  <si>
    <t>组织气候可行性论证</t>
  </si>
  <si>
    <r>
      <t>合水县县本级政务服务事项目录</t>
    </r>
    <r>
      <rPr>
        <b/>
        <sz val="20"/>
        <rFont val="楷体_GB2312"/>
        <charset val="134"/>
      </rPr>
      <t>（公共服务）</t>
    </r>
  </si>
  <si>
    <r>
      <rPr>
        <sz val="10"/>
        <rFont val="黑体"/>
        <charset val="134"/>
      </rPr>
      <t>部</t>
    </r>
    <r>
      <rPr>
        <sz val="10"/>
        <rFont val="Times New Roman"/>
        <charset val="134"/>
      </rPr>
      <t xml:space="preserve"> </t>
    </r>
    <r>
      <rPr>
        <sz val="10"/>
        <rFont val="黑体"/>
        <charset val="134"/>
      </rPr>
      <t>门</t>
    </r>
    <r>
      <rPr>
        <sz val="10"/>
        <rFont val="Times New Roman"/>
        <charset val="134"/>
      </rPr>
      <t xml:space="preserve">
</t>
    </r>
    <r>
      <rPr>
        <sz val="10"/>
        <rFont val="黑体"/>
        <charset val="134"/>
      </rPr>
      <t>（简称）</t>
    </r>
  </si>
  <si>
    <t>事项分类</t>
  </si>
  <si>
    <r>
      <rPr>
        <sz val="10"/>
        <rFont val="黑体"/>
        <charset val="134"/>
      </rPr>
      <t>是</t>
    </r>
    <r>
      <rPr>
        <sz val="10"/>
        <rFont val="Times New Roman"/>
        <charset val="134"/>
      </rPr>
      <t>/</t>
    </r>
    <r>
      <rPr>
        <sz val="10"/>
        <rFont val="黑体"/>
        <charset val="134"/>
      </rPr>
      <t>否录入数字政府平台</t>
    </r>
  </si>
  <si>
    <r>
      <rPr>
        <sz val="10"/>
        <rFont val="黑体"/>
        <charset val="134"/>
      </rPr>
      <t>是</t>
    </r>
    <r>
      <rPr>
        <sz val="10"/>
        <rFont val="Times New Roman"/>
        <charset val="134"/>
      </rPr>
      <t>/</t>
    </r>
    <r>
      <rPr>
        <sz val="10"/>
        <rFont val="黑体"/>
        <charset val="134"/>
      </rPr>
      <t>否</t>
    </r>
    <r>
      <rPr>
        <sz val="10"/>
        <rFont val="Times New Roman"/>
        <charset val="134"/>
      </rPr>
      <t xml:space="preserve">
</t>
    </r>
    <r>
      <rPr>
        <sz val="10"/>
        <rFont val="黑体"/>
        <charset val="134"/>
      </rPr>
      <t>网办</t>
    </r>
  </si>
  <si>
    <r>
      <rPr>
        <sz val="10"/>
        <rFont val="黑体"/>
        <charset val="134"/>
      </rPr>
      <t>是</t>
    </r>
    <r>
      <rPr>
        <sz val="10"/>
        <rFont val="Times New Roman"/>
        <charset val="134"/>
      </rPr>
      <t>/</t>
    </r>
    <r>
      <rPr>
        <sz val="10"/>
        <rFont val="黑体"/>
        <charset val="134"/>
      </rPr>
      <t>否应</t>
    </r>
    <r>
      <rPr>
        <sz val="10"/>
        <rFont val="Times New Roman"/>
        <charset val="134"/>
      </rPr>
      <t xml:space="preserve">
</t>
    </r>
    <r>
      <rPr>
        <sz val="10"/>
        <rFont val="黑体"/>
        <charset val="134"/>
      </rPr>
      <t>进驻大厅</t>
    </r>
  </si>
  <si>
    <r>
      <rPr>
        <sz val="10"/>
        <rFont val="黑体"/>
        <charset val="134"/>
      </rPr>
      <t>是</t>
    </r>
    <r>
      <rPr>
        <sz val="10"/>
        <rFont val="Times New Roman"/>
        <charset val="134"/>
      </rPr>
      <t>/</t>
    </r>
    <r>
      <rPr>
        <sz val="10"/>
        <rFont val="黑体"/>
        <charset val="134"/>
      </rPr>
      <t>否</t>
    </r>
    <r>
      <rPr>
        <sz val="10"/>
        <rFont val="Times New Roman"/>
        <charset val="134"/>
      </rPr>
      <t xml:space="preserve">
</t>
    </r>
    <r>
      <rPr>
        <sz val="10"/>
        <rFont val="黑体"/>
        <charset val="134"/>
      </rPr>
      <t>实际进厅</t>
    </r>
  </si>
  <si>
    <r>
      <rPr>
        <sz val="10"/>
        <rFont val="黑体"/>
        <charset val="134"/>
      </rPr>
      <t>是</t>
    </r>
    <r>
      <rPr>
        <sz val="10"/>
        <rFont val="Times New Roman"/>
        <charset val="134"/>
      </rPr>
      <t>/</t>
    </r>
    <r>
      <rPr>
        <sz val="10"/>
        <rFont val="黑体"/>
        <charset val="134"/>
      </rPr>
      <t>否</t>
    </r>
    <r>
      <rPr>
        <sz val="10"/>
        <rFont val="Times New Roman"/>
        <charset val="134"/>
      </rPr>
      <t xml:space="preserve">
</t>
    </r>
    <r>
      <rPr>
        <sz val="10"/>
        <rFont val="黑体"/>
        <charset val="134"/>
      </rPr>
      <t>收费</t>
    </r>
  </si>
  <si>
    <r>
      <rPr>
        <sz val="10"/>
        <rFont val="黑体"/>
        <charset val="134"/>
      </rPr>
      <t>是</t>
    </r>
    <r>
      <rPr>
        <sz val="10"/>
        <rFont val="Times New Roman"/>
        <charset val="134"/>
      </rPr>
      <t>/</t>
    </r>
    <r>
      <rPr>
        <sz val="10"/>
        <rFont val="黑体"/>
        <charset val="134"/>
      </rPr>
      <t>否</t>
    </r>
    <r>
      <rPr>
        <sz val="10"/>
        <rFont val="Times New Roman"/>
        <charset val="134"/>
      </rPr>
      <t xml:space="preserve">
</t>
    </r>
    <r>
      <rPr>
        <sz val="10"/>
        <rFont val="黑体"/>
        <charset val="134"/>
      </rPr>
      <t>最多</t>
    </r>
    <r>
      <rPr>
        <sz val="10"/>
        <rFont val="Times New Roman"/>
        <charset val="134"/>
      </rPr>
      <t xml:space="preserve">
</t>
    </r>
    <r>
      <rPr>
        <sz val="10"/>
        <rFont val="黑体"/>
        <charset val="134"/>
      </rPr>
      <t>跑一次</t>
    </r>
  </si>
  <si>
    <r>
      <rPr>
        <sz val="10"/>
        <rFont val="仿宋_GB2312"/>
        <charset val="0"/>
      </rPr>
      <t>发改局</t>
    </r>
  </si>
  <si>
    <r>
      <rPr>
        <sz val="10"/>
        <rFont val="仿宋_GB2312"/>
        <charset val="0"/>
      </rPr>
      <t>粮食质量检验</t>
    </r>
  </si>
  <si>
    <r>
      <rPr>
        <sz val="10"/>
        <rFont val="仿宋_GB2312"/>
        <charset val="0"/>
      </rPr>
      <t>粮食质量检验</t>
    </r>
    <r>
      <rPr>
        <sz val="10"/>
        <rFont val="Times New Roman"/>
        <charset val="0"/>
      </rPr>
      <t>—</t>
    </r>
    <r>
      <rPr>
        <sz val="10"/>
        <rFont val="仿宋_GB2312"/>
        <charset val="0"/>
      </rPr>
      <t>储存粮食检验</t>
    </r>
  </si>
  <si>
    <r>
      <rPr>
        <sz val="10"/>
        <rFont val="仿宋_GB2312"/>
        <charset val="0"/>
      </rPr>
      <t>公共服务</t>
    </r>
  </si>
  <si>
    <r>
      <rPr>
        <sz val="10"/>
        <rFont val="仿宋_GB2312"/>
        <charset val="0"/>
      </rPr>
      <t>主动服务类</t>
    </r>
  </si>
  <si>
    <r>
      <rPr>
        <sz val="10"/>
        <rFont val="仿宋_GB2312"/>
        <charset val="0"/>
      </rPr>
      <t>是</t>
    </r>
  </si>
  <si>
    <r>
      <rPr>
        <sz val="10"/>
        <rFont val="仿宋_GB2312"/>
        <charset val="134"/>
      </rPr>
      <t>是</t>
    </r>
  </si>
  <si>
    <r>
      <rPr>
        <sz val="10"/>
        <rFont val="仿宋_GB2312"/>
        <charset val="134"/>
      </rPr>
      <t>否</t>
    </r>
  </si>
  <si>
    <r>
      <rPr>
        <sz val="10"/>
        <rFont val="仿宋_GB2312"/>
        <charset val="0"/>
      </rPr>
      <t>粮食质量检验</t>
    </r>
    <r>
      <rPr>
        <sz val="10"/>
        <rFont val="Times New Roman"/>
        <charset val="0"/>
      </rPr>
      <t>—</t>
    </r>
    <r>
      <rPr>
        <sz val="10"/>
        <rFont val="仿宋_GB2312"/>
        <charset val="0"/>
      </rPr>
      <t>销售出库粮食检验</t>
    </r>
  </si>
  <si>
    <r>
      <rPr>
        <sz val="10"/>
        <rFont val="仿宋_GB2312"/>
        <charset val="0"/>
      </rPr>
      <t>价格监测、预警及信息发布</t>
    </r>
  </si>
  <si>
    <r>
      <rPr>
        <sz val="10"/>
        <rFont val="仿宋_GB2312"/>
        <charset val="0"/>
      </rPr>
      <t>粮食价格信息发布</t>
    </r>
  </si>
  <si>
    <r>
      <rPr>
        <sz val="10"/>
        <rFont val="仿宋_GB2312"/>
        <charset val="0"/>
      </rPr>
      <t>查询类</t>
    </r>
  </si>
  <si>
    <r>
      <rPr>
        <sz val="10"/>
        <rFont val="仿宋_GB2312"/>
        <charset val="0"/>
      </rPr>
      <t>发展改革法治宣传教育</t>
    </r>
  </si>
  <si>
    <r>
      <rPr>
        <sz val="10"/>
        <rFont val="仿宋_GB2312"/>
        <charset val="0"/>
      </rPr>
      <t>发展改革政府信息公开</t>
    </r>
  </si>
  <si>
    <r>
      <rPr>
        <sz val="10"/>
        <rFont val="仿宋_GB2312"/>
        <charset val="0"/>
      </rPr>
      <t>应急管理局</t>
    </r>
  </si>
  <si>
    <r>
      <rPr>
        <sz val="10"/>
        <rFont val="仿宋_GB2312"/>
        <charset val="0"/>
      </rPr>
      <t>安全生产举报</t>
    </r>
  </si>
  <si>
    <r>
      <rPr>
        <sz val="10"/>
        <rFont val="仿宋_GB2312"/>
        <charset val="0"/>
      </rPr>
      <t>安全生产事故应急求助服务</t>
    </r>
  </si>
  <si>
    <r>
      <rPr>
        <sz val="10"/>
        <rFont val="仿宋_GB2312"/>
        <charset val="0"/>
      </rPr>
      <t>安全生产技术服务机构查询</t>
    </r>
  </si>
  <si>
    <r>
      <rPr>
        <sz val="10"/>
        <rFont val="仿宋_GB2312"/>
        <charset val="0"/>
      </rPr>
      <t>安全生产咨询</t>
    </r>
  </si>
  <si>
    <r>
      <rPr>
        <sz val="10"/>
        <rFont val="仿宋_GB2312"/>
        <charset val="0"/>
      </rPr>
      <t>咨询类</t>
    </r>
  </si>
  <si>
    <r>
      <rPr>
        <sz val="10"/>
        <rFont val="仿宋_GB2312"/>
        <charset val="134"/>
      </rPr>
      <t>应急管理局</t>
    </r>
  </si>
  <si>
    <r>
      <rPr>
        <sz val="10"/>
        <rFont val="仿宋_GB2312"/>
        <charset val="134"/>
      </rPr>
      <t>信息公开</t>
    </r>
  </si>
  <si>
    <r>
      <rPr>
        <sz val="10"/>
        <rFont val="仿宋_GB2312"/>
        <charset val="134"/>
      </rPr>
      <t>灾情核查发布</t>
    </r>
  </si>
  <si>
    <r>
      <rPr>
        <sz val="10"/>
        <rFont val="仿宋_GB2312"/>
        <charset val="134"/>
      </rPr>
      <t>公共服务</t>
    </r>
  </si>
  <si>
    <r>
      <rPr>
        <sz val="10"/>
        <rFont val="仿宋_GB2312"/>
        <charset val="0"/>
      </rPr>
      <t>住建局</t>
    </r>
  </si>
  <si>
    <r>
      <rPr>
        <sz val="10"/>
        <rFont val="仿宋_GB2312"/>
        <charset val="0"/>
      </rPr>
      <t>城市道路建设与维护</t>
    </r>
  </si>
  <si>
    <r>
      <rPr>
        <sz val="10"/>
        <rFont val="仿宋_GB2312"/>
        <charset val="0"/>
      </rPr>
      <t>城市基础设施配套费核定</t>
    </r>
  </si>
  <si>
    <r>
      <rPr>
        <sz val="10"/>
        <rFont val="仿宋_GB2312"/>
        <charset val="0"/>
      </rPr>
      <t>城市基础设施配套费核定（收缴）</t>
    </r>
  </si>
  <si>
    <r>
      <rPr>
        <sz val="10"/>
        <rFont val="仿宋_GB2312"/>
        <charset val="0"/>
      </rPr>
      <t>办理类</t>
    </r>
  </si>
  <si>
    <r>
      <rPr>
        <sz val="10"/>
        <rFont val="仿宋_GB2312"/>
        <charset val="0"/>
      </rPr>
      <t>城市基础设施配套费核定（减免）</t>
    </r>
  </si>
  <si>
    <r>
      <rPr>
        <sz val="10"/>
        <rFont val="仿宋_GB2312"/>
        <charset val="0"/>
      </rPr>
      <t>人民防空知识教育</t>
    </r>
  </si>
  <si>
    <r>
      <rPr>
        <sz val="10"/>
        <rFont val="仿宋_GB2312"/>
        <charset val="0"/>
      </rPr>
      <t>城市照明设施建设与维护</t>
    </r>
  </si>
  <si>
    <r>
      <rPr>
        <sz val="10"/>
        <rFont val="仿宋_GB2312"/>
        <charset val="0"/>
      </rPr>
      <t>城镇排水与污水处理设施建设与维护</t>
    </r>
  </si>
  <si>
    <r>
      <rPr>
        <sz val="10"/>
        <rFont val="仿宋_GB2312"/>
        <charset val="0"/>
      </rPr>
      <t>人防警报试鸣</t>
    </r>
  </si>
  <si>
    <r>
      <rPr>
        <sz val="10"/>
        <rFont val="仿宋_GB2312"/>
        <charset val="0"/>
      </rPr>
      <t>工程造价争议调解</t>
    </r>
  </si>
  <si>
    <r>
      <rPr>
        <sz val="10"/>
        <rFont val="仿宋_GB2312"/>
        <charset val="0"/>
      </rPr>
      <t>人防法制宣传教育</t>
    </r>
  </si>
  <si>
    <r>
      <rPr>
        <sz val="10"/>
        <rFont val="仿宋_GB2312"/>
        <charset val="0"/>
      </rPr>
      <t>城镇燃气设施建设与维护</t>
    </r>
  </si>
  <si>
    <r>
      <rPr>
        <sz val="10"/>
        <rFont val="仿宋_GB2312"/>
        <charset val="0"/>
      </rPr>
      <t>城建档案查询服务</t>
    </r>
  </si>
  <si>
    <r>
      <rPr>
        <sz val="10"/>
        <rFont val="仿宋_GB2312"/>
        <charset val="0"/>
      </rPr>
      <t>城市桥梁建设与维护</t>
    </r>
  </si>
  <si>
    <r>
      <rPr>
        <sz val="10"/>
        <rFont val="仿宋_GB2312"/>
        <charset val="0"/>
      </rPr>
      <t>城市地下管线工程档案的利用服务</t>
    </r>
  </si>
  <si>
    <r>
      <rPr>
        <sz val="10"/>
        <rFont val="仿宋_GB2312"/>
        <charset val="0"/>
      </rPr>
      <t>人防警报试鸣日宣传</t>
    </r>
  </si>
  <si>
    <r>
      <rPr>
        <sz val="10"/>
        <rFont val="仿宋_GB2312"/>
        <charset val="134"/>
      </rPr>
      <t>住建局</t>
    </r>
  </si>
  <si>
    <r>
      <rPr>
        <sz val="10"/>
        <rFont val="仿宋_GB2312"/>
        <charset val="134"/>
      </rPr>
      <t>建设工程档案验收</t>
    </r>
  </si>
  <si>
    <r>
      <rPr>
        <sz val="10"/>
        <rFont val="仿宋_GB2312"/>
        <charset val="0"/>
      </rPr>
      <t>否</t>
    </r>
  </si>
  <si>
    <r>
      <rPr>
        <sz val="10"/>
        <rFont val="仿宋_GB2312"/>
        <charset val="0"/>
      </rPr>
      <t>房产服务中心</t>
    </r>
  </si>
  <si>
    <r>
      <rPr>
        <sz val="10"/>
        <rFont val="仿宋_GB2312"/>
        <charset val="0"/>
      </rPr>
      <t>使用住宅专项维修资金审核</t>
    </r>
  </si>
  <si>
    <r>
      <rPr>
        <sz val="10"/>
        <rFont val="仿宋_GB2312"/>
        <charset val="0"/>
      </rPr>
      <t>住宅专项维修资金收缴</t>
    </r>
  </si>
  <si>
    <r>
      <rPr>
        <sz val="10"/>
        <rFont val="仿宋_GB2312"/>
        <charset val="0"/>
      </rPr>
      <t>缴费类</t>
    </r>
  </si>
  <si>
    <r>
      <rPr>
        <sz val="10"/>
        <rFont val="仿宋_GB2312"/>
        <charset val="0"/>
      </rPr>
      <t>商品房预售许可证发放信息查询</t>
    </r>
  </si>
  <si>
    <r>
      <rPr>
        <sz val="10"/>
        <rFont val="仿宋_GB2312"/>
        <charset val="134"/>
      </rPr>
      <t>房产服务中心</t>
    </r>
  </si>
  <si>
    <r>
      <rPr>
        <sz val="10"/>
        <rFont val="仿宋_GB2312"/>
        <charset val="134"/>
      </rPr>
      <t>限价商品房申请资格审核</t>
    </r>
  </si>
  <si>
    <r>
      <rPr>
        <sz val="10"/>
        <rFont val="仿宋_GB2312"/>
        <charset val="0"/>
      </rPr>
      <t>医保局</t>
    </r>
  </si>
  <si>
    <r>
      <rPr>
        <sz val="10"/>
        <rFont val="仿宋_GB2312"/>
        <charset val="0"/>
      </rPr>
      <t>医药机构申请定点协议管理</t>
    </r>
  </si>
  <si>
    <r>
      <rPr>
        <sz val="10"/>
        <rFont val="仿宋_GB2312"/>
        <charset val="0"/>
      </rPr>
      <t>定点医药机构费用结算</t>
    </r>
  </si>
  <si>
    <r>
      <rPr>
        <sz val="10"/>
        <rFont val="仿宋_GB2312"/>
        <charset val="0"/>
      </rPr>
      <t>基本医疗保险定点零售药店费用结算</t>
    </r>
  </si>
  <si>
    <r>
      <rPr>
        <sz val="10"/>
        <rFont val="仿宋_GB2312"/>
        <charset val="0"/>
      </rPr>
      <t>基本医疗保险参保和变更登记</t>
    </r>
  </si>
  <si>
    <r>
      <rPr>
        <sz val="10"/>
        <rFont val="仿宋_GB2312"/>
        <charset val="0"/>
      </rPr>
      <t>城乡居民参保信息变更登记</t>
    </r>
  </si>
  <si>
    <r>
      <rPr>
        <sz val="10"/>
        <rFont val="仿宋_GB2312"/>
        <charset val="0"/>
      </rPr>
      <t>基本医疗保险参保人员异地就医备案</t>
    </r>
  </si>
  <si>
    <r>
      <rPr>
        <sz val="10"/>
        <rFont val="仿宋_GB2312"/>
        <charset val="0"/>
      </rPr>
      <t>异地长期居住人员备案</t>
    </r>
  </si>
  <si>
    <r>
      <rPr>
        <sz val="10"/>
        <rFont val="仿宋_GB2312"/>
        <charset val="0"/>
      </rPr>
      <t>基本医疗保险关系转移接续</t>
    </r>
  </si>
  <si>
    <r>
      <rPr>
        <sz val="10"/>
        <rFont val="仿宋_GB2312"/>
        <charset val="0"/>
      </rPr>
      <t>转移接续手续办理</t>
    </r>
  </si>
  <si>
    <r>
      <rPr>
        <sz val="10"/>
        <rFont val="仿宋_GB2312"/>
        <charset val="0"/>
      </rPr>
      <t>医疗救助对象待遇核准支付</t>
    </r>
  </si>
  <si>
    <r>
      <rPr>
        <sz val="10"/>
        <rFont val="仿宋_GB2312"/>
        <charset val="0"/>
      </rPr>
      <t>符合资助条件的救助对象参加城乡居民基本医疗保险个人缴费补贴</t>
    </r>
  </si>
  <si>
    <r>
      <rPr>
        <sz val="10"/>
        <rFont val="仿宋_GB2312"/>
        <charset val="0"/>
      </rPr>
      <t>基本医疗保险参保人员医疗费用手工（零星）报销</t>
    </r>
  </si>
  <si>
    <r>
      <rPr>
        <sz val="10"/>
        <rFont val="仿宋_GB2312"/>
        <charset val="0"/>
      </rPr>
      <t>住院费用报销</t>
    </r>
  </si>
  <si>
    <r>
      <rPr>
        <sz val="10"/>
        <rFont val="仿宋_GB2312"/>
        <charset val="0"/>
      </rPr>
      <t>单位参保信息变更登记</t>
    </r>
  </si>
  <si>
    <r>
      <rPr>
        <sz val="10"/>
        <rFont val="仿宋_GB2312"/>
        <charset val="0"/>
      </rPr>
      <t>单位参保登记</t>
    </r>
  </si>
  <si>
    <r>
      <rPr>
        <sz val="10"/>
        <rFont val="仿宋_GB2312"/>
        <charset val="0"/>
      </rPr>
      <t>异地安置退休人员备案</t>
    </r>
  </si>
  <si>
    <r>
      <rPr>
        <sz val="10"/>
        <rFont val="仿宋_GB2312"/>
        <charset val="0"/>
      </rPr>
      <t>医保定点医药机构基础信息变更</t>
    </r>
  </si>
  <si>
    <r>
      <rPr>
        <sz val="10"/>
        <rFont val="仿宋_GB2312"/>
        <charset val="0"/>
      </rPr>
      <t>基本医疗保险参保信息查询和个人账户一次性支取</t>
    </r>
  </si>
  <si>
    <r>
      <rPr>
        <sz val="10"/>
        <rFont val="仿宋_GB2312"/>
        <charset val="0"/>
      </rPr>
      <t>参保单位参保信息查询</t>
    </r>
  </si>
  <si>
    <r>
      <rPr>
        <sz val="10"/>
        <rFont val="仿宋_GB2312"/>
        <charset val="0"/>
      </rPr>
      <t>出具《参保凭证》</t>
    </r>
  </si>
  <si>
    <r>
      <rPr>
        <sz val="10"/>
        <rFont val="仿宋_GB2312"/>
        <charset val="0"/>
      </rPr>
      <t>职工参保登记</t>
    </r>
  </si>
  <si>
    <r>
      <rPr>
        <sz val="10"/>
        <rFont val="仿宋_GB2312"/>
        <charset val="0"/>
      </rPr>
      <t>常驻异地工作人员备案</t>
    </r>
  </si>
  <si>
    <r>
      <rPr>
        <sz val="10"/>
        <rFont val="仿宋_GB2312"/>
        <charset val="0"/>
      </rPr>
      <t>异地转诊人员备案</t>
    </r>
  </si>
  <si>
    <r>
      <rPr>
        <sz val="10"/>
        <rFont val="仿宋_GB2312"/>
        <charset val="0"/>
      </rPr>
      <t>城乡居民参保登记</t>
    </r>
  </si>
  <si>
    <r>
      <rPr>
        <sz val="10"/>
        <rFont val="仿宋_GB2312"/>
        <charset val="0"/>
      </rPr>
      <t>门诊费用跨省直接结算</t>
    </r>
  </si>
  <si>
    <r>
      <rPr>
        <sz val="10"/>
        <rFont val="仿宋_GB2312"/>
        <charset val="0"/>
      </rPr>
      <t>门诊慢特病</t>
    </r>
  </si>
  <si>
    <r>
      <rPr>
        <sz val="10"/>
        <rFont val="仿宋_GB2312"/>
        <charset val="0"/>
      </rPr>
      <t>医疗保障信息平台电子凭证</t>
    </r>
  </si>
  <si>
    <r>
      <rPr>
        <sz val="10"/>
        <rFont val="仿宋_GB2312"/>
        <charset val="0"/>
      </rPr>
      <t>参保人员个人账户一次性支取</t>
    </r>
  </si>
  <si>
    <r>
      <rPr>
        <sz val="10"/>
        <rFont val="仿宋_GB2312"/>
        <charset val="0"/>
      </rPr>
      <t>基本医疗保险定点医疗机构费用结算</t>
    </r>
  </si>
  <si>
    <r>
      <rPr>
        <sz val="10"/>
        <rFont val="仿宋_GB2312"/>
        <charset val="0"/>
      </rPr>
      <t>生育保险待遇核准支付</t>
    </r>
  </si>
  <si>
    <r>
      <rPr>
        <sz val="10"/>
        <rFont val="仿宋_GB2312"/>
        <charset val="0"/>
      </rPr>
      <t>计划生育医疗费支付</t>
    </r>
  </si>
  <si>
    <r>
      <rPr>
        <sz val="10"/>
        <rFont val="仿宋_GB2312"/>
        <charset val="0"/>
      </rPr>
      <t>医疗救助对象手工（零星）报销</t>
    </r>
  </si>
  <si>
    <r>
      <rPr>
        <sz val="10"/>
        <rFont val="仿宋_GB2312"/>
        <charset val="0"/>
      </rPr>
      <t>基本医疗保险参保人员享受门诊慢特病病种待遇认定</t>
    </r>
  </si>
  <si>
    <r>
      <rPr>
        <sz val="10"/>
        <rFont val="仿宋_GB2312"/>
        <charset val="0"/>
      </rPr>
      <t>生育医疗费支付</t>
    </r>
  </si>
  <si>
    <r>
      <rPr>
        <sz val="10"/>
        <rFont val="仿宋_GB2312"/>
        <charset val="0"/>
      </rPr>
      <t>门诊费用报销</t>
    </r>
  </si>
  <si>
    <r>
      <rPr>
        <sz val="10"/>
        <rFont val="仿宋_GB2312"/>
        <charset val="0"/>
      </rPr>
      <t>参保人员参保信息查询</t>
    </r>
  </si>
  <si>
    <r>
      <rPr>
        <sz val="10"/>
        <rFont val="仿宋_GB2312"/>
        <charset val="0"/>
      </rPr>
      <t>职工参保信息变更登记</t>
    </r>
  </si>
  <si>
    <r>
      <rPr>
        <sz val="10"/>
        <rFont val="仿宋_GB2312"/>
        <charset val="0"/>
      </rPr>
      <t>零售药店申请定点协议管理</t>
    </r>
  </si>
  <si>
    <r>
      <rPr>
        <sz val="10"/>
        <rFont val="仿宋_GB2312"/>
        <charset val="0"/>
      </rPr>
      <t>产前检查费支付</t>
    </r>
  </si>
  <si>
    <r>
      <rPr>
        <sz val="10"/>
        <rFont val="仿宋_GB2312"/>
        <charset val="0"/>
      </rPr>
      <t>普通门诊</t>
    </r>
  </si>
  <si>
    <r>
      <rPr>
        <sz val="10"/>
        <rFont val="仿宋_GB2312"/>
        <charset val="0"/>
      </rPr>
      <t>生育津贴支付</t>
    </r>
  </si>
  <si>
    <r>
      <rPr>
        <sz val="10"/>
        <rFont val="仿宋_GB2312"/>
        <charset val="0"/>
      </rPr>
      <t>消防队</t>
    </r>
  </si>
  <si>
    <r>
      <rPr>
        <sz val="10"/>
        <rFont val="Times New Roman"/>
        <charset val="0"/>
      </rPr>
      <t>119</t>
    </r>
    <r>
      <rPr>
        <sz val="10"/>
        <rFont val="仿宋_GB2312"/>
        <charset val="0"/>
      </rPr>
      <t>火警救援</t>
    </r>
  </si>
  <si>
    <r>
      <rPr>
        <sz val="10"/>
        <rFont val="仿宋_GB2312"/>
        <charset val="0"/>
      </rPr>
      <t>自然资源局</t>
    </r>
  </si>
  <si>
    <r>
      <rPr>
        <sz val="10"/>
        <rFont val="仿宋_GB2312"/>
        <charset val="0"/>
      </rPr>
      <t>不动产登记资料查询</t>
    </r>
  </si>
  <si>
    <r>
      <rPr>
        <sz val="10"/>
        <rFont val="仿宋_GB2312"/>
        <charset val="0"/>
      </rPr>
      <t>农村集体经营性建设用地入市</t>
    </r>
  </si>
  <si>
    <r>
      <rPr>
        <sz val="10"/>
        <rFont val="仿宋_GB2312"/>
        <charset val="0"/>
      </rPr>
      <t>湿地资源及其范围发布</t>
    </r>
  </si>
  <si>
    <r>
      <rPr>
        <sz val="10"/>
        <rFont val="仿宋_GB2312"/>
        <charset val="0"/>
      </rPr>
      <t>属地办理的不动产登记资料查询</t>
    </r>
  </si>
  <si>
    <r>
      <rPr>
        <sz val="10"/>
        <rFont val="仿宋_GB2312"/>
        <charset val="0"/>
      </rPr>
      <t>林业站人员培训</t>
    </r>
  </si>
  <si>
    <r>
      <rPr>
        <sz val="10"/>
        <rFont val="仿宋_GB2312"/>
        <charset val="0"/>
      </rPr>
      <t>植物检疫对象疫区发布</t>
    </r>
  </si>
  <si>
    <r>
      <rPr>
        <sz val="10"/>
        <rFont val="仿宋_GB2312"/>
        <charset val="0"/>
      </rPr>
      <t>对农民林业专业合作社的建设和发展进行指导和服务</t>
    </r>
  </si>
  <si>
    <r>
      <rPr>
        <sz val="10"/>
        <rFont val="仿宋_GB2312"/>
        <charset val="0"/>
      </rPr>
      <t>采矿权抵押备案</t>
    </r>
  </si>
  <si>
    <r>
      <rPr>
        <sz val="10"/>
        <rFont val="仿宋_GB2312"/>
        <charset val="0"/>
      </rPr>
      <t>抵押备案</t>
    </r>
  </si>
  <si>
    <r>
      <rPr>
        <sz val="10"/>
        <rFont val="仿宋_GB2312"/>
        <charset val="0"/>
      </rPr>
      <t>抵押备案解除</t>
    </r>
  </si>
  <si>
    <r>
      <rPr>
        <sz val="10"/>
        <rFont val="仿宋_GB2312"/>
        <charset val="0"/>
      </rPr>
      <t>公益林补偿发放查询</t>
    </r>
  </si>
  <si>
    <r>
      <rPr>
        <sz val="10"/>
        <rFont val="仿宋_GB2312"/>
        <charset val="0"/>
      </rPr>
      <t>对家庭林场建设和发展进行指导和服务</t>
    </r>
  </si>
  <si>
    <r>
      <rPr>
        <sz val="10"/>
        <rFont val="仿宋_GB2312"/>
        <charset val="0"/>
      </rPr>
      <t>标准地图服务</t>
    </r>
  </si>
  <si>
    <r>
      <rPr>
        <sz val="10"/>
        <rFont val="仿宋_GB2312"/>
        <charset val="0"/>
      </rPr>
      <t>地质灾害气象风险预警预报</t>
    </r>
  </si>
  <si>
    <r>
      <rPr>
        <sz val="10"/>
        <rFont val="仿宋_GB2312"/>
        <charset val="0"/>
      </rPr>
      <t>林业站建设与管理</t>
    </r>
  </si>
  <si>
    <r>
      <rPr>
        <sz val="10"/>
        <rFont val="仿宋_GB2312"/>
        <charset val="134"/>
      </rPr>
      <t>自然资源局</t>
    </r>
  </si>
  <si>
    <r>
      <rPr>
        <sz val="10"/>
        <rFont val="仿宋_GB2312"/>
        <charset val="134"/>
      </rPr>
      <t>地质资料查询</t>
    </r>
  </si>
  <si>
    <r>
      <rPr>
        <sz val="10"/>
        <rFont val="仿宋_GB2312"/>
        <charset val="134"/>
      </rPr>
      <t>查询类</t>
    </r>
  </si>
  <si>
    <r>
      <rPr>
        <sz val="10"/>
        <rFont val="仿宋_GB2312"/>
        <charset val="134"/>
      </rPr>
      <t>地理信息公共服务平台咨询、使用服务</t>
    </r>
  </si>
  <si>
    <r>
      <rPr>
        <sz val="10"/>
        <rFont val="仿宋_GB2312"/>
        <charset val="134"/>
      </rPr>
      <t>主动服务类</t>
    </r>
  </si>
  <si>
    <r>
      <rPr>
        <sz val="10"/>
        <rFont val="仿宋_GB2312"/>
        <charset val="134"/>
      </rPr>
      <t>建设项目压覆重要矿产资源查询</t>
    </r>
  </si>
  <si>
    <r>
      <rPr>
        <sz val="10"/>
        <rFont val="仿宋_GB2312"/>
        <charset val="0"/>
      </rPr>
      <t>文体广旅局</t>
    </r>
  </si>
  <si>
    <r>
      <rPr>
        <sz val="10"/>
        <rFont val="仿宋_GB2312"/>
        <charset val="0"/>
      </rPr>
      <t>艺术品经营活动政策咨询</t>
    </r>
  </si>
  <si>
    <r>
      <rPr>
        <sz val="10"/>
        <rFont val="仿宋_GB2312"/>
        <charset val="0"/>
      </rPr>
      <t>互联网上网服务场所从业人员资格培训咨询</t>
    </r>
  </si>
  <si>
    <r>
      <rPr>
        <sz val="10"/>
        <rFont val="仿宋_GB2312"/>
        <charset val="0"/>
      </rPr>
      <t>娱乐场所经营单位信息</t>
    </r>
  </si>
  <si>
    <r>
      <rPr>
        <sz val="10"/>
        <rFont val="仿宋_GB2312"/>
        <charset val="0"/>
      </rPr>
      <t>公共文化机构查询信息</t>
    </r>
  </si>
  <si>
    <r>
      <rPr>
        <sz val="10"/>
        <rFont val="仿宋_GB2312"/>
        <charset val="0"/>
      </rPr>
      <t>演出市场经营主体信息</t>
    </r>
  </si>
  <si>
    <r>
      <rPr>
        <sz val="10"/>
        <rFont val="仿宋_GB2312"/>
        <charset val="0"/>
      </rPr>
      <t>艺术品经营单位信息</t>
    </r>
  </si>
  <si>
    <r>
      <rPr>
        <sz val="10"/>
        <rFont val="仿宋_GB2312"/>
        <charset val="0"/>
      </rPr>
      <t>旅游投诉受理</t>
    </r>
  </si>
  <si>
    <r>
      <rPr>
        <sz val="10"/>
        <rFont val="仿宋_GB2312"/>
        <charset val="0"/>
      </rPr>
      <t>公共图书馆文献信息查询</t>
    </r>
  </si>
  <si>
    <r>
      <rPr>
        <sz val="10"/>
        <rFont val="仿宋_GB2312"/>
        <charset val="0"/>
      </rPr>
      <t>公共文化设施的拆除或改变功能、用途审核结果查询</t>
    </r>
  </si>
  <si>
    <r>
      <rPr>
        <sz val="10"/>
        <rFont val="仿宋_GB2312"/>
        <charset val="0"/>
      </rPr>
      <t>体育信息服务</t>
    </r>
  </si>
  <si>
    <r>
      <rPr>
        <sz val="10"/>
        <rFont val="仿宋_GB2312"/>
        <charset val="0"/>
      </rPr>
      <t>经营性互联网文化单位信息</t>
    </r>
  </si>
  <si>
    <r>
      <rPr>
        <sz val="10"/>
        <rFont val="仿宋_GB2312"/>
        <charset val="0"/>
      </rPr>
      <t>国民体质监测服务</t>
    </r>
  </si>
  <si>
    <r>
      <rPr>
        <sz val="10"/>
        <rFont val="仿宋_GB2312"/>
        <charset val="0"/>
      </rPr>
      <t>演出经纪人员资格培训咨询</t>
    </r>
  </si>
  <si>
    <r>
      <rPr>
        <sz val="10"/>
        <rFont val="仿宋_GB2312"/>
        <charset val="0"/>
      </rPr>
      <t>旅行社信息查询</t>
    </r>
  </si>
  <si>
    <r>
      <rPr>
        <sz val="10"/>
        <rFont val="仿宋_GB2312"/>
        <charset val="0"/>
      </rPr>
      <t>旅行社业务咨询</t>
    </r>
  </si>
  <si>
    <r>
      <rPr>
        <sz val="10"/>
        <rFont val="仿宋_GB2312"/>
        <charset val="0"/>
      </rPr>
      <t>组织开展文艺活动</t>
    </r>
  </si>
  <si>
    <r>
      <rPr>
        <sz val="10"/>
        <rFont val="仿宋_GB2312"/>
        <charset val="0"/>
      </rPr>
      <t>社会艺术水平考级政策咨询</t>
    </r>
  </si>
  <si>
    <r>
      <rPr>
        <sz val="10"/>
        <rFont val="仿宋_GB2312"/>
        <charset val="0"/>
      </rPr>
      <t>图书资料借阅服务</t>
    </r>
  </si>
  <si>
    <r>
      <rPr>
        <sz val="10"/>
        <rFont val="仿宋_GB2312"/>
        <charset val="0"/>
      </rPr>
      <t>体育彩票销售网点查询</t>
    </r>
  </si>
  <si>
    <r>
      <rPr>
        <sz val="10"/>
        <rFont val="仿宋_GB2312"/>
        <charset val="0"/>
      </rPr>
      <t>体育法制宣传</t>
    </r>
  </si>
  <si>
    <r>
      <rPr>
        <sz val="10"/>
        <rFont val="仿宋_GB2312"/>
        <charset val="0"/>
      </rPr>
      <t>开展国民体质监测</t>
    </r>
  </si>
  <si>
    <r>
      <rPr>
        <sz val="10"/>
        <rFont val="仿宋_GB2312"/>
        <charset val="0"/>
      </rPr>
      <t>旅游业务培训</t>
    </r>
  </si>
  <si>
    <r>
      <rPr>
        <sz val="10"/>
        <rFont val="仿宋_GB2312"/>
        <charset val="0"/>
      </rPr>
      <t>文物保护单位信息查询</t>
    </r>
  </si>
  <si>
    <r>
      <rPr>
        <sz val="10"/>
        <rFont val="仿宋_GB2312"/>
        <charset val="0"/>
      </rPr>
      <t>卫健局</t>
    </r>
  </si>
  <si>
    <r>
      <rPr>
        <sz val="10"/>
        <rFont val="仿宋_GB2312"/>
        <charset val="0"/>
      </rPr>
      <t>基本避孕服务</t>
    </r>
  </si>
  <si>
    <r>
      <rPr>
        <sz val="10"/>
        <rFont val="仿宋_GB2312"/>
        <charset val="0"/>
      </rPr>
      <t>住院病历复制、查阅</t>
    </r>
  </si>
  <si>
    <r>
      <rPr>
        <sz val="10"/>
        <rFont val="仿宋_GB2312"/>
        <charset val="0"/>
      </rPr>
      <t>艾滋病免费自愿咨询检测</t>
    </r>
  </si>
  <si>
    <r>
      <rPr>
        <sz val="10"/>
        <rFont val="仿宋_GB2312"/>
        <charset val="0"/>
      </rPr>
      <t>新生儿疾病筛查</t>
    </r>
  </si>
  <si>
    <r>
      <rPr>
        <sz val="10"/>
        <rFont val="仿宋_GB2312"/>
        <charset val="0"/>
      </rPr>
      <t>死亡医学证明办理</t>
    </r>
  </si>
  <si>
    <r>
      <rPr>
        <sz val="10"/>
        <rFont val="仿宋_GB2312"/>
        <charset val="0"/>
      </rPr>
      <t>病媒生物防制</t>
    </r>
  </si>
  <si>
    <r>
      <rPr>
        <sz val="10"/>
        <rFont val="仿宋_GB2312"/>
        <charset val="0"/>
      </rPr>
      <t>医师资格考试报名现场确认</t>
    </r>
  </si>
  <si>
    <r>
      <rPr>
        <sz val="10"/>
        <rFont val="仿宋_GB2312"/>
        <charset val="0"/>
      </rPr>
      <t>医疗事故争议处理</t>
    </r>
  </si>
  <si>
    <r>
      <rPr>
        <sz val="10"/>
        <rFont val="仿宋_GB2312"/>
        <charset val="0"/>
      </rPr>
      <t>免费孕前优生健康检查</t>
    </r>
  </si>
  <si>
    <r>
      <rPr>
        <sz val="10"/>
        <rFont val="仿宋_GB2312"/>
        <charset val="0"/>
      </rPr>
      <t>护士执业资格考试报名现场确认</t>
    </r>
  </si>
  <si>
    <r>
      <rPr>
        <sz val="10"/>
        <rFont val="仿宋_GB2312"/>
        <charset val="0"/>
      </rPr>
      <t>预防接种信息查询咨询</t>
    </r>
  </si>
  <si>
    <r>
      <rPr>
        <sz val="10"/>
        <rFont val="仿宋_GB2312"/>
        <charset val="0"/>
      </rPr>
      <t>健康素养促进行动</t>
    </r>
  </si>
  <si>
    <r>
      <rPr>
        <sz val="10"/>
        <rFont val="仿宋_GB2312"/>
        <charset val="0"/>
      </rPr>
      <t>医师执业注册信息查询</t>
    </r>
  </si>
  <si>
    <r>
      <rPr>
        <sz val="10"/>
        <rFont val="仿宋_GB2312"/>
        <charset val="0"/>
      </rPr>
      <t>卫生专业技术中、初级资格考试报名现场确认</t>
    </r>
  </si>
  <si>
    <r>
      <rPr>
        <sz val="10"/>
        <rFont val="仿宋_GB2312"/>
        <charset val="0"/>
      </rPr>
      <t>农村妇女</t>
    </r>
    <r>
      <rPr>
        <sz val="10"/>
        <rFont val="Times New Roman"/>
        <charset val="0"/>
      </rPr>
      <t>“</t>
    </r>
    <r>
      <rPr>
        <sz val="10"/>
        <rFont val="仿宋_GB2312"/>
        <charset val="0"/>
      </rPr>
      <t>两癌</t>
    </r>
    <r>
      <rPr>
        <sz val="10"/>
        <rFont val="Times New Roman"/>
        <charset val="0"/>
      </rPr>
      <t>”</t>
    </r>
    <r>
      <rPr>
        <sz val="10"/>
        <rFont val="仿宋_GB2312"/>
        <charset val="0"/>
      </rPr>
      <t>检查</t>
    </r>
  </si>
  <si>
    <r>
      <rPr>
        <sz val="10"/>
        <rFont val="仿宋_GB2312"/>
        <charset val="0"/>
      </rPr>
      <t>医疗机构注册登记信息查询</t>
    </r>
  </si>
  <si>
    <r>
      <rPr>
        <sz val="10"/>
        <rFont val="仿宋_GB2312"/>
        <charset val="0"/>
      </rPr>
      <t>出具出生医学证明</t>
    </r>
  </si>
  <si>
    <r>
      <rPr>
        <sz val="10"/>
        <rFont val="仿宋_GB2312"/>
        <charset val="0"/>
      </rPr>
      <t>出具医学诊断证明</t>
    </r>
  </si>
  <si>
    <r>
      <rPr>
        <sz val="10"/>
        <rFont val="Times New Roman"/>
        <charset val="0"/>
      </rPr>
      <t>120</t>
    </r>
    <r>
      <rPr>
        <sz val="10"/>
        <rFont val="仿宋_GB2312"/>
        <charset val="0"/>
      </rPr>
      <t>急救服务</t>
    </r>
  </si>
  <si>
    <r>
      <rPr>
        <sz val="10"/>
        <rFont val="仿宋_GB2312"/>
        <charset val="0"/>
      </rPr>
      <t>护士执业注册信息查询</t>
    </r>
  </si>
  <si>
    <r>
      <rPr>
        <sz val="10"/>
        <rFont val="仿宋_GB2312"/>
        <charset val="134"/>
      </rPr>
      <t>卫健局</t>
    </r>
  </si>
  <si>
    <r>
      <rPr>
        <sz val="10"/>
        <rFont val="仿宋_GB2312"/>
        <charset val="134"/>
      </rPr>
      <t>居民健康档案管理</t>
    </r>
  </si>
  <si>
    <r>
      <rPr>
        <sz val="10"/>
        <rFont val="仿宋_GB2312"/>
        <charset val="134"/>
      </rPr>
      <t>生育登记</t>
    </r>
  </si>
  <si>
    <r>
      <rPr>
        <sz val="10"/>
        <rFont val="仿宋_GB2312"/>
        <charset val="134"/>
      </rPr>
      <t>特殊情形生育登记</t>
    </r>
  </si>
  <si>
    <r>
      <rPr>
        <sz val="10"/>
        <rFont val="仿宋_GB2312"/>
        <charset val="134"/>
      </rPr>
      <t>终止妊娠审批</t>
    </r>
  </si>
  <si>
    <r>
      <rPr>
        <sz val="10"/>
        <rFont val="仿宋_GB2312"/>
        <charset val="0"/>
      </rPr>
      <t>退役军人事务局</t>
    </r>
  </si>
  <si>
    <r>
      <rPr>
        <sz val="10"/>
        <rFont val="仿宋_GB2312"/>
        <charset val="0"/>
      </rPr>
      <t>自主就业退役士兵教育培训和就业创业政策咨询</t>
    </r>
  </si>
  <si>
    <r>
      <rPr>
        <sz val="10"/>
        <rFont val="仿宋_GB2312"/>
        <charset val="0"/>
      </rPr>
      <t>自主就业退役士兵报到</t>
    </r>
  </si>
  <si>
    <r>
      <rPr>
        <sz val="10"/>
        <rFont val="仿宋_GB2312"/>
        <charset val="0"/>
      </rPr>
      <t>退役士兵安置政策咨询</t>
    </r>
  </si>
  <si>
    <r>
      <rPr>
        <sz val="10"/>
        <rFont val="仿宋_GB2312"/>
        <charset val="0"/>
      </rPr>
      <t>部分烈士子女优抚政策宣传和咨询</t>
    </r>
  </si>
  <si>
    <r>
      <rPr>
        <sz val="10"/>
        <rFont val="仿宋_GB2312"/>
        <charset val="0"/>
      </rPr>
      <t>在乡复员军人优抚政策宣传和咨询</t>
    </r>
  </si>
  <si>
    <r>
      <rPr>
        <sz val="10"/>
        <rFont val="仿宋_GB2312"/>
        <charset val="0"/>
      </rPr>
      <t>由政府安排工作退役士兵移交安置工作政策宣传和咨询</t>
    </r>
  </si>
  <si>
    <r>
      <rPr>
        <sz val="10"/>
        <rFont val="仿宋_GB2312"/>
        <charset val="0"/>
      </rPr>
      <t>烈士褒扬政策宣传和咨询</t>
    </r>
  </si>
  <si>
    <r>
      <rPr>
        <sz val="10"/>
        <rFont val="仿宋_GB2312"/>
        <charset val="0"/>
      </rPr>
      <t>司法局</t>
    </r>
  </si>
  <si>
    <r>
      <rPr>
        <sz val="10"/>
        <rFont val="仿宋_GB2312"/>
        <charset val="0"/>
      </rPr>
      <t>申明公证</t>
    </r>
  </si>
  <si>
    <r>
      <rPr>
        <sz val="10"/>
        <rFont val="仿宋_GB2312"/>
        <charset val="0"/>
      </rPr>
      <t>学位公证</t>
    </r>
  </si>
  <si>
    <r>
      <rPr>
        <sz val="10"/>
        <rFont val="仿宋_GB2312"/>
        <charset val="0"/>
      </rPr>
      <t>保全证据公证</t>
    </r>
  </si>
  <si>
    <r>
      <rPr>
        <sz val="10"/>
        <rFont val="仿宋_GB2312"/>
        <charset val="0"/>
      </rPr>
      <t>法律援助</t>
    </r>
  </si>
  <si>
    <r>
      <rPr>
        <sz val="10"/>
        <rFont val="仿宋_GB2312"/>
        <charset val="0"/>
      </rPr>
      <t>遗嘱公证</t>
    </r>
  </si>
  <si>
    <r>
      <rPr>
        <sz val="10"/>
        <rFont val="仿宋_GB2312"/>
        <charset val="0"/>
      </rPr>
      <t>基层法律服务所查询</t>
    </r>
  </si>
  <si>
    <r>
      <rPr>
        <sz val="10"/>
        <rFont val="仿宋_GB2312"/>
        <charset val="0"/>
      </rPr>
      <t>公证机构信息查询</t>
    </r>
  </si>
  <si>
    <r>
      <rPr>
        <sz val="10"/>
        <rFont val="仿宋_GB2312"/>
        <charset val="0"/>
      </rPr>
      <t>资格公证</t>
    </r>
  </si>
  <si>
    <r>
      <rPr>
        <sz val="10"/>
        <rFont val="仿宋_GB2312"/>
        <charset val="0"/>
      </rPr>
      <t>职业资格公证</t>
    </r>
  </si>
  <si>
    <r>
      <rPr>
        <sz val="10"/>
        <rFont val="仿宋_GB2312"/>
        <charset val="0"/>
      </rPr>
      <t>非法人组织资格公证</t>
    </r>
  </si>
  <si>
    <r>
      <rPr>
        <sz val="10"/>
        <rFont val="仿宋_GB2312"/>
        <charset val="0"/>
      </rPr>
      <t>法人资格公证</t>
    </r>
  </si>
  <si>
    <r>
      <rPr>
        <sz val="10"/>
        <rFont val="仿宋_GB2312"/>
        <charset val="0"/>
      </rPr>
      <t>仲裁机构查询</t>
    </r>
  </si>
  <si>
    <r>
      <rPr>
        <sz val="10"/>
        <rFont val="仿宋_GB2312"/>
        <charset val="0"/>
      </rPr>
      <t>公共法律服务中心信息查询</t>
    </r>
  </si>
  <si>
    <r>
      <rPr>
        <sz val="10"/>
        <rFont val="仿宋_GB2312"/>
        <charset val="0"/>
      </rPr>
      <t>县级公共法律服务中心信息查询</t>
    </r>
  </si>
  <si>
    <r>
      <rPr>
        <sz val="10"/>
        <rFont val="仿宋_GB2312"/>
        <charset val="0"/>
      </rPr>
      <t>基层法律服务所执业证核验</t>
    </r>
  </si>
  <si>
    <r>
      <rPr>
        <sz val="10"/>
        <rFont val="仿宋_GB2312"/>
        <charset val="0"/>
      </rPr>
      <t>村（居）法律顾问基本信息查询</t>
    </r>
  </si>
  <si>
    <r>
      <rPr>
        <sz val="10"/>
        <rFont val="仿宋_GB2312"/>
        <charset val="0"/>
      </rPr>
      <t>印鉴公证</t>
    </r>
  </si>
  <si>
    <r>
      <rPr>
        <sz val="10"/>
        <rFont val="仿宋_GB2312"/>
        <charset val="0"/>
      </rPr>
      <t>公证档案查询</t>
    </r>
  </si>
  <si>
    <r>
      <rPr>
        <sz val="10"/>
        <rFont val="仿宋_GB2312"/>
        <charset val="0"/>
      </rPr>
      <t>出生公证</t>
    </r>
  </si>
  <si>
    <r>
      <rPr>
        <sz val="10"/>
        <rFont val="仿宋_GB2312"/>
        <charset val="0"/>
      </rPr>
      <t>委托公证</t>
    </r>
  </si>
  <si>
    <r>
      <rPr>
        <sz val="10"/>
        <rFont val="仿宋_GB2312"/>
        <charset val="0"/>
      </rPr>
      <t>招标、投标公证</t>
    </r>
  </si>
  <si>
    <r>
      <rPr>
        <sz val="10"/>
        <rFont val="仿宋_GB2312"/>
        <charset val="0"/>
      </rPr>
      <t>经历公证</t>
    </r>
  </si>
  <si>
    <r>
      <rPr>
        <sz val="10"/>
        <rFont val="仿宋_GB2312"/>
        <charset val="0"/>
      </rPr>
      <t>生存公证</t>
    </r>
  </si>
  <si>
    <r>
      <rPr>
        <sz val="10"/>
        <rFont val="仿宋_GB2312"/>
        <charset val="0"/>
      </rPr>
      <t>收入状况公证</t>
    </r>
  </si>
  <si>
    <r>
      <rPr>
        <sz val="10"/>
        <rFont val="仿宋_GB2312"/>
        <charset val="0"/>
      </rPr>
      <t>法律咨询</t>
    </r>
  </si>
  <si>
    <r>
      <rPr>
        <sz val="10"/>
        <rFont val="仿宋_GB2312"/>
        <charset val="0"/>
      </rPr>
      <t>收养关系公证</t>
    </r>
  </si>
  <si>
    <r>
      <rPr>
        <sz val="10"/>
        <rFont val="仿宋_GB2312"/>
        <charset val="0"/>
      </rPr>
      <t>身份公证</t>
    </r>
  </si>
  <si>
    <r>
      <rPr>
        <sz val="10"/>
        <rFont val="仿宋_GB2312"/>
        <charset val="0"/>
      </rPr>
      <t>国籍公证</t>
    </r>
  </si>
  <si>
    <r>
      <rPr>
        <sz val="10"/>
        <rFont val="仿宋_GB2312"/>
        <charset val="0"/>
      </rPr>
      <t>户籍注销公证</t>
    </r>
  </si>
  <si>
    <r>
      <rPr>
        <sz val="10"/>
        <rFont val="仿宋_GB2312"/>
        <charset val="0"/>
      </rPr>
      <t>监护公证</t>
    </r>
  </si>
  <si>
    <r>
      <rPr>
        <sz val="10"/>
        <rFont val="仿宋_GB2312"/>
        <charset val="0"/>
      </rPr>
      <t>日期公证</t>
    </r>
  </si>
  <si>
    <r>
      <rPr>
        <sz val="10"/>
        <rFont val="仿宋_GB2312"/>
        <charset val="0"/>
      </rPr>
      <t>婚姻状况公证</t>
    </r>
  </si>
  <si>
    <r>
      <rPr>
        <sz val="10"/>
        <rFont val="仿宋_GB2312"/>
        <charset val="0"/>
      </rPr>
      <t>住所地（居住地）公证</t>
    </r>
  </si>
  <si>
    <r>
      <rPr>
        <sz val="10"/>
        <rFont val="仿宋_GB2312"/>
        <charset val="0"/>
      </rPr>
      <t>学历公证</t>
    </r>
  </si>
  <si>
    <r>
      <rPr>
        <sz val="10"/>
        <rFont val="仿宋_GB2312"/>
        <charset val="0"/>
      </rPr>
      <t>死亡公证</t>
    </r>
  </si>
  <si>
    <r>
      <rPr>
        <sz val="10"/>
        <rFont val="仿宋_GB2312"/>
        <charset val="0"/>
      </rPr>
      <t>赠与公证</t>
    </r>
  </si>
  <si>
    <r>
      <rPr>
        <sz val="10"/>
        <rFont val="仿宋_GB2312"/>
        <charset val="0"/>
      </rPr>
      <t>合同公证</t>
    </r>
  </si>
  <si>
    <r>
      <rPr>
        <sz val="10"/>
        <rFont val="仿宋_GB2312"/>
        <charset val="0"/>
      </rPr>
      <t>职务公证</t>
    </r>
  </si>
  <si>
    <r>
      <rPr>
        <sz val="10"/>
        <rFont val="仿宋_GB2312"/>
        <charset val="0"/>
      </rPr>
      <t>拍卖公证</t>
    </r>
  </si>
  <si>
    <r>
      <rPr>
        <sz val="10"/>
        <rFont val="仿宋_GB2312"/>
        <charset val="0"/>
      </rPr>
      <t>公司章程公证</t>
    </r>
  </si>
  <si>
    <r>
      <rPr>
        <sz val="10"/>
        <rFont val="仿宋_GB2312"/>
        <charset val="0"/>
      </rPr>
      <t>职称公证</t>
    </r>
  </si>
  <si>
    <r>
      <rPr>
        <sz val="10"/>
        <rFont val="仿宋_GB2312"/>
        <charset val="0"/>
      </rPr>
      <t>有无犯罪记录公证</t>
    </r>
  </si>
  <si>
    <r>
      <rPr>
        <sz val="10"/>
        <rFont val="仿宋_GB2312"/>
        <charset val="134"/>
      </rPr>
      <t>司法局</t>
    </r>
  </si>
  <si>
    <r>
      <rPr>
        <sz val="10"/>
        <rFont val="仿宋_GB2312"/>
        <charset val="134"/>
      </rPr>
      <t>证书（执照）公证</t>
    </r>
  </si>
  <si>
    <r>
      <rPr>
        <sz val="10"/>
        <rFont val="仿宋_GB2312"/>
        <charset val="134"/>
      </rPr>
      <t>办理类</t>
    </r>
  </si>
  <si>
    <r>
      <rPr>
        <sz val="10"/>
        <rFont val="仿宋_GB2312"/>
        <charset val="134"/>
      </rPr>
      <t>亲属关系公证</t>
    </r>
  </si>
  <si>
    <r>
      <rPr>
        <sz val="10"/>
        <rFont val="仿宋_GB2312"/>
        <charset val="134"/>
      </rPr>
      <t>基层法律服务工作者执业证核验</t>
    </r>
  </si>
  <si>
    <r>
      <rPr>
        <sz val="10"/>
        <rFont val="仿宋_GB2312"/>
        <charset val="134"/>
      </rPr>
      <t>文书副本、影印本与原本相符公证</t>
    </r>
  </si>
  <si>
    <r>
      <rPr>
        <sz val="10"/>
        <rFont val="仿宋_GB2312"/>
        <charset val="134"/>
      </rPr>
      <t>曾用名公证</t>
    </r>
  </si>
  <si>
    <r>
      <rPr>
        <sz val="10"/>
        <rFont val="仿宋_GB2312"/>
        <charset val="134"/>
      </rPr>
      <t>纳税状况公证</t>
    </r>
  </si>
  <si>
    <r>
      <rPr>
        <sz val="10"/>
        <rFont val="仿宋_GB2312"/>
        <charset val="134"/>
      </rPr>
      <t>继承公证</t>
    </r>
  </si>
  <si>
    <r>
      <rPr>
        <sz val="10"/>
        <rFont val="仿宋_GB2312"/>
        <charset val="134"/>
      </rPr>
      <t>调解处理民间矛盾纠纷</t>
    </r>
  </si>
  <si>
    <r>
      <rPr>
        <sz val="10"/>
        <rFont val="仿宋_GB2312"/>
        <charset val="134"/>
      </rPr>
      <t>公证员信息查询</t>
    </r>
  </si>
  <si>
    <r>
      <rPr>
        <sz val="10"/>
        <rFont val="仿宋_GB2312"/>
        <charset val="134"/>
      </rPr>
      <t>文本相符公证</t>
    </r>
  </si>
  <si>
    <r>
      <rPr>
        <sz val="10"/>
        <rFont val="仿宋_GB2312"/>
        <charset val="134"/>
      </rPr>
      <t>文书上的签名（印签）公证</t>
    </r>
  </si>
  <si>
    <r>
      <rPr>
        <sz val="10"/>
        <rFont val="仿宋_GB2312"/>
        <charset val="134"/>
      </rPr>
      <t>财产分割公证</t>
    </r>
  </si>
  <si>
    <r>
      <rPr>
        <sz val="10"/>
        <rFont val="仿宋_GB2312"/>
        <charset val="0"/>
      </rPr>
      <t>水务局</t>
    </r>
  </si>
  <si>
    <r>
      <rPr>
        <sz val="10"/>
        <rFont val="仿宋_GB2312"/>
        <charset val="0"/>
      </rPr>
      <t>水工程建设规划同意书审查结果查询</t>
    </r>
  </si>
  <si>
    <r>
      <rPr>
        <sz val="10"/>
        <rFont val="仿宋_GB2312"/>
        <charset val="0"/>
      </rPr>
      <t>取水许可审批查询</t>
    </r>
  </si>
  <si>
    <r>
      <rPr>
        <sz val="10"/>
        <rFont val="仿宋_GB2312"/>
        <charset val="0"/>
      </rPr>
      <t>安全监督属地备案</t>
    </r>
  </si>
  <si>
    <r>
      <rPr>
        <sz val="10"/>
        <rFont val="仿宋_GB2312"/>
        <charset val="0"/>
      </rPr>
      <t>水利工程质量监督申报</t>
    </r>
  </si>
  <si>
    <r>
      <rPr>
        <sz val="10"/>
        <rFont val="仿宋_GB2312"/>
        <charset val="0"/>
      </rPr>
      <t>涉河建设项目洪水影响评价查询</t>
    </r>
  </si>
  <si>
    <r>
      <rPr>
        <sz val="10"/>
        <rFont val="仿宋_GB2312"/>
        <charset val="0"/>
      </rPr>
      <t>水利工程开工报告备案</t>
    </r>
  </si>
  <si>
    <r>
      <rPr>
        <sz val="10"/>
        <rFont val="仿宋_GB2312"/>
        <charset val="0"/>
      </rPr>
      <t>水利工程初步设计文件批复结果查询</t>
    </r>
  </si>
  <si>
    <r>
      <rPr>
        <sz val="10"/>
        <rFont val="仿宋_GB2312"/>
        <charset val="0"/>
      </rPr>
      <t>招标备案</t>
    </r>
  </si>
  <si>
    <r>
      <rPr>
        <sz val="10"/>
        <rFont val="仿宋_GB2312"/>
        <charset val="0"/>
      </rPr>
      <t>水保局</t>
    </r>
  </si>
  <si>
    <r>
      <rPr>
        <sz val="10"/>
        <rFont val="仿宋_GB2312"/>
        <charset val="0"/>
      </rPr>
      <t>生产建设项目水土保持方案审批结果查询</t>
    </r>
  </si>
  <si>
    <r>
      <rPr>
        <sz val="10"/>
        <rFont val="仿宋_GB2312"/>
        <charset val="0"/>
      </rPr>
      <t>生产建设项目水土保持设施自主验收备案</t>
    </r>
  </si>
  <si>
    <r>
      <rPr>
        <sz val="10"/>
        <rFont val="仿宋_GB2312"/>
        <charset val="0"/>
      </rPr>
      <t>农业农村局</t>
    </r>
  </si>
  <si>
    <r>
      <rPr>
        <sz val="10"/>
        <rFont val="仿宋_GB2312"/>
        <charset val="0"/>
      </rPr>
      <t>耕地地力保护补贴查询</t>
    </r>
  </si>
  <si>
    <r>
      <rPr>
        <sz val="10"/>
        <rFont val="仿宋_GB2312"/>
        <charset val="0"/>
      </rPr>
      <t>开展畜禽品种选育</t>
    </r>
  </si>
  <si>
    <r>
      <rPr>
        <sz val="10"/>
        <rFont val="仿宋_GB2312"/>
        <charset val="0"/>
      </rPr>
      <t>水产原良种场建设情况咨询</t>
    </r>
  </si>
  <si>
    <r>
      <rPr>
        <sz val="10"/>
        <rFont val="仿宋_GB2312"/>
        <charset val="0"/>
      </rPr>
      <t>水产技术推广服务</t>
    </r>
  </si>
  <si>
    <r>
      <rPr>
        <sz val="10"/>
        <rFont val="仿宋_GB2312"/>
        <charset val="0"/>
      </rPr>
      <t>农业品牌目录信息查询</t>
    </r>
  </si>
  <si>
    <r>
      <rPr>
        <sz val="10"/>
        <rFont val="仿宋_GB2312"/>
        <charset val="0"/>
      </rPr>
      <t>种植业技术示范推广咨询</t>
    </r>
  </si>
  <si>
    <r>
      <rPr>
        <sz val="10"/>
        <rFont val="仿宋_GB2312"/>
        <charset val="0"/>
      </rPr>
      <t>耕地质量提升类种植业技术示范推广咨询</t>
    </r>
  </si>
  <si>
    <r>
      <rPr>
        <sz val="10"/>
        <rFont val="仿宋_GB2312"/>
        <charset val="0"/>
      </rPr>
      <t>农作物病虫害防治类种植业技术示范推广咨询</t>
    </r>
  </si>
  <si>
    <r>
      <rPr>
        <sz val="10"/>
        <rFont val="仿宋_GB2312"/>
        <charset val="0"/>
      </rPr>
      <t>村级清产核资，村级财务管理</t>
    </r>
  </si>
  <si>
    <r>
      <rPr>
        <sz val="10"/>
        <rFont val="仿宋_GB2312"/>
        <charset val="0"/>
      </rPr>
      <t>三农宣传、农业科技普及品牌农产品推介</t>
    </r>
  </si>
  <si>
    <r>
      <rPr>
        <sz val="10"/>
        <rFont val="仿宋_GB2312"/>
        <charset val="0"/>
      </rPr>
      <t>农业相关产品及技术展览服务</t>
    </r>
  </si>
  <si>
    <r>
      <rPr>
        <sz val="10"/>
        <rFont val="仿宋_GB2312"/>
        <charset val="0"/>
      </rPr>
      <t>农作物病虫害辨别和防治技术提供</t>
    </r>
  </si>
  <si>
    <r>
      <rPr>
        <sz val="10"/>
        <rFont val="仿宋_GB2312"/>
        <charset val="0"/>
      </rPr>
      <t>农业技术推广及指导</t>
    </r>
  </si>
  <si>
    <r>
      <rPr>
        <sz val="10"/>
        <rFont val="仿宋_GB2312"/>
        <charset val="0"/>
      </rPr>
      <t>种植业技术示范推广</t>
    </r>
  </si>
  <si>
    <r>
      <rPr>
        <sz val="10"/>
        <rFont val="仿宋_GB2312"/>
        <charset val="0"/>
      </rPr>
      <t>指导农村承包地经营权流转</t>
    </r>
  </si>
  <si>
    <r>
      <rPr>
        <sz val="10"/>
        <rFont val="仿宋_GB2312"/>
        <charset val="0"/>
      </rPr>
      <t>农民专业合作社的规范化指导、监管，示范社（国家、省、市、县）申报、认定</t>
    </r>
  </si>
  <si>
    <r>
      <rPr>
        <sz val="10"/>
        <rFont val="仿宋_GB2312"/>
        <charset val="0"/>
      </rPr>
      <t>农民专业合作社示范社（国家、省、市、县）申报、认定</t>
    </r>
  </si>
  <si>
    <r>
      <rPr>
        <sz val="10"/>
        <rFont val="仿宋_GB2312"/>
        <charset val="0"/>
      </rPr>
      <t>指导农民专业合作社规范发展</t>
    </r>
  </si>
  <si>
    <r>
      <rPr>
        <sz val="10"/>
        <rFont val="仿宋_GB2312"/>
        <charset val="0"/>
      </rPr>
      <t>农民教育培训（高素质农民培育）</t>
    </r>
  </si>
  <si>
    <r>
      <rPr>
        <sz val="10"/>
        <rFont val="仿宋_GB2312"/>
        <charset val="0"/>
      </rPr>
      <t>农机化服务中心</t>
    </r>
  </si>
  <si>
    <r>
      <rPr>
        <sz val="10"/>
        <rFont val="仿宋_GB2312"/>
        <charset val="0"/>
      </rPr>
      <t>农机具购置补贴发放查询</t>
    </r>
  </si>
  <si>
    <r>
      <rPr>
        <sz val="10"/>
        <rFont val="仿宋_GB2312"/>
        <charset val="0"/>
      </rPr>
      <t>农机购置补贴申请</t>
    </r>
  </si>
  <si>
    <r>
      <rPr>
        <sz val="10"/>
        <rFont val="仿宋_GB2312"/>
        <charset val="134"/>
      </rPr>
      <t>畜牧兽医站</t>
    </r>
  </si>
  <si>
    <r>
      <rPr>
        <sz val="10"/>
        <rFont val="仿宋_GB2312"/>
        <charset val="134"/>
      </rPr>
      <t>动物防疫知识的宣传教育及技术培训与指导</t>
    </r>
  </si>
  <si>
    <r>
      <rPr>
        <sz val="10"/>
        <rFont val="仿宋_GB2312"/>
        <charset val="0"/>
      </rPr>
      <t>民政局</t>
    </r>
  </si>
  <si>
    <r>
      <rPr>
        <sz val="10"/>
        <rFont val="仿宋_GB2312"/>
        <charset val="0"/>
      </rPr>
      <t>婚姻登记机构地图查询</t>
    </r>
  </si>
  <si>
    <r>
      <rPr>
        <sz val="10"/>
        <rFont val="仿宋_GB2312"/>
        <charset val="0"/>
      </rPr>
      <t>结婚证、离婚证补发</t>
    </r>
  </si>
  <si>
    <r>
      <rPr>
        <sz val="10"/>
        <rFont val="仿宋_GB2312"/>
        <charset val="0"/>
      </rPr>
      <t>社会组织（含社会团体、民办非企业单位、基金会）信息查询</t>
    </r>
  </si>
  <si>
    <r>
      <rPr>
        <sz val="10"/>
        <rFont val="仿宋_GB2312"/>
        <charset val="0"/>
      </rPr>
      <t>社会工作政策咨询</t>
    </r>
  </si>
  <si>
    <r>
      <rPr>
        <sz val="10"/>
        <rFont val="仿宋_GB2312"/>
        <charset val="0"/>
      </rPr>
      <t>儿童福利机构查询</t>
    </r>
  </si>
  <si>
    <r>
      <rPr>
        <sz val="10"/>
        <rFont val="仿宋_GB2312"/>
        <charset val="0"/>
      </rPr>
      <t>婚姻登记信息查询</t>
    </r>
  </si>
  <si>
    <r>
      <rPr>
        <sz val="10"/>
        <rFont val="仿宋_GB2312"/>
        <charset val="0"/>
      </rPr>
      <t>婚姻家庭辅导</t>
    </r>
  </si>
  <si>
    <r>
      <rPr>
        <sz val="10"/>
        <rFont val="仿宋_GB2312"/>
        <charset val="0"/>
      </rPr>
      <t>行政区划信息查询</t>
    </r>
  </si>
  <si>
    <r>
      <rPr>
        <sz val="10"/>
        <rFont val="仿宋_GB2312"/>
        <charset val="0"/>
      </rPr>
      <t>养老服务扶持政策措施清单查询</t>
    </r>
  </si>
  <si>
    <r>
      <rPr>
        <sz val="10"/>
        <rFont val="仿宋_GB2312"/>
        <charset val="0"/>
      </rPr>
      <t>社会组织（含社会团体、民办非企业单位、基金会）管理政策咨询</t>
    </r>
  </si>
  <si>
    <r>
      <rPr>
        <sz val="10"/>
        <rFont val="仿宋_GB2312"/>
        <charset val="0"/>
      </rPr>
      <t>孤儿基本信息变更</t>
    </r>
  </si>
  <si>
    <r>
      <rPr>
        <sz val="10"/>
        <rFont val="仿宋_GB2312"/>
        <charset val="0"/>
      </rPr>
      <t>社会捐助站地图查询</t>
    </r>
  </si>
  <si>
    <r>
      <rPr>
        <sz val="10"/>
        <rFont val="仿宋_GB2312"/>
        <charset val="0"/>
      </rPr>
      <t>孤儿基本生活保障政策咨询</t>
    </r>
  </si>
  <si>
    <r>
      <rPr>
        <sz val="10"/>
        <rFont val="仿宋_GB2312"/>
        <charset val="0"/>
      </rPr>
      <t>志愿服务政策咨询</t>
    </r>
  </si>
  <si>
    <r>
      <rPr>
        <sz val="10"/>
        <rFont val="仿宋_GB2312"/>
        <charset val="0"/>
      </rPr>
      <t>困境儿童保障政策咨询</t>
    </r>
  </si>
  <si>
    <r>
      <rPr>
        <sz val="10"/>
        <rFont val="仿宋_GB2312"/>
        <charset val="0"/>
      </rPr>
      <t>婚姻登记（含结婚、离婚、补领登记证书）预约</t>
    </r>
  </si>
  <si>
    <r>
      <rPr>
        <sz val="10"/>
        <rFont val="仿宋_GB2312"/>
        <charset val="0"/>
      </rPr>
      <t>农村留守儿童关爱保护</t>
    </r>
  </si>
  <si>
    <r>
      <rPr>
        <sz val="10"/>
        <rFont val="仿宋_GB2312"/>
        <charset val="0"/>
      </rPr>
      <t>婚姻登记机构信息查询</t>
    </r>
  </si>
  <si>
    <r>
      <rPr>
        <sz val="10"/>
        <rFont val="仿宋_GB2312"/>
        <charset val="0"/>
      </rPr>
      <t>农村留守老年人关爱服务</t>
    </r>
  </si>
  <si>
    <r>
      <rPr>
        <sz val="10"/>
        <rFont val="仿宋_GB2312"/>
        <charset val="0"/>
      </rPr>
      <t>社会捐助站信息查询</t>
    </r>
  </si>
  <si>
    <r>
      <rPr>
        <sz val="10"/>
        <rFont val="仿宋_GB2312"/>
        <charset val="0"/>
      </rPr>
      <t>城乡低保对象基本信息变更</t>
    </r>
  </si>
  <si>
    <r>
      <rPr>
        <sz val="10"/>
        <rFont val="仿宋_GB2312"/>
        <charset val="0"/>
      </rPr>
      <t>志愿组织查询</t>
    </r>
  </si>
  <si>
    <r>
      <rPr>
        <sz val="10"/>
        <rFont val="仿宋_GB2312"/>
        <charset val="0"/>
      </rPr>
      <t>民政部门地图查询</t>
    </r>
  </si>
  <si>
    <r>
      <rPr>
        <sz val="10"/>
        <rFont val="仿宋_GB2312"/>
        <charset val="0"/>
      </rPr>
      <t>婚姻登记政策咨询</t>
    </r>
  </si>
  <si>
    <r>
      <rPr>
        <sz val="10"/>
        <rFont val="仿宋_GB2312"/>
        <charset val="0"/>
      </rPr>
      <t>慈善组织查询</t>
    </r>
  </si>
  <si>
    <r>
      <rPr>
        <sz val="10"/>
        <rFont val="仿宋_GB2312"/>
        <charset val="0"/>
      </rPr>
      <t>社会工作者验证</t>
    </r>
  </si>
  <si>
    <r>
      <rPr>
        <sz val="10"/>
        <rFont val="仿宋_GB2312"/>
        <charset val="0"/>
      </rPr>
      <t>收养登记机构信息查询</t>
    </r>
  </si>
  <si>
    <r>
      <rPr>
        <sz val="10"/>
        <rFont val="仿宋_GB2312"/>
        <charset val="0"/>
      </rPr>
      <t>收养登记政策咨询</t>
    </r>
  </si>
  <si>
    <r>
      <rPr>
        <sz val="10"/>
        <rFont val="仿宋_GB2312"/>
        <charset val="0"/>
      </rPr>
      <t>网上云祭扫</t>
    </r>
  </si>
  <si>
    <r>
      <rPr>
        <sz val="10"/>
        <rFont val="仿宋_GB2312"/>
        <charset val="0"/>
      </rPr>
      <t>儿童福利院地图查询</t>
    </r>
  </si>
  <si>
    <r>
      <rPr>
        <sz val="10"/>
        <rFont val="仿宋_GB2312"/>
        <charset val="0"/>
      </rPr>
      <t>救助寻亲信息查询</t>
    </r>
  </si>
  <si>
    <r>
      <rPr>
        <sz val="10"/>
        <rFont val="仿宋_GB2312"/>
        <charset val="0"/>
      </rPr>
      <t>收养登记机构地图查询</t>
    </r>
  </si>
  <si>
    <r>
      <rPr>
        <sz val="10"/>
        <rFont val="仿宋_GB2312"/>
        <charset val="0"/>
      </rPr>
      <t>火化证发放</t>
    </r>
  </si>
  <si>
    <r>
      <rPr>
        <sz val="10"/>
        <rFont val="仿宋_GB2312"/>
        <charset val="0"/>
      </rPr>
      <t>困难残疾人生活补贴和重度残疾人护理补贴政策咨询</t>
    </r>
  </si>
  <si>
    <r>
      <rPr>
        <sz val="10"/>
        <rFont val="仿宋_GB2312"/>
        <charset val="0"/>
      </rPr>
      <t>社会工作机构地图查询</t>
    </r>
  </si>
  <si>
    <r>
      <rPr>
        <sz val="10"/>
        <rFont val="仿宋_GB2312"/>
        <charset val="0"/>
      </rPr>
      <t>社会工作机构查询</t>
    </r>
  </si>
  <si>
    <r>
      <rPr>
        <sz val="10"/>
        <rFont val="仿宋_GB2312"/>
        <charset val="134"/>
      </rPr>
      <t>民政局</t>
    </r>
  </si>
  <si>
    <r>
      <rPr>
        <sz val="10"/>
        <rFont val="仿宋_GB2312"/>
        <charset val="134"/>
      </rPr>
      <t>社会组织评估</t>
    </r>
  </si>
  <si>
    <r>
      <rPr>
        <sz val="10"/>
        <rFont val="仿宋_GB2312"/>
        <charset val="134"/>
      </rPr>
      <t>对具有地名意义的专业设施名称出具意见</t>
    </r>
  </si>
  <si>
    <r>
      <rPr>
        <sz val="10"/>
        <rFont val="仿宋_GB2312"/>
        <charset val="134"/>
      </rPr>
      <t>组织指导社会慈善、社会救助活动</t>
    </r>
  </si>
  <si>
    <r>
      <rPr>
        <sz val="10"/>
        <rFont val="仿宋_GB2312"/>
        <charset val="134"/>
      </rPr>
      <t>开展义演、义赛、义卖大型就在捐赠和募捐活动</t>
    </r>
  </si>
  <si>
    <r>
      <rPr>
        <sz val="10"/>
        <rFont val="仿宋_GB2312"/>
        <charset val="134"/>
      </rPr>
      <t>养老机构评估管理</t>
    </r>
  </si>
  <si>
    <r>
      <rPr>
        <sz val="10"/>
        <rFont val="仿宋_GB2312"/>
        <charset val="134"/>
      </rPr>
      <t>居家养老服务</t>
    </r>
  </si>
  <si>
    <r>
      <rPr>
        <sz val="10"/>
        <rFont val="仿宋_GB2312"/>
        <charset val="0"/>
      </rPr>
      <t>教科局</t>
    </r>
  </si>
  <si>
    <r>
      <rPr>
        <sz val="10"/>
        <rFont val="仿宋_GB2312"/>
        <charset val="0"/>
      </rPr>
      <t>中小学教师资格考试合格证查询</t>
    </r>
  </si>
  <si>
    <r>
      <rPr>
        <sz val="10"/>
        <rFont val="仿宋_GB2312"/>
        <charset val="0"/>
      </rPr>
      <t>教育扶贫政策咨询服务</t>
    </r>
  </si>
  <si>
    <r>
      <rPr>
        <sz val="10"/>
        <rFont val="仿宋_GB2312"/>
        <charset val="0"/>
      </rPr>
      <t>教师招聘政策咨询服务</t>
    </r>
  </si>
  <si>
    <r>
      <rPr>
        <sz val="10"/>
        <rFont val="仿宋_GB2312"/>
        <charset val="0"/>
      </rPr>
      <t>免费师范生政策咨询服务</t>
    </r>
  </si>
  <si>
    <r>
      <rPr>
        <sz val="10"/>
        <rFont val="仿宋_GB2312"/>
        <charset val="0"/>
      </rPr>
      <t>教育考试招生政策咨询服务</t>
    </r>
  </si>
  <si>
    <r>
      <rPr>
        <sz val="10"/>
        <rFont val="仿宋_GB2312"/>
        <charset val="0"/>
      </rPr>
      <t>众创空间推荐</t>
    </r>
  </si>
  <si>
    <r>
      <rPr>
        <sz val="10"/>
        <rFont val="仿宋_GB2312"/>
        <charset val="0"/>
      </rPr>
      <t>技术创新中心推荐</t>
    </r>
  </si>
  <si>
    <r>
      <rPr>
        <sz val="10"/>
        <rFont val="仿宋_GB2312"/>
        <charset val="0"/>
      </rPr>
      <t>汉语教师志愿者咨询</t>
    </r>
  </si>
  <si>
    <r>
      <rPr>
        <sz val="10"/>
        <rFont val="仿宋_GB2312"/>
        <charset val="0"/>
      </rPr>
      <t>教师资格证书补换发</t>
    </r>
  </si>
  <si>
    <r>
      <rPr>
        <sz val="10"/>
        <rFont val="仿宋_GB2312"/>
        <charset val="0"/>
      </rPr>
      <t>中小学教师资格考试成绩查询</t>
    </r>
  </si>
  <si>
    <r>
      <rPr>
        <sz val="10"/>
        <rFont val="仿宋_GB2312"/>
        <charset val="0"/>
      </rPr>
      <t>经教育部审批、备案的中外合作办学机构与项目查询</t>
    </r>
  </si>
  <si>
    <r>
      <rPr>
        <sz val="10"/>
        <rFont val="仿宋_GB2312"/>
        <charset val="0"/>
      </rPr>
      <t>学生休学、转学、复学申请</t>
    </r>
  </si>
  <si>
    <r>
      <rPr>
        <sz val="10"/>
        <rFont val="仿宋_GB2312"/>
        <charset val="0"/>
      </rPr>
      <t>中学毕业证书遗失办理</t>
    </r>
  </si>
  <si>
    <r>
      <rPr>
        <sz val="10"/>
        <rFont val="仿宋_GB2312"/>
        <charset val="0"/>
      </rPr>
      <t>交通局</t>
    </r>
  </si>
  <si>
    <r>
      <rPr>
        <sz val="10"/>
        <rFont val="仿宋_GB2312"/>
        <charset val="0"/>
      </rPr>
      <t>公众出行信息服务</t>
    </r>
  </si>
  <si>
    <r>
      <rPr>
        <sz val="10"/>
        <rFont val="仿宋_GB2312"/>
        <charset val="0"/>
      </rPr>
      <t>运管局</t>
    </r>
  </si>
  <si>
    <r>
      <rPr>
        <sz val="10"/>
        <rFont val="仿宋_GB2312"/>
        <charset val="0"/>
      </rPr>
      <t>道路运输客运班线异动变更</t>
    </r>
  </si>
  <si>
    <r>
      <rPr>
        <sz val="10"/>
        <rFont val="仿宋_GB2312"/>
        <charset val="0"/>
      </rPr>
      <t>提供机动车维修行业信息服务</t>
    </r>
  </si>
  <si>
    <r>
      <rPr>
        <sz val="10"/>
        <rFont val="仿宋_GB2312"/>
        <charset val="0"/>
      </rPr>
      <t>提供道路客运行业信息服务</t>
    </r>
  </si>
  <si>
    <r>
      <rPr>
        <sz val="10"/>
        <rFont val="仿宋_GB2312"/>
        <charset val="0"/>
      </rPr>
      <t>城市客运信息公布</t>
    </r>
  </si>
  <si>
    <r>
      <rPr>
        <sz val="10"/>
        <rFont val="仿宋_GB2312"/>
        <charset val="0"/>
      </rPr>
      <t>驾驶员从业资格诚信考核</t>
    </r>
  </si>
  <si>
    <r>
      <rPr>
        <sz val="10"/>
        <rFont val="仿宋_GB2312"/>
        <charset val="0"/>
      </rPr>
      <t>道路运输客运班线暂停（恢复）营运</t>
    </r>
  </si>
  <si>
    <r>
      <rPr>
        <sz val="10"/>
        <rFont val="仿宋_GB2312"/>
        <charset val="0"/>
      </rPr>
      <t>提供机动车驾驶人培训行业信息服务</t>
    </r>
  </si>
  <si>
    <r>
      <rPr>
        <sz val="10"/>
        <rFont val="仿宋_GB2312"/>
        <charset val="0"/>
      </rPr>
      <t>道路运输客运班线终止营运</t>
    </r>
  </si>
  <si>
    <r>
      <rPr>
        <sz val="10"/>
        <rFont val="仿宋_GB2312"/>
        <charset val="0"/>
      </rPr>
      <t>提供交通运输从业人员信息服务</t>
    </r>
  </si>
  <si>
    <r>
      <rPr>
        <sz val="10"/>
        <rFont val="仿宋_GB2312"/>
        <charset val="0"/>
      </rPr>
      <t>公安局</t>
    </r>
  </si>
  <si>
    <r>
      <rPr>
        <sz val="10"/>
        <rFont val="仿宋_GB2312"/>
        <charset val="0"/>
      </rPr>
      <t>自招保安单位查询</t>
    </r>
  </si>
  <si>
    <r>
      <rPr>
        <sz val="10"/>
        <rFont val="仿宋_GB2312"/>
        <charset val="0"/>
      </rPr>
      <t>网上报案</t>
    </r>
  </si>
  <si>
    <r>
      <rPr>
        <sz val="10"/>
        <rFont val="仿宋_GB2312"/>
        <charset val="0"/>
      </rPr>
      <t>爆破作业人员许可证申请审批进度查询</t>
    </r>
  </si>
  <si>
    <r>
      <rPr>
        <sz val="10"/>
        <rFont val="仿宋_GB2312"/>
        <charset val="0"/>
      </rPr>
      <t>省内保安服务公司跨区经营备案查询</t>
    </r>
  </si>
  <si>
    <r>
      <rPr>
        <sz val="10"/>
        <rFont val="仿宋_GB2312"/>
        <charset val="0"/>
      </rPr>
      <t>全省出入境电话查询</t>
    </r>
  </si>
  <si>
    <r>
      <rPr>
        <sz val="10"/>
        <rFont val="仿宋_GB2312"/>
        <charset val="0"/>
      </rPr>
      <t>全省看守所电话查询</t>
    </r>
  </si>
  <si>
    <r>
      <rPr>
        <sz val="10"/>
        <rFont val="仿宋_GB2312"/>
        <charset val="0"/>
      </rPr>
      <t>赴台乘务签注签发进度查询</t>
    </r>
  </si>
  <si>
    <r>
      <rPr>
        <sz val="10"/>
        <rFont val="仿宋_GB2312"/>
        <charset val="0"/>
      </rPr>
      <t>受害人查询</t>
    </r>
  </si>
  <si>
    <r>
      <rPr>
        <sz val="10"/>
        <rFont val="仿宋_GB2312"/>
        <charset val="0"/>
      </rPr>
      <t>往来港澳商务签注进度查询</t>
    </r>
  </si>
  <si>
    <r>
      <rPr>
        <sz val="10"/>
        <rFont val="仿宋_GB2312"/>
        <charset val="0"/>
      </rPr>
      <t>普通护照首次申请进度查询</t>
    </r>
  </si>
  <si>
    <r>
      <rPr>
        <sz val="10"/>
        <rFont val="仿宋_GB2312"/>
        <charset val="0"/>
      </rPr>
      <t>赴台定居签注签发进度查询</t>
    </r>
  </si>
  <si>
    <r>
      <rPr>
        <sz val="10"/>
        <rFont val="仿宋_GB2312"/>
        <charset val="0"/>
      </rPr>
      <t>实有房屋信息自主填报</t>
    </r>
  </si>
  <si>
    <r>
      <rPr>
        <sz val="10"/>
        <rFont val="仿宋_GB2312"/>
        <charset val="0"/>
      </rPr>
      <t>居住证办理进度查询</t>
    </r>
  </si>
  <si>
    <r>
      <rPr>
        <sz val="10"/>
        <rFont val="仿宋_GB2312"/>
        <charset val="0"/>
      </rPr>
      <t>第一类、第二类易制毒化学品运输许可办理进度查询</t>
    </r>
  </si>
  <si>
    <r>
      <rPr>
        <sz val="10"/>
        <rFont val="仿宋_GB2312"/>
        <charset val="0"/>
      </rPr>
      <t>第一类易制毒化学品（非药品类）购买许可办理进度查询</t>
    </r>
  </si>
  <si>
    <r>
      <rPr>
        <sz val="10"/>
        <rFont val="仿宋_GB2312"/>
        <charset val="0"/>
      </rPr>
      <t>境外人员住宿登记</t>
    </r>
  </si>
  <si>
    <r>
      <rPr>
        <sz val="10"/>
        <rFont val="仿宋_GB2312"/>
        <charset val="0"/>
      </rPr>
      <t>省内保安培训公司查询</t>
    </r>
  </si>
  <si>
    <r>
      <rPr>
        <sz val="10"/>
        <rFont val="仿宋_GB2312"/>
        <charset val="0"/>
      </rPr>
      <t>前往港澳通行证首次申请进度查询</t>
    </r>
  </si>
  <si>
    <r>
      <rPr>
        <sz val="10"/>
        <rFont val="仿宋_GB2312"/>
        <charset val="0"/>
      </rPr>
      <t>实有单位信息自主填报</t>
    </r>
  </si>
  <si>
    <r>
      <rPr>
        <sz val="10"/>
        <rFont val="仿宋_GB2312"/>
        <charset val="0"/>
      </rPr>
      <t>监管场所会见网上预约</t>
    </r>
  </si>
  <si>
    <r>
      <rPr>
        <sz val="10"/>
        <rFont val="仿宋_GB2312"/>
        <charset val="0"/>
      </rPr>
      <t>省内保安服务公司分公司备案查询</t>
    </r>
  </si>
  <si>
    <r>
      <rPr>
        <sz val="10"/>
        <rFont val="仿宋_GB2312"/>
        <charset val="0"/>
      </rPr>
      <t>临时身份证明</t>
    </r>
  </si>
  <si>
    <r>
      <rPr>
        <sz val="10"/>
        <rFont val="仿宋_GB2312"/>
        <charset val="0"/>
      </rPr>
      <t>往来港澳通行证首次申请进度查询</t>
    </r>
  </si>
  <si>
    <r>
      <rPr>
        <sz val="10"/>
        <rFont val="仿宋_GB2312"/>
        <charset val="0"/>
      </rPr>
      <t>新生儿重名查询</t>
    </r>
  </si>
  <si>
    <r>
      <rPr>
        <sz val="10"/>
        <rFont val="仿宋_GB2312"/>
        <charset val="0"/>
      </rPr>
      <t>赴台探亲签注签发进度查询</t>
    </r>
  </si>
  <si>
    <r>
      <rPr>
        <sz val="10"/>
        <rFont val="仿宋_GB2312"/>
        <charset val="0"/>
      </rPr>
      <t>赴台应邀签注签发进度查询</t>
    </r>
  </si>
  <si>
    <r>
      <rPr>
        <sz val="10"/>
        <rFont val="仿宋_GB2312"/>
        <charset val="0"/>
      </rPr>
      <t>全省派出所电话查询</t>
    </r>
  </si>
  <si>
    <r>
      <rPr>
        <sz val="10"/>
        <rFont val="仿宋_GB2312"/>
        <charset val="0"/>
      </rPr>
      <t>赴台商务签注签发进度查询</t>
    </r>
  </si>
  <si>
    <r>
      <rPr>
        <sz val="10"/>
        <rFont val="仿宋_GB2312"/>
        <charset val="0"/>
      </rPr>
      <t>往来港澳探亲签注进度查询</t>
    </r>
  </si>
  <si>
    <r>
      <rPr>
        <sz val="10"/>
        <rFont val="仿宋_GB2312"/>
        <charset val="0"/>
      </rPr>
      <t>往来港澳其他签注进度查询</t>
    </r>
  </si>
  <si>
    <r>
      <rPr>
        <sz val="10"/>
        <rFont val="仿宋_GB2312"/>
        <charset val="0"/>
      </rPr>
      <t>实有人口信息自主填报</t>
    </r>
  </si>
  <si>
    <r>
      <rPr>
        <sz val="10"/>
        <rFont val="仿宋_GB2312"/>
        <charset val="0"/>
      </rPr>
      <t>网办进度查询</t>
    </r>
  </si>
  <si>
    <r>
      <rPr>
        <sz val="10"/>
        <rFont val="仿宋_GB2312"/>
        <charset val="0"/>
      </rPr>
      <t>内地（大陆）居民往来港澳台办证进度查询</t>
    </r>
  </si>
  <si>
    <r>
      <rPr>
        <sz val="10"/>
        <rFont val="仿宋_GB2312"/>
        <charset val="0"/>
      </rPr>
      <t>港澳台居民来往内地（大陆）办证进度查询</t>
    </r>
  </si>
  <si>
    <r>
      <rPr>
        <sz val="10"/>
        <rFont val="仿宋_GB2312"/>
        <charset val="0"/>
      </rPr>
      <t>中国公民办证进度查询</t>
    </r>
  </si>
  <si>
    <r>
      <rPr>
        <sz val="10"/>
        <rFont val="仿宋_GB2312"/>
        <charset val="0"/>
      </rPr>
      <t>第三类易制毒化学品运输备案证明办理进度查询</t>
    </r>
  </si>
  <si>
    <r>
      <rPr>
        <sz val="10"/>
        <rFont val="仿宋_GB2312"/>
        <charset val="0"/>
      </rPr>
      <t>甘肃省行政事业性收费目录清单（公安部门）</t>
    </r>
  </si>
  <si>
    <r>
      <rPr>
        <sz val="10"/>
        <rFont val="仿宋_GB2312"/>
        <charset val="0"/>
      </rPr>
      <t>第二类、第三类易制毒化学品购买备案办理进度查询</t>
    </r>
  </si>
  <si>
    <r>
      <rPr>
        <sz val="10"/>
        <rFont val="仿宋_GB2312"/>
        <charset val="0"/>
      </rPr>
      <t>赴台其他签注签发进度查询</t>
    </r>
  </si>
  <si>
    <r>
      <rPr>
        <sz val="10"/>
        <rFont val="仿宋_GB2312"/>
        <charset val="0"/>
      </rPr>
      <t>省内保安员证查询</t>
    </r>
  </si>
  <si>
    <r>
      <rPr>
        <sz val="10"/>
        <rFont val="仿宋_GB2312"/>
        <charset val="0"/>
      </rPr>
      <t>赴台个人旅游签注签发进度查询</t>
    </r>
  </si>
  <si>
    <r>
      <rPr>
        <sz val="10"/>
        <rFont val="仿宋_GB2312"/>
        <charset val="0"/>
      </rPr>
      <t>从业人员信息自主填报</t>
    </r>
  </si>
  <si>
    <r>
      <rPr>
        <sz val="10"/>
        <rFont val="仿宋_GB2312"/>
        <charset val="0"/>
      </rPr>
      <t>往来港澳逗留签注进度查询</t>
    </r>
  </si>
  <si>
    <r>
      <rPr>
        <sz val="10"/>
        <rFont val="仿宋_GB2312"/>
        <charset val="0"/>
      </rPr>
      <t>赴台学习签注签发进度查询</t>
    </r>
  </si>
  <si>
    <r>
      <rPr>
        <sz val="10"/>
        <rFont val="仿宋_GB2312"/>
        <charset val="0"/>
      </rPr>
      <t>报案人查询</t>
    </r>
  </si>
  <si>
    <r>
      <rPr>
        <sz val="10"/>
        <rFont val="仿宋_GB2312"/>
        <charset val="0"/>
      </rPr>
      <t>国内人员住宿登记</t>
    </r>
  </si>
  <si>
    <r>
      <rPr>
        <sz val="10"/>
        <rFont val="仿宋_GB2312"/>
        <charset val="0"/>
      </rPr>
      <t>往来台湾通行证首次申请进度查询</t>
    </r>
  </si>
  <si>
    <r>
      <rPr>
        <sz val="10"/>
        <rFont val="仿宋_GB2312"/>
        <charset val="0"/>
      </rPr>
      <t>省内武装守护押运保安服务公司查询</t>
    </r>
  </si>
  <si>
    <r>
      <rPr>
        <sz val="10"/>
        <rFont val="仿宋_GB2312"/>
        <charset val="0"/>
      </rPr>
      <t>爆破作业单位许可证申请审批进度查询</t>
    </r>
  </si>
  <si>
    <r>
      <rPr>
        <sz val="10"/>
        <rFont val="仿宋_GB2312"/>
        <charset val="0"/>
      </rPr>
      <t>甘肃省涉企行政事业性收费目录清单（公安部门）</t>
    </r>
  </si>
  <si>
    <r>
      <rPr>
        <sz val="10"/>
        <rFont val="仿宋_GB2312"/>
        <charset val="0"/>
      </rPr>
      <t>省内保安服务公司查询</t>
    </r>
  </si>
  <si>
    <r>
      <rPr>
        <sz val="10"/>
        <rFont val="仿宋_GB2312"/>
        <charset val="0"/>
      </rPr>
      <t>开具无犯罪记录证明</t>
    </r>
  </si>
  <si>
    <r>
      <rPr>
        <sz val="10"/>
        <rFont val="仿宋_GB2312"/>
        <charset val="0"/>
      </rPr>
      <t>普通护照加注进度查询</t>
    </r>
  </si>
  <si>
    <r>
      <rPr>
        <sz val="10"/>
        <rFont val="仿宋_GB2312"/>
        <charset val="0"/>
      </rPr>
      <t>赴台团队旅游签注签发进度查询</t>
    </r>
  </si>
  <si>
    <r>
      <rPr>
        <sz val="10"/>
        <rFont val="仿宋_GB2312"/>
        <charset val="0"/>
      </rPr>
      <t>国际联网备案</t>
    </r>
  </si>
  <si>
    <r>
      <rPr>
        <sz val="10"/>
        <rFont val="仿宋_GB2312"/>
        <charset val="0"/>
      </rPr>
      <t>身份证办理进度查询</t>
    </r>
  </si>
  <si>
    <r>
      <rPr>
        <sz val="10"/>
        <rFont val="Times New Roman"/>
        <charset val="0"/>
      </rPr>
      <t>110</t>
    </r>
    <r>
      <rPr>
        <sz val="10"/>
        <rFont val="仿宋_GB2312"/>
        <charset val="0"/>
      </rPr>
      <t>报警服务</t>
    </r>
  </si>
  <si>
    <r>
      <rPr>
        <sz val="10"/>
        <rFont val="仿宋_GB2312"/>
        <charset val="0"/>
      </rPr>
      <t>交警队</t>
    </r>
  </si>
  <si>
    <r>
      <rPr>
        <sz val="10"/>
        <rFont val="仿宋_GB2312"/>
        <charset val="0"/>
      </rPr>
      <t>取消异地考试预约</t>
    </r>
  </si>
  <si>
    <r>
      <rPr>
        <sz val="10"/>
        <rFont val="仿宋_GB2312"/>
        <charset val="0"/>
      </rPr>
      <t>驾驶人考试预约结果查询</t>
    </r>
  </si>
  <si>
    <r>
      <rPr>
        <sz val="10"/>
        <rFont val="仿宋_GB2312"/>
        <charset val="0"/>
      </rPr>
      <t>异地转（迁）入预选号牌</t>
    </r>
  </si>
  <si>
    <r>
      <rPr>
        <sz val="10"/>
        <rFont val="仿宋_GB2312"/>
        <charset val="0"/>
      </rPr>
      <t>机动车检验有效期止查询</t>
    </r>
  </si>
  <si>
    <r>
      <rPr>
        <sz val="10"/>
        <rFont val="仿宋_GB2312"/>
        <charset val="0"/>
      </rPr>
      <t>驾驶人考试计划查询</t>
    </r>
  </si>
  <si>
    <r>
      <rPr>
        <sz val="10"/>
        <rFont val="仿宋_GB2312"/>
        <charset val="0"/>
      </rPr>
      <t>补换领机动车行驶证</t>
    </r>
  </si>
  <si>
    <r>
      <rPr>
        <sz val="10"/>
        <rFont val="仿宋_GB2312"/>
        <charset val="0"/>
      </rPr>
      <t>全省车管所网办中心电话查询</t>
    </r>
  </si>
  <si>
    <r>
      <rPr>
        <sz val="10"/>
        <rFont val="仿宋_GB2312"/>
        <charset val="0"/>
      </rPr>
      <t>驾驶证审验业务申请</t>
    </r>
  </si>
  <si>
    <r>
      <rPr>
        <sz val="10"/>
        <rFont val="仿宋_GB2312"/>
        <charset val="0"/>
      </rPr>
      <t>异地考试预约</t>
    </r>
  </si>
  <si>
    <r>
      <rPr>
        <sz val="10"/>
        <rFont val="仿宋_GB2312"/>
        <charset val="0"/>
      </rPr>
      <t>机动车检验合格标志电子凭证查询</t>
    </r>
  </si>
  <si>
    <r>
      <rPr>
        <sz val="10"/>
        <rFont val="仿宋_GB2312"/>
        <charset val="0"/>
      </rPr>
      <t>解绑备案驾驶证</t>
    </r>
  </si>
  <si>
    <r>
      <rPr>
        <sz val="10"/>
        <rFont val="仿宋_GB2312"/>
        <charset val="0"/>
      </rPr>
      <t>免检车申领检验标志</t>
    </r>
  </si>
  <si>
    <r>
      <rPr>
        <sz val="10"/>
        <rFont val="仿宋_GB2312"/>
        <charset val="0"/>
      </rPr>
      <t>办理机动车业务网上委托</t>
    </r>
  </si>
  <si>
    <r>
      <rPr>
        <sz val="10"/>
        <rFont val="仿宋_GB2312"/>
        <charset val="0"/>
      </rPr>
      <t>交通违法罚款缴款</t>
    </r>
  </si>
  <si>
    <r>
      <rPr>
        <sz val="10"/>
        <rFont val="仿宋_GB2312"/>
        <charset val="0"/>
      </rPr>
      <t>机动车报废期止查询</t>
    </r>
  </si>
  <si>
    <r>
      <rPr>
        <sz val="10"/>
        <rFont val="仿宋_GB2312"/>
        <charset val="0"/>
      </rPr>
      <t>延期审验机动车驾驶证</t>
    </r>
  </si>
  <si>
    <r>
      <rPr>
        <sz val="10"/>
        <rFont val="仿宋_GB2312"/>
        <charset val="0"/>
      </rPr>
      <t>驾驶证状态查询</t>
    </r>
  </si>
  <si>
    <r>
      <rPr>
        <sz val="10"/>
        <rFont val="仿宋_GB2312"/>
        <charset val="0"/>
      </rPr>
      <t>取消考试预约</t>
    </r>
  </si>
  <si>
    <r>
      <rPr>
        <sz val="10"/>
        <rFont val="仿宋_GB2312"/>
        <charset val="0"/>
      </rPr>
      <t>新能源汽车换发号牌预选号牌</t>
    </r>
  </si>
  <si>
    <r>
      <rPr>
        <sz val="10"/>
        <rFont val="仿宋_GB2312"/>
        <charset val="0"/>
      </rPr>
      <t>全省车管所电话查询</t>
    </r>
  </si>
  <si>
    <r>
      <rPr>
        <sz val="10"/>
        <rFont val="仿宋_GB2312"/>
        <charset val="0"/>
      </rPr>
      <t>异常选号资料修改</t>
    </r>
  </si>
  <si>
    <r>
      <rPr>
        <sz val="10"/>
        <rFont val="仿宋_GB2312"/>
        <charset val="0"/>
      </rPr>
      <t>考试预约</t>
    </r>
  </si>
  <si>
    <r>
      <rPr>
        <sz val="10"/>
        <rFont val="仿宋_GB2312"/>
        <charset val="0"/>
      </rPr>
      <t>备案更多机动车</t>
    </r>
  </si>
  <si>
    <r>
      <rPr>
        <sz val="10"/>
        <rFont val="仿宋_GB2312"/>
        <charset val="0"/>
      </rPr>
      <t>机动车二维码查询</t>
    </r>
  </si>
  <si>
    <r>
      <rPr>
        <sz val="10"/>
        <rFont val="仿宋_GB2312"/>
        <charset val="0"/>
      </rPr>
      <t>初学、增驾工本费缴纳</t>
    </r>
  </si>
  <si>
    <r>
      <rPr>
        <sz val="10"/>
        <rFont val="仿宋_GB2312"/>
        <charset val="0"/>
      </rPr>
      <t>驾驶证下一体检日期查询</t>
    </r>
  </si>
  <si>
    <r>
      <rPr>
        <sz val="10"/>
        <rFont val="仿宋_GB2312"/>
        <charset val="0"/>
      </rPr>
      <t>补换领机动车号牌</t>
    </r>
  </si>
  <si>
    <r>
      <rPr>
        <sz val="10"/>
        <rFont val="仿宋_GB2312"/>
        <charset val="0"/>
      </rPr>
      <t>变更驾驶证联系方式</t>
    </r>
  </si>
  <si>
    <r>
      <rPr>
        <sz val="10"/>
        <rFont val="仿宋_GB2312"/>
        <charset val="0"/>
      </rPr>
      <t>变更机动车联系方式</t>
    </r>
  </si>
  <si>
    <r>
      <rPr>
        <sz val="10"/>
        <rFont val="仿宋_GB2312"/>
        <charset val="0"/>
      </rPr>
      <t>延期换领机动车驾驶证</t>
    </r>
  </si>
  <si>
    <r>
      <rPr>
        <sz val="10"/>
        <rFont val="仿宋_GB2312"/>
        <charset val="0"/>
      </rPr>
      <t>本地二手车过户预选号牌</t>
    </r>
  </si>
  <si>
    <r>
      <rPr>
        <sz val="10"/>
        <rFont val="仿宋_GB2312"/>
        <charset val="0"/>
      </rPr>
      <t>解除备案机动车</t>
    </r>
  </si>
  <si>
    <r>
      <rPr>
        <sz val="10"/>
        <rFont val="仿宋_GB2312"/>
        <charset val="0"/>
      </rPr>
      <t>驾驶证累积记分查询</t>
    </r>
  </si>
  <si>
    <r>
      <rPr>
        <sz val="10"/>
        <rFont val="仿宋_GB2312"/>
        <charset val="0"/>
      </rPr>
      <t>补换领驾驶证</t>
    </r>
  </si>
  <si>
    <r>
      <rPr>
        <sz val="10"/>
        <rFont val="仿宋_GB2312"/>
        <charset val="0"/>
      </rPr>
      <t>机动车被他人备案记录查询</t>
    </r>
  </si>
  <si>
    <r>
      <rPr>
        <sz val="10"/>
        <rFont val="仿宋_GB2312"/>
        <charset val="0"/>
      </rPr>
      <t>驾驶证二维码查询</t>
    </r>
  </si>
  <si>
    <r>
      <rPr>
        <sz val="10"/>
        <rFont val="仿宋_GB2312"/>
        <charset val="0"/>
      </rPr>
      <t>申请新车临时号牌</t>
    </r>
  </si>
  <si>
    <r>
      <rPr>
        <sz val="10"/>
        <rFont val="仿宋_GB2312"/>
        <charset val="0"/>
      </rPr>
      <t>补领机动车检验合格标志</t>
    </r>
  </si>
  <si>
    <r>
      <rPr>
        <sz val="10"/>
        <rFont val="仿宋_GB2312"/>
        <charset val="0"/>
      </rPr>
      <t>道路交通事故处理进度网上查询</t>
    </r>
  </si>
  <si>
    <r>
      <rPr>
        <sz val="10"/>
        <rFont val="仿宋_GB2312"/>
        <charset val="0"/>
      </rPr>
      <t>机动车状态查询</t>
    </r>
  </si>
  <si>
    <r>
      <rPr>
        <sz val="10"/>
        <rFont val="仿宋_GB2312"/>
        <charset val="0"/>
      </rPr>
      <t>新车注册登记预选号牌</t>
    </r>
  </si>
  <si>
    <r>
      <rPr>
        <sz val="10"/>
        <rFont val="仿宋_GB2312"/>
        <charset val="0"/>
      </rPr>
      <t>延期提交身体条件证明</t>
    </r>
  </si>
  <si>
    <r>
      <rPr>
        <sz val="10"/>
        <rFont val="仿宋_GB2312"/>
        <charset val="0"/>
      </rPr>
      <t>驾驶证数据更新</t>
    </r>
  </si>
  <si>
    <r>
      <rPr>
        <sz val="10"/>
        <rFont val="仿宋_GB2312"/>
        <charset val="0"/>
      </rPr>
      <t>考试费缴纳</t>
    </r>
  </si>
  <si>
    <r>
      <rPr>
        <sz val="10"/>
        <rFont val="仿宋_GB2312"/>
        <charset val="0"/>
      </rPr>
      <t>机动车驾驶人违法记分满分教育和审验教育</t>
    </r>
  </si>
  <si>
    <r>
      <rPr>
        <sz val="10"/>
        <rFont val="仿宋_GB2312"/>
        <charset val="0"/>
      </rPr>
      <t>驾驶证准驾车型查询</t>
    </r>
  </si>
  <si>
    <r>
      <rPr>
        <sz val="10"/>
        <rFont val="仿宋_GB2312"/>
        <charset val="0"/>
      </rPr>
      <t>驾驶证下一清分日期查询</t>
    </r>
  </si>
  <si>
    <r>
      <rPr>
        <sz val="10"/>
        <rFont val="仿宋_GB2312"/>
        <charset val="0"/>
      </rPr>
      <t>打印学习驾驶证明</t>
    </r>
  </si>
  <si>
    <r>
      <rPr>
        <sz val="10"/>
        <rFont val="仿宋_GB2312"/>
        <charset val="0"/>
      </rPr>
      <t>驾驶证审验有期止查询</t>
    </r>
  </si>
  <si>
    <r>
      <rPr>
        <sz val="10"/>
        <rFont val="仿宋_GB2312"/>
        <charset val="0"/>
      </rPr>
      <t>电动车登记信息查询</t>
    </r>
  </si>
  <si>
    <r>
      <rPr>
        <sz val="10"/>
        <rFont val="仿宋_GB2312"/>
        <charset val="0"/>
      </rPr>
      <t>机动车号牌号段公布查询</t>
    </r>
  </si>
  <si>
    <r>
      <rPr>
        <sz val="10"/>
        <rFont val="仿宋_GB2312"/>
        <charset val="0"/>
      </rPr>
      <t>驾驶证违法查询</t>
    </r>
  </si>
  <si>
    <r>
      <rPr>
        <sz val="10"/>
        <rFont val="仿宋_GB2312"/>
        <charset val="0"/>
      </rPr>
      <t>道路交通事故处理结果网上查询</t>
    </r>
  </si>
  <si>
    <r>
      <rPr>
        <sz val="10"/>
        <rFont val="仿宋_GB2312"/>
        <charset val="0"/>
      </rPr>
      <t>办理机动车驾驶证业务网上委托</t>
    </r>
  </si>
  <si>
    <r>
      <rPr>
        <sz val="10"/>
        <rFont val="仿宋_GB2312"/>
        <charset val="0"/>
      </rPr>
      <t>机动车驾驶人电子监控违法处理</t>
    </r>
  </si>
  <si>
    <r>
      <rPr>
        <sz val="10"/>
        <rFont val="仿宋_GB2312"/>
        <charset val="0"/>
      </rPr>
      <t>机动车转籍申请</t>
    </r>
  </si>
  <si>
    <r>
      <rPr>
        <sz val="10"/>
        <rFont val="仿宋_GB2312"/>
        <charset val="0"/>
      </rPr>
      <t>机动车驾驶人互联网学法减分</t>
    </r>
  </si>
  <si>
    <r>
      <rPr>
        <sz val="10"/>
        <rFont val="仿宋_GB2312"/>
        <charset val="0"/>
      </rPr>
      <t>电动自行车</t>
    </r>
    <r>
      <rPr>
        <sz val="10"/>
        <rFont val="Times New Roman"/>
        <charset val="0"/>
      </rPr>
      <t>CCC</t>
    </r>
    <r>
      <rPr>
        <sz val="10"/>
        <rFont val="仿宋_GB2312"/>
        <charset val="0"/>
      </rPr>
      <t>认证网上查询</t>
    </r>
  </si>
  <si>
    <r>
      <rPr>
        <sz val="10"/>
        <rFont val="仿宋_GB2312"/>
        <charset val="134"/>
      </rPr>
      <t>交警队</t>
    </r>
  </si>
  <si>
    <r>
      <rPr>
        <sz val="10"/>
        <rFont val="仿宋_GB2312"/>
        <charset val="134"/>
      </rPr>
      <t>机动车违法查询</t>
    </r>
  </si>
  <si>
    <r>
      <rPr>
        <sz val="10"/>
        <rFont val="仿宋_GB2312"/>
        <charset val="0"/>
      </rPr>
      <t>机动车数据更新</t>
    </r>
  </si>
  <si>
    <r>
      <rPr>
        <sz val="10"/>
        <rFont val="仿宋_GB2312"/>
        <charset val="0"/>
      </rPr>
      <t>变更机动车驾驶证联系方式</t>
    </r>
  </si>
  <si>
    <r>
      <rPr>
        <sz val="10"/>
        <rFont val="仿宋_GB2312"/>
        <charset val="0"/>
      </rPr>
      <t>工信和商务局</t>
    </r>
  </si>
  <si>
    <r>
      <rPr>
        <sz val="10"/>
        <rFont val="仿宋_GB2312"/>
        <charset val="0"/>
      </rPr>
      <t>鼓励支持制造企业加强服务型制造发展政策咨询</t>
    </r>
  </si>
  <si>
    <r>
      <rPr>
        <sz val="10"/>
        <rFont val="仿宋_GB2312"/>
        <charset val="0"/>
      </rPr>
      <t>中小企业开拓市场指导和服务咨询</t>
    </r>
  </si>
  <si>
    <r>
      <rPr>
        <sz val="10"/>
        <rFont val="仿宋_GB2312"/>
        <charset val="0"/>
      </rPr>
      <t>组织实施促进中小企业和民营经济发展政策咨询</t>
    </r>
  </si>
  <si>
    <r>
      <rPr>
        <sz val="10"/>
        <rFont val="仿宋_GB2312"/>
        <charset val="0"/>
      </rPr>
      <t>全省涉企政策精准推送和</t>
    </r>
    <r>
      <rPr>
        <sz val="10"/>
        <rFont val="Times New Roman"/>
        <charset val="0"/>
      </rPr>
      <t>“</t>
    </r>
    <r>
      <rPr>
        <sz val="10"/>
        <rFont val="仿宋_GB2312"/>
        <charset val="0"/>
      </rPr>
      <t>不来即享</t>
    </r>
    <r>
      <rPr>
        <sz val="10"/>
        <rFont val="Times New Roman"/>
        <charset val="0"/>
      </rPr>
      <t>”</t>
    </r>
    <r>
      <rPr>
        <sz val="10"/>
        <rFont val="仿宋_GB2312"/>
        <charset val="0"/>
      </rPr>
      <t>服务平台</t>
    </r>
  </si>
  <si>
    <r>
      <rPr>
        <sz val="10"/>
        <rFont val="仿宋_GB2312"/>
        <charset val="0"/>
      </rPr>
      <t>工业和信息化法制宣传</t>
    </r>
  </si>
  <si>
    <r>
      <rPr>
        <sz val="10"/>
        <rFont val="仿宋_GB2312"/>
        <charset val="0"/>
      </rPr>
      <t>工业和信息化信息服务</t>
    </r>
  </si>
  <si>
    <r>
      <rPr>
        <sz val="10"/>
        <rFont val="仿宋_GB2312"/>
        <charset val="0"/>
      </rPr>
      <t>残联</t>
    </r>
  </si>
  <si>
    <r>
      <rPr>
        <sz val="10"/>
        <rFont val="仿宋_GB2312"/>
        <charset val="0"/>
      </rPr>
      <t>残疾人证死亡注销</t>
    </r>
  </si>
  <si>
    <r>
      <rPr>
        <sz val="10"/>
        <rFont val="仿宋_GB2312"/>
        <charset val="0"/>
      </rPr>
      <t>全国残疾人按比例就业情况联网认证</t>
    </r>
  </si>
  <si>
    <r>
      <rPr>
        <sz val="10"/>
        <rFont val="仿宋_GB2312"/>
        <charset val="0"/>
      </rPr>
      <t>残疾人机动轮椅车燃油补贴发放</t>
    </r>
  </si>
  <si>
    <r>
      <rPr>
        <sz val="10"/>
        <rFont val="仿宋_GB2312"/>
        <charset val="0"/>
      </rPr>
      <t>财政局</t>
    </r>
  </si>
  <si>
    <r>
      <rPr>
        <sz val="10"/>
        <rFont val="仿宋_GB2312"/>
        <charset val="0"/>
      </rPr>
      <t>统一公共支付</t>
    </r>
  </si>
  <si>
    <r>
      <rPr>
        <sz val="10"/>
        <rFont val="仿宋_GB2312"/>
        <charset val="134"/>
      </rPr>
      <t>生态环境局</t>
    </r>
  </si>
  <si>
    <r>
      <rPr>
        <sz val="10"/>
        <rFont val="仿宋_GB2312"/>
        <charset val="134"/>
      </rPr>
      <t>生态环境法制宣传</t>
    </r>
  </si>
  <si>
    <r>
      <rPr>
        <sz val="10"/>
        <rFont val="仿宋_GB2312"/>
        <charset val="134"/>
      </rPr>
      <t>公积金中心</t>
    </r>
  </si>
  <si>
    <r>
      <rPr>
        <sz val="10"/>
        <rFont val="仿宋_GB2312"/>
        <charset val="134"/>
      </rPr>
      <t>住房公积金汇缴</t>
    </r>
  </si>
  <si>
    <r>
      <rPr>
        <sz val="10"/>
        <rFont val="仿宋_GB2312"/>
        <charset val="134"/>
      </rPr>
      <t>个人住房公积金账户封存</t>
    </r>
  </si>
  <si>
    <r>
      <rPr>
        <sz val="10"/>
        <rFont val="仿宋_GB2312"/>
        <charset val="134"/>
      </rPr>
      <t>个人住房公积金账户启封</t>
    </r>
  </si>
  <si>
    <r>
      <rPr>
        <sz val="10"/>
        <rFont val="仿宋_GB2312"/>
        <charset val="134"/>
      </rPr>
      <t>离、退休提取住房公积金</t>
    </r>
  </si>
  <si>
    <r>
      <rPr>
        <sz val="10"/>
        <rFont val="仿宋_GB2312"/>
        <charset val="134"/>
      </rPr>
      <t>住房公积金个人贷款信息查询</t>
    </r>
  </si>
  <si>
    <r>
      <rPr>
        <sz val="10"/>
        <rFont val="仿宋_GB2312"/>
        <charset val="134"/>
      </rPr>
      <t>住房公积金单位缴存登记信息变更</t>
    </r>
  </si>
  <si>
    <r>
      <rPr>
        <sz val="10"/>
        <rFont val="仿宋_GB2312"/>
        <charset val="134"/>
      </rPr>
      <t>完全丧失劳动能力并与单位终止劳动关系提取住房公积金</t>
    </r>
  </si>
  <si>
    <r>
      <rPr>
        <sz val="10"/>
        <rFont val="仿宋_GB2312"/>
        <charset val="134"/>
      </rPr>
      <t>提前还清住房公积金个人贷款</t>
    </r>
  </si>
  <si>
    <r>
      <rPr>
        <sz val="10"/>
        <rFont val="仿宋_GB2312"/>
        <charset val="134"/>
      </rPr>
      <t>出具住房公积金个人贷款全部还清证明</t>
    </r>
  </si>
  <si>
    <r>
      <rPr>
        <sz val="10"/>
        <rFont val="仿宋_GB2312"/>
        <charset val="134"/>
      </rPr>
      <t>偿还购房贷款本息提取住房公积金</t>
    </r>
  </si>
  <si>
    <r>
      <rPr>
        <sz val="10"/>
        <rFont val="仿宋_GB2312"/>
        <charset val="134"/>
      </rPr>
      <t>购房提取住房公积金</t>
    </r>
  </si>
  <si>
    <r>
      <rPr>
        <sz val="10"/>
        <rFont val="仿宋_GB2312"/>
        <charset val="134"/>
      </rPr>
      <t>住房公积金个人信息变更</t>
    </r>
  </si>
  <si>
    <r>
      <rPr>
        <sz val="10"/>
        <rFont val="仿宋_GB2312"/>
        <charset val="134"/>
      </rPr>
      <t>住房公积金个人缴存信息查询</t>
    </r>
  </si>
  <si>
    <r>
      <rPr>
        <sz val="10"/>
        <rFont val="仿宋_GB2312"/>
        <charset val="134"/>
      </rPr>
      <t>出具贷款职工住房公积金缴存使用证明</t>
    </r>
  </si>
  <si>
    <r>
      <rPr>
        <sz val="10"/>
        <rFont val="仿宋_GB2312"/>
        <charset val="134"/>
      </rPr>
      <t>住房公积金单位登记开户</t>
    </r>
  </si>
  <si>
    <r>
      <rPr>
        <sz val="10"/>
        <rFont val="仿宋_GB2312"/>
        <charset val="134"/>
      </rPr>
      <t>灵活就业人员缴存登记</t>
    </r>
  </si>
  <si>
    <r>
      <rPr>
        <sz val="10"/>
        <rFont val="仿宋_GB2312"/>
        <charset val="134"/>
      </rPr>
      <t>本人及配偶在缴存城市无自有住房且租赁住房的提取住房公积金</t>
    </r>
  </si>
  <si>
    <r>
      <rPr>
        <sz val="10"/>
        <rFont val="仿宋_GB2312"/>
        <charset val="134"/>
      </rPr>
      <t>住房公积金个人个人账户同城转移</t>
    </r>
  </si>
  <si>
    <r>
      <rPr>
        <sz val="10"/>
        <rFont val="仿宋_GB2312"/>
        <charset val="134"/>
      </rPr>
      <t>职工死亡或被宣告死亡提取住房公积金</t>
    </r>
  </si>
  <si>
    <r>
      <rPr>
        <sz val="10"/>
        <rFont val="仿宋_GB2312"/>
        <charset val="134"/>
      </rPr>
      <t>出境定居提取住房公积金</t>
    </r>
  </si>
  <si>
    <r>
      <rPr>
        <sz val="10"/>
        <rFont val="仿宋_GB2312"/>
        <charset val="134"/>
      </rPr>
      <t>在本市建造、翻建自住住房提取住房公积金</t>
    </r>
  </si>
  <si>
    <r>
      <rPr>
        <sz val="10"/>
        <rFont val="仿宋_GB2312"/>
        <charset val="134"/>
      </rPr>
      <t>个人住房公积金账户设立</t>
    </r>
  </si>
  <si>
    <r>
      <rPr>
        <sz val="10"/>
        <rFont val="仿宋_GB2312"/>
        <charset val="134"/>
      </rPr>
      <t>因购买自住住房申请住房公积金贷款</t>
    </r>
  </si>
  <si>
    <r>
      <rPr>
        <sz val="10"/>
        <rFont val="仿宋_GB2312"/>
        <charset val="134"/>
      </rPr>
      <t>因建造、翻建、大修自住住房申请住房公积金贷款</t>
    </r>
  </si>
  <si>
    <r>
      <rPr>
        <sz val="10"/>
        <rFont val="仿宋_GB2312"/>
        <charset val="134"/>
      </rPr>
      <t>变更还款账户</t>
    </r>
  </si>
  <si>
    <r>
      <rPr>
        <sz val="10"/>
        <rFont val="仿宋_GB2312"/>
        <charset val="134"/>
      </rPr>
      <t>住房公积金贷款还款方式变更</t>
    </r>
  </si>
  <si>
    <r>
      <rPr>
        <sz val="10"/>
        <rFont val="仿宋_GB2312"/>
        <charset val="134"/>
      </rPr>
      <t>住房公积金贷款期限变更</t>
    </r>
  </si>
  <si>
    <r>
      <rPr>
        <sz val="10"/>
        <rFont val="仿宋_GB2312"/>
        <charset val="134"/>
      </rPr>
      <t>住房公积金个人账户异地转移</t>
    </r>
  </si>
  <si>
    <r>
      <rPr>
        <sz val="10"/>
        <rFont val="仿宋_GB2312"/>
        <charset val="0"/>
      </rPr>
      <t>人社局</t>
    </r>
  </si>
  <si>
    <r>
      <rPr>
        <sz val="10"/>
        <rFont val="仿宋_GB2312"/>
        <charset val="0"/>
      </rPr>
      <t>劳动关系协调</t>
    </r>
  </si>
  <si>
    <r>
      <rPr>
        <sz val="10"/>
        <rFont val="仿宋_GB2312"/>
        <charset val="0"/>
      </rPr>
      <t>劳动用工备案</t>
    </r>
  </si>
  <si>
    <r>
      <rPr>
        <sz val="10"/>
        <rFont val="仿宋_GB2312"/>
        <charset val="0"/>
      </rPr>
      <t>流动人员人事档案管理服务</t>
    </r>
  </si>
  <si>
    <r>
      <rPr>
        <sz val="10"/>
        <rFont val="仿宋_GB2312"/>
        <charset val="0"/>
      </rPr>
      <t>提供档案查（借）阅服务</t>
    </r>
  </si>
  <si>
    <r>
      <rPr>
        <sz val="10"/>
        <rFont val="仿宋_GB2312"/>
        <charset val="0"/>
      </rPr>
      <t>专业技术人员管理服务</t>
    </r>
  </si>
  <si>
    <r>
      <rPr>
        <sz val="10"/>
        <rFont val="仿宋_GB2312"/>
        <charset val="0"/>
      </rPr>
      <t>国务院政府特殊津贴管理发放</t>
    </r>
  </si>
  <si>
    <r>
      <rPr>
        <sz val="10"/>
        <rFont val="仿宋_GB2312"/>
        <charset val="0"/>
      </rPr>
      <t>补贴类</t>
    </r>
  </si>
  <si>
    <r>
      <rPr>
        <sz val="10"/>
        <rFont val="仿宋_GB2312"/>
        <charset val="0"/>
      </rPr>
      <t>企业经济性裁员报告</t>
    </r>
  </si>
  <si>
    <r>
      <rPr>
        <sz val="10"/>
        <rFont val="仿宋_GB2312"/>
        <charset val="0"/>
      </rPr>
      <t>政府信息依申请公开</t>
    </r>
  </si>
  <si>
    <r>
      <rPr>
        <sz val="10"/>
        <rFont val="仿宋_GB2312"/>
        <charset val="0"/>
      </rPr>
      <t>依据档案记载出具相关证明</t>
    </r>
  </si>
  <si>
    <r>
      <rPr>
        <sz val="10"/>
        <rFont val="仿宋_GB2312"/>
        <charset val="0"/>
      </rPr>
      <t>提供政审（考察）服务</t>
    </r>
  </si>
  <si>
    <r>
      <rPr>
        <sz val="10"/>
        <rFont val="仿宋_GB2312"/>
        <charset val="0"/>
      </rPr>
      <t>工伤保险服务</t>
    </r>
  </si>
  <si>
    <r>
      <rPr>
        <sz val="10"/>
        <rFont val="仿宋_GB2312"/>
        <charset val="0"/>
      </rPr>
      <t>工伤认定申请</t>
    </r>
  </si>
  <si>
    <r>
      <rPr>
        <sz val="10"/>
        <rFont val="仿宋_GB2312"/>
        <charset val="0"/>
      </rPr>
      <t>劳动人事争议调解仲裁</t>
    </r>
  </si>
  <si>
    <r>
      <rPr>
        <sz val="10"/>
        <rFont val="仿宋_GB2312"/>
        <charset val="0"/>
      </rPr>
      <t>高技能人才服务</t>
    </r>
  </si>
  <si>
    <r>
      <rPr>
        <sz val="10"/>
        <rFont val="仿宋_GB2312"/>
        <charset val="0"/>
      </rPr>
      <t>为高技能领军人才设立服务窗口、提出相关服务申请</t>
    </r>
  </si>
  <si>
    <r>
      <rPr>
        <sz val="10"/>
        <rFont val="仿宋_GB2312"/>
        <charset val="0"/>
      </rPr>
      <t>档案材料的收集、鉴别和归档</t>
    </r>
  </si>
  <si>
    <r>
      <rPr>
        <sz val="10"/>
        <rFont val="仿宋_GB2312"/>
        <charset val="0"/>
      </rPr>
      <t>职称证书管理</t>
    </r>
  </si>
  <si>
    <r>
      <rPr>
        <sz val="10"/>
        <rFont val="仿宋_GB2312"/>
        <charset val="0"/>
      </rPr>
      <t>职称申报评审</t>
    </r>
  </si>
  <si>
    <r>
      <rPr>
        <sz val="10"/>
        <rFont val="仿宋_GB2312"/>
        <charset val="0"/>
      </rPr>
      <t>录用未成年工登记备案</t>
    </r>
  </si>
  <si>
    <r>
      <rPr>
        <sz val="10"/>
        <rFont val="仿宋_GB2312"/>
        <charset val="0"/>
      </rPr>
      <t>档案接收</t>
    </r>
  </si>
  <si>
    <r>
      <rPr>
        <sz val="10"/>
        <rFont val="仿宋_GB2312"/>
        <charset val="0"/>
      </rPr>
      <t>档案转出</t>
    </r>
  </si>
  <si>
    <r>
      <rPr>
        <sz val="10"/>
        <rFont val="仿宋_GB2312"/>
        <charset val="0"/>
      </rPr>
      <t>集体合同审查</t>
    </r>
  </si>
  <si>
    <r>
      <rPr>
        <sz val="10"/>
        <rFont val="仿宋_GB2312"/>
        <charset val="0"/>
      </rPr>
      <t>劳动人事争议仲裁申请</t>
    </r>
  </si>
  <si>
    <r>
      <rPr>
        <sz val="10"/>
        <rFont val="仿宋_GB2312"/>
        <charset val="0"/>
      </rPr>
      <t>高校毕业生等青年就业服务</t>
    </r>
  </si>
  <si>
    <r>
      <rPr>
        <sz val="10"/>
        <rFont val="仿宋_GB2312"/>
        <charset val="0"/>
      </rPr>
      <t>就业见习补贴申领</t>
    </r>
  </si>
  <si>
    <r>
      <rPr>
        <sz val="10"/>
        <rFont val="仿宋_GB2312"/>
        <charset val="0"/>
      </rPr>
      <t>存档人员党员组织关系的接转</t>
    </r>
  </si>
  <si>
    <r>
      <rPr>
        <sz val="10"/>
        <rFont val="仿宋_GB2312"/>
        <charset val="0"/>
      </rPr>
      <t>求职创业补贴申领</t>
    </r>
  </si>
  <si>
    <r>
      <rPr>
        <sz val="10"/>
        <rFont val="仿宋_GB2312"/>
        <charset val="0"/>
      </rPr>
      <t>档案的整理和保管</t>
    </r>
  </si>
  <si>
    <r>
      <rPr>
        <sz val="10"/>
        <rFont val="仿宋_GB2312"/>
        <charset val="0"/>
      </rPr>
      <t>职称评审委员会备案</t>
    </r>
  </si>
  <si>
    <r>
      <rPr>
        <sz val="10"/>
        <rFont val="仿宋_GB2312"/>
        <charset val="0"/>
      </rPr>
      <t>信访</t>
    </r>
  </si>
  <si>
    <r>
      <rPr>
        <sz val="10"/>
        <rFont val="仿宋_GB2312"/>
        <charset val="0"/>
      </rPr>
      <t>信访事项提出</t>
    </r>
  </si>
  <si>
    <r>
      <rPr>
        <sz val="10"/>
        <rFont val="仿宋_GB2312"/>
        <charset val="0"/>
      </rPr>
      <t>高校毕业生灵活就业社会保险补贴申领</t>
    </r>
  </si>
  <si>
    <r>
      <rPr>
        <sz val="10"/>
        <rFont val="仿宋_GB2312"/>
        <charset val="0"/>
      </rPr>
      <t>小微企业吸纳高校毕业生社会保险补贴申领</t>
    </r>
  </si>
  <si>
    <r>
      <rPr>
        <sz val="10"/>
        <rFont val="仿宋_GB2312"/>
        <charset val="0"/>
      </rPr>
      <t>人才集体户口管理服务</t>
    </r>
  </si>
  <si>
    <r>
      <rPr>
        <sz val="10"/>
        <rFont val="仿宋_GB2312"/>
        <charset val="0"/>
      </rPr>
      <t>劳动监察投诉举报</t>
    </r>
  </si>
  <si>
    <r>
      <rPr>
        <sz val="10"/>
        <rFont val="仿宋_GB2312"/>
        <charset val="0"/>
      </rPr>
      <t>社保中心</t>
    </r>
  </si>
  <si>
    <r>
      <rPr>
        <sz val="10"/>
        <rFont val="仿宋_GB2312"/>
        <charset val="0"/>
      </rPr>
      <t>领取一级至四级伤残职工工伤保险长期待遇资格认证</t>
    </r>
  </si>
  <si>
    <r>
      <rPr>
        <sz val="10"/>
        <rFont val="仿宋_GB2312"/>
        <charset val="0"/>
      </rPr>
      <t>领取养老保险人员待遇资格认证</t>
    </r>
  </si>
  <si>
    <r>
      <rPr>
        <sz val="10"/>
        <rFont val="仿宋_GB2312"/>
        <charset val="0"/>
      </rPr>
      <t>企业退休人员领取养老待遇资格认证</t>
    </r>
  </si>
  <si>
    <r>
      <rPr>
        <sz val="10"/>
        <rFont val="仿宋_GB2312"/>
        <charset val="0"/>
      </rPr>
      <t>辅助器具异地配置申请</t>
    </r>
  </si>
  <si>
    <r>
      <rPr>
        <sz val="10"/>
        <rFont val="仿宋_GB2312"/>
        <charset val="0"/>
      </rPr>
      <t>统筹地区以外交通、食宿费申领</t>
    </r>
  </si>
  <si>
    <r>
      <rPr>
        <sz val="10"/>
        <rFont val="仿宋_GB2312"/>
        <charset val="0"/>
      </rPr>
      <t>社会保险登记</t>
    </r>
  </si>
  <si>
    <r>
      <rPr>
        <sz val="10"/>
        <rFont val="仿宋_GB2312"/>
        <charset val="0"/>
      </rPr>
      <t>机关事业单位工作人员参保登记</t>
    </r>
  </si>
  <si>
    <r>
      <rPr>
        <sz val="10"/>
        <rFont val="仿宋_GB2312"/>
        <charset val="0"/>
      </rPr>
      <t>职工参保登记（城镇职工基本养老保险）</t>
    </r>
  </si>
  <si>
    <r>
      <rPr>
        <sz val="10"/>
        <rFont val="仿宋_GB2312"/>
        <charset val="0"/>
      </rPr>
      <t>社会保险费缴纳</t>
    </r>
  </si>
  <si>
    <r>
      <rPr>
        <sz val="10"/>
        <rFont val="仿宋_GB2312"/>
        <charset val="0"/>
      </rPr>
      <t>变更工伤登记</t>
    </r>
  </si>
  <si>
    <r>
      <rPr>
        <sz val="10"/>
        <rFont val="仿宋_GB2312"/>
        <charset val="0"/>
      </rPr>
      <t>社会保障卡服务</t>
    </r>
  </si>
  <si>
    <r>
      <rPr>
        <sz val="10"/>
        <rFont val="仿宋_GB2312"/>
        <charset val="0"/>
      </rPr>
      <t>社会保障卡密码修改与重置</t>
    </r>
  </si>
  <si>
    <r>
      <rPr>
        <sz val="10"/>
        <rFont val="仿宋_GB2312"/>
        <charset val="0"/>
      </rPr>
      <t>失业保险服务</t>
    </r>
  </si>
  <si>
    <r>
      <rPr>
        <sz val="10"/>
        <rFont val="仿宋_GB2312"/>
        <charset val="0"/>
      </rPr>
      <t>职业培训补贴申领</t>
    </r>
  </si>
  <si>
    <r>
      <rPr>
        <sz val="10"/>
        <rFont val="仿宋_GB2312"/>
        <charset val="0"/>
      </rPr>
      <t>参保单位注销（城镇企业职工基本养老保险）</t>
    </r>
  </si>
  <si>
    <r>
      <rPr>
        <sz val="10"/>
        <rFont val="仿宋_GB2312"/>
        <charset val="0"/>
      </rPr>
      <t>工伤保险待遇变更</t>
    </r>
  </si>
  <si>
    <r>
      <rPr>
        <sz val="10"/>
        <rFont val="仿宋_GB2312"/>
        <charset val="0"/>
      </rPr>
      <t>社会保险参保信息维护</t>
    </r>
  </si>
  <si>
    <r>
      <rPr>
        <sz val="10"/>
        <rFont val="仿宋_GB2312"/>
        <charset val="0"/>
      </rPr>
      <t>失业保险待遇发放账户维护申请</t>
    </r>
  </si>
  <si>
    <r>
      <rPr>
        <sz val="10"/>
        <rFont val="仿宋_GB2312"/>
        <charset val="0"/>
      </rPr>
      <t>社会保险缴费申报</t>
    </r>
  </si>
  <si>
    <r>
      <rPr>
        <sz val="10"/>
        <rFont val="仿宋_GB2312"/>
        <charset val="0"/>
      </rPr>
      <t>社会保险缴费申报与变更（机关事业单位养老保险）</t>
    </r>
  </si>
  <si>
    <r>
      <rPr>
        <sz val="10"/>
        <rFont val="仿宋_GB2312"/>
        <charset val="0"/>
      </rPr>
      <t>社会保险缴费申报与变更</t>
    </r>
  </si>
  <si>
    <r>
      <rPr>
        <sz val="10"/>
        <rFont val="仿宋_GB2312"/>
        <charset val="0"/>
      </rPr>
      <t>养老保险服务</t>
    </r>
  </si>
  <si>
    <r>
      <rPr>
        <sz val="10"/>
        <rFont val="仿宋_GB2312"/>
        <charset val="0"/>
      </rPr>
      <t>离退休人员死亡一次性待遇申领</t>
    </r>
  </si>
  <si>
    <r>
      <rPr>
        <sz val="10"/>
        <rFont val="仿宋_GB2312"/>
        <charset val="0"/>
      </rPr>
      <t>退休人员个人账户一次性待遇申领（机关事业单位养老保险）</t>
    </r>
  </si>
  <si>
    <r>
      <rPr>
        <sz val="10"/>
        <rFont val="仿宋_GB2312"/>
        <charset val="0"/>
      </rPr>
      <t>在职个人账户一次性申领（机关事业单位养老保险）</t>
    </r>
  </si>
  <si>
    <r>
      <rPr>
        <sz val="10"/>
        <rFont val="仿宋_GB2312"/>
        <charset val="0"/>
      </rPr>
      <t>军地养老保险关系转移接续申请（机关事业单位养老保险）</t>
    </r>
  </si>
  <si>
    <r>
      <rPr>
        <sz val="10"/>
        <rFont val="仿宋_GB2312"/>
        <charset val="0"/>
      </rPr>
      <t>农民合同制工人一次性生活补助申领</t>
    </r>
  </si>
  <si>
    <r>
      <rPr>
        <sz val="10"/>
        <rFont val="仿宋_GB2312"/>
        <charset val="0"/>
      </rPr>
      <t>稳岗返还（稳岗补贴）申领</t>
    </r>
  </si>
  <si>
    <r>
      <rPr>
        <sz val="10"/>
        <rFont val="仿宋_GB2312"/>
        <charset val="0"/>
      </rPr>
      <t>社会保障卡挂失与解挂</t>
    </r>
  </si>
  <si>
    <r>
      <rPr>
        <sz val="10"/>
        <rFont val="仿宋_GB2312"/>
        <charset val="0"/>
      </rPr>
      <t>个人基本信息变更（城镇企业职工基本养老保险）</t>
    </r>
  </si>
  <si>
    <r>
      <rPr>
        <sz val="10"/>
        <rFont val="仿宋_GB2312"/>
        <charset val="0"/>
      </rPr>
      <t>失业保险金申领</t>
    </r>
  </si>
  <si>
    <r>
      <rPr>
        <sz val="10"/>
        <rFont val="仿宋_GB2312"/>
        <charset val="0"/>
      </rPr>
      <t>社会保障卡申领</t>
    </r>
  </si>
  <si>
    <r>
      <rPr>
        <sz val="10"/>
        <rFont val="仿宋_GB2312"/>
        <charset val="0"/>
      </rPr>
      <t>社会保障卡补领、换领、换发</t>
    </r>
  </si>
  <si>
    <r>
      <rPr>
        <sz val="10"/>
        <rFont val="仿宋_GB2312"/>
        <charset val="0"/>
      </rPr>
      <t>单位（项目）基本信息变更（机关事业单位）</t>
    </r>
  </si>
  <si>
    <r>
      <rPr>
        <sz val="10"/>
        <rFont val="仿宋_GB2312"/>
        <charset val="0"/>
      </rPr>
      <t>工伤保险待遇发放账户维护申请</t>
    </r>
  </si>
  <si>
    <r>
      <rPr>
        <sz val="10"/>
        <rFont val="仿宋_GB2312"/>
        <charset val="0"/>
      </rPr>
      <t>机关事业单位养老保险关系转移接续申请</t>
    </r>
  </si>
  <si>
    <r>
      <rPr>
        <sz val="10"/>
        <rFont val="仿宋_GB2312"/>
        <charset val="0"/>
      </rPr>
      <t>多重养老保险关系个人账户退费（城镇企业职工基本养老保险）</t>
    </r>
  </si>
  <si>
    <r>
      <rPr>
        <sz val="10"/>
        <rFont val="仿宋_GB2312"/>
        <charset val="0"/>
      </rPr>
      <t>转诊转院申请确认</t>
    </r>
  </si>
  <si>
    <r>
      <rPr>
        <sz val="10"/>
        <rFont val="仿宋_GB2312"/>
        <charset val="0"/>
      </rPr>
      <t>失业保险关系转移接续</t>
    </r>
  </si>
  <si>
    <r>
      <rPr>
        <sz val="10"/>
        <rFont val="仿宋_GB2312"/>
        <charset val="0"/>
      </rPr>
      <t>企业年金方案备案</t>
    </r>
  </si>
  <si>
    <r>
      <rPr>
        <sz val="10"/>
        <rFont val="仿宋_GB2312"/>
        <charset val="0"/>
      </rPr>
      <t>企业年金方案终止备案</t>
    </r>
  </si>
  <si>
    <r>
      <rPr>
        <sz val="10"/>
        <rFont val="仿宋_GB2312"/>
        <charset val="0"/>
      </rPr>
      <t>社会保障卡应用状态查询</t>
    </r>
  </si>
  <si>
    <r>
      <rPr>
        <sz val="10"/>
        <rFont val="仿宋_GB2312"/>
        <charset val="0"/>
      </rPr>
      <t>企业社会保险登记</t>
    </r>
  </si>
  <si>
    <r>
      <rPr>
        <sz val="10"/>
        <rFont val="仿宋_GB2312"/>
        <charset val="0"/>
      </rPr>
      <t>城镇职工基本养老保险关系转移接续申请</t>
    </r>
  </si>
  <si>
    <r>
      <rPr>
        <sz val="10"/>
        <rFont val="仿宋_GB2312"/>
        <charset val="0"/>
      </rPr>
      <t>供养亲属抚恤金申领</t>
    </r>
  </si>
  <si>
    <r>
      <rPr>
        <sz val="10"/>
        <rFont val="仿宋_GB2312"/>
        <charset val="0"/>
      </rPr>
      <t>代缴基本医疗保险费</t>
    </r>
  </si>
  <si>
    <r>
      <rPr>
        <sz val="10"/>
        <rFont val="仿宋_GB2312"/>
        <charset val="0"/>
      </rPr>
      <t>企业年金方案重要条款变更备案</t>
    </r>
  </si>
  <si>
    <r>
      <rPr>
        <sz val="10"/>
        <rFont val="仿宋_GB2312"/>
        <charset val="0"/>
      </rPr>
      <t>社会保障卡启用（含社会保障卡银行账户激活）</t>
    </r>
  </si>
  <si>
    <r>
      <rPr>
        <sz val="10"/>
        <rFont val="仿宋_GB2312"/>
        <charset val="0"/>
      </rPr>
      <t>社会保险参保缴费记录查询</t>
    </r>
  </si>
  <si>
    <r>
      <rPr>
        <sz val="10"/>
        <rFont val="仿宋_GB2312"/>
        <charset val="0"/>
      </rPr>
      <t>个人权益记录查询打印（机关事业单位养老保险）</t>
    </r>
  </si>
  <si>
    <r>
      <rPr>
        <sz val="10"/>
        <rFont val="仿宋_GB2312"/>
        <charset val="0"/>
      </rPr>
      <t>用人单位办理工伤登记</t>
    </r>
  </si>
  <si>
    <r>
      <rPr>
        <sz val="10"/>
        <rFont val="仿宋_GB2312"/>
        <charset val="0"/>
      </rPr>
      <t>价格临时补贴申领</t>
    </r>
  </si>
  <si>
    <r>
      <rPr>
        <sz val="10"/>
        <rFont val="仿宋_GB2312"/>
        <charset val="0"/>
      </rPr>
      <t>一次性工伤医疗补助金申请</t>
    </r>
  </si>
  <si>
    <r>
      <rPr>
        <sz val="10"/>
        <rFont val="仿宋_GB2312"/>
        <charset val="0"/>
      </rPr>
      <t>辅助器具配置（更换）费用申报</t>
    </r>
  </si>
  <si>
    <r>
      <rPr>
        <sz val="10"/>
        <rFont val="仿宋_GB2312"/>
        <charset val="0"/>
      </rPr>
      <t>技能提升补贴申领</t>
    </r>
  </si>
  <si>
    <r>
      <rPr>
        <sz val="10"/>
        <rFont val="仿宋_GB2312"/>
        <charset val="0"/>
      </rPr>
      <t>机关事业单位基本养老保险与城镇企业职工基本养老保险互转申请</t>
    </r>
  </si>
  <si>
    <r>
      <rPr>
        <sz val="10"/>
        <rFont val="仿宋_GB2312"/>
        <charset val="0"/>
      </rPr>
      <t>工伤医疗（康复）费用申报</t>
    </r>
  </si>
  <si>
    <r>
      <rPr>
        <sz val="10"/>
        <rFont val="仿宋_GB2312"/>
        <charset val="0"/>
      </rPr>
      <t>机关事业单位社会保险登记</t>
    </r>
  </si>
  <si>
    <r>
      <rPr>
        <sz val="10"/>
        <rFont val="仿宋_GB2312"/>
        <charset val="0"/>
      </rPr>
      <t>暂停养老保险待遇申请（机关事业单位养老保险）</t>
    </r>
  </si>
  <si>
    <r>
      <rPr>
        <sz val="10"/>
        <rFont val="仿宋_GB2312"/>
        <charset val="0"/>
      </rPr>
      <t>工伤康复治疗期延长申请</t>
    </r>
  </si>
  <si>
    <r>
      <rPr>
        <sz val="10"/>
        <rFont val="仿宋_GB2312"/>
        <charset val="0"/>
      </rPr>
      <t>一次性工亡补助金（含生活困难，预支</t>
    </r>
    <r>
      <rPr>
        <sz val="10"/>
        <rFont val="Times New Roman"/>
        <charset val="0"/>
      </rPr>
      <t>50%</t>
    </r>
    <r>
      <rPr>
        <sz val="10"/>
        <rFont val="仿宋_GB2312"/>
        <charset val="0"/>
      </rPr>
      <t>确认）、丧葬补助金申领</t>
    </r>
  </si>
  <si>
    <r>
      <rPr>
        <sz val="10"/>
        <rFont val="仿宋_GB2312"/>
        <charset val="0"/>
      </rPr>
      <t>遗属待遇申领</t>
    </r>
  </si>
  <si>
    <r>
      <rPr>
        <sz val="10"/>
        <rFont val="仿宋_GB2312"/>
        <charset val="0"/>
      </rPr>
      <t>辅助器具配置或更换申请</t>
    </r>
  </si>
  <si>
    <r>
      <rPr>
        <sz val="10"/>
        <rFont val="仿宋_GB2312"/>
        <charset val="0"/>
      </rPr>
      <t>社会保障卡信息变更</t>
    </r>
  </si>
  <si>
    <r>
      <rPr>
        <sz val="10"/>
        <rFont val="仿宋_GB2312"/>
        <charset val="0"/>
      </rPr>
      <t>养老保险待遇发放账户维护申请（城镇企业职工基本养老保险）</t>
    </r>
  </si>
  <si>
    <r>
      <rPr>
        <sz val="10"/>
        <rFont val="仿宋_GB2312"/>
        <charset val="0"/>
      </rPr>
      <t>社会保险费欠费补缴申报（城镇企业职工基本养老保险）</t>
    </r>
  </si>
  <si>
    <r>
      <rPr>
        <sz val="10"/>
        <rFont val="仿宋_GB2312"/>
        <charset val="0"/>
      </rPr>
      <t>城镇职工基本养老保险与城乡居民基本养老保险制度衔接申请</t>
    </r>
  </si>
  <si>
    <r>
      <rPr>
        <sz val="10"/>
        <rFont val="仿宋_GB2312"/>
        <charset val="0"/>
      </rPr>
      <t>异地居住就医申请确认</t>
    </r>
  </si>
  <si>
    <r>
      <rPr>
        <sz val="10"/>
        <rFont val="仿宋_GB2312"/>
        <charset val="0"/>
      </rPr>
      <t>工程建设项目办理工伤保险参保登记</t>
    </r>
  </si>
  <si>
    <r>
      <rPr>
        <sz val="10"/>
        <rFont val="仿宋_GB2312"/>
        <charset val="0"/>
      </rPr>
      <t>职工正常退休</t>
    </r>
    <r>
      <rPr>
        <sz val="10"/>
        <rFont val="Times New Roman"/>
        <charset val="0"/>
      </rPr>
      <t>(</t>
    </r>
    <r>
      <rPr>
        <sz val="10"/>
        <rFont val="仿宋_GB2312"/>
        <charset val="0"/>
      </rPr>
      <t>职</t>
    </r>
    <r>
      <rPr>
        <sz val="10"/>
        <rFont val="Times New Roman"/>
        <charset val="0"/>
      </rPr>
      <t>)</t>
    </r>
    <r>
      <rPr>
        <sz val="10"/>
        <rFont val="仿宋_GB2312"/>
        <charset val="0"/>
      </rPr>
      <t>申请（机关事业单位养老保险）</t>
    </r>
  </si>
  <si>
    <r>
      <rPr>
        <sz val="10"/>
        <rFont val="仿宋_GB2312"/>
        <charset val="0"/>
      </rPr>
      <t>职工正常退休</t>
    </r>
    <r>
      <rPr>
        <sz val="10"/>
        <rFont val="Times New Roman"/>
        <charset val="0"/>
      </rPr>
      <t>(</t>
    </r>
    <r>
      <rPr>
        <sz val="10"/>
        <rFont val="仿宋_GB2312"/>
        <charset val="0"/>
      </rPr>
      <t>职</t>
    </r>
    <r>
      <rPr>
        <sz val="10"/>
        <rFont val="Times New Roman"/>
        <charset val="0"/>
      </rPr>
      <t>)</t>
    </r>
    <r>
      <rPr>
        <sz val="10"/>
        <rFont val="仿宋_GB2312"/>
        <charset val="0"/>
      </rPr>
      <t>申请</t>
    </r>
  </si>
  <si>
    <r>
      <rPr>
        <sz val="10"/>
        <rFont val="仿宋_GB2312"/>
        <charset val="0"/>
      </rPr>
      <t>异地工伤就医报告</t>
    </r>
  </si>
  <si>
    <r>
      <rPr>
        <sz val="10"/>
        <rFont val="仿宋_GB2312"/>
        <charset val="0"/>
      </rPr>
      <t>工伤事故备案</t>
    </r>
  </si>
  <si>
    <r>
      <rPr>
        <sz val="10"/>
        <rFont val="仿宋_GB2312"/>
        <charset val="0"/>
      </rPr>
      <t>旧伤复发申请确认</t>
    </r>
  </si>
  <si>
    <r>
      <rPr>
        <sz val="10"/>
        <rFont val="仿宋_GB2312"/>
        <charset val="0"/>
      </rPr>
      <t>住院伙食补助费申领</t>
    </r>
  </si>
  <si>
    <r>
      <rPr>
        <sz val="10"/>
        <rFont val="仿宋_GB2312"/>
        <charset val="0"/>
      </rPr>
      <t>社会保障卡注销</t>
    </r>
  </si>
  <si>
    <r>
      <rPr>
        <sz val="10"/>
        <rFont val="仿宋_GB2312"/>
        <charset val="0"/>
      </rPr>
      <t>社会保险费延缴申请（机关事业单位养老保险）</t>
    </r>
  </si>
  <si>
    <r>
      <rPr>
        <sz val="10"/>
        <rFont val="仿宋_GB2312"/>
        <charset val="0"/>
      </rPr>
      <t>伤残待遇申领（一次性伤残补助金、伤残津贴和生活护理费）</t>
    </r>
  </si>
  <si>
    <r>
      <rPr>
        <sz val="10"/>
        <rFont val="仿宋_GB2312"/>
        <charset val="0"/>
      </rPr>
      <t>单位参保证明查询打印（机关事业单位养老保险）</t>
    </r>
  </si>
  <si>
    <r>
      <rPr>
        <sz val="10"/>
        <rFont val="仿宋_GB2312"/>
        <charset val="0"/>
      </rPr>
      <t>社会保险费断缴补缴申报（城镇企业职工基本养老保险）</t>
    </r>
  </si>
  <si>
    <r>
      <rPr>
        <sz val="10"/>
        <rFont val="仿宋_GB2312"/>
        <charset val="0"/>
      </rPr>
      <t>缴费人员增减申报（机关事业单位养老保险）</t>
    </r>
  </si>
  <si>
    <r>
      <rPr>
        <sz val="10"/>
        <rFont val="仿宋_GB2312"/>
        <charset val="0"/>
      </rPr>
      <t>恢复养老保险待遇申请（机关事业单位养老保险）</t>
    </r>
  </si>
  <si>
    <r>
      <rPr>
        <sz val="10"/>
        <rFont val="仿宋_GB2312"/>
        <charset val="0"/>
      </rPr>
      <t>失业人员丧葬补助金和抚恤金申领</t>
    </r>
  </si>
  <si>
    <r>
      <rPr>
        <sz val="10"/>
        <rFont val="仿宋_GB2312"/>
        <charset val="0"/>
      </rPr>
      <t>养老保险供养亲属领取待遇资格认证</t>
    </r>
  </si>
  <si>
    <r>
      <rPr>
        <sz val="10"/>
        <rFont val="仿宋_GB2312"/>
        <charset val="0"/>
      </rPr>
      <t>养老保险供养亲属领取待遇资格认证（城镇企业职工基本养老保险）</t>
    </r>
  </si>
  <si>
    <r>
      <rPr>
        <sz val="10"/>
        <rFont val="仿宋_GB2312"/>
        <charset val="0"/>
      </rPr>
      <t>领取因工死亡职工供养亲属待遇资格认证</t>
    </r>
  </si>
  <si>
    <r>
      <rPr>
        <sz val="10"/>
        <rFont val="仿宋_GB2312"/>
        <charset val="0"/>
      </rPr>
      <t>个体劳动者（灵活就业人员）参保登记</t>
    </r>
  </si>
  <si>
    <r>
      <rPr>
        <sz val="10"/>
        <rFont val="仿宋_GB2312"/>
        <charset val="0"/>
      </rPr>
      <t>机关事业单位养老保险服务</t>
    </r>
  </si>
  <si>
    <r>
      <rPr>
        <sz val="10"/>
        <rFont val="仿宋_GB2312"/>
        <charset val="0"/>
      </rPr>
      <t>机关事业单位养老保险待遇申领</t>
    </r>
  </si>
  <si>
    <r>
      <rPr>
        <sz val="10"/>
        <rFont val="仿宋_GB2312"/>
        <charset val="0"/>
      </rPr>
      <t>职业年金个人权益记录单查询打印</t>
    </r>
  </si>
  <si>
    <r>
      <rPr>
        <sz val="10"/>
        <rFont val="仿宋_GB2312"/>
        <charset val="134"/>
      </rPr>
      <t>养老局</t>
    </r>
  </si>
  <si>
    <r>
      <rPr>
        <sz val="10"/>
        <rFont val="仿宋_GB2312"/>
        <charset val="134"/>
      </rPr>
      <t>养老保险服务</t>
    </r>
  </si>
  <si>
    <r>
      <rPr>
        <sz val="10"/>
        <rFont val="仿宋_GB2312"/>
        <charset val="134"/>
      </rPr>
      <t>城乡居民养老保险待遇申领</t>
    </r>
  </si>
  <si>
    <r>
      <rPr>
        <sz val="10"/>
        <rFont val="仿宋_GB2312"/>
        <charset val="134"/>
      </rPr>
      <t>社会保险登记</t>
    </r>
  </si>
  <si>
    <r>
      <rPr>
        <sz val="10"/>
        <rFont val="仿宋_GB2312"/>
        <charset val="134"/>
      </rPr>
      <t>城乡居民养老保险参保登记</t>
    </r>
  </si>
  <si>
    <r>
      <rPr>
        <sz val="10"/>
        <rFont val="仿宋_GB2312"/>
        <charset val="134"/>
      </rPr>
      <t>居民养老保险注销登记</t>
    </r>
  </si>
  <si>
    <r>
      <rPr>
        <sz val="10"/>
        <rFont val="仿宋_GB2312"/>
        <charset val="134"/>
      </rPr>
      <t>城乡居民基本养老保险关系转移接续申请</t>
    </r>
  </si>
  <si>
    <r>
      <rPr>
        <sz val="10"/>
        <rFont val="仿宋_GB2312"/>
        <charset val="134"/>
      </rPr>
      <t>补贴类</t>
    </r>
  </si>
  <si>
    <r>
      <rPr>
        <sz val="10"/>
        <rFont val="仿宋_GB2312"/>
        <charset val="0"/>
      </rPr>
      <t>就业局</t>
    </r>
  </si>
  <si>
    <r>
      <rPr>
        <sz val="10"/>
        <rFont val="仿宋_GB2312"/>
        <charset val="0"/>
      </rPr>
      <t>公共就业服务专项活动</t>
    </r>
  </si>
  <si>
    <r>
      <rPr>
        <sz val="10"/>
        <rFont val="仿宋_GB2312"/>
        <charset val="0"/>
      </rPr>
      <t>对就业困难人员（含建档立卡贫困劳动力）实施就业援助</t>
    </r>
  </si>
  <si>
    <r>
      <rPr>
        <sz val="10"/>
        <rFont val="仿宋_GB2312"/>
        <charset val="0"/>
      </rPr>
      <t>吸纳贫困劳动力就业奖补申领</t>
    </r>
  </si>
  <si>
    <r>
      <rPr>
        <sz val="10"/>
        <rFont val="仿宋_GB2312"/>
        <charset val="0"/>
      </rPr>
      <t>就业信息服务</t>
    </r>
  </si>
  <si>
    <r>
      <rPr>
        <sz val="10"/>
        <rFont val="仿宋_GB2312"/>
        <charset val="0"/>
      </rPr>
      <t>就业政策法规咨询</t>
    </r>
  </si>
  <si>
    <r>
      <rPr>
        <sz val="10"/>
        <rFont val="仿宋_GB2312"/>
        <charset val="0"/>
      </rPr>
      <t>职业介绍、职业指导和创业开业指导</t>
    </r>
  </si>
  <si>
    <r>
      <rPr>
        <sz val="10"/>
        <rFont val="仿宋_GB2312"/>
        <charset val="0"/>
      </rPr>
      <t>职业介绍</t>
    </r>
  </si>
  <si>
    <r>
      <rPr>
        <sz val="10"/>
        <rFont val="仿宋_GB2312"/>
        <charset val="0"/>
      </rPr>
      <t>公益性岗位补贴申领</t>
    </r>
  </si>
  <si>
    <r>
      <rPr>
        <sz val="10"/>
        <rFont val="仿宋_GB2312"/>
        <charset val="0"/>
      </rPr>
      <t>职业供求信息发布</t>
    </r>
  </si>
  <si>
    <r>
      <rPr>
        <sz val="10"/>
        <rFont val="仿宋_GB2312"/>
        <charset val="0"/>
      </rPr>
      <t>职业培训</t>
    </r>
  </si>
  <si>
    <r>
      <rPr>
        <sz val="10"/>
        <rFont val="仿宋_GB2312"/>
        <charset val="0"/>
      </rPr>
      <t>就业困难人员认定</t>
    </r>
  </si>
  <si>
    <r>
      <rPr>
        <sz val="10"/>
        <rFont val="仿宋_GB2312"/>
        <charset val="0"/>
      </rPr>
      <t>基本公共就业创业政府购买服务</t>
    </r>
  </si>
  <si>
    <r>
      <rPr>
        <sz val="10"/>
        <rFont val="仿宋_GB2312"/>
        <charset val="0"/>
      </rPr>
      <t>政府向社会购买基本公共就业创业服务成果</t>
    </r>
  </si>
  <si>
    <r>
      <rPr>
        <sz val="10"/>
        <rFont val="仿宋_GB2312"/>
        <charset val="0"/>
      </rPr>
      <t>就业失业登记</t>
    </r>
  </si>
  <si>
    <r>
      <rPr>
        <sz val="10"/>
        <rFont val="仿宋_GB2312"/>
        <charset val="0"/>
      </rPr>
      <t>就业登记</t>
    </r>
  </si>
  <si>
    <r>
      <rPr>
        <sz val="10"/>
        <rFont val="仿宋_GB2312"/>
        <charset val="0"/>
      </rPr>
      <t>《就业创业证》申领</t>
    </r>
  </si>
  <si>
    <r>
      <rPr>
        <sz val="10"/>
        <rFont val="仿宋_GB2312"/>
        <charset val="0"/>
      </rPr>
      <t>灵活就业就业困难人员社会保险补贴</t>
    </r>
  </si>
  <si>
    <r>
      <rPr>
        <sz val="10"/>
        <rFont val="仿宋_GB2312"/>
        <charset val="0"/>
      </rPr>
      <t>企业吸纳就业困难人员社会保险补贴</t>
    </r>
  </si>
  <si>
    <r>
      <rPr>
        <sz val="10"/>
        <rFont val="仿宋_GB2312"/>
        <charset val="0"/>
      </rPr>
      <t>生活费补贴申领</t>
    </r>
  </si>
  <si>
    <r>
      <rPr>
        <sz val="10"/>
        <rFont val="仿宋_GB2312"/>
        <charset val="0"/>
      </rPr>
      <t>建档立卡贫困劳动力求职创业补贴申领</t>
    </r>
  </si>
  <si>
    <r>
      <rPr>
        <sz val="10"/>
        <rFont val="仿宋_GB2312"/>
        <charset val="0"/>
      </rPr>
      <t>失业登记</t>
    </r>
  </si>
  <si>
    <r>
      <rPr>
        <sz val="10"/>
        <rFont val="仿宋_GB2312"/>
        <charset val="0"/>
      </rPr>
      <t>创业开业指导</t>
    </r>
  </si>
  <si>
    <r>
      <rPr>
        <sz val="10"/>
        <rFont val="仿宋_GB2312"/>
        <charset val="0"/>
      </rPr>
      <t>职业指导</t>
    </r>
  </si>
  <si>
    <r>
      <rPr>
        <sz val="10"/>
        <rFont val="仿宋_GB2312"/>
        <charset val="0"/>
      </rPr>
      <t>创业服务</t>
    </r>
  </si>
  <si>
    <r>
      <rPr>
        <sz val="10"/>
        <rFont val="仿宋_GB2312"/>
        <charset val="0"/>
      </rPr>
      <t>个人创业担保贷款申请</t>
    </r>
  </si>
  <si>
    <r>
      <rPr>
        <sz val="10"/>
        <rFont val="仿宋_GB2312"/>
        <charset val="0"/>
      </rPr>
      <t>小微企业创业担保贷款申请</t>
    </r>
  </si>
  <si>
    <r>
      <rPr>
        <sz val="10"/>
        <rFont val="仿宋_GB2312"/>
        <charset val="0"/>
      </rPr>
      <t>创业补贴申领</t>
    </r>
  </si>
  <si>
    <r>
      <rPr>
        <sz val="10"/>
        <rFont val="仿宋_GB2312"/>
        <charset val="0"/>
      </rPr>
      <t>职业技能鉴定补贴</t>
    </r>
  </si>
  <si>
    <r>
      <rPr>
        <sz val="10"/>
        <rFont val="仿宋_GB2312"/>
        <charset val="0"/>
      </rPr>
      <t>职业技能鉴定补贴申领</t>
    </r>
  </si>
  <si>
    <r>
      <rPr>
        <sz val="10"/>
        <rFont val="仿宋_GB2312"/>
        <charset val="134"/>
      </rPr>
      <t>就业局</t>
    </r>
  </si>
  <si>
    <r>
      <rPr>
        <sz val="10"/>
        <rFont val="仿宋_GB2312"/>
        <charset val="0"/>
      </rPr>
      <t>职业介绍补贴申领</t>
    </r>
  </si>
  <si>
    <r>
      <rPr>
        <sz val="10"/>
        <rFont val="仿宋_GB2312"/>
        <charset val="134"/>
      </rPr>
      <t>领取城乡居民养老保险待遇资格确认</t>
    </r>
  </si>
  <si>
    <r>
      <rPr>
        <sz val="10"/>
        <rFont val="仿宋_GB2312"/>
        <charset val="134"/>
      </rPr>
      <t>人社局</t>
    </r>
  </si>
  <si>
    <r>
      <rPr>
        <sz val="10"/>
        <rFont val="仿宋_GB2312"/>
        <charset val="134"/>
      </rPr>
      <t>博士后设站申报</t>
    </r>
  </si>
  <si>
    <r>
      <rPr>
        <sz val="10"/>
        <rFont val="仿宋_GB2312"/>
        <charset val="134"/>
      </rPr>
      <t>国家和省海外高层次人才服务</t>
    </r>
  </si>
  <si>
    <r>
      <rPr>
        <sz val="10"/>
        <rFont val="仿宋_GB2312"/>
        <charset val="134"/>
      </rPr>
      <t>高等学校等毕业生接收手续办理</t>
    </r>
  </si>
  <si>
    <r>
      <rPr>
        <sz val="10"/>
        <rFont val="仿宋_GB2312"/>
        <charset val="134"/>
      </rPr>
      <t>劳动能力复查鉴定申请</t>
    </r>
  </si>
  <si>
    <r>
      <rPr>
        <sz val="10"/>
        <rFont val="仿宋_GB2312"/>
        <charset val="134"/>
      </rPr>
      <t>工伤预防项目申报</t>
    </r>
  </si>
  <si>
    <r>
      <rPr>
        <sz val="10"/>
        <rFont val="仿宋_GB2312"/>
        <charset val="134"/>
      </rPr>
      <t>职工提前退休（退职）申请</t>
    </r>
  </si>
  <si>
    <r>
      <rPr>
        <sz val="10"/>
        <rFont val="仿宋_GB2312"/>
        <charset val="134"/>
      </rPr>
      <t>停工留薪期确认和延长确认</t>
    </r>
  </si>
  <si>
    <r>
      <rPr>
        <sz val="10"/>
        <rFont val="仿宋_GB2312"/>
        <charset val="134"/>
      </rPr>
      <t>社保中心</t>
    </r>
  </si>
  <si>
    <r>
      <rPr>
        <sz val="10"/>
        <rFont val="仿宋_GB2312"/>
        <charset val="134"/>
      </rPr>
      <t>行业企业退休人员领取养老待遇资格认证</t>
    </r>
  </si>
  <si>
    <r>
      <rPr>
        <sz val="10"/>
        <rFont val="仿宋_GB2312"/>
        <charset val="134"/>
      </rPr>
      <t>税务局</t>
    </r>
  </si>
  <si>
    <r>
      <rPr>
        <sz val="10"/>
        <rFont val="仿宋_GB2312"/>
        <charset val="134"/>
      </rPr>
      <t>自主就业退役士兵本年度在企业工作时间表采集</t>
    </r>
  </si>
  <si>
    <r>
      <rPr>
        <sz val="10"/>
        <rFont val="仿宋_GB2312"/>
        <charset val="134"/>
      </rPr>
      <t>开具个人所得税纳税记录</t>
    </r>
  </si>
  <si>
    <r>
      <rPr>
        <sz val="10"/>
        <rFont val="仿宋_GB2312"/>
        <charset val="134"/>
      </rPr>
      <t>不动产项目报告</t>
    </r>
  </si>
  <si>
    <r>
      <rPr>
        <sz val="10"/>
        <rFont val="仿宋_GB2312"/>
        <charset val="134"/>
      </rPr>
      <t>文化事业建设费缴费信息报告</t>
    </r>
  </si>
  <si>
    <r>
      <rPr>
        <sz val="10"/>
        <rFont val="仿宋_GB2312"/>
        <charset val="134"/>
      </rPr>
      <t>银税三方（委托）划缴协议</t>
    </r>
  </si>
  <si>
    <r>
      <rPr>
        <sz val="10"/>
        <rFont val="仿宋_GB2312"/>
        <charset val="134"/>
      </rPr>
      <t>财务会计制度及核算软件备案报告</t>
    </r>
  </si>
  <si>
    <r>
      <rPr>
        <sz val="10"/>
        <rFont val="仿宋_GB2312"/>
        <charset val="134"/>
      </rPr>
      <t>涉税专业服务机构信息采集</t>
    </r>
  </si>
  <si>
    <r>
      <rPr>
        <sz val="10"/>
        <rFont val="仿宋_GB2312"/>
        <charset val="134"/>
      </rPr>
      <t>选择按小规模纳税人纳税的情况说明</t>
    </r>
  </si>
  <si>
    <r>
      <rPr>
        <sz val="10"/>
        <rFont val="仿宋_GB2312"/>
        <charset val="134"/>
      </rPr>
      <t>转开印花税票销售凭证</t>
    </r>
  </si>
  <si>
    <r>
      <rPr>
        <sz val="10"/>
        <rFont val="仿宋_GB2312"/>
        <charset val="134"/>
      </rPr>
      <t>科技成果转化暂不征收个人所得税备案</t>
    </r>
  </si>
  <si>
    <r>
      <rPr>
        <sz val="10"/>
        <rFont val="仿宋_GB2312"/>
        <charset val="134"/>
      </rPr>
      <t>贫困村建档立卡查询</t>
    </r>
  </si>
  <si>
    <r>
      <rPr>
        <sz val="10"/>
        <rFont val="仿宋_GB2312"/>
        <charset val="134"/>
      </rPr>
      <t>财产和行为税税源信息报告</t>
    </r>
  </si>
  <si>
    <r>
      <rPr>
        <sz val="10"/>
        <rFont val="仿宋_GB2312"/>
        <charset val="134"/>
      </rPr>
      <t>综合税源信息报告</t>
    </r>
  </si>
  <si>
    <r>
      <rPr>
        <sz val="10"/>
        <rFont val="仿宋_GB2312"/>
        <charset val="134"/>
      </rPr>
      <t>解除相关人员关联关系</t>
    </r>
  </si>
  <si>
    <r>
      <rPr>
        <sz val="10"/>
        <rFont val="仿宋_GB2312"/>
        <charset val="134"/>
      </rPr>
      <t>纳税服务投诉处理</t>
    </r>
  </si>
  <si>
    <r>
      <rPr>
        <sz val="10"/>
        <rFont val="仿宋_GB2312"/>
        <charset val="134"/>
      </rPr>
      <t>房地产税收一体化信息报告</t>
    </r>
  </si>
  <si>
    <r>
      <rPr>
        <sz val="10"/>
        <rFont val="仿宋_GB2312"/>
        <charset val="134"/>
      </rPr>
      <t>税源申报明细报告</t>
    </r>
  </si>
  <si>
    <r>
      <rPr>
        <sz val="10"/>
        <rFont val="仿宋_GB2312"/>
        <charset val="134"/>
      </rPr>
      <t>增量房销售信息采集</t>
    </r>
  </si>
  <si>
    <r>
      <rPr>
        <sz val="10"/>
        <rFont val="仿宋_GB2312"/>
        <charset val="134"/>
      </rPr>
      <t>土地出（转）让信息采集</t>
    </r>
  </si>
  <si>
    <r>
      <rPr>
        <sz val="10"/>
        <rFont val="仿宋_GB2312"/>
        <charset val="134"/>
      </rPr>
      <t>存量房销售信息采集</t>
    </r>
  </si>
  <si>
    <r>
      <rPr>
        <sz val="10"/>
        <rFont val="仿宋_GB2312"/>
        <charset val="134"/>
      </rPr>
      <t>纳税人涉税信息查询</t>
    </r>
  </si>
  <si>
    <r>
      <rPr>
        <sz val="10"/>
        <rFont val="仿宋_GB2312"/>
        <charset val="134"/>
      </rPr>
      <t>欠税查询</t>
    </r>
  </si>
  <si>
    <r>
      <rPr>
        <sz val="10"/>
        <rFont val="仿宋_GB2312"/>
        <charset val="134"/>
      </rPr>
      <t>重大税收违法案件查询</t>
    </r>
  </si>
  <si>
    <r>
      <rPr>
        <sz val="10"/>
        <rFont val="仿宋_GB2312"/>
        <charset val="134"/>
      </rPr>
      <t>增值税进项税额扣除标准核定申请</t>
    </r>
  </si>
  <si>
    <r>
      <rPr>
        <sz val="10"/>
        <rFont val="仿宋_GB2312"/>
        <charset val="134"/>
      </rPr>
      <t>跨区域涉税事项报验</t>
    </r>
    <r>
      <rPr>
        <sz val="10"/>
        <rFont val="Times New Roman"/>
        <charset val="134"/>
      </rPr>
      <t>-</t>
    </r>
    <r>
      <rPr>
        <sz val="10"/>
        <rFont val="仿宋_GB2312"/>
        <charset val="134"/>
      </rPr>
      <t>办税进度查询</t>
    </r>
  </si>
  <si>
    <r>
      <rPr>
        <sz val="10"/>
        <rFont val="仿宋_GB2312"/>
        <charset val="134"/>
      </rPr>
      <t>临时开票权限办理</t>
    </r>
  </si>
  <si>
    <r>
      <rPr>
        <sz val="10"/>
        <rFont val="仿宋_GB2312"/>
        <charset val="134"/>
      </rPr>
      <t>税务证件增补发</t>
    </r>
  </si>
  <si>
    <r>
      <rPr>
        <sz val="10"/>
        <rFont val="仿宋_GB2312"/>
        <charset val="134"/>
      </rPr>
      <t>电话咨询</t>
    </r>
  </si>
  <si>
    <r>
      <rPr>
        <sz val="10"/>
        <rFont val="仿宋_GB2312"/>
        <charset val="134"/>
      </rPr>
      <t>咨询类</t>
    </r>
  </si>
  <si>
    <r>
      <rPr>
        <sz val="10"/>
        <rFont val="仿宋_GB2312"/>
        <charset val="134"/>
      </rPr>
      <t>车辆生产企业报告</t>
    </r>
  </si>
  <si>
    <r>
      <rPr>
        <sz val="10"/>
        <rFont val="仿宋_GB2312"/>
        <charset val="134"/>
      </rPr>
      <t>增值税税控系统专用设备注销发行</t>
    </r>
  </si>
  <si>
    <r>
      <rPr>
        <sz val="10"/>
        <rFont val="仿宋_GB2312"/>
        <charset val="134"/>
      </rPr>
      <t>银税互动申请</t>
    </r>
  </si>
  <si>
    <r>
      <rPr>
        <sz val="10"/>
        <rFont val="仿宋_GB2312"/>
        <charset val="134"/>
      </rPr>
      <t>开具税收完税证明</t>
    </r>
  </si>
  <si>
    <r>
      <rPr>
        <sz val="10"/>
        <rFont val="仿宋_GB2312"/>
        <charset val="134"/>
      </rPr>
      <t>个人所得税抵扣情况报告</t>
    </r>
  </si>
  <si>
    <r>
      <rPr>
        <sz val="10"/>
        <rFont val="仿宋_GB2312"/>
        <charset val="134"/>
      </rPr>
      <t>软件产品增值税即征即退进项分摊方式资料报送与信息报告</t>
    </r>
  </si>
  <si>
    <r>
      <rPr>
        <sz val="10"/>
        <rFont val="仿宋_GB2312"/>
        <charset val="134"/>
      </rPr>
      <t>注销不动产项目报告</t>
    </r>
  </si>
  <si>
    <r>
      <rPr>
        <sz val="10"/>
        <rFont val="仿宋_GB2312"/>
        <charset val="134"/>
      </rPr>
      <t>合伙制创业投资企业单一投资基金核算方式报告</t>
    </r>
  </si>
  <si>
    <r>
      <rPr>
        <sz val="10"/>
        <rFont val="仿宋_GB2312"/>
        <charset val="134"/>
      </rPr>
      <t>欠税人处置不动产或大额资产报告</t>
    </r>
  </si>
  <si>
    <r>
      <rPr>
        <sz val="10"/>
        <rFont val="仿宋_GB2312"/>
        <charset val="134"/>
      </rPr>
      <t>企业所得税清算报备</t>
    </r>
  </si>
  <si>
    <r>
      <rPr>
        <sz val="10"/>
        <rFont val="仿宋_GB2312"/>
        <charset val="134"/>
      </rPr>
      <t>车购税完税信息查询</t>
    </r>
  </si>
  <si>
    <r>
      <rPr>
        <sz val="10"/>
        <rFont val="仿宋_GB2312"/>
        <charset val="134"/>
      </rPr>
      <t>社会公众涉税公开信息查询</t>
    </r>
  </si>
  <si>
    <r>
      <rPr>
        <sz val="10"/>
        <rFont val="仿宋_GB2312"/>
        <charset val="134"/>
      </rPr>
      <t>信用等级</t>
    </r>
    <r>
      <rPr>
        <sz val="10"/>
        <rFont val="Times New Roman"/>
        <charset val="134"/>
      </rPr>
      <t>A</t>
    </r>
    <r>
      <rPr>
        <sz val="10"/>
        <rFont val="仿宋_GB2312"/>
        <charset val="134"/>
      </rPr>
      <t>类纳税人查询</t>
    </r>
  </si>
  <si>
    <r>
      <rPr>
        <sz val="10"/>
        <rFont val="仿宋_GB2312"/>
        <charset val="134"/>
      </rPr>
      <t>增值税一般纳税人信息查询</t>
    </r>
  </si>
  <si>
    <r>
      <rPr>
        <sz val="10"/>
        <rFont val="仿宋_GB2312"/>
        <charset val="134"/>
      </rPr>
      <t>发票领用信息</t>
    </r>
  </si>
  <si>
    <r>
      <rPr>
        <sz val="10"/>
        <rFont val="仿宋_GB2312"/>
        <charset val="134"/>
      </rPr>
      <t>申报错误更正</t>
    </r>
  </si>
  <si>
    <r>
      <rPr>
        <sz val="10"/>
        <rFont val="仿宋_GB2312"/>
        <charset val="134"/>
      </rPr>
      <t>税收减免备案查询</t>
    </r>
  </si>
  <si>
    <r>
      <rPr>
        <sz val="10"/>
        <rFont val="仿宋_GB2312"/>
        <charset val="134"/>
      </rPr>
      <t>软件和集成电路产业企业所得税优惠事项资料报告</t>
    </r>
  </si>
  <si>
    <r>
      <rPr>
        <sz val="10"/>
        <rFont val="仿宋_GB2312"/>
        <charset val="134"/>
      </rPr>
      <t>发票验（交）旧</t>
    </r>
  </si>
  <si>
    <r>
      <rPr>
        <sz val="10"/>
        <rFont val="仿宋_GB2312"/>
        <charset val="134"/>
      </rPr>
      <t>涉税专业服务人员信息采集</t>
    </r>
  </si>
  <si>
    <r>
      <rPr>
        <sz val="10"/>
        <rFont val="仿宋_GB2312"/>
        <charset val="134"/>
      </rPr>
      <t>适用加计抵减政策查询</t>
    </r>
  </si>
  <si>
    <r>
      <rPr>
        <sz val="10"/>
        <rFont val="仿宋_GB2312"/>
        <charset val="134"/>
      </rPr>
      <t>增值税、消费税汇总纳税报告</t>
    </r>
  </si>
  <si>
    <r>
      <rPr>
        <sz val="10"/>
        <rFont val="仿宋_GB2312"/>
        <charset val="134"/>
      </rPr>
      <t>面对面咨询</t>
    </r>
  </si>
  <si>
    <r>
      <rPr>
        <sz val="10"/>
        <rFont val="仿宋_GB2312"/>
        <charset val="134"/>
      </rPr>
      <t>服务贸易等项目对外支付税务备案</t>
    </r>
  </si>
  <si>
    <r>
      <rPr>
        <sz val="10"/>
        <rFont val="仿宋_GB2312"/>
        <charset val="134"/>
      </rPr>
      <t>申请调整核定印花税</t>
    </r>
  </si>
  <si>
    <r>
      <rPr>
        <sz val="10"/>
        <rFont val="仿宋_GB2312"/>
        <charset val="134"/>
      </rPr>
      <t>增值税税控系统专用设备变更发行</t>
    </r>
  </si>
  <si>
    <r>
      <rPr>
        <sz val="10"/>
        <rFont val="仿宋_GB2312"/>
        <charset val="134"/>
      </rPr>
      <t>增值税税控系统专用设备初始发行</t>
    </r>
  </si>
  <si>
    <r>
      <rPr>
        <sz val="10"/>
        <rFont val="仿宋_GB2312"/>
        <charset val="134"/>
      </rPr>
      <t>注销建筑业项目报告</t>
    </r>
  </si>
  <si>
    <r>
      <rPr>
        <sz val="10"/>
        <rFont val="仿宋_GB2312"/>
        <charset val="134"/>
      </rPr>
      <t>税务</t>
    </r>
    <r>
      <rPr>
        <sz val="10"/>
        <rFont val="Times New Roman"/>
        <charset val="134"/>
      </rPr>
      <t>Ukey</t>
    </r>
    <r>
      <rPr>
        <sz val="10"/>
        <rFont val="仿宋_GB2312"/>
        <charset val="134"/>
      </rPr>
      <t>申领</t>
    </r>
  </si>
  <si>
    <r>
      <rPr>
        <sz val="10"/>
        <rFont val="仿宋_GB2312"/>
        <charset val="134"/>
      </rPr>
      <t>中国居民（国民）申请启动税务相互协商程序</t>
    </r>
  </si>
  <si>
    <r>
      <rPr>
        <sz val="10"/>
        <rFont val="仿宋_GB2312"/>
        <charset val="134"/>
      </rPr>
      <t>纳税人合并分立情况报告</t>
    </r>
  </si>
  <si>
    <r>
      <rPr>
        <sz val="10"/>
        <rFont val="仿宋_GB2312"/>
        <charset val="134"/>
      </rPr>
      <t>同期资料报告</t>
    </r>
  </si>
  <si>
    <r>
      <rPr>
        <sz val="10"/>
        <rFont val="仿宋_GB2312"/>
        <charset val="134"/>
      </rPr>
      <t>发票遗失、损毁报告</t>
    </r>
  </si>
  <si>
    <r>
      <rPr>
        <sz val="10"/>
        <rFont val="仿宋_GB2312"/>
        <charset val="134"/>
      </rPr>
      <t>定期定额户申请终止定期定额征收方式</t>
    </r>
  </si>
  <si>
    <r>
      <rPr>
        <sz val="10"/>
        <rFont val="仿宋_GB2312"/>
        <charset val="134"/>
      </rPr>
      <t>扣缴义务人报告自然人身份信息</t>
    </r>
  </si>
  <si>
    <r>
      <rPr>
        <sz val="10"/>
        <rFont val="仿宋_GB2312"/>
        <charset val="134"/>
      </rPr>
      <t>非居民企业间接转让财产事项报告</t>
    </r>
  </si>
  <si>
    <r>
      <rPr>
        <sz val="10"/>
        <rFont val="仿宋_GB2312"/>
        <charset val="134"/>
      </rPr>
      <t>发票领用</t>
    </r>
  </si>
  <si>
    <r>
      <rPr>
        <sz val="10"/>
        <rFont val="仿宋_GB2312"/>
        <charset val="134"/>
      </rPr>
      <t>存款账户账号报告</t>
    </r>
  </si>
  <si>
    <r>
      <rPr>
        <sz val="10"/>
        <rFont val="仿宋_GB2312"/>
        <charset val="134"/>
      </rPr>
      <t>个人所得税递延纳税报告</t>
    </r>
  </si>
  <si>
    <r>
      <rPr>
        <sz val="10"/>
        <rFont val="仿宋_GB2312"/>
        <charset val="134"/>
      </rPr>
      <t>境内机构和个人发包工程作业或劳务项目备案</t>
    </r>
  </si>
  <si>
    <r>
      <rPr>
        <sz val="10"/>
        <rFont val="仿宋_GB2312"/>
        <charset val="134"/>
      </rPr>
      <t>企业所得税可弥补亏损信息查询</t>
    </r>
  </si>
  <si>
    <r>
      <rPr>
        <sz val="10"/>
        <rFont val="仿宋_GB2312"/>
        <charset val="134"/>
      </rPr>
      <t>存根联数据采集</t>
    </r>
  </si>
  <si>
    <r>
      <rPr>
        <sz val="10"/>
        <rFont val="仿宋_GB2312"/>
        <charset val="134"/>
      </rPr>
      <t>个人所得税分期缴纳报告</t>
    </r>
  </si>
  <si>
    <r>
      <rPr>
        <sz val="10"/>
        <rFont val="仿宋_GB2312"/>
        <charset val="134"/>
      </rPr>
      <t>发票缴销</t>
    </r>
  </si>
  <si>
    <r>
      <rPr>
        <sz val="10"/>
        <rFont val="仿宋_GB2312"/>
        <charset val="134"/>
      </rPr>
      <t>签订税务文书电子送达确认书</t>
    </r>
  </si>
  <si>
    <r>
      <rPr>
        <sz val="10"/>
        <rFont val="仿宋_GB2312"/>
        <charset val="134"/>
      </rPr>
      <t>开具无欠税证明</t>
    </r>
  </si>
  <si>
    <r>
      <rPr>
        <sz val="10"/>
        <rFont val="仿宋_GB2312"/>
        <charset val="134"/>
      </rPr>
      <t>红字增值税专用发票开具申请</t>
    </r>
  </si>
  <si>
    <r>
      <rPr>
        <sz val="10"/>
        <rFont val="仿宋_GB2312"/>
        <charset val="134"/>
      </rPr>
      <t>适用</t>
    </r>
    <r>
      <rPr>
        <sz val="10"/>
        <rFont val="Times New Roman"/>
        <charset val="134"/>
      </rPr>
      <t>15%</t>
    </r>
    <r>
      <rPr>
        <sz val="10"/>
        <rFont val="仿宋_GB2312"/>
        <charset val="134"/>
      </rPr>
      <t>加计抵减政策的声明</t>
    </r>
  </si>
  <si>
    <r>
      <rPr>
        <sz val="10"/>
        <rFont val="仿宋_GB2312"/>
        <charset val="134"/>
      </rPr>
      <t>税收统计调查数据采集</t>
    </r>
  </si>
  <si>
    <r>
      <rPr>
        <sz val="10"/>
        <rFont val="仿宋_GB2312"/>
        <charset val="134"/>
      </rPr>
      <t>非正常纳税人信息查询</t>
    </r>
  </si>
  <si>
    <r>
      <rPr>
        <sz val="10"/>
        <rFont val="仿宋_GB2312"/>
        <charset val="134"/>
      </rPr>
      <t>第三方涉税保密信息查询</t>
    </r>
  </si>
  <si>
    <r>
      <rPr>
        <sz val="10"/>
        <rFont val="仿宋_GB2312"/>
        <charset val="134"/>
      </rPr>
      <t>涉税专业服务协议信息变更及终止</t>
    </r>
  </si>
  <si>
    <r>
      <rPr>
        <sz val="10"/>
        <rFont val="仿宋_GB2312"/>
        <charset val="134"/>
      </rPr>
      <t>非居民企业股权转让适用特殊性税务处理的备案</t>
    </r>
  </si>
  <si>
    <r>
      <rPr>
        <sz val="10"/>
        <rFont val="仿宋_GB2312"/>
        <charset val="134"/>
      </rPr>
      <t>自然人自主报告身份信息</t>
    </r>
  </si>
  <si>
    <r>
      <rPr>
        <sz val="10"/>
        <rFont val="仿宋_GB2312"/>
        <charset val="134"/>
      </rPr>
      <t>建筑业项目报告</t>
    </r>
  </si>
  <si>
    <r>
      <rPr>
        <sz val="10"/>
        <rFont val="仿宋_GB2312"/>
        <charset val="134"/>
      </rPr>
      <t>财务会计报告报送</t>
    </r>
  </si>
  <si>
    <r>
      <rPr>
        <sz val="10"/>
        <rFont val="仿宋_GB2312"/>
        <charset val="134"/>
      </rPr>
      <t>财务报表报送与信息采集（企业会计准则一般企业）</t>
    </r>
  </si>
  <si>
    <r>
      <rPr>
        <sz val="10"/>
        <rFont val="仿宋_GB2312"/>
        <charset val="134"/>
      </rPr>
      <t>财务报表报送与信息采集（小企业会计准则）</t>
    </r>
  </si>
  <si>
    <r>
      <rPr>
        <sz val="10"/>
        <rFont val="仿宋_GB2312"/>
        <charset val="134"/>
      </rPr>
      <t>申请享受税收减免</t>
    </r>
  </si>
  <si>
    <r>
      <rPr>
        <sz val="10"/>
        <rFont val="仿宋_GB2312"/>
        <charset val="134"/>
      </rPr>
      <t>税收减免核准</t>
    </r>
  </si>
  <si>
    <r>
      <rPr>
        <sz val="10"/>
        <rFont val="仿宋_GB2312"/>
        <charset val="0"/>
      </rPr>
      <t>市场监管局</t>
    </r>
  </si>
  <si>
    <r>
      <rPr>
        <sz val="10"/>
        <rFont val="仿宋_GB2312"/>
        <charset val="0"/>
      </rPr>
      <t>疫苗安全法律法规知识宣传教育、普及工作</t>
    </r>
  </si>
  <si>
    <r>
      <rPr>
        <sz val="10"/>
        <rFont val="仿宋_GB2312"/>
        <charset val="0"/>
      </rPr>
      <t>实施产品抽样和检验</t>
    </r>
  </si>
  <si>
    <r>
      <rPr>
        <sz val="10"/>
        <rFont val="仿宋_GB2312"/>
        <charset val="0"/>
      </rPr>
      <t>质量监管法律法规政策宣传、咨询服务</t>
    </r>
  </si>
  <si>
    <r>
      <rPr>
        <sz val="10"/>
        <rFont val="仿宋_GB2312"/>
        <charset val="0"/>
      </rPr>
      <t>质量监管法律法规咨询服务</t>
    </r>
  </si>
  <si>
    <r>
      <rPr>
        <sz val="10"/>
        <rFont val="仿宋_GB2312"/>
        <charset val="0"/>
      </rPr>
      <t>质量监管法律法规政策宣传</t>
    </r>
  </si>
  <si>
    <r>
      <rPr>
        <sz val="10"/>
        <rFont val="Times New Roman"/>
        <charset val="0"/>
      </rPr>
      <t>12315</t>
    </r>
    <r>
      <rPr>
        <sz val="10"/>
        <rFont val="仿宋_GB2312"/>
        <charset val="0"/>
      </rPr>
      <t>药品投诉举报热线</t>
    </r>
  </si>
  <si>
    <r>
      <rPr>
        <sz val="10"/>
        <rFont val="仿宋_GB2312"/>
        <charset val="0"/>
      </rPr>
      <t>化妆品安全警示信息发布</t>
    </r>
  </si>
  <si>
    <r>
      <rPr>
        <sz val="10"/>
        <rFont val="仿宋_GB2312"/>
        <charset val="0"/>
      </rPr>
      <t>专利知识的宣传普及</t>
    </r>
  </si>
  <si>
    <r>
      <rPr>
        <sz val="10"/>
        <rFont val="仿宋_GB2312"/>
        <charset val="0"/>
      </rPr>
      <t>宣传保护消费者合法权益的法律法规，向消费者提供消费信息和法律、咨询服务</t>
    </r>
  </si>
  <si>
    <r>
      <rPr>
        <sz val="10"/>
        <rFont val="仿宋_GB2312"/>
        <charset val="0"/>
      </rPr>
      <t>企业申请迁移调档</t>
    </r>
  </si>
  <si>
    <r>
      <rPr>
        <sz val="10"/>
        <rFont val="仿宋_GB2312"/>
        <charset val="0"/>
      </rPr>
      <t>食品及相关产品质量检验服务</t>
    </r>
  </si>
  <si>
    <r>
      <rPr>
        <sz val="10"/>
        <rFont val="仿宋_GB2312"/>
        <charset val="0"/>
      </rPr>
      <t>食品检验服务</t>
    </r>
  </si>
  <si>
    <r>
      <rPr>
        <sz val="10"/>
        <rFont val="仿宋_GB2312"/>
        <charset val="0"/>
      </rPr>
      <t>对可能误导公众和社会舆论的疫苗安全信息的公布</t>
    </r>
  </si>
  <si>
    <r>
      <rPr>
        <sz val="10"/>
        <rFont val="仿宋_GB2312"/>
        <charset val="0"/>
      </rPr>
      <t>企业登记档案查询</t>
    </r>
  </si>
  <si>
    <r>
      <rPr>
        <sz val="10"/>
        <rFont val="仿宋_GB2312"/>
        <charset val="0"/>
      </rPr>
      <t>发布消费警示、提示，披露消费者投诉情况和公布典型案例</t>
    </r>
  </si>
  <si>
    <r>
      <rPr>
        <sz val="10"/>
        <rFont val="仿宋_GB2312"/>
        <charset val="0"/>
      </rPr>
      <t>药品安全宣传教育及法律法规知识普及工作</t>
    </r>
  </si>
  <si>
    <r>
      <rPr>
        <sz val="10"/>
        <rFont val="仿宋_GB2312"/>
        <charset val="0"/>
      </rPr>
      <t>特种设备安全知识宣传</t>
    </r>
  </si>
  <si>
    <r>
      <rPr>
        <sz val="10"/>
        <rFont val="仿宋_GB2312"/>
        <charset val="134"/>
      </rPr>
      <t>市场监管局</t>
    </r>
  </si>
  <si>
    <r>
      <rPr>
        <sz val="10"/>
        <rFont val="仿宋_GB2312"/>
        <charset val="134"/>
      </rPr>
      <t>政务信息公开</t>
    </r>
  </si>
  <si>
    <r>
      <rPr>
        <sz val="10"/>
        <rFont val="仿宋_GB2312"/>
        <charset val="134"/>
      </rPr>
      <t>对商品和服务进行社会监督，</t>
    </r>
  </si>
  <si>
    <r>
      <rPr>
        <sz val="10"/>
        <rFont val="仿宋_GB2312"/>
        <charset val="134"/>
      </rPr>
      <t>参与行政部门对商品和服务的监督检查，对商品和服务进行调查、比较和分析</t>
    </r>
  </si>
  <si>
    <r>
      <rPr>
        <sz val="10"/>
        <rFont val="仿宋_GB2312"/>
        <charset val="134"/>
      </rPr>
      <t>就有关消费者合法权益的问题，向有关行政部门、经营者、行业协会反映、查询</t>
    </r>
  </si>
  <si>
    <r>
      <rPr>
        <sz val="10"/>
        <rFont val="仿宋_GB2312"/>
        <charset val="134"/>
      </rPr>
      <t>委托具备资格的鉴定人对商品和服务质量问题鉴定</t>
    </r>
  </si>
  <si>
    <r>
      <rPr>
        <sz val="10"/>
        <rFont val="仿宋_GB2312"/>
        <charset val="134"/>
      </rPr>
      <t>对损害消费者合法权益的行为</t>
    </r>
    <r>
      <rPr>
        <sz val="10"/>
        <rFont val="Times New Roman"/>
        <charset val="134"/>
      </rPr>
      <t>,</t>
    </r>
    <r>
      <rPr>
        <sz val="10"/>
        <rFont val="仿宋_GB2312"/>
        <charset val="134"/>
      </rPr>
      <t>通过大众传媒揭露、批评、劝谕</t>
    </r>
    <r>
      <rPr>
        <sz val="10"/>
        <rFont val="Times New Roman"/>
        <charset val="134"/>
      </rPr>
      <t>.</t>
    </r>
  </si>
  <si>
    <r>
      <rPr>
        <sz val="10"/>
        <rFont val="仿宋_GB2312"/>
        <charset val="134"/>
      </rPr>
      <t>参与关系消费者利益的公用事业、公益性服务、自然垄断经营的商品价格听证会</t>
    </r>
  </si>
  <si>
    <r>
      <rPr>
        <sz val="10"/>
        <rFont val="仿宋_GB2312"/>
        <charset val="134"/>
      </rPr>
      <t>就消费者权益保护问题向有关行政部门、经营者、行业协会、商会反映、查询并提出监督建议</t>
    </r>
  </si>
  <si>
    <r>
      <rPr>
        <sz val="10"/>
        <rFont val="仿宋_GB2312"/>
        <charset val="134"/>
      </rPr>
      <t>专利维权援助</t>
    </r>
  </si>
  <si>
    <r>
      <rPr>
        <sz val="10"/>
        <rFont val="仿宋_GB2312"/>
        <charset val="134"/>
      </rPr>
      <t>参与制定有关消费者权益的地方性法规、规章和强制性标准</t>
    </r>
  </si>
  <si>
    <r>
      <rPr>
        <sz val="10"/>
        <rFont val="仿宋_GB2312"/>
        <charset val="134"/>
      </rPr>
      <t>推动跨境消费争议解决、信息互通共享</t>
    </r>
  </si>
  <si>
    <r>
      <rPr>
        <sz val="10"/>
        <rFont val="仿宋_GB2312"/>
        <charset val="134"/>
      </rPr>
      <t>发生疫苗安全事件信息的发布</t>
    </r>
  </si>
  <si>
    <r>
      <rPr>
        <sz val="10"/>
        <rFont val="仿宋_GB2312"/>
        <charset val="134"/>
      </rPr>
      <t>公布化妆品抽样检验结果</t>
    </r>
  </si>
  <si>
    <r>
      <rPr>
        <sz val="10"/>
        <rFont val="仿宋_GB2312"/>
        <charset val="134"/>
      </rPr>
      <t>受理消费者的投诉，听取消费者的意见，保护消费者的合法权益。</t>
    </r>
  </si>
  <si>
    <r>
      <rPr>
        <sz val="10"/>
        <rFont val="仿宋_GB2312"/>
        <charset val="134"/>
      </rPr>
      <t>接受消费者咨询与投诉</t>
    </r>
  </si>
  <si>
    <r>
      <rPr>
        <sz val="10"/>
        <rFont val="仿宋_GB2312"/>
        <charset val="134"/>
      </rPr>
      <t>向社会公布食品小作坊、小经营店和小摊点的监督管理信息</t>
    </r>
  </si>
  <si>
    <r>
      <rPr>
        <sz val="10"/>
        <rFont val="仿宋_GB2312"/>
        <charset val="134"/>
      </rPr>
      <t>公布食品安全日常监督管理信息</t>
    </r>
  </si>
  <si>
    <r>
      <rPr>
        <sz val="10"/>
        <rFont val="仿宋_GB2312"/>
        <charset val="134"/>
      </rPr>
      <t>公布食用农产品监督管理信息</t>
    </r>
  </si>
  <si>
    <r>
      <rPr>
        <sz val="10"/>
        <rFont val="仿宋_GB2312"/>
        <charset val="134"/>
      </rPr>
      <t>公布本部门的电子邮件地址或者电话，接受咨询、投诉、举报</t>
    </r>
  </si>
  <si>
    <r>
      <rPr>
        <sz val="10"/>
        <rFont val="仿宋_GB2312"/>
        <charset val="134"/>
      </rPr>
      <t>接受食品生产经营者、食品行业协会、消费者协会等发现食品安全执法人员在执法过程中有违反法律、法规规定的行为以及不规范执法行为的投诉、举报</t>
    </r>
  </si>
  <si>
    <r>
      <rPr>
        <sz val="10"/>
        <rFont val="仿宋_GB2312"/>
        <charset val="134"/>
      </rPr>
      <t>核实、分析，并及时公布发现可能误导消费者和社会舆论的食品安全信息</t>
    </r>
  </si>
  <si>
    <r>
      <rPr>
        <sz val="10"/>
        <rFont val="仿宋_GB2312"/>
        <charset val="0"/>
      </rPr>
      <t>气象局</t>
    </r>
  </si>
  <si>
    <r>
      <rPr>
        <sz val="10"/>
        <rFont val="仿宋_GB2312"/>
        <charset val="0"/>
      </rPr>
      <t>气象预报发布</t>
    </r>
  </si>
  <si>
    <r>
      <rPr>
        <sz val="10"/>
        <rFont val="仿宋_GB2312"/>
        <charset val="0"/>
      </rPr>
      <t>气象科普服务</t>
    </r>
  </si>
  <si>
    <r>
      <rPr>
        <sz val="10"/>
        <rFont val="仿宋_GB2312"/>
        <charset val="0"/>
      </rPr>
      <t>公众气象预报和灾害性天气警报</t>
    </r>
  </si>
  <si>
    <r>
      <rPr>
        <sz val="10"/>
        <rFont val="仿宋_GB2312"/>
        <charset val="0"/>
      </rPr>
      <t>实时天气发布</t>
    </r>
  </si>
  <si>
    <r>
      <rPr>
        <sz val="10"/>
        <rFont val="仿宋_GB2312"/>
        <charset val="0"/>
      </rPr>
      <t>专业气象服务</t>
    </r>
  </si>
  <si>
    <r>
      <rPr>
        <sz val="10"/>
        <rFont val="仿宋_GB2312"/>
        <charset val="134"/>
      </rPr>
      <t>气象局</t>
    </r>
  </si>
  <si>
    <r>
      <rPr>
        <sz val="10"/>
        <rFont val="仿宋_GB2312"/>
        <charset val="134"/>
      </rPr>
      <t>森林火险等级发布</t>
    </r>
  </si>
  <si>
    <r>
      <rPr>
        <sz val="10"/>
        <rFont val="仿宋_GB2312"/>
        <charset val="0"/>
      </rPr>
      <t>人行</t>
    </r>
  </si>
  <si>
    <r>
      <rPr>
        <sz val="10"/>
        <rFont val="仿宋_GB2312"/>
        <charset val="0"/>
      </rPr>
      <t>企业信用报告查询</t>
    </r>
  </si>
  <si>
    <r>
      <rPr>
        <sz val="10"/>
        <rFont val="仿宋_GB2312"/>
        <charset val="0"/>
      </rPr>
      <t>个人信用报告查询</t>
    </r>
  </si>
  <si>
    <r>
      <rPr>
        <sz val="10"/>
        <rFont val="仿宋_GB2312"/>
        <charset val="0"/>
      </rPr>
      <t>统战部</t>
    </r>
  </si>
  <si>
    <r>
      <rPr>
        <sz val="10"/>
        <rFont val="仿宋_GB2312"/>
        <charset val="0"/>
      </rPr>
      <t>少数民族传统体育项目咨询</t>
    </r>
  </si>
  <si>
    <r>
      <rPr>
        <sz val="10"/>
        <rFont val="仿宋_GB2312"/>
        <charset val="0"/>
      </rPr>
      <t>公民民族成份更改咨询</t>
    </r>
  </si>
  <si>
    <r>
      <rPr>
        <sz val="10"/>
        <rFont val="仿宋_GB2312"/>
        <charset val="0"/>
      </rPr>
      <t>宗教团体信息咨询</t>
    </r>
  </si>
  <si>
    <r>
      <rPr>
        <sz val="10"/>
        <rFont val="仿宋_GB2312"/>
        <charset val="0"/>
      </rPr>
      <t>宗教政策法规咨询</t>
    </r>
  </si>
  <si>
    <r>
      <rPr>
        <sz val="10"/>
        <rFont val="仿宋_GB2312"/>
        <charset val="0"/>
      </rPr>
      <t>县委办</t>
    </r>
  </si>
  <si>
    <r>
      <rPr>
        <sz val="10"/>
        <rFont val="仿宋_GB2312"/>
        <charset val="0"/>
      </rPr>
      <t>已开放档案查阅利用</t>
    </r>
  </si>
  <si>
    <r>
      <rPr>
        <sz val="10"/>
        <rFont val="仿宋_GB2312"/>
        <charset val="0"/>
      </rPr>
      <t>政府公开信息查阅</t>
    </r>
  </si>
  <si>
    <r>
      <rPr>
        <sz val="10"/>
        <rFont val="仿宋_GB2312"/>
        <charset val="0"/>
      </rPr>
      <t>统计局</t>
    </r>
  </si>
  <si>
    <r>
      <rPr>
        <sz val="10"/>
        <rFont val="仿宋_GB2312"/>
        <charset val="0"/>
      </rPr>
      <t>统计资料服务</t>
    </r>
  </si>
  <si>
    <r>
      <rPr>
        <sz val="10"/>
        <rFont val="仿宋_GB2312"/>
        <charset val="0"/>
      </rPr>
      <t>统计法制宣传</t>
    </r>
  </si>
  <si>
    <r>
      <rPr>
        <sz val="10"/>
        <rFont val="仿宋_GB2312"/>
        <charset val="0"/>
      </rPr>
      <t>统计咨询服务</t>
    </r>
  </si>
</sst>
</file>

<file path=xl/styles.xml><?xml version="1.0" encoding="utf-8"?>
<styleSheet xmlns="http://schemas.openxmlformats.org/spreadsheetml/2006/main">
  <numFmts count="7">
    <numFmt numFmtId="176" formatCode="000000000000"/>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 numFmtId="177" formatCode="0_ "/>
    <numFmt numFmtId="178" formatCode="0_);[Red]\(0\)"/>
  </numFmts>
  <fonts count="44">
    <font>
      <sz val="11"/>
      <color indexed="8"/>
      <name val="宋体"/>
      <charset val="134"/>
      <scheme val="minor"/>
    </font>
    <font>
      <sz val="10"/>
      <name val="Times New Roman"/>
      <charset val="134"/>
    </font>
    <font>
      <sz val="10"/>
      <name val="Times New Roman"/>
      <charset val="0"/>
    </font>
    <font>
      <sz val="11"/>
      <name val="Times New Roman"/>
      <charset val="134"/>
    </font>
    <font>
      <sz val="10"/>
      <name val="Arial"/>
      <charset val="0"/>
    </font>
    <font>
      <sz val="11"/>
      <name val="宋体"/>
      <charset val="134"/>
      <scheme val="minor"/>
    </font>
    <font>
      <sz val="24"/>
      <name val="方正小标宋简体"/>
      <charset val="134"/>
    </font>
    <font>
      <sz val="24"/>
      <name val="Times New Roman"/>
      <charset val="134"/>
    </font>
    <font>
      <sz val="10"/>
      <name val="黑体"/>
      <charset val="134"/>
    </font>
    <font>
      <sz val="12"/>
      <name val="宋体"/>
      <charset val="134"/>
    </font>
    <font>
      <sz val="10"/>
      <name val="仿宋_GB2312"/>
      <charset val="0"/>
    </font>
    <font>
      <sz val="10"/>
      <name val="仿宋_GB2312"/>
      <charset val="134"/>
    </font>
    <font>
      <sz val="10"/>
      <name val="宋体"/>
      <charset val="0"/>
    </font>
    <font>
      <sz val="9"/>
      <name val="黑体"/>
      <charset val="134"/>
    </font>
    <font>
      <sz val="12"/>
      <name val="黑体"/>
      <charset val="134"/>
    </font>
    <font>
      <b/>
      <sz val="10"/>
      <name val="Times New Roman"/>
      <charset val="134"/>
    </font>
    <font>
      <b/>
      <sz val="11"/>
      <name val="Times New Roman"/>
      <charset val="134"/>
    </font>
    <font>
      <sz val="9"/>
      <name val="Times New Roman"/>
      <charset val="134"/>
    </font>
    <font>
      <sz val="8"/>
      <name val="仿宋_GB2312"/>
      <charset val="134"/>
    </font>
    <font>
      <sz val="9"/>
      <name val="宋体"/>
      <charset val="134"/>
    </font>
    <font>
      <sz val="11"/>
      <color rgb="FF9C6500"/>
      <name val="宋体"/>
      <charset val="0"/>
      <scheme val="minor"/>
    </font>
    <font>
      <sz val="11"/>
      <color theme="0"/>
      <name val="宋体"/>
      <charset val="0"/>
      <scheme val="minor"/>
    </font>
    <font>
      <b/>
      <sz val="11"/>
      <color theme="3"/>
      <name val="宋体"/>
      <charset val="134"/>
      <scheme val="minor"/>
    </font>
    <font>
      <u/>
      <sz val="11"/>
      <color rgb="FF800080"/>
      <name val="宋体"/>
      <charset val="0"/>
      <scheme val="minor"/>
    </font>
    <font>
      <sz val="11"/>
      <color theme="1"/>
      <name val="宋体"/>
      <charset val="134"/>
      <scheme val="minor"/>
    </font>
    <font>
      <i/>
      <sz val="11"/>
      <color rgb="FF7F7F7F"/>
      <name val="宋体"/>
      <charset val="0"/>
      <scheme val="minor"/>
    </font>
    <font>
      <u/>
      <sz val="11"/>
      <color rgb="FF0000FF"/>
      <name val="宋体"/>
      <charset val="0"/>
      <scheme val="minor"/>
    </font>
    <font>
      <sz val="11"/>
      <color rgb="FFFF0000"/>
      <name val="宋体"/>
      <charset val="0"/>
      <scheme val="minor"/>
    </font>
    <font>
      <sz val="11"/>
      <color rgb="FF006100"/>
      <name val="宋体"/>
      <charset val="0"/>
      <scheme val="minor"/>
    </font>
    <font>
      <sz val="11"/>
      <color theme="1"/>
      <name val="宋体"/>
      <charset val="0"/>
      <scheme val="minor"/>
    </font>
    <font>
      <b/>
      <sz val="11"/>
      <color rgb="FFFFFFFF"/>
      <name val="宋体"/>
      <charset val="0"/>
      <scheme val="minor"/>
    </font>
    <font>
      <b/>
      <sz val="15"/>
      <color theme="3"/>
      <name val="宋体"/>
      <charset val="134"/>
      <scheme val="minor"/>
    </font>
    <font>
      <sz val="11"/>
      <color rgb="FF3F3F76"/>
      <name val="宋体"/>
      <charset val="0"/>
      <scheme val="minor"/>
    </font>
    <font>
      <sz val="11"/>
      <color rgb="FF9C0006"/>
      <name val="宋体"/>
      <charset val="0"/>
      <scheme val="minor"/>
    </font>
    <font>
      <b/>
      <sz val="13"/>
      <color theme="3"/>
      <name val="宋体"/>
      <charset val="134"/>
      <scheme val="minor"/>
    </font>
    <font>
      <b/>
      <sz val="11"/>
      <color rgb="FFFA7D00"/>
      <name val="宋体"/>
      <charset val="0"/>
      <scheme val="minor"/>
    </font>
    <font>
      <b/>
      <sz val="11"/>
      <color rgb="FF3F3F3F"/>
      <name val="宋体"/>
      <charset val="0"/>
      <scheme val="minor"/>
    </font>
    <font>
      <b/>
      <sz val="18"/>
      <color theme="3"/>
      <name val="宋体"/>
      <charset val="134"/>
      <scheme val="minor"/>
    </font>
    <font>
      <sz val="11"/>
      <color rgb="FFFA7D00"/>
      <name val="宋体"/>
      <charset val="0"/>
      <scheme val="minor"/>
    </font>
    <font>
      <b/>
      <sz val="11"/>
      <color theme="1"/>
      <name val="宋体"/>
      <charset val="0"/>
      <scheme val="minor"/>
    </font>
    <font>
      <b/>
      <sz val="20"/>
      <name val="楷体_GB2312"/>
      <charset val="134"/>
    </font>
    <font>
      <sz val="9"/>
      <color theme="1"/>
      <name val="仿宋_GB2312"/>
      <charset val="134"/>
    </font>
    <font>
      <sz val="12"/>
      <name val="Times New Roman"/>
      <charset val="134"/>
    </font>
    <font>
      <sz val="12"/>
      <name val="楷体_GB2312"/>
      <charset val="134"/>
    </font>
  </fonts>
  <fills count="33">
    <fill>
      <patternFill patternType="none"/>
    </fill>
    <fill>
      <patternFill patternType="gray125"/>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4"/>
        <bgColor indexed="64"/>
      </patternFill>
    </fill>
    <fill>
      <patternFill patternType="solid">
        <fgColor rgb="FFC6EFCE"/>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7"/>
        <bgColor indexed="64"/>
      </patternFill>
    </fill>
    <fill>
      <patternFill patternType="solid">
        <fgColor theme="6"/>
        <bgColor indexed="64"/>
      </patternFill>
    </fill>
    <fill>
      <patternFill patternType="solid">
        <fgColor theme="6" tint="0.399975585192419"/>
        <bgColor indexed="64"/>
      </patternFill>
    </fill>
    <fill>
      <patternFill patternType="solid">
        <fgColor rgb="FFFFC7CE"/>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FFCC"/>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theme="5"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9"/>
        <bgColor indexed="64"/>
      </patternFill>
    </fill>
    <fill>
      <patternFill patternType="solid">
        <fgColor theme="8"/>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8"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4" fillId="0" borderId="0" applyFont="0" applyFill="0" applyBorder="0" applyAlignment="0" applyProtection="0">
      <alignment vertical="center"/>
    </xf>
    <xf numFmtId="0" fontId="29" fillId="7" borderId="0" applyNumberFormat="0" applyBorder="0" applyAlignment="0" applyProtection="0">
      <alignment vertical="center"/>
    </xf>
    <xf numFmtId="0" fontId="32" fillId="9" borderId="19"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9" fillId="16" borderId="0" applyNumberFormat="0" applyBorder="0" applyAlignment="0" applyProtection="0">
      <alignment vertical="center"/>
    </xf>
    <xf numFmtId="0" fontId="33" fillId="13" borderId="0" applyNumberFormat="0" applyBorder="0" applyAlignment="0" applyProtection="0">
      <alignment vertical="center"/>
    </xf>
    <xf numFmtId="43" fontId="24" fillId="0" borderId="0" applyFont="0" applyFill="0" applyBorder="0" applyAlignment="0" applyProtection="0">
      <alignment vertical="center"/>
    </xf>
    <xf numFmtId="0" fontId="21" fillId="12" borderId="0" applyNumberFormat="0" applyBorder="0" applyAlignment="0" applyProtection="0">
      <alignment vertical="center"/>
    </xf>
    <xf numFmtId="0" fontId="26" fillId="0" borderId="0" applyNumberFormat="0" applyFill="0" applyBorder="0" applyAlignment="0" applyProtection="0">
      <alignment vertical="center"/>
    </xf>
    <xf numFmtId="9" fontId="24"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17" borderId="20" applyNumberFormat="0" applyFont="0" applyAlignment="0" applyProtection="0">
      <alignment vertical="center"/>
    </xf>
    <xf numFmtId="0" fontId="21" fillId="21" borderId="0" applyNumberFormat="0" applyBorder="0" applyAlignment="0" applyProtection="0">
      <alignment vertical="center"/>
    </xf>
    <xf numFmtId="0" fontId="2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1" fillId="0" borderId="18" applyNumberFormat="0" applyFill="0" applyAlignment="0" applyProtection="0">
      <alignment vertical="center"/>
    </xf>
    <xf numFmtId="0" fontId="34" fillId="0" borderId="18" applyNumberFormat="0" applyFill="0" applyAlignment="0" applyProtection="0">
      <alignment vertical="center"/>
    </xf>
    <xf numFmtId="0" fontId="21" fillId="4" borderId="0" applyNumberFormat="0" applyBorder="0" applyAlignment="0" applyProtection="0">
      <alignment vertical="center"/>
    </xf>
    <xf numFmtId="0" fontId="22" fillId="0" borderId="17" applyNumberFormat="0" applyFill="0" applyAlignment="0" applyProtection="0">
      <alignment vertical="center"/>
    </xf>
    <xf numFmtId="0" fontId="21" fillId="3" borderId="0" applyNumberFormat="0" applyBorder="0" applyAlignment="0" applyProtection="0">
      <alignment vertical="center"/>
    </xf>
    <xf numFmtId="0" fontId="36" fillId="22" borderId="21" applyNumberFormat="0" applyAlignment="0" applyProtection="0">
      <alignment vertical="center"/>
    </xf>
    <xf numFmtId="0" fontId="35" fillId="22" borderId="19" applyNumberFormat="0" applyAlignment="0" applyProtection="0">
      <alignment vertical="center"/>
    </xf>
    <xf numFmtId="0" fontId="30" fillId="8" borderId="16" applyNumberFormat="0" applyAlignment="0" applyProtection="0">
      <alignment vertical="center"/>
    </xf>
    <xf numFmtId="0" fontId="29" fillId="23" borderId="0" applyNumberFormat="0" applyBorder="0" applyAlignment="0" applyProtection="0">
      <alignment vertical="center"/>
    </xf>
    <xf numFmtId="0" fontId="21" fillId="20" borderId="0" applyNumberFormat="0" applyBorder="0" applyAlignment="0" applyProtection="0">
      <alignment vertical="center"/>
    </xf>
    <xf numFmtId="0" fontId="38" fillId="0" borderId="22" applyNumberFormat="0" applyFill="0" applyAlignment="0" applyProtection="0">
      <alignment vertical="center"/>
    </xf>
    <xf numFmtId="0" fontId="39" fillId="0" borderId="23" applyNumberFormat="0" applyFill="0" applyAlignment="0" applyProtection="0">
      <alignment vertical="center"/>
    </xf>
    <xf numFmtId="0" fontId="28" fillId="6" borderId="0" applyNumberFormat="0" applyBorder="0" applyAlignment="0" applyProtection="0">
      <alignment vertical="center"/>
    </xf>
    <xf numFmtId="0" fontId="20" fillId="2" borderId="0" applyNumberFormat="0" applyBorder="0" applyAlignment="0" applyProtection="0">
      <alignment vertical="center"/>
    </xf>
    <xf numFmtId="0" fontId="29" fillId="27" borderId="0" applyNumberFormat="0" applyBorder="0" applyAlignment="0" applyProtection="0">
      <alignment vertical="center"/>
    </xf>
    <xf numFmtId="0" fontId="21" fillId="5" borderId="0" applyNumberFormat="0" applyBorder="0" applyAlignment="0" applyProtection="0">
      <alignment vertical="center"/>
    </xf>
    <xf numFmtId="0" fontId="29" fillId="19" borderId="0" applyNumberFormat="0" applyBorder="0" applyAlignment="0" applyProtection="0">
      <alignment vertical="center"/>
    </xf>
    <xf numFmtId="0" fontId="29" fillId="15" borderId="0" applyNumberFormat="0" applyBorder="0" applyAlignment="0" applyProtection="0">
      <alignment vertical="center"/>
    </xf>
    <xf numFmtId="0" fontId="29" fillId="14" borderId="0" applyNumberFormat="0" applyBorder="0" applyAlignment="0" applyProtection="0">
      <alignment vertical="center"/>
    </xf>
    <xf numFmtId="0" fontId="29" fillId="26" borderId="0" applyNumberFormat="0" applyBorder="0" applyAlignment="0" applyProtection="0">
      <alignment vertical="center"/>
    </xf>
    <xf numFmtId="0" fontId="21" fillId="11" borderId="0" applyNumberFormat="0" applyBorder="0" applyAlignment="0" applyProtection="0">
      <alignment vertical="center"/>
    </xf>
    <xf numFmtId="0" fontId="21" fillId="10" borderId="0" applyNumberFormat="0" applyBorder="0" applyAlignment="0" applyProtection="0">
      <alignment vertical="center"/>
    </xf>
    <xf numFmtId="0" fontId="29" fillId="29" borderId="0" applyNumberFormat="0" applyBorder="0" applyAlignment="0" applyProtection="0">
      <alignment vertical="center"/>
    </xf>
    <xf numFmtId="0" fontId="29" fillId="18" borderId="0" applyNumberFormat="0" applyBorder="0" applyAlignment="0" applyProtection="0">
      <alignment vertical="center"/>
    </xf>
    <xf numFmtId="0" fontId="21" fillId="25" borderId="0" applyNumberFormat="0" applyBorder="0" applyAlignment="0" applyProtection="0">
      <alignment vertical="center"/>
    </xf>
    <xf numFmtId="0" fontId="29" fillId="30" borderId="0" applyNumberFormat="0" applyBorder="0" applyAlignment="0" applyProtection="0">
      <alignment vertical="center"/>
    </xf>
    <xf numFmtId="0" fontId="21" fillId="32" borderId="0" applyNumberFormat="0" applyBorder="0" applyAlignment="0" applyProtection="0">
      <alignment vertical="center"/>
    </xf>
    <xf numFmtId="0" fontId="21" fillId="24" borderId="0" applyNumberFormat="0" applyBorder="0" applyAlignment="0" applyProtection="0">
      <alignment vertical="center"/>
    </xf>
    <xf numFmtId="0" fontId="29" fillId="28" borderId="0" applyNumberFormat="0" applyBorder="0" applyAlignment="0" applyProtection="0">
      <alignment vertical="center"/>
    </xf>
    <xf numFmtId="0" fontId="21" fillId="31" borderId="0" applyNumberFormat="0" applyBorder="0" applyAlignment="0" applyProtection="0">
      <alignment vertical="center"/>
    </xf>
    <xf numFmtId="0" fontId="24" fillId="0" borderId="0">
      <alignment vertical="center"/>
    </xf>
  </cellStyleXfs>
  <cellXfs count="156">
    <xf numFmtId="0" fontId="0" fillId="0" borderId="0" xfId="0" applyFont="1">
      <alignment vertical="center"/>
    </xf>
    <xf numFmtId="0" fontId="1" fillId="0" borderId="0" xfId="0" applyFont="1" applyFill="1">
      <alignment vertical="center"/>
    </xf>
    <xf numFmtId="0" fontId="2" fillId="0" borderId="0" xfId="0" applyFont="1" applyFill="1" applyAlignment="1">
      <alignment vertical="center"/>
    </xf>
    <xf numFmtId="0" fontId="3" fillId="0" borderId="0" xfId="0" applyFont="1" applyFill="1" applyBorder="1" applyAlignment="1">
      <alignment vertical="center"/>
    </xf>
    <xf numFmtId="0" fontId="4" fillId="0" borderId="0" xfId="0" applyFont="1" applyFill="1" applyAlignment="1">
      <alignment vertical="center"/>
    </xf>
    <xf numFmtId="0" fontId="5" fillId="0" borderId="0" xfId="0" applyFont="1" applyFill="1">
      <alignment vertical="center"/>
    </xf>
    <xf numFmtId="0" fontId="1" fillId="0" borderId="0" xfId="0" applyFont="1" applyFill="1" applyAlignment="1">
      <alignment vertical="center"/>
    </xf>
    <xf numFmtId="0" fontId="1" fillId="0" borderId="0" xfId="0" applyFont="1" applyFill="1" applyBorder="1" applyAlignment="1">
      <alignment vertical="center"/>
    </xf>
    <xf numFmtId="0" fontId="1" fillId="0" borderId="0" xfId="0" applyFont="1" applyFill="1" applyAlignment="1">
      <alignment horizontal="left" vertical="center"/>
    </xf>
    <xf numFmtId="0" fontId="6" fillId="0" borderId="0" xfId="0" applyNumberFormat="1" applyFont="1" applyFill="1" applyAlignment="1">
      <alignment horizontal="center" vertical="center"/>
    </xf>
    <xf numFmtId="0" fontId="7" fillId="0" borderId="0" xfId="0" applyNumberFormat="1" applyFont="1" applyFill="1" applyAlignment="1">
      <alignment horizontal="center" vertical="center"/>
    </xf>
    <xf numFmtId="0" fontId="7" fillId="0" borderId="0" xfId="0" applyNumberFormat="1" applyFont="1" applyFill="1" applyAlignment="1">
      <alignment horizontal="left" vertical="center"/>
    </xf>
    <xf numFmtId="0" fontId="8"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1" fillId="0" borderId="4" xfId="0" applyNumberFormat="1" applyFont="1" applyFill="1" applyBorder="1" applyAlignment="1">
      <alignment horizontal="center" vertical="center" wrapText="1"/>
    </xf>
    <xf numFmtId="0" fontId="2" fillId="0" borderId="1" xfId="0" applyFont="1" applyFill="1" applyBorder="1" applyAlignment="1">
      <alignment vertical="center"/>
    </xf>
    <xf numFmtId="0" fontId="2" fillId="0" borderId="1" xfId="0" applyNumberFormat="1" applyFont="1" applyFill="1" applyBorder="1" applyAlignment="1">
      <alignment horizontal="center" vertical="center"/>
    </xf>
    <xf numFmtId="0" fontId="1" fillId="0" borderId="1" xfId="0" applyNumberFormat="1" applyFont="1" applyFill="1" applyBorder="1" applyAlignment="1">
      <alignment horizontal="left" vertical="center"/>
    </xf>
    <xf numFmtId="0" fontId="1" fillId="0" borderId="4" xfId="0" applyNumberFormat="1" applyFont="1" applyFill="1" applyBorder="1" applyAlignment="1">
      <alignment horizontal="center" vertical="center"/>
    </xf>
    <xf numFmtId="0" fontId="2" fillId="0" borderId="5" xfId="0" applyFont="1" applyFill="1" applyBorder="1" applyAlignment="1">
      <alignment horizontal="left" vertical="center" wrapText="1"/>
    </xf>
    <xf numFmtId="0" fontId="1" fillId="0" borderId="4" xfId="0" applyNumberFormat="1" applyFont="1" applyFill="1" applyBorder="1" applyAlignment="1">
      <alignment horizontal="left" vertical="center" wrapText="1"/>
    </xf>
    <xf numFmtId="0" fontId="3" fillId="0" borderId="0" xfId="0" applyFont="1" applyFill="1">
      <alignment vertical="center"/>
    </xf>
    <xf numFmtId="0" fontId="1" fillId="0" borderId="4" xfId="0" applyNumberFormat="1" applyFont="1" applyFill="1" applyBorder="1" applyAlignment="1">
      <alignment vertical="center"/>
    </xf>
    <xf numFmtId="0" fontId="2" fillId="0" borderId="1" xfId="0" applyFont="1" applyFill="1" applyBorder="1" applyAlignment="1">
      <alignment vertical="center" wrapText="1"/>
    </xf>
    <xf numFmtId="0" fontId="1" fillId="0" borderId="3"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2" xfId="0" applyFont="1" applyFill="1" applyBorder="1" applyAlignment="1">
      <alignment horizontal="center" vertical="center"/>
    </xf>
    <xf numFmtId="0" fontId="1" fillId="0" borderId="2" xfId="0" applyNumberFormat="1" applyFont="1" applyFill="1" applyBorder="1" applyAlignment="1">
      <alignment horizontal="center" vertical="center" wrapText="1"/>
    </xf>
    <xf numFmtId="0" fontId="2" fillId="0" borderId="1" xfId="0" applyFont="1" applyFill="1" applyBorder="1" applyAlignment="1">
      <alignment horizontal="left" vertical="center"/>
    </xf>
    <xf numFmtId="0" fontId="1" fillId="0" borderId="2" xfId="0" applyNumberFormat="1" applyFont="1" applyFill="1" applyBorder="1" applyAlignment="1">
      <alignment horizontal="center" vertical="center"/>
    </xf>
    <xf numFmtId="0" fontId="1" fillId="0" borderId="6" xfId="0" applyNumberFormat="1" applyFont="1" applyFill="1" applyBorder="1" applyAlignment="1">
      <alignment horizontal="left" vertical="center" wrapText="1"/>
    </xf>
    <xf numFmtId="0" fontId="1" fillId="0" borderId="7" xfId="0" applyNumberFormat="1" applyFont="1" applyFill="1" applyBorder="1" applyAlignment="1">
      <alignment horizontal="left" vertical="center" wrapText="1"/>
    </xf>
    <xf numFmtId="0" fontId="1" fillId="0" borderId="3" xfId="0" applyNumberFormat="1" applyFont="1" applyFill="1" applyBorder="1" applyAlignment="1">
      <alignment horizontal="left" vertical="center" wrapText="1"/>
    </xf>
    <xf numFmtId="0" fontId="1" fillId="0" borderId="1" xfId="0" applyNumberFormat="1" applyFont="1" applyFill="1" applyBorder="1" applyAlignment="1">
      <alignment vertical="center"/>
    </xf>
    <xf numFmtId="0" fontId="1" fillId="0" borderId="8" xfId="0" applyNumberFormat="1" applyFont="1" applyFill="1" applyBorder="1" applyAlignment="1">
      <alignment horizontal="center" vertical="center"/>
    </xf>
    <xf numFmtId="0" fontId="1" fillId="0" borderId="1" xfId="0" applyFont="1" applyFill="1" applyBorder="1">
      <alignment vertical="center"/>
    </xf>
    <xf numFmtId="0" fontId="1" fillId="0" borderId="8" xfId="0" applyNumberFormat="1" applyFont="1" applyFill="1" applyBorder="1" applyAlignment="1">
      <alignment horizontal="center" vertical="center" wrapText="1"/>
    </xf>
    <xf numFmtId="0" fontId="1" fillId="0" borderId="0" xfId="0" applyFont="1" applyFill="1" applyBorder="1">
      <alignment vertical="center"/>
    </xf>
    <xf numFmtId="0" fontId="8" fillId="0" borderId="0" xfId="0" applyFont="1" applyFill="1" applyBorder="1">
      <alignment vertical="center"/>
    </xf>
    <xf numFmtId="0" fontId="2" fillId="0" borderId="0" xfId="0" applyFont="1" applyFill="1" applyBorder="1" applyAlignment="1">
      <alignment vertical="center"/>
    </xf>
    <xf numFmtId="0" fontId="3" fillId="0" borderId="0" xfId="0" applyFont="1" applyFill="1" applyBorder="1">
      <alignment vertical="center"/>
    </xf>
    <xf numFmtId="0" fontId="9" fillId="0" borderId="0" xfId="0" applyFont="1" applyFill="1" applyAlignment="1">
      <alignment vertical="center"/>
    </xf>
    <xf numFmtId="0" fontId="1" fillId="0" borderId="0" xfId="0" applyNumberFormat="1" applyFont="1" applyFill="1" applyBorder="1" applyAlignment="1" applyProtection="1">
      <alignment vertical="center"/>
    </xf>
    <xf numFmtId="0" fontId="1" fillId="0" borderId="0" xfId="0" applyFont="1" applyFill="1" applyBorder="1" applyAlignment="1">
      <alignment horizontal="center" vertical="center"/>
    </xf>
    <xf numFmtId="0" fontId="6" fillId="0" borderId="0"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xf>
    <xf numFmtId="0" fontId="11" fillId="0" borderId="4" xfId="0" applyNumberFormat="1" applyFont="1" applyFill="1" applyBorder="1" applyAlignment="1">
      <alignment horizontal="left" vertical="center" wrapText="1"/>
    </xf>
    <xf numFmtId="0" fontId="1" fillId="0" borderId="4" xfId="0" applyNumberFormat="1" applyFont="1" applyFill="1" applyBorder="1" applyAlignment="1">
      <alignment horizontal="left" vertical="center"/>
    </xf>
    <xf numFmtId="0" fontId="11" fillId="0" borderId="4" xfId="0" applyNumberFormat="1"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0" fontId="11" fillId="0" borderId="2" xfId="0" applyNumberFormat="1" applyFont="1" applyFill="1" applyBorder="1" applyAlignment="1">
      <alignment horizontal="left" vertical="center" wrapText="1"/>
    </xf>
    <xf numFmtId="0" fontId="11" fillId="0" borderId="5" xfId="0" applyNumberFormat="1" applyFont="1" applyFill="1" applyBorder="1" applyAlignment="1">
      <alignment horizontal="left" vertical="center" wrapText="1"/>
    </xf>
    <xf numFmtId="0" fontId="11" fillId="0" borderId="3" xfId="0" applyNumberFormat="1" applyFont="1" applyFill="1" applyBorder="1" applyAlignment="1">
      <alignment horizontal="left" vertical="center" wrapText="1"/>
    </xf>
    <xf numFmtId="49" fontId="11" fillId="0" borderId="1" xfId="0" applyNumberFormat="1" applyFont="1" applyFill="1" applyBorder="1" applyAlignment="1">
      <alignment horizontal="left" vertical="center" wrapText="1"/>
    </xf>
    <xf numFmtId="0" fontId="11" fillId="0" borderId="1" xfId="0" applyNumberFormat="1" applyFont="1" applyFill="1" applyBorder="1" applyAlignment="1">
      <alignment horizontal="left" vertical="center"/>
    </xf>
    <xf numFmtId="0" fontId="11" fillId="0" borderId="1" xfId="0" applyFont="1" applyFill="1" applyBorder="1">
      <alignment vertical="center"/>
    </xf>
    <xf numFmtId="0" fontId="11" fillId="0" borderId="1" xfId="0" applyFont="1" applyFill="1" applyBorder="1" applyAlignment="1">
      <alignment horizontal="center" vertical="center"/>
    </xf>
    <xf numFmtId="0" fontId="10" fillId="0"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12" fillId="0" borderId="1" xfId="0" applyFont="1" applyFill="1" applyBorder="1" applyAlignment="1">
      <alignment vertical="center"/>
    </xf>
    <xf numFmtId="0" fontId="11" fillId="0" borderId="1" xfId="0" applyNumberFormat="1" applyFont="1" applyFill="1" applyBorder="1" applyAlignment="1">
      <alignment vertical="center"/>
    </xf>
    <xf numFmtId="0" fontId="10" fillId="0" borderId="2"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1" fillId="0" borderId="2" xfId="0" applyNumberFormat="1" applyFont="1" applyFill="1" applyBorder="1" applyAlignment="1">
      <alignment horizontal="center" vertical="center"/>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 fillId="0" borderId="1" xfId="0" applyNumberFormat="1" applyFont="1" applyFill="1" applyBorder="1" applyAlignment="1">
      <alignment vertical="center" wrapText="1"/>
    </xf>
    <xf numFmtId="0" fontId="10" fillId="0" borderId="1" xfId="0" applyFont="1" applyFill="1" applyBorder="1" applyAlignment="1">
      <alignment horizontal="left" vertical="center"/>
    </xf>
    <xf numFmtId="176" fontId="11" fillId="0" borderId="1" xfId="0" applyNumberFormat="1" applyFont="1" applyFill="1" applyBorder="1" applyAlignment="1">
      <alignment horizontal="left" vertical="center" wrapText="1"/>
    </xf>
    <xf numFmtId="176" fontId="1" fillId="0" borderId="1" xfId="0" applyNumberFormat="1" applyFont="1" applyFill="1" applyBorder="1" applyAlignment="1">
      <alignment horizontal="left" vertical="center" wrapText="1"/>
    </xf>
    <xf numFmtId="0" fontId="11" fillId="0" borderId="1" xfId="0"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xf>
    <xf numFmtId="0" fontId="11" fillId="0" borderId="1" xfId="0" applyNumberFormat="1" applyFont="1" applyFill="1" applyBorder="1" applyAlignment="1" applyProtection="1">
      <alignment horizontal="left" vertical="center" wrapText="1"/>
    </xf>
    <xf numFmtId="0" fontId="2" fillId="0" borderId="1" xfId="0" applyNumberFormat="1" applyFont="1" applyFill="1" applyBorder="1" applyAlignment="1" applyProtection="1">
      <alignment horizontal="left" vertical="center" wrapText="1"/>
    </xf>
    <xf numFmtId="0" fontId="2" fillId="0" borderId="1" xfId="0" applyNumberFormat="1" applyFont="1" applyFill="1" applyBorder="1" applyAlignment="1" applyProtection="1">
      <alignment horizontal="left" vertical="center"/>
    </xf>
    <xf numFmtId="0" fontId="11" fillId="0" borderId="1" xfId="0" applyNumberFormat="1" applyFont="1" applyFill="1" applyBorder="1" applyAlignment="1" applyProtection="1">
      <alignment horizontal="left" vertical="center"/>
    </xf>
    <xf numFmtId="0" fontId="1" fillId="0" borderId="1" xfId="0" applyNumberFormat="1" applyFont="1" applyFill="1" applyBorder="1" applyAlignment="1" applyProtection="1">
      <alignment vertical="center"/>
    </xf>
    <xf numFmtId="49" fontId="11" fillId="0" borderId="1" xfId="0" applyNumberFormat="1" applyFont="1" applyFill="1" applyBorder="1" applyAlignment="1" applyProtection="1">
      <alignment horizontal="left" vertical="center"/>
    </xf>
    <xf numFmtId="49" fontId="2" fillId="0" borderId="1" xfId="0" applyNumberFormat="1" applyFont="1" applyFill="1" applyBorder="1" applyAlignment="1" applyProtection="1">
      <alignment horizontal="left" vertical="center"/>
    </xf>
    <xf numFmtId="0" fontId="2" fillId="0" borderId="1"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wrapText="1"/>
    </xf>
    <xf numFmtId="0" fontId="10" fillId="0" borderId="5"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 fillId="0" borderId="1" xfId="0" applyFont="1" applyFill="1" applyBorder="1" applyAlignment="1">
      <alignment vertical="center"/>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0" fontId="8" fillId="0" borderId="0" xfId="0" applyFont="1" applyFill="1">
      <alignment vertical="center"/>
    </xf>
    <xf numFmtId="0" fontId="1" fillId="0" borderId="0" xfId="0" applyFont="1" applyFill="1" applyAlignment="1">
      <alignment horizontal="center" vertical="center"/>
    </xf>
    <xf numFmtId="49" fontId="6" fillId="0" borderId="0" xfId="0" applyNumberFormat="1" applyFont="1" applyFill="1" applyAlignment="1">
      <alignment horizontal="center" vertical="center"/>
    </xf>
    <xf numFmtId="178" fontId="8" fillId="0" borderId="8" xfId="0" applyNumberFormat="1" applyFont="1" applyFill="1" applyBorder="1" applyAlignment="1">
      <alignment horizontal="center" vertical="center" wrapText="1"/>
    </xf>
    <xf numFmtId="178" fontId="13" fillId="0" borderId="9" xfId="0" applyNumberFormat="1" applyFont="1" applyFill="1" applyBorder="1" applyAlignment="1">
      <alignment horizontal="right" vertical="top" wrapText="1"/>
    </xf>
    <xf numFmtId="178" fontId="13" fillId="0" borderId="10" xfId="0" applyNumberFormat="1" applyFont="1" applyFill="1" applyBorder="1" applyAlignment="1">
      <alignment horizontal="right" vertical="top" wrapText="1"/>
    </xf>
    <xf numFmtId="49" fontId="13" fillId="0" borderId="1" xfId="0" applyNumberFormat="1" applyFont="1" applyFill="1" applyBorder="1" applyAlignment="1">
      <alignment horizontal="center" vertical="center"/>
    </xf>
    <xf numFmtId="178" fontId="13" fillId="0" borderId="11" xfId="0" applyNumberFormat="1" applyFont="1" applyFill="1" applyBorder="1" applyAlignment="1">
      <alignment horizontal="right" vertical="top" wrapText="1"/>
    </xf>
    <xf numFmtId="178" fontId="13" fillId="0" borderId="12" xfId="0" applyNumberFormat="1" applyFont="1" applyFill="1" applyBorder="1" applyAlignment="1">
      <alignment horizontal="right" vertical="top" wrapText="1"/>
    </xf>
    <xf numFmtId="178" fontId="13" fillId="0" borderId="10" xfId="0" applyNumberFormat="1" applyFont="1" applyFill="1" applyBorder="1" applyAlignment="1">
      <alignment horizontal="center" vertical="center" wrapText="1"/>
    </xf>
    <xf numFmtId="49" fontId="8" fillId="0" borderId="8" xfId="0" applyNumberFormat="1" applyFont="1" applyFill="1" applyBorder="1" applyAlignment="1">
      <alignment horizontal="center" vertical="center" wrapText="1"/>
    </xf>
    <xf numFmtId="178" fontId="13" fillId="0" borderId="13" xfId="0" applyNumberFormat="1" applyFont="1" applyFill="1" applyBorder="1" applyAlignment="1">
      <alignment horizontal="left" vertical="center" wrapText="1"/>
    </xf>
    <xf numFmtId="178" fontId="13" fillId="0" borderId="14" xfId="0" applyNumberFormat="1" applyFont="1" applyFill="1" applyBorder="1" applyAlignment="1">
      <alignment horizontal="left" vertical="center" wrapText="1"/>
    </xf>
    <xf numFmtId="178" fontId="13" fillId="0" borderId="14" xfId="0" applyNumberFormat="1" applyFont="1" applyFill="1" applyBorder="1" applyAlignment="1">
      <alignment horizontal="center" vertical="center" wrapText="1"/>
    </xf>
    <xf numFmtId="178" fontId="1" fillId="0" borderId="1" xfId="0" applyNumberFormat="1" applyFont="1" applyFill="1" applyBorder="1" applyAlignment="1">
      <alignment horizontal="center" vertical="center"/>
    </xf>
    <xf numFmtId="178" fontId="11"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8" fontId="1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78" fontId="1" fillId="0" borderId="2" xfId="0" applyNumberFormat="1" applyFont="1" applyFill="1" applyBorder="1" applyAlignment="1">
      <alignment horizontal="center" vertical="center"/>
    </xf>
    <xf numFmtId="178" fontId="11" fillId="0" borderId="2"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178" fontId="14"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xf>
    <xf numFmtId="178" fontId="16" fillId="0" borderId="1" xfId="0" applyNumberFormat="1" applyFont="1" applyFill="1" applyBorder="1" applyAlignment="1">
      <alignment horizontal="center" vertical="center"/>
    </xf>
    <xf numFmtId="49" fontId="3" fillId="0" borderId="0" xfId="0" applyNumberFormat="1" applyFont="1" applyFill="1" applyAlignment="1">
      <alignment horizontal="center" vertical="center"/>
    </xf>
    <xf numFmtId="178" fontId="13" fillId="0" borderId="1" xfId="0" applyNumberFormat="1" applyFont="1" applyFill="1" applyBorder="1" applyAlignment="1">
      <alignment horizontal="center" vertical="center"/>
    </xf>
    <xf numFmtId="178" fontId="13"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178" fontId="15" fillId="0" borderId="1" xfId="0" applyNumberFormat="1" applyFont="1" applyFill="1" applyBorder="1" applyAlignment="1">
      <alignment horizontal="center" vertical="center"/>
    </xf>
    <xf numFmtId="177" fontId="15" fillId="0" borderId="4" xfId="0" applyNumberFormat="1" applyFont="1" applyFill="1" applyBorder="1" applyAlignment="1">
      <alignment horizontal="center" vertical="center"/>
    </xf>
    <xf numFmtId="177" fontId="15" fillId="0" borderId="4" xfId="0" applyNumberFormat="1" applyFont="1" applyFill="1" applyBorder="1" applyAlignment="1">
      <alignment horizontal="center" vertical="center" wrapText="1"/>
    </xf>
    <xf numFmtId="178" fontId="15" fillId="0" borderId="2" xfId="0" applyNumberFormat="1" applyFont="1" applyFill="1" applyBorder="1" applyAlignment="1">
      <alignment horizontal="center" vertical="center"/>
    </xf>
    <xf numFmtId="177" fontId="15" fillId="0" borderId="15" xfId="0" applyNumberFormat="1" applyFont="1" applyFill="1" applyBorder="1" applyAlignment="1">
      <alignment horizontal="center" vertical="center"/>
    </xf>
    <xf numFmtId="177" fontId="15" fillId="0" borderId="15" xfId="0" applyNumberFormat="1" applyFont="1" applyFill="1" applyBorder="1" applyAlignment="1">
      <alignment horizontal="center" vertical="center" wrapText="1"/>
    </xf>
    <xf numFmtId="49" fontId="16" fillId="0" borderId="0" xfId="0" applyNumberFormat="1" applyFont="1" applyFill="1" applyBorder="1" applyAlignment="1">
      <alignment horizontal="center" vertical="center"/>
    </xf>
    <xf numFmtId="49" fontId="16" fillId="0" borderId="0" xfId="0" applyNumberFormat="1" applyFont="1" applyFill="1" applyAlignment="1">
      <alignment horizontal="center" vertical="center"/>
    </xf>
    <xf numFmtId="178" fontId="13" fillId="0" borderId="0" xfId="0" applyNumberFormat="1" applyFont="1" applyFill="1" applyAlignment="1">
      <alignment horizontal="center" vertical="center" wrapText="1"/>
    </xf>
    <xf numFmtId="49" fontId="13" fillId="0" borderId="0" xfId="0" applyNumberFormat="1" applyFont="1" applyFill="1" applyAlignment="1">
      <alignment horizontal="center" vertical="center" wrapText="1"/>
    </xf>
    <xf numFmtId="178" fontId="1" fillId="0" borderId="1" xfId="0" applyNumberFormat="1" applyFont="1" applyFill="1" applyBorder="1" applyAlignment="1">
      <alignment horizontal="center" vertical="center" wrapText="1"/>
    </xf>
    <xf numFmtId="178" fontId="1" fillId="0" borderId="0" xfId="0" applyNumberFormat="1" applyFont="1" applyFill="1" applyAlignment="1">
      <alignment horizontal="center" vertical="center" wrapText="1"/>
    </xf>
    <xf numFmtId="178" fontId="17" fillId="0" borderId="1" xfId="0" applyNumberFormat="1" applyFont="1" applyFill="1" applyBorder="1" applyAlignment="1">
      <alignment horizontal="center" vertical="center" wrapText="1"/>
    </xf>
    <xf numFmtId="178" fontId="17" fillId="0" borderId="0" xfId="0" applyNumberFormat="1" applyFont="1" applyFill="1" applyAlignment="1">
      <alignment horizontal="center" vertical="center" wrapText="1"/>
    </xf>
    <xf numFmtId="178" fontId="17" fillId="0" borderId="1" xfId="0" applyNumberFormat="1" applyFont="1" applyFill="1" applyBorder="1" applyAlignment="1">
      <alignment horizontal="center" vertical="center"/>
    </xf>
    <xf numFmtId="178" fontId="17" fillId="0" borderId="0" xfId="0" applyNumberFormat="1" applyFont="1" applyFill="1" applyAlignment="1">
      <alignment horizontal="center" vertical="center"/>
    </xf>
    <xf numFmtId="178" fontId="18" fillId="0" borderId="1" xfId="0" applyNumberFormat="1" applyFont="1" applyFill="1" applyBorder="1" applyAlignment="1">
      <alignment horizontal="center" vertical="center" wrapText="1"/>
    </xf>
    <xf numFmtId="178" fontId="18" fillId="0" borderId="0" xfId="0" applyNumberFormat="1" applyFont="1" applyFill="1" applyAlignment="1">
      <alignment horizontal="center" vertical="center" wrapText="1"/>
    </xf>
    <xf numFmtId="178" fontId="19" fillId="0" borderId="1" xfId="0" applyNumberFormat="1" applyFont="1" applyFill="1" applyBorder="1" applyAlignment="1">
      <alignment horizontal="center" vertical="center" wrapText="1"/>
    </xf>
    <xf numFmtId="178" fontId="19" fillId="0" borderId="0" xfId="0" applyNumberFormat="1" applyFont="1" applyFill="1" applyAlignment="1">
      <alignment horizontal="center" vertical="center" wrapText="1"/>
    </xf>
    <xf numFmtId="178" fontId="1" fillId="0" borderId="2" xfId="0" applyNumberFormat="1" applyFont="1" applyFill="1" applyBorder="1" applyAlignment="1">
      <alignment horizontal="center" vertical="center" wrapText="1"/>
    </xf>
    <xf numFmtId="49" fontId="17" fillId="0" borderId="0" xfId="0" applyNumberFormat="1" applyFont="1" applyFill="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dxfs count="4">
    <dxf>
      <fill>
        <patternFill patternType="solid">
          <bgColor theme="2" tint="-0.1"/>
        </patternFill>
      </fill>
    </dxf>
    <dxf>
      <font>
        <color theme="2" tint="-0.25"/>
      </font>
    </dxf>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237490</xdr:colOff>
      <xdr:row>1</xdr:row>
      <xdr:rowOff>0</xdr:rowOff>
    </xdr:from>
    <xdr:to>
      <xdr:col>2</xdr:col>
      <xdr:colOff>422275</xdr:colOff>
      <xdr:row>4</xdr:row>
      <xdr:rowOff>6350</xdr:rowOff>
    </xdr:to>
    <xdr:cxnSp>
      <xdr:nvCxnSpPr>
        <xdr:cNvPr id="2" name="直接连接符 1"/>
        <xdr:cNvCxnSpPr/>
      </xdr:nvCxnSpPr>
      <xdr:spPr>
        <a:xfrm>
          <a:off x="237490" y="546100"/>
          <a:ext cx="916305" cy="1123950"/>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30</xdr:col>
      <xdr:colOff>0</xdr:colOff>
      <xdr:row>4</xdr:row>
      <xdr:rowOff>0</xdr:rowOff>
    </xdr:from>
    <xdr:to>
      <xdr:col>30</xdr:col>
      <xdr:colOff>28575</xdr:colOff>
      <xdr:row>4</xdr:row>
      <xdr:rowOff>28575</xdr:rowOff>
    </xdr:to>
    <xdr:pic>
      <xdr:nvPicPr>
        <xdr:cNvPr id="4" name="图片 3"/>
        <xdr:cNvPicPr>
          <a:picLocks noChangeAspect="1"/>
        </xdr:cNvPicPr>
      </xdr:nvPicPr>
      <xdr:blipFill>
        <a:blip r:embed="rId1"/>
        <a:stretch>
          <a:fillRect/>
        </a:stretch>
      </xdr:blipFill>
      <xdr:spPr>
        <a:xfrm>
          <a:off x="11421745" y="1663700"/>
          <a:ext cx="28575" cy="2857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76"/>
  <sheetViews>
    <sheetView workbookViewId="0">
      <pane xSplit="3" ySplit="4" topLeftCell="D5" activePane="bottomRight" state="frozen"/>
      <selection/>
      <selection pane="topRight"/>
      <selection pane="bottomLeft"/>
      <selection pane="bottomRight" activeCell="N15" sqref="N15"/>
    </sheetView>
  </sheetViews>
  <sheetFormatPr defaultColWidth="9" defaultRowHeight="15"/>
  <cols>
    <col min="1" max="1" width="3.24166666666667" style="31" customWidth="1"/>
    <col min="2" max="2" width="6.35833333333333" style="31" customWidth="1"/>
    <col min="3" max="3" width="6.75" style="31" customWidth="1"/>
    <col min="4" max="5" width="4.375" style="31" customWidth="1"/>
    <col min="6" max="6" width="4.125" style="31" customWidth="1"/>
    <col min="7" max="7" width="4.25" style="31" customWidth="1"/>
    <col min="8" max="8" width="4.625" style="31" customWidth="1"/>
    <col min="9" max="9" width="4.5" style="31" customWidth="1"/>
    <col min="10" max="10" width="4" style="31" customWidth="1"/>
    <col min="11" max="11" width="7" style="31" customWidth="1"/>
    <col min="12" max="12" width="4.375" style="31" customWidth="1"/>
    <col min="13" max="13" width="3.625" style="31" customWidth="1"/>
    <col min="14" max="15" width="4.375" style="31" customWidth="1"/>
    <col min="16" max="16" width="4.25" style="31" customWidth="1"/>
    <col min="17" max="17" width="5" style="31" customWidth="1"/>
    <col min="18" max="18" width="4.25" style="31" customWidth="1"/>
    <col min="19" max="19" width="7.49166666666667" style="31" customWidth="1"/>
    <col min="20" max="20" width="5.625" style="51" customWidth="1"/>
    <col min="21" max="21" width="5.30833333333333" style="51" customWidth="1"/>
    <col min="22" max="22" width="5.71666666666667" style="51" customWidth="1"/>
    <col min="23" max="23" width="5.79166666666667" style="31" customWidth="1"/>
    <col min="24" max="24" width="5.34166666666667" style="31" customWidth="1"/>
    <col min="25" max="25" width="7.40833333333333" style="31" customWidth="1"/>
    <col min="26" max="26" width="4.625" style="31" customWidth="1"/>
    <col min="27" max="27" width="5.65" style="31" customWidth="1"/>
    <col min="28" max="28" width="4.08333333333333" style="31" customWidth="1"/>
    <col min="29" max="30" width="4.5" style="31" customWidth="1"/>
    <col min="31" max="16384" width="9" style="31"/>
  </cols>
  <sheetData>
    <row r="1" s="31" customFormat="1" ht="43" customHeight="1" spans="1:30">
      <c r="A1" s="107" t="s">
        <v>0</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row>
    <row r="2" s="105" customFormat="1" ht="24" customHeight="1" spans="1:30">
      <c r="A2" s="108" t="s">
        <v>1</v>
      </c>
      <c r="B2" s="109" t="s">
        <v>2</v>
      </c>
      <c r="C2" s="110"/>
      <c r="D2" s="111" t="s">
        <v>3</v>
      </c>
      <c r="E2" s="111"/>
      <c r="F2" s="111"/>
      <c r="G2" s="111"/>
      <c r="H2" s="111"/>
      <c r="I2" s="111"/>
      <c r="J2" s="111"/>
      <c r="K2" s="111"/>
      <c r="L2" s="131" t="s">
        <v>4</v>
      </c>
      <c r="M2" s="111"/>
      <c r="N2" s="111"/>
      <c r="O2" s="111"/>
      <c r="P2" s="111"/>
      <c r="Q2" s="111"/>
      <c r="R2" s="111"/>
      <c r="S2" s="111"/>
      <c r="T2" s="131" t="s">
        <v>5</v>
      </c>
      <c r="U2" s="111"/>
      <c r="V2" s="111"/>
      <c r="W2" s="132" t="s">
        <v>6</v>
      </c>
      <c r="X2" s="132" t="s">
        <v>7</v>
      </c>
      <c r="Y2" s="132" t="s">
        <v>8</v>
      </c>
      <c r="Z2" s="132" t="s">
        <v>9</v>
      </c>
      <c r="AA2" s="132" t="s">
        <v>10</v>
      </c>
      <c r="AB2" s="132" t="s">
        <v>11</v>
      </c>
      <c r="AC2" s="132" t="s">
        <v>12</v>
      </c>
      <c r="AD2" s="142"/>
    </row>
    <row r="3" s="105" customFormat="1" customHeight="1" spans="1:30">
      <c r="A3" s="108"/>
      <c r="B3" s="112"/>
      <c r="C3" s="113"/>
      <c r="D3" s="114" t="s">
        <v>13</v>
      </c>
      <c r="E3" s="114" t="s">
        <v>14</v>
      </c>
      <c r="F3" s="114" t="s">
        <v>15</v>
      </c>
      <c r="G3" s="114" t="s">
        <v>16</v>
      </c>
      <c r="H3" s="114" t="s">
        <v>17</v>
      </c>
      <c r="I3" s="114" t="s">
        <v>18</v>
      </c>
      <c r="J3" s="114" t="s">
        <v>19</v>
      </c>
      <c r="K3" s="114" t="s">
        <v>20</v>
      </c>
      <c r="L3" s="114" t="s">
        <v>13</v>
      </c>
      <c r="M3" s="114" t="s">
        <v>14</v>
      </c>
      <c r="N3" s="114" t="s">
        <v>15</v>
      </c>
      <c r="O3" s="114" t="s">
        <v>16</v>
      </c>
      <c r="P3" s="114" t="s">
        <v>17</v>
      </c>
      <c r="Q3" s="114" t="s">
        <v>18</v>
      </c>
      <c r="R3" s="114" t="s">
        <v>19</v>
      </c>
      <c r="S3" s="114" t="s">
        <v>21</v>
      </c>
      <c r="T3" s="114" t="s">
        <v>22</v>
      </c>
      <c r="U3" s="114" t="s">
        <v>23</v>
      </c>
      <c r="V3" s="114" t="s">
        <v>24</v>
      </c>
      <c r="W3" s="132"/>
      <c r="X3" s="132"/>
      <c r="Y3" s="132"/>
      <c r="Z3" s="132"/>
      <c r="AA3" s="132"/>
      <c r="AB3" s="132"/>
      <c r="AC3" s="132"/>
      <c r="AD3" s="142"/>
    </row>
    <row r="4" s="105" customFormat="1" ht="49" customHeight="1" spans="1:30">
      <c r="A4" s="115"/>
      <c r="B4" s="116" t="s">
        <v>25</v>
      </c>
      <c r="C4" s="117"/>
      <c r="D4" s="118"/>
      <c r="E4" s="118"/>
      <c r="F4" s="118"/>
      <c r="G4" s="118"/>
      <c r="H4" s="118"/>
      <c r="I4" s="118"/>
      <c r="J4" s="118"/>
      <c r="K4" s="118"/>
      <c r="L4" s="118"/>
      <c r="M4" s="118"/>
      <c r="N4" s="118"/>
      <c r="O4" s="118"/>
      <c r="P4" s="118"/>
      <c r="Q4" s="118"/>
      <c r="R4" s="118"/>
      <c r="S4" s="118"/>
      <c r="T4" s="118"/>
      <c r="U4" s="118"/>
      <c r="V4" s="118"/>
      <c r="W4" s="133"/>
      <c r="X4" s="133"/>
      <c r="Y4" s="133"/>
      <c r="Z4" s="133"/>
      <c r="AA4" s="133"/>
      <c r="AB4" s="133"/>
      <c r="AC4" s="133"/>
      <c r="AD4" s="143"/>
    </row>
    <row r="5" s="1" customFormat="1" ht="32" customHeight="1" spans="1:30">
      <c r="A5" s="119">
        <v>1</v>
      </c>
      <c r="B5" s="120" t="s">
        <v>26</v>
      </c>
      <c r="C5" s="121"/>
      <c r="D5" s="23">
        <f>_xlfn.IFS(COUNTIFS(依申请!$B:$B,$B5,依申请!$F:$F,"是",依申请!$E:$E,D$3),COUNTIFS(依申请!$B:$B,$B5,依申请!$F:$F,"是",依申请!$E:$E,D$3),COUNTIFS(依申请!$B:$B,$B5,依申请!$F:$F,"是",依申请!$E:$E,D$3)=0," ")</f>
        <v>2</v>
      </c>
      <c r="E5" s="23">
        <f>_xlfn.IFS(COUNTIFS(依申请!$B:$B,$B5,依申请!$F:$F,"是",依申请!$E:$E,E$3),COUNTIFS(依申请!$B:$B,$B5,依申请!$F:$F,"是",依申请!$E:$E,E$3),COUNTIFS(依申请!$B:$B,$B5,依申请!$F:$F,"是",依申请!$E:$E,E$3)=0," ")</f>
        <v>1</v>
      </c>
      <c r="F5" s="23">
        <f>_xlfn.IFS(COUNTIFS(依申请!$B:$B,$B5,依申请!$F:$F,"是",依申请!$E:$E,F$3),COUNTIFS(依申请!$B:$B,$B5,依申请!$F:$F,"是",依申请!$E:$E,F$3),COUNTIFS(依申请!$B:$B,$B5,依申请!$F:$F,"是",依申请!$E:$E,F$3)=0," ")</f>
        <v>2</v>
      </c>
      <c r="G5" s="23" t="str">
        <f>_xlfn.IFS(COUNTIFS(依申请!$B:$B,$B5,依申请!$F:$F,"是",依申请!$E:$E,G$3),COUNTIFS(依申请!$B:$B,$B5,依申请!$F:$F,"是",依申请!$E:$E,G$3),COUNTIFS(依申请!$B:$B,$B5,依申请!$F:$F,"是",依申请!$E:$E,G$3)=0," ")</f>
        <v> </v>
      </c>
      <c r="H5" s="23" t="str">
        <f>_xlfn.IFS(COUNTIFS(依申请!$B:$B,$B5,依申请!$F:$F,"是",依申请!$E:$E,H$3),COUNTIFS(依申请!$B:$B,$B5,依申请!$F:$F,"是",依申请!$E:$E,H$3),COUNTIFS(依申请!$B:$B,$B5,依申请!$F:$F,"是",依申请!$E:$E,H$3)=0," ")</f>
        <v> </v>
      </c>
      <c r="I5" s="23">
        <f>_xlfn.IFS(COUNTIFS(依申请!$B:$B,$B5,依申请!$F:$F,"是",依申请!$E:$E,I$3),COUNTIFS(依申请!$B:$B,$B5,依申请!$F:$F,"是",依申请!$E:$E,I$3),COUNTIFS(依申请!$B:$B,$B5,依申请!$F:$F,"是",依申请!$E:$E,I$3)=0," ")</f>
        <v>6</v>
      </c>
      <c r="J5" s="23">
        <f>_xlfn.IFS(COUNTIFS(公共!$B:$B,$B5,公共!$G:$G,"是"),COUNTIFS(公共!$B:$B,$B5,公共!$G:$G,"是"),COUNTIFS(公共!$B:$B,$B5,公共!$G:$G,"是")=0," ")</f>
        <v>6</v>
      </c>
      <c r="K5" s="119">
        <f t="shared" ref="K5:K25" si="0">SUM($D5:$J5)</f>
        <v>17</v>
      </c>
      <c r="L5" s="119">
        <f>_xlfn.IFS(COUNTIFS(依申请!$B:$B,$B5,依申请!$F:$F,"否",依申请!$E:$E,L$3),COUNTIFS(依申请!$B:$B,$B5,依申请!$F:$F,"否",依申请!$E:$E,L$3),COUNTIFS(依申请!$B:$B,$B5,依申请!$F:$F,"否",依申请!$E:$E,L$3)=0," ")</f>
        <v>2</v>
      </c>
      <c r="M5" s="119" t="str">
        <f>_xlfn.IFS(COUNTIFS(依申请!$B:$B,$B5,依申请!$F:$F,"否",依申请!$E:$E,M$3),COUNTIFS(依申请!$B:$B,$B5,依申请!$F:$F,"否",依申请!$E:$E,M$3),COUNTIFS(依申请!$B:$B,$B5,依申请!$F:$F,"否",依申请!$E:$E,M$3)=0," ")</f>
        <v> </v>
      </c>
      <c r="N5" s="119" t="str">
        <f>_xlfn.IFS(COUNTIFS(依申请!$B:$B,$B5,依申请!$F:$F,"否",依申请!$E:$E,N$3),COUNTIFS(依申请!$B:$B,$B5,依申请!$F:$F,"否",依申请!$E:$E,N$3),COUNTIFS(依申请!$B:$B,$B5,依申请!$F:$F,"否",依申请!$E:$E,N$3)=0," ")</f>
        <v> </v>
      </c>
      <c r="O5" s="119" t="str">
        <f>_xlfn.IFS(COUNTIFS(依申请!$B:$B,$B5,依申请!$F:$F,"否",依申请!$E:$E,O$3),COUNTIFS(依申请!$B:$B,$B5,依申请!$F:$F,"否",依申请!$E:$E,O$3),COUNTIFS(依申请!$B:$B,$B5,依申请!$F:$F,"否",依申请!$E:$E,O$3)=0," ")</f>
        <v> </v>
      </c>
      <c r="P5" s="119" t="str">
        <f>_xlfn.IFS(COUNTIFS(依申请!$B:$B,$B5,依申请!$F:$F,"否",依申请!$E:$E,P$3),COUNTIFS(依申请!$B:$B,$B5,依申请!$F:$F,"否",依申请!$E:$E,P$3),COUNTIFS(依申请!$B:$B,$B5,依申请!$F:$F,"否",依申请!$E:$E,P$3)=0," ")</f>
        <v> </v>
      </c>
      <c r="Q5" s="119">
        <f>_xlfn.IFS(COUNTIFS(依申请!$B:$B,$B5,依申请!$F:$F,"否",依申请!$E:$E,Q$3),COUNTIFS(依申请!$B:$B,$B5,依申请!$F:$F,"否",依申请!$E:$E,Q$3),COUNTIFS(依申请!$B:$B,$B5,依申请!$F:$F,"否",依申请!$E:$E,Q$3)=0," ")</f>
        <v>9</v>
      </c>
      <c r="R5" s="23" t="str">
        <f>_xlfn.IFS(COUNTIFS(公共!$B:$B,$B5,公共!$G:$G,"否"),COUNTIFS(公共!$B:$B,$B5,公共!$G:$G,"否"),COUNTIFS(公共!$B:$B,$B5,公共!$G:$G,"否")=0," ")</f>
        <v> </v>
      </c>
      <c r="S5" s="119">
        <f t="shared" ref="S5:S22" si="1">SUM($L5:$R5)</f>
        <v>11</v>
      </c>
      <c r="T5" s="119">
        <f>COUNTIFS(依申请!$B:$B,$B5,依申请!$F:$F,"是")+COUNTIFS(依申请!$B:$B,$B5,依申请!$F:$F,"否")</f>
        <v>22</v>
      </c>
      <c r="U5" s="119">
        <f>_xlfn.IFS(COUNTIFS(公共!$B:$B,$B5,公共!$G:$G,"是")+COUNTIFS(公共!$B:$B,$B5,公共!$G:$G,"否"),COUNTIFS(公共!$B:$B,$B5,公共!$G:$G,"是")+COUNTIFS(公共!$B:$B,$B5,公共!$G:$G,"否"),COUNTIFS(公共!$B:$B,$B5,公共!$G:$G,"是")+COUNTIFS(公共!$B:$B,$B5,公共!$G:$G,"否")=0," ")</f>
        <v>6</v>
      </c>
      <c r="V5" s="134">
        <f t="shared" ref="V5:V22" si="2">SUM($T5:$U5)</f>
        <v>28</v>
      </c>
      <c r="W5" s="135">
        <f>COUNTIFS(依申请!$B:$B,$B5,依申请!$H:$H,"是")+COUNTIFS(公共!$B:$B,$B5,公共!$I:$I,"是")</f>
        <v>22</v>
      </c>
      <c r="X5" s="136">
        <f>COUNTIFS(依申请!$B:$B,$B5,依申请!$I:$I,"是")+COUNTIFS(公共!$B:$B,$B5,公共!$J:$J,"是")</f>
        <v>22</v>
      </c>
      <c r="Y5" s="134">
        <f>COUNTIFS(依申请!$B:$B,$B5,依申请!$G:$G,"是")+COUNTIFS(公共!$B:$B,$B5,公共!$H:$H,"是")</f>
        <v>13</v>
      </c>
      <c r="Z5" s="144" t="str">
        <f>_xlfn.IFS(COUNTIFS(依申请!$B:$B,$B5,依申请!$K:$K,"是"),COUNTIFS(依申请!$B:$B,$B5,依申请!$K:$K,"是"),COUNTIFS(依申请!$B:$B,$B5,依申请!$K:$K,"是")=0," ")</f>
        <v> </v>
      </c>
      <c r="AA5" s="144">
        <f>COUNTIFS(依申请!$B:$B,$B5,依申请!$L:$L,"是")+COUNTIFS(公共!$B:$B,$B5,公共!$L:$L,"是")</f>
        <v>28</v>
      </c>
      <c r="AB5" s="144" t="str">
        <f>_xlfn.IFS(COUNTIFS(依申请!$B:$B,$B5,依申请!$J:$J,"是")+COUNTIFS(公共!$B:$B,$B5,公共!$K:$K,"是"),COUNTIFS(依申请!$B:$B,$B5,依申请!$J:$J,"是")+COUNTIFS(公共!$B:$B,$B5,公共!$K:$K,"是"),COUNTIFS(依申请!$B:$B,$B5,依申请!$J:$J,"是")+COUNTIFS(公共!$B:$B,$B5,公共!$K:$K,"是")=0," ")</f>
        <v> </v>
      </c>
      <c r="AC5" s="144"/>
      <c r="AD5" s="145"/>
    </row>
    <row r="6" s="1" customFormat="1" ht="33" customHeight="1" spans="1:30">
      <c r="A6" s="119">
        <v>2</v>
      </c>
      <c r="B6" s="122" t="s">
        <v>27</v>
      </c>
      <c r="C6" s="123"/>
      <c r="D6" s="23">
        <f>_xlfn.IFS(COUNTIFS(依申请!$B:$B,$B6,依申请!$F:$F,"是",依申请!$E:$E,D$3),COUNTIFS(依申请!$B:$B,$B6,依申请!$F:$F,"是",依申请!$E:$E,D$3),COUNTIFS(依申请!$B:$B,$B6,依申请!$F:$F,"是",依申请!$E:$E,D$3)=0," ")</f>
        <v>6</v>
      </c>
      <c r="E6" s="23">
        <f>_xlfn.IFS(COUNTIFS(依申请!$B:$B,$B6,依申请!$F:$F,"是",依申请!$E:$E,E$3),COUNTIFS(依申请!$B:$B,$B6,依申请!$F:$F,"是",依申请!$E:$E,E$3),COUNTIFS(依申请!$B:$B,$B6,依申请!$F:$F,"是",依申请!$E:$E,E$3)=0," ")</f>
        <v>2</v>
      </c>
      <c r="F6" s="23" t="str">
        <f>_xlfn.IFS(COUNTIFS(依申请!$B:$B,$B6,依申请!$F:$F,"是",依申请!$E:$E,F$3),COUNTIFS(依申请!$B:$B,$B6,依申请!$F:$F,"是",依申请!$E:$E,F$3),COUNTIFS(依申请!$B:$B,$B6,依申请!$F:$F,"是",依申请!$E:$E,F$3)=0," ")</f>
        <v> </v>
      </c>
      <c r="G6" s="23">
        <f>_xlfn.IFS(COUNTIFS(依申请!$B:$B,$B6,依申请!$F:$F,"是",依申请!$E:$E,G$3),COUNTIFS(依申请!$B:$B,$B6,依申请!$F:$F,"是",依申请!$E:$E,G$3),COUNTIFS(依申请!$B:$B,$B6,依申请!$F:$F,"是",依申请!$E:$E,G$3)=0," ")</f>
        <v>1</v>
      </c>
      <c r="H6" s="23" t="str">
        <f>_xlfn.IFS(COUNTIFS(依申请!$B:$B,$B6,依申请!$F:$F,"是",依申请!$E:$E,H$3),COUNTIFS(依申请!$B:$B,$B6,依申请!$F:$F,"是",依申请!$E:$E,H$3),COUNTIFS(依申请!$B:$B,$B6,依申请!$F:$F,"是",依申请!$E:$E,H$3)=0," ")</f>
        <v> </v>
      </c>
      <c r="I6" s="23">
        <f>_xlfn.IFS(COUNTIFS(依申请!$B:$B,$B6,依申请!$F:$F,"是",依申请!$E:$E,I$3),COUNTIFS(依申请!$B:$B,$B6,依申请!$F:$F,"是",依申请!$E:$E,I$3),COUNTIFS(依申请!$B:$B,$B6,依申请!$F:$F,"是",依申请!$E:$E,I$3)=0," ")</f>
        <v>5</v>
      </c>
      <c r="J6" s="23">
        <f>_xlfn.IFS(COUNTIFS(公共!$B:$B,$B6,公共!$G:$G,"是"),COUNTIFS(公共!$B:$B,$B6,公共!$G:$G,"是"),COUNTIFS(公共!$B:$B,$B6,公共!$G:$G,"是")=0," ")</f>
        <v>4</v>
      </c>
      <c r="K6" s="119">
        <f t="shared" si="0"/>
        <v>18</v>
      </c>
      <c r="L6" s="119">
        <f>_xlfn.IFS(COUNTIFS(依申请!$B:$B,$B6,依申请!$F:$F,"否",依申请!$E:$E,L$3),COUNTIFS(依申请!$B:$B,$B6,依申请!$F:$F,"否",依申请!$E:$E,L$3),COUNTIFS(依申请!$B:$B,$B6,依申请!$F:$F,"否",依申请!$E:$E,L$3)=0," ")</f>
        <v>2</v>
      </c>
      <c r="M6" s="119" t="str">
        <f>_xlfn.IFS(COUNTIFS(依申请!$B:$B,$B6,依申请!$F:$F,"否",依申请!$E:$E,M$3),COUNTIFS(依申请!$B:$B,$B6,依申请!$F:$F,"否",依申请!$E:$E,M$3),COUNTIFS(依申请!$B:$B,$B6,依申请!$F:$F,"否",依申请!$E:$E,M$3)=0," ")</f>
        <v> </v>
      </c>
      <c r="N6" s="119">
        <f>_xlfn.IFS(COUNTIFS(依申请!$B:$B,$B6,依申请!$F:$F,"否",依申请!$E:$E,N$3),COUNTIFS(依申请!$B:$B,$B6,依申请!$F:$F,"否",依申请!$E:$E,N$3),COUNTIFS(依申请!$B:$B,$B6,依申请!$F:$F,"否",依申请!$E:$E,N$3)=0," ")</f>
        <v>2</v>
      </c>
      <c r="O6" s="119">
        <f>_xlfn.IFS(COUNTIFS(依申请!$B:$B,$B6,依申请!$F:$F,"否",依申请!$E:$E,O$3),COUNTIFS(依申请!$B:$B,$B6,依申请!$F:$F,"否",依申请!$E:$E,O$3),COUNTIFS(依申请!$B:$B,$B6,依申请!$F:$F,"否",依申请!$E:$E,O$3)=0," ")</f>
        <v>4</v>
      </c>
      <c r="P6" s="119" t="str">
        <f>_xlfn.IFS(COUNTIFS(依申请!$B:$B,$B6,依申请!$F:$F,"否",依申请!$E:$E,P$3),COUNTIFS(依申请!$B:$B,$B6,依申请!$F:$F,"否",依申请!$E:$E,P$3),COUNTIFS(依申请!$B:$B,$B6,依申请!$F:$F,"否",依申请!$E:$E,P$3)=0," ")</f>
        <v> </v>
      </c>
      <c r="Q6" s="119">
        <f>_xlfn.IFS(COUNTIFS(依申请!$B:$B,$B6,依申请!$F:$F,"否",依申请!$E:$E,Q$3),COUNTIFS(依申请!$B:$B,$B6,依申请!$F:$F,"否",依申请!$E:$E,Q$3),COUNTIFS(依申请!$B:$B,$B6,依申请!$F:$F,"否",依申请!$E:$E,Q$3)=0," ")</f>
        <v>8</v>
      </c>
      <c r="R6" s="23">
        <f>_xlfn.IFS(COUNTIFS(公共!$B:$B,$B6,公共!$G:$G,"否"),COUNTIFS(公共!$B:$B,$B6,公共!$G:$G,"否"),COUNTIFS(公共!$B:$B,$B6,公共!$G:$G,"否")=0," ")</f>
        <v>2</v>
      </c>
      <c r="S6" s="119">
        <f t="shared" si="1"/>
        <v>18</v>
      </c>
      <c r="T6" s="119">
        <f>COUNTIFS(依申请!$B:$B,$B6,依申请!$F:$F,"是")+COUNTIFS(依申请!$B:$B,$B6,依申请!$F:$F,"否")</f>
        <v>30</v>
      </c>
      <c r="U6" s="119">
        <f>_xlfn.IFS(COUNTIFS(公共!$B:$B,$B6,公共!$G:$G,"是")+COUNTIFS(公共!$B:$B,$B6,公共!$G:$G,"否"),COUNTIFS(公共!$B:$B,$B6,公共!$G:$G,"是")+COUNTIFS(公共!$B:$B,$B6,公共!$G:$G,"否"),COUNTIFS(公共!$B:$B,$B6,公共!$G:$G,"是")+COUNTIFS(公共!$B:$B,$B6,公共!$G:$G,"否")=0," ")</f>
        <v>6</v>
      </c>
      <c r="V6" s="134">
        <f t="shared" si="2"/>
        <v>36</v>
      </c>
      <c r="W6" s="135">
        <f>COUNTIFS(依申请!$B:$B,$B6,依申请!$H:$H,"是")+COUNTIFS(公共!$B:$B,$B6,公共!$I:$I,"是")</f>
        <v>31</v>
      </c>
      <c r="X6" s="136">
        <f>COUNTIFS(依申请!$B:$B,$B6,依申请!$I:$I,"是")+COUNTIFS(公共!$B:$B,$B6,公共!$J:$J,"是")</f>
        <v>31</v>
      </c>
      <c r="Y6" s="134">
        <f>COUNTIFS(依申请!$B:$B,$B6,依申请!$G:$G,"是")+COUNTIFS(公共!$B:$B,$B6,公共!$H:$H,"是")</f>
        <v>17</v>
      </c>
      <c r="Z6" s="144">
        <f>_xlfn.IFS(COUNTIFS(依申请!$B:$B,$B6,依申请!$K:$K,"是"),COUNTIFS(依申请!$B:$B,$B6,依申请!$K:$K,"是"),COUNTIFS(依申请!$B:$B,$B6,依申请!$K:$K,"是")=0," ")</f>
        <v>1</v>
      </c>
      <c r="AA6" s="144">
        <f>COUNTIFS(依申请!$B:$B,$B6,依申请!$L:$L,"是")+COUNTIFS(公共!$B:$B,$B6,公共!$L:$L,"是")</f>
        <v>26</v>
      </c>
      <c r="AB6" s="144" t="str">
        <f>_xlfn.IFS(COUNTIFS(依申请!$B:$B,$B6,依申请!$J:$J,"是")+COUNTIFS(公共!$B:$B,$B6,公共!$K:$K,"是"),COUNTIFS(依申请!$B:$B,$B6,依申请!$J:$J,"是")+COUNTIFS(公共!$B:$B,$B6,公共!$K:$K,"是"),COUNTIFS(依申请!$B:$B,$B6,依申请!$J:$J,"是")+COUNTIFS(公共!$B:$B,$B6,公共!$K:$K,"是")=0," ")</f>
        <v> </v>
      </c>
      <c r="AC6" s="144"/>
      <c r="AD6" s="145"/>
    </row>
    <row r="7" s="1" customFormat="1" ht="33" customHeight="1" spans="1:30">
      <c r="A7" s="119">
        <v>3</v>
      </c>
      <c r="B7" s="122" t="s">
        <v>28</v>
      </c>
      <c r="C7" s="123"/>
      <c r="D7" s="23">
        <f>_xlfn.IFS(COUNTIFS(依申请!$B:$B,$B7,依申请!$F:$F,"是",依申请!$E:$E,D$3),COUNTIFS(依申请!$B:$B,$B7,依申请!$F:$F,"是",依申请!$E:$E,D$3),COUNTIFS(依申请!$B:$B,$B7,依申请!$F:$F,"是",依申请!$E:$E,D$3)=0," ")</f>
        <v>18</v>
      </c>
      <c r="E7" s="23" t="str">
        <f>_xlfn.IFS(COUNTIFS(依申请!$B:$B,$B7,依申请!$F:$F,"是",依申请!$E:$E,E$3),COUNTIFS(依申请!$B:$B,$B7,依申请!$F:$F,"是",依申请!$E:$E,E$3),COUNTIFS(依申请!$B:$B,$B7,依申请!$F:$F,"是",依申请!$E:$E,E$3)=0," ")</f>
        <v> </v>
      </c>
      <c r="F7" s="23">
        <f>_xlfn.IFS(COUNTIFS(依申请!$B:$B,$B7,依申请!$F:$F,"是",依申请!$E:$E,F$3),COUNTIFS(依申请!$B:$B,$B7,依申请!$F:$F,"是",依申请!$E:$E,F$3),COUNTIFS(依申请!$B:$B,$B7,依申请!$F:$F,"是",依申请!$E:$E,F$3)=0," ")</f>
        <v>4</v>
      </c>
      <c r="G7" s="23">
        <f>_xlfn.IFS(COUNTIFS(依申请!$B:$B,$B7,依申请!$F:$F,"是",依申请!$E:$E,G$3),COUNTIFS(依申请!$B:$B,$B7,依申请!$F:$F,"是",依申请!$E:$E,G$3),COUNTIFS(依申请!$B:$B,$B7,依申请!$F:$F,"是",依申请!$E:$E,G$3)=0," ")</f>
        <v>4</v>
      </c>
      <c r="H7" s="23" t="str">
        <f>_xlfn.IFS(COUNTIFS(依申请!$B:$B,$B7,依申请!$F:$F,"是",依申请!$E:$E,H$3),COUNTIFS(依申请!$B:$B,$B7,依申请!$F:$F,"是",依申请!$E:$E,H$3),COUNTIFS(依申请!$B:$B,$B7,依申请!$F:$F,"是",依申请!$E:$E,H$3)=0," ")</f>
        <v> </v>
      </c>
      <c r="I7" s="23">
        <f>_xlfn.IFS(COUNTIFS(依申请!$B:$B,$B7,依申请!$F:$F,"是",依申请!$E:$E,I$3),COUNTIFS(依申请!$B:$B,$B7,依申请!$F:$F,"是",依申请!$E:$E,I$3),COUNTIFS(依申请!$B:$B,$B7,依申请!$F:$F,"是",依申请!$E:$E,I$3)=0," ")</f>
        <v>1</v>
      </c>
      <c r="J7" s="23">
        <f>_xlfn.IFS(COUNTIFS(公共!$B:$B,$B7,公共!$G:$G,"是"),COUNTIFS(公共!$B:$B,$B7,公共!$G:$G,"是"),COUNTIFS(公共!$B:$B,$B7,公共!$G:$G,"是")=0," ")</f>
        <v>52</v>
      </c>
      <c r="K7" s="119">
        <f t="shared" si="0"/>
        <v>79</v>
      </c>
      <c r="L7" s="119">
        <f>_xlfn.IFS(COUNTIFS(依申请!$B:$B,$B7,依申请!$F:$F,"否",依申请!$E:$E,L$3),COUNTIFS(依申请!$B:$B,$B7,依申请!$F:$F,"否",依申请!$E:$E,L$3),COUNTIFS(依申请!$B:$B,$B7,依申请!$F:$F,"否",依申请!$E:$E,L$3)=0," ")</f>
        <v>4</v>
      </c>
      <c r="M7" s="119">
        <f>_xlfn.IFS(COUNTIFS(依申请!$B:$B,$B7,依申请!$F:$F,"否",依申请!$E:$E,M$3),COUNTIFS(依申请!$B:$B,$B7,依申请!$F:$F,"否",依申请!$E:$E,M$3),COUNTIFS(依申请!$B:$B,$B7,依申请!$F:$F,"否",依申请!$E:$E,M$3)=0," ")</f>
        <v>1</v>
      </c>
      <c r="N7" s="119">
        <f>_xlfn.IFS(COUNTIFS(依申请!$B:$B,$B7,依申请!$F:$F,"否",依申请!$E:$E,N$3),COUNTIFS(依申请!$B:$B,$B7,依申请!$F:$F,"否",依申请!$E:$E,N$3),COUNTIFS(依申请!$B:$B,$B7,依申请!$F:$F,"否",依申请!$E:$E,N$3)=0," ")</f>
        <v>1</v>
      </c>
      <c r="O7" s="119" t="str">
        <f>_xlfn.IFS(COUNTIFS(依申请!$B:$B,$B7,依申请!$F:$F,"否",依申请!$E:$E,O$3),COUNTIFS(依申请!$B:$B,$B7,依申请!$F:$F,"否",依申请!$E:$E,O$3),COUNTIFS(依申请!$B:$B,$B7,依申请!$F:$F,"否",依申请!$E:$E,O$3)=0," ")</f>
        <v> </v>
      </c>
      <c r="P7" s="119" t="str">
        <f>_xlfn.IFS(COUNTIFS(依申请!$B:$B,$B7,依申请!$F:$F,"否",依申请!$E:$E,P$3),COUNTIFS(依申请!$B:$B,$B7,依申请!$F:$F,"否",依申请!$E:$E,P$3),COUNTIFS(依申请!$B:$B,$B7,依申请!$F:$F,"否",依申请!$E:$E,P$3)=0," ")</f>
        <v> </v>
      </c>
      <c r="Q7" s="119">
        <f>_xlfn.IFS(COUNTIFS(依申请!$B:$B,$B7,依申请!$F:$F,"否",依申请!$E:$E,Q$3),COUNTIFS(依申请!$B:$B,$B7,依申请!$F:$F,"否",依申请!$E:$E,Q$3),COUNTIFS(依申请!$B:$B,$B7,依申请!$F:$F,"否",依申请!$E:$E,Q$3)=0," ")</f>
        <v>10</v>
      </c>
      <c r="R7" s="23" t="str">
        <f>_xlfn.IFS(COUNTIFS(公共!$B:$B,$B7,公共!$G:$G,"否"),COUNTIFS(公共!$B:$B,$B7,公共!$G:$G,"否"),COUNTIFS(公共!$B:$B,$B7,公共!$G:$G,"否")=0," ")</f>
        <v> </v>
      </c>
      <c r="S7" s="119">
        <f t="shared" si="1"/>
        <v>16</v>
      </c>
      <c r="T7" s="119">
        <f>COUNTIFS(依申请!$B:$B,$B7,依申请!$F:$F,"是")+COUNTIFS(依申请!$B:$B,$B7,依申请!$F:$F,"否")</f>
        <v>43</v>
      </c>
      <c r="U7" s="119">
        <f>_xlfn.IFS(COUNTIFS(公共!$B:$B,$B7,公共!$G:$G,"是")+COUNTIFS(公共!$B:$B,$B7,公共!$G:$G,"否"),COUNTIFS(公共!$B:$B,$B7,公共!$G:$G,"是")+COUNTIFS(公共!$B:$B,$B7,公共!$G:$G,"否"),COUNTIFS(公共!$B:$B,$B7,公共!$G:$G,"是")+COUNTIFS(公共!$B:$B,$B7,公共!$G:$G,"否")=0," ")</f>
        <v>52</v>
      </c>
      <c r="V7" s="134">
        <f t="shared" si="2"/>
        <v>95</v>
      </c>
      <c r="W7" s="135">
        <f>COUNTIFS(依申请!$B:$B,$B7,依申请!$H:$H,"是")+COUNTIFS(公共!$B:$B,$B7,公共!$I:$I,"是")</f>
        <v>93</v>
      </c>
      <c r="X7" s="136">
        <f>COUNTIFS(依申请!$B:$B,$B7,依申请!$I:$I,"是")+COUNTIFS(公共!$B:$B,$B7,公共!$J:$J,"是")</f>
        <v>93</v>
      </c>
      <c r="Y7" s="134">
        <f>COUNTIFS(依申请!$B:$B,$B7,依申请!$G:$G,"是")+COUNTIFS(公共!$B:$B,$B7,公共!$H:$H,"是")</f>
        <v>25</v>
      </c>
      <c r="Z7" s="144" t="str">
        <f>_xlfn.IFS(COUNTIFS(依申请!$B:$B,$B7,依申请!$K:$K,"是"),COUNTIFS(依申请!$B:$B,$B7,依申请!$K:$K,"是"),COUNTIFS(依申请!$B:$B,$B7,依申请!$K:$K,"是")=0," ")</f>
        <v> </v>
      </c>
      <c r="AA7" s="144">
        <f>COUNTIFS(依申请!$B:$B,$B7,依申请!$L:$L,"是")+COUNTIFS(公共!$B:$B,$B7,公共!$L:$L,"是")</f>
        <v>95</v>
      </c>
      <c r="AB7" s="144" t="str">
        <f>_xlfn.IFS(COUNTIFS(依申请!$B:$B,$B7,依申请!$J:$J,"是")+COUNTIFS(公共!$B:$B,$B7,公共!$K:$K,"是"),COUNTIFS(依申请!$B:$B,$B7,依申请!$J:$J,"是")+COUNTIFS(公共!$B:$B,$B7,公共!$K:$K,"是"),COUNTIFS(依申请!$B:$B,$B7,依申请!$J:$J,"是")+COUNTIFS(公共!$B:$B,$B7,公共!$K:$K,"是")=0," ")</f>
        <v> </v>
      </c>
      <c r="AC7" s="146"/>
      <c r="AD7" s="147"/>
    </row>
    <row r="8" s="1" customFormat="1" ht="33" customHeight="1" spans="1:30">
      <c r="A8" s="119">
        <v>4</v>
      </c>
      <c r="B8" s="122" t="s">
        <v>29</v>
      </c>
      <c r="C8" s="123"/>
      <c r="D8" s="23">
        <f>_xlfn.IFS(COUNTIFS(依申请!$B:$B,$B8,依申请!$F:$F,"是",依申请!$E:$E,D$3),COUNTIFS(依申请!$B:$B,$B8,依申请!$F:$F,"是",依申请!$E:$E,D$3),COUNTIFS(依申请!$B:$B,$B8,依申请!$F:$F,"是",依申请!$E:$E,D$3)=0," ")</f>
        <v>15</v>
      </c>
      <c r="E8" s="23" t="str">
        <f>_xlfn.IFS(COUNTIFS(依申请!$B:$B,$B8,依申请!$F:$F,"是",依申请!$E:$E,E$3),COUNTIFS(依申请!$B:$B,$B8,依申请!$F:$F,"是",依申请!$E:$E,E$3),COUNTIFS(依申请!$B:$B,$B8,依申请!$F:$F,"是",依申请!$E:$E,E$3)=0," ")</f>
        <v> </v>
      </c>
      <c r="F8" s="23" t="str">
        <f>_xlfn.IFS(COUNTIFS(依申请!$B:$B,$B8,依申请!$F:$F,"是",依申请!$E:$E,F$3),COUNTIFS(依申请!$B:$B,$B8,依申请!$F:$F,"是",依申请!$E:$E,F$3),COUNTIFS(依申请!$B:$B,$B8,依申请!$F:$F,"是",依申请!$E:$E,F$3)=0," ")</f>
        <v> </v>
      </c>
      <c r="G8" s="23" t="str">
        <f>_xlfn.IFS(COUNTIFS(依申请!$B:$B,$B8,依申请!$F:$F,"是",依申请!$E:$E,G$3),COUNTIFS(依申请!$B:$B,$B8,依申请!$F:$F,"是",依申请!$E:$E,G$3),COUNTIFS(依申请!$B:$B,$B8,依申请!$F:$F,"是",依申请!$E:$E,G$3)=0," ")</f>
        <v> </v>
      </c>
      <c r="H8" s="23" t="str">
        <f>_xlfn.IFS(COUNTIFS(依申请!$B:$B,$B8,依申请!$F:$F,"是",依申请!$E:$E,H$3),COUNTIFS(依申请!$B:$B,$B8,依申请!$F:$F,"是",依申请!$E:$E,H$3),COUNTIFS(依申请!$B:$B,$B8,依申请!$F:$F,"是",依申请!$E:$E,H$3)=0," ")</f>
        <v> </v>
      </c>
      <c r="I8" s="23" t="str">
        <f>_xlfn.IFS(COUNTIFS(依申请!$B:$B,$B8,依申请!$F:$F,"是",依申请!$E:$E,I$3),COUNTIFS(依申请!$B:$B,$B8,依申请!$F:$F,"是",依申请!$E:$E,I$3),COUNTIFS(依申请!$B:$B,$B8,依申请!$F:$F,"是",依申请!$E:$E,I$3)=0," ")</f>
        <v> </v>
      </c>
      <c r="J8" s="23">
        <f>_xlfn.IFS(COUNTIFS(公共!$B:$B,$B8,公共!$G:$G,"是"),COUNTIFS(公共!$B:$B,$B8,公共!$G:$G,"是"),COUNTIFS(公共!$B:$B,$B8,公共!$G:$G,"是")=0," ")</f>
        <v>19</v>
      </c>
      <c r="K8" s="119">
        <f t="shared" si="0"/>
        <v>34</v>
      </c>
      <c r="L8" s="119">
        <f>_xlfn.IFS(COUNTIFS(依申请!$B:$B,$B8,依申请!$F:$F,"否",依申请!$E:$E,L$3),COUNTIFS(依申请!$B:$B,$B8,依申请!$F:$F,"否",依申请!$E:$E,L$3),COUNTIFS(依申请!$B:$B,$B8,依申请!$F:$F,"否",依申请!$E:$E,L$3)=0," ")</f>
        <v>6</v>
      </c>
      <c r="M8" s="119">
        <f>_xlfn.IFS(COUNTIFS(依申请!$B:$B,$B8,依申请!$F:$F,"否",依申请!$E:$E,M$3),COUNTIFS(依申请!$B:$B,$B8,依申请!$F:$F,"否",依申请!$E:$E,M$3),COUNTIFS(依申请!$B:$B,$B8,依申请!$F:$F,"否",依申请!$E:$E,M$3)=0," ")</f>
        <v>14</v>
      </c>
      <c r="N8" s="119">
        <f>_xlfn.IFS(COUNTIFS(依申请!$B:$B,$B8,依申请!$F:$F,"否",依申请!$E:$E,N$3),COUNTIFS(依申请!$B:$B,$B8,依申请!$F:$F,"否",依申请!$E:$E,N$3),COUNTIFS(依申请!$B:$B,$B8,依申请!$F:$F,"否",依申请!$E:$E,N$3)=0," ")</f>
        <v>1</v>
      </c>
      <c r="O8" s="119" t="str">
        <f>_xlfn.IFS(COUNTIFS(依申请!$B:$B,$B8,依申请!$F:$F,"否",依申请!$E:$E,O$3),COUNTIFS(依申请!$B:$B,$B8,依申请!$F:$F,"否",依申请!$E:$E,O$3),COUNTIFS(依申请!$B:$B,$B8,依申请!$F:$F,"否",依申请!$E:$E,O$3)=0," ")</f>
        <v> </v>
      </c>
      <c r="P8" s="119" t="str">
        <f>_xlfn.IFS(COUNTIFS(依申请!$B:$B,$B8,依申请!$F:$F,"否",依申请!$E:$E,P$3),COUNTIFS(依申请!$B:$B,$B8,依申请!$F:$F,"否",依申请!$E:$E,P$3),COUNTIFS(依申请!$B:$B,$B8,依申请!$F:$F,"否",依申请!$E:$E,P$3)=0," ")</f>
        <v> </v>
      </c>
      <c r="Q8" s="119">
        <f>_xlfn.IFS(COUNTIFS(依申请!$B:$B,$B8,依申请!$F:$F,"否",依申请!$E:$E,Q$3),COUNTIFS(依申请!$B:$B,$B8,依申请!$F:$F,"否",依申请!$E:$E,Q$3),COUNTIFS(依申请!$B:$B,$B8,依申请!$F:$F,"否",依申请!$E:$E,Q$3)=0," ")</f>
        <v>12</v>
      </c>
      <c r="R8" s="23" t="str">
        <f>_xlfn.IFS(COUNTIFS(公共!$B:$B,$B8,公共!$G:$G,"否"),COUNTIFS(公共!$B:$B,$B8,公共!$G:$G,"否"),COUNTIFS(公共!$B:$B,$B8,公共!$G:$G,"否")=0," ")</f>
        <v> </v>
      </c>
      <c r="S8" s="119">
        <f t="shared" si="1"/>
        <v>33</v>
      </c>
      <c r="T8" s="119">
        <f>COUNTIFS(依申请!$B:$B,$B8,依申请!$F:$F,"是")+COUNTIFS(依申请!$B:$B,$B8,依申请!$F:$F,"否")</f>
        <v>48</v>
      </c>
      <c r="U8" s="119">
        <f>_xlfn.IFS(COUNTIFS(公共!$B:$B,$B8,公共!$G:$G,"是")+COUNTIFS(公共!$B:$B,$B8,公共!$G:$G,"否"),COUNTIFS(公共!$B:$B,$B8,公共!$G:$G,"是")+COUNTIFS(公共!$B:$B,$B8,公共!$G:$G,"否"),COUNTIFS(公共!$B:$B,$B8,公共!$G:$G,"是")+COUNTIFS(公共!$B:$B,$B8,公共!$G:$G,"否")=0," ")</f>
        <v>19</v>
      </c>
      <c r="V8" s="134">
        <f t="shared" si="2"/>
        <v>67</v>
      </c>
      <c r="W8" s="135">
        <f>COUNTIFS(依申请!$B:$B,$B8,依申请!$H:$H,"是")+COUNTIFS(公共!$B:$B,$B8,公共!$I:$I,"是")</f>
        <v>45</v>
      </c>
      <c r="X8" s="136">
        <f>COUNTIFS(依申请!$B:$B,$B8,依申请!$I:$I,"是")+COUNTIFS(公共!$B:$B,$B8,公共!$J:$J,"是")</f>
        <v>45</v>
      </c>
      <c r="Y8" s="134">
        <f>COUNTIFS(依申请!$B:$B,$B8,依申请!$G:$G,"是")+COUNTIFS(公共!$B:$B,$B8,公共!$H:$H,"是")</f>
        <v>34</v>
      </c>
      <c r="Z8" s="144">
        <f>_xlfn.IFS(COUNTIFS(依申请!$B:$B,$B8,依申请!$K:$K,"是"),COUNTIFS(依申请!$B:$B,$B8,依申请!$K:$K,"是"),COUNTIFS(依申请!$B:$B,$B8,依申请!$K:$K,"是")=0," ")</f>
        <v>1</v>
      </c>
      <c r="AA8" s="144">
        <f>COUNTIFS(依申请!$B:$B,$B8,依申请!$L:$L,"是")+COUNTIFS(公共!$B:$B,$B8,公共!$L:$L,"是")</f>
        <v>58</v>
      </c>
      <c r="AB8" s="144" t="str">
        <f>_xlfn.IFS(COUNTIFS(依申请!$B:$B,$B8,依申请!$J:$J,"是")+COUNTIFS(公共!$B:$B,$B8,公共!$K:$K,"是"),COUNTIFS(依申请!$B:$B,$B8,依申请!$J:$J,"是")+COUNTIFS(公共!$B:$B,$B8,公共!$K:$K,"是"),COUNTIFS(依申请!$B:$B,$B8,依申请!$J:$J,"是")+COUNTIFS(公共!$B:$B,$B8,公共!$K:$K,"是")=0," ")</f>
        <v> </v>
      </c>
      <c r="AC8" s="146"/>
      <c r="AD8" s="147"/>
    </row>
    <row r="9" s="1" customFormat="1" ht="33" customHeight="1" spans="1:30">
      <c r="A9" s="119">
        <v>5</v>
      </c>
      <c r="B9" s="122" t="s">
        <v>30</v>
      </c>
      <c r="C9" s="123"/>
      <c r="D9" s="23">
        <f>_xlfn.IFS(COUNTIFS(依申请!$B:$B,$B9,依申请!$F:$F,"是",依申请!$E:$E,D$3),COUNTIFS(依申请!$B:$B,$B9,依申请!$F:$F,"是",依申请!$E:$E,D$3),COUNTIFS(依申请!$B:$B,$B9,依申请!$F:$F,"是",依申请!$E:$E,D$3)=0," ")</f>
        <v>7</v>
      </c>
      <c r="E9" s="23" t="str">
        <f>_xlfn.IFS(COUNTIFS(依申请!$B:$B,$B9,依申请!$F:$F,"是",依申请!$E:$E,E$3),COUNTIFS(依申请!$B:$B,$B9,依申请!$F:$F,"是",依申请!$E:$E,E$3),COUNTIFS(依申请!$B:$B,$B9,依申请!$F:$F,"是",依申请!$E:$E,E$3)=0," ")</f>
        <v> </v>
      </c>
      <c r="F9" s="23" t="str">
        <f>_xlfn.IFS(COUNTIFS(依申请!$B:$B,$B9,依申请!$F:$F,"是",依申请!$E:$E,F$3),COUNTIFS(依申请!$B:$B,$B9,依申请!$F:$F,"是",依申请!$E:$E,F$3),COUNTIFS(依申请!$B:$B,$B9,依申请!$F:$F,"是",依申请!$E:$E,F$3)=0," ")</f>
        <v> </v>
      </c>
      <c r="G9" s="23" t="str">
        <f>_xlfn.IFS(COUNTIFS(依申请!$B:$B,$B9,依申请!$F:$F,"是",依申请!$E:$E,G$3),COUNTIFS(依申请!$B:$B,$B9,依申请!$F:$F,"是",依申请!$E:$E,G$3),COUNTIFS(依申请!$B:$B,$B9,依申请!$F:$F,"是",依申请!$E:$E,G$3)=0," ")</f>
        <v> </v>
      </c>
      <c r="H9" s="23" t="str">
        <f>_xlfn.IFS(COUNTIFS(依申请!$B:$B,$B9,依申请!$F:$F,"是",依申请!$E:$E,H$3),COUNTIFS(依申请!$B:$B,$B9,依申请!$F:$F,"是",依申请!$E:$E,H$3),COUNTIFS(依申请!$B:$B,$B9,依申请!$F:$F,"是",依申请!$E:$E,H$3)=0," ")</f>
        <v> </v>
      </c>
      <c r="I9" s="23" t="str">
        <f>_xlfn.IFS(COUNTIFS(依申请!$B:$B,$B9,依申请!$F:$F,"是",依申请!$E:$E,I$3),COUNTIFS(依申请!$B:$B,$B9,依申请!$F:$F,"是",依申请!$E:$E,I$3),COUNTIFS(依申请!$B:$B,$B9,依申请!$F:$F,"是",依申请!$E:$E,I$3)=0," ")</f>
        <v> </v>
      </c>
      <c r="J9" s="23">
        <f>_xlfn.IFS(COUNTIFS(公共!$B:$B,$B9,公共!$G:$G,"是"),COUNTIFS(公共!$B:$B,$B9,公共!$G:$G,"是"),COUNTIFS(公共!$B:$B,$B9,公共!$G:$G,"是")=0," ")</f>
        <v>1</v>
      </c>
      <c r="K9" s="119">
        <f t="shared" si="0"/>
        <v>8</v>
      </c>
      <c r="L9" s="119" t="str">
        <f>_xlfn.IFS(COUNTIFS(依申请!$B:$B,$B9,依申请!$F:$F,"否",依申请!$E:$E,L$3),COUNTIFS(依申请!$B:$B,$B9,依申请!$F:$F,"否",依申请!$E:$E,L$3),COUNTIFS(依申请!$B:$B,$B9,依申请!$F:$F,"否",依申请!$E:$E,L$3)=0," ")</f>
        <v> </v>
      </c>
      <c r="M9" s="119">
        <f>_xlfn.IFS(COUNTIFS(依申请!$B:$B,$B9,依申请!$F:$F,"否",依申请!$E:$E,M$3),COUNTIFS(依申请!$B:$B,$B9,依申请!$F:$F,"否",依申请!$E:$E,M$3),COUNTIFS(依申请!$B:$B,$B9,依申请!$F:$F,"否",依申请!$E:$E,M$3)=0," ")</f>
        <v>1</v>
      </c>
      <c r="N9" s="119" t="str">
        <f>_xlfn.IFS(COUNTIFS(依申请!$B:$B,$B9,依申请!$F:$F,"否",依申请!$E:$E,N$3),COUNTIFS(依申请!$B:$B,$B9,依申请!$F:$F,"否",依申请!$E:$E,N$3),COUNTIFS(依申请!$B:$B,$B9,依申请!$F:$F,"否",依申请!$E:$E,N$3)=0," ")</f>
        <v> </v>
      </c>
      <c r="O9" s="119" t="str">
        <f>_xlfn.IFS(COUNTIFS(依申请!$B:$B,$B9,依申请!$F:$F,"否",依申请!$E:$E,O$3),COUNTIFS(依申请!$B:$B,$B9,依申请!$F:$F,"否",依申请!$E:$E,O$3),COUNTIFS(依申请!$B:$B,$B9,依申请!$F:$F,"否",依申请!$E:$E,O$3)=0," ")</f>
        <v> </v>
      </c>
      <c r="P9" s="119" t="str">
        <f>_xlfn.IFS(COUNTIFS(依申请!$B:$B,$B9,依申请!$F:$F,"否",依申请!$E:$E,P$3),COUNTIFS(依申请!$B:$B,$B9,依申请!$F:$F,"否",依申请!$E:$E,P$3),COUNTIFS(依申请!$B:$B,$B9,依申请!$F:$F,"否",依申请!$E:$E,P$3)=0," ")</f>
        <v> </v>
      </c>
      <c r="Q9" s="119">
        <f>_xlfn.IFS(COUNTIFS(依申请!$B:$B,$B9,依申请!$F:$F,"否",依申请!$E:$E,Q$3),COUNTIFS(依申请!$B:$B,$B9,依申请!$F:$F,"否",依申请!$E:$E,Q$3),COUNTIFS(依申请!$B:$B,$B9,依申请!$F:$F,"否",依申请!$E:$E,Q$3)=0," ")</f>
        <v>1</v>
      </c>
      <c r="R9" s="23" t="str">
        <f>_xlfn.IFS(COUNTIFS(公共!$B:$B,$B9,公共!$G:$G,"否"),COUNTIFS(公共!$B:$B,$B9,公共!$G:$G,"否"),COUNTIFS(公共!$B:$B,$B9,公共!$G:$G,"否")=0," ")</f>
        <v> </v>
      </c>
      <c r="S9" s="119">
        <f t="shared" si="1"/>
        <v>2</v>
      </c>
      <c r="T9" s="119">
        <f>COUNTIFS(依申请!$B:$B,$B9,依申请!$F:$F,"是")+COUNTIFS(依申请!$B:$B,$B9,依申请!$F:$F,"否")</f>
        <v>9</v>
      </c>
      <c r="U9" s="119">
        <f>_xlfn.IFS(COUNTIFS(公共!$B:$B,$B9,公共!$G:$G,"是")+COUNTIFS(公共!$B:$B,$B9,公共!$G:$G,"否"),COUNTIFS(公共!$B:$B,$B9,公共!$G:$G,"是")+COUNTIFS(公共!$B:$B,$B9,公共!$G:$G,"否"),COUNTIFS(公共!$B:$B,$B9,公共!$G:$G,"是")+COUNTIFS(公共!$B:$B,$B9,公共!$G:$G,"否")=0," ")</f>
        <v>1</v>
      </c>
      <c r="V9" s="134">
        <f t="shared" si="2"/>
        <v>10</v>
      </c>
      <c r="W9" s="135">
        <f>COUNTIFS(依申请!$B:$B,$B9,依申请!$H:$H,"是")+COUNTIFS(公共!$B:$B,$B9,公共!$I:$I,"是")</f>
        <v>8</v>
      </c>
      <c r="X9" s="136">
        <f>COUNTIFS(依申请!$B:$B,$B9,依申请!$I:$I,"是")+COUNTIFS(公共!$B:$B,$B9,公共!$J:$J,"是")</f>
        <v>8</v>
      </c>
      <c r="Y9" s="134">
        <f>COUNTIFS(依申请!$B:$B,$B9,依申请!$G:$G,"是")+COUNTIFS(公共!$B:$B,$B9,公共!$H:$H,"是")</f>
        <v>6</v>
      </c>
      <c r="Z9" s="144" t="str">
        <f>_xlfn.IFS(COUNTIFS(依申请!$B:$B,$B9,依申请!$K:$K,"是"),COUNTIFS(依申请!$B:$B,$B9,依申请!$K:$K,"是"),COUNTIFS(依申请!$B:$B,$B9,依申请!$K:$K,"是")=0," ")</f>
        <v> </v>
      </c>
      <c r="AA9" s="144">
        <f>COUNTIFS(依申请!$B:$B,$B9,依申请!$L:$L,"是")+COUNTIFS(公共!$B:$B,$B9,公共!$L:$L,"是")</f>
        <v>10</v>
      </c>
      <c r="AB9" s="144" t="str">
        <f>_xlfn.IFS(COUNTIFS(依申请!$B:$B,$B9,依申请!$J:$J,"是")+COUNTIFS(公共!$B:$B,$B9,公共!$K:$K,"是"),COUNTIFS(依申请!$B:$B,$B9,依申请!$J:$J,"是")+COUNTIFS(公共!$B:$B,$B9,公共!$K:$K,"是"),COUNTIFS(依申请!$B:$B,$B9,依申请!$J:$J,"是")+COUNTIFS(公共!$B:$B,$B9,公共!$K:$K,"是")=0," ")</f>
        <v> </v>
      </c>
      <c r="AC9" s="146"/>
      <c r="AD9" s="147"/>
    </row>
    <row r="10" s="1" customFormat="1" ht="33" customHeight="1" spans="1:30">
      <c r="A10" s="119">
        <v>6</v>
      </c>
      <c r="B10" s="122" t="s">
        <v>31</v>
      </c>
      <c r="C10" s="123"/>
      <c r="D10" s="23">
        <f>_xlfn.IFS(COUNTIFS(依申请!$B:$B,$B10,依申请!$F:$F,"是",依申请!$E:$E,D$3),COUNTIFS(依申请!$B:$B,$B10,依申请!$F:$F,"是",依申请!$E:$E,D$3),COUNTIFS(依申请!$B:$B,$B10,依申请!$F:$F,"是",依申请!$E:$E,D$3)=0," ")</f>
        <v>9</v>
      </c>
      <c r="E10" s="23" t="str">
        <f>_xlfn.IFS(COUNTIFS(依申请!$B:$B,$B10,依申请!$F:$F,"是",依申请!$E:$E,E$3),COUNTIFS(依申请!$B:$B,$B10,依申请!$F:$F,"是",依申请!$E:$E,E$3),COUNTIFS(依申请!$B:$B,$B10,依申请!$F:$F,"是",依申请!$E:$E,E$3)=0," ")</f>
        <v> </v>
      </c>
      <c r="F10" s="23" t="str">
        <f>_xlfn.IFS(COUNTIFS(依申请!$B:$B,$B10,依申请!$F:$F,"是",依申请!$E:$E,F$3),COUNTIFS(依申请!$B:$B,$B10,依申请!$F:$F,"是",依申请!$E:$E,F$3),COUNTIFS(依申请!$B:$B,$B10,依申请!$F:$F,"是",依申请!$E:$E,F$3)=0," ")</f>
        <v> </v>
      </c>
      <c r="G10" s="23" t="str">
        <f>_xlfn.IFS(COUNTIFS(依申请!$B:$B,$B10,依申请!$F:$F,"是",依申请!$E:$E,G$3),COUNTIFS(依申请!$B:$B,$B10,依申请!$F:$F,"是",依申请!$E:$E,G$3),COUNTIFS(依申请!$B:$B,$B10,依申请!$F:$F,"是",依申请!$E:$E,G$3)=0," ")</f>
        <v> </v>
      </c>
      <c r="H10" s="23" t="str">
        <f>_xlfn.IFS(COUNTIFS(依申请!$B:$B,$B10,依申请!$F:$F,"是",依申请!$E:$E,H$3),COUNTIFS(依申请!$B:$B,$B10,依申请!$F:$F,"是",依申请!$E:$E,H$3),COUNTIFS(依申请!$B:$B,$B10,依申请!$F:$F,"是",依申请!$E:$E,H$3)=0," ")</f>
        <v> </v>
      </c>
      <c r="I10" s="23" t="str">
        <f>_xlfn.IFS(COUNTIFS(依申请!$B:$B,$B10,依申请!$F:$F,"是",依申请!$E:$E,I$3),COUNTIFS(依申请!$B:$B,$B10,依申请!$F:$F,"是",依申请!$E:$E,I$3),COUNTIFS(依申请!$B:$B,$B10,依申请!$F:$F,"是",依申请!$E:$E,I$3)=0," ")</f>
        <v> </v>
      </c>
      <c r="J10" s="23">
        <f>_xlfn.IFS(COUNTIFS(公共!$B:$B,$B10,公共!$G:$G,"是"),COUNTIFS(公共!$B:$B,$B10,公共!$G:$G,"是"),COUNTIFS(公共!$B:$B,$B10,公共!$G:$G,"是")=0," ")</f>
        <v>2</v>
      </c>
      <c r="K10" s="119">
        <f t="shared" si="0"/>
        <v>11</v>
      </c>
      <c r="L10" s="119">
        <f>_xlfn.IFS(COUNTIFS(依申请!$B:$B,$B10,依申请!$F:$F,"否",依申请!$E:$E,L$3),COUNTIFS(依申请!$B:$B,$B10,依申请!$F:$F,"否",依申请!$E:$E,L$3),COUNTIFS(依申请!$B:$B,$B10,依申请!$F:$F,"否",依申请!$E:$E,L$3)=0," ")</f>
        <v>3</v>
      </c>
      <c r="M10" s="119" t="str">
        <f>_xlfn.IFS(COUNTIFS(依申请!$B:$B,$B10,依申请!$F:$F,"否",依申请!$E:$E,M$3),COUNTIFS(依申请!$B:$B,$B10,依申请!$F:$F,"否",依申请!$E:$E,M$3),COUNTIFS(依申请!$B:$B,$B10,依申请!$F:$F,"否",依申请!$E:$E,M$3)=0," ")</f>
        <v> </v>
      </c>
      <c r="N10" s="119" t="str">
        <f>_xlfn.IFS(COUNTIFS(依申请!$B:$B,$B10,依申请!$F:$F,"否",依申请!$E:$E,N$3),COUNTIFS(依申请!$B:$B,$B10,依申请!$F:$F,"否",依申请!$E:$E,N$3),COUNTIFS(依申请!$B:$B,$B10,依申请!$F:$F,"否",依申请!$E:$E,N$3)=0," ")</f>
        <v> </v>
      </c>
      <c r="O10" s="119" t="str">
        <f>_xlfn.IFS(COUNTIFS(依申请!$B:$B,$B10,依申请!$F:$F,"否",依申请!$E:$E,O$3),COUNTIFS(依申请!$B:$B,$B10,依申请!$F:$F,"否",依申请!$E:$E,O$3),COUNTIFS(依申请!$B:$B,$B10,依申请!$F:$F,"否",依申请!$E:$E,O$3)=0," ")</f>
        <v> </v>
      </c>
      <c r="P10" s="119" t="str">
        <f>_xlfn.IFS(COUNTIFS(依申请!$B:$B,$B10,依申请!$F:$F,"否",依申请!$E:$E,P$3),COUNTIFS(依申请!$B:$B,$B10,依申请!$F:$F,"否",依申请!$E:$E,P$3),COUNTIFS(依申请!$B:$B,$B10,依申请!$F:$F,"否",依申请!$E:$E,P$3)=0," ")</f>
        <v> </v>
      </c>
      <c r="Q10" s="119" t="str">
        <f>_xlfn.IFS(COUNTIFS(依申请!$B:$B,$B10,依申请!$F:$F,"否",依申请!$E:$E,Q$3),COUNTIFS(依申请!$B:$B,$B10,依申请!$F:$F,"否",依申请!$E:$E,Q$3),COUNTIFS(依申请!$B:$B,$B10,依申请!$F:$F,"否",依申请!$E:$E,Q$3)=0," ")</f>
        <v> </v>
      </c>
      <c r="R10" s="23" t="str">
        <f>_xlfn.IFS(COUNTIFS(公共!$B:$B,$B10,公共!$G:$G,"否"),COUNTIFS(公共!$B:$B,$B10,公共!$G:$G,"否"),COUNTIFS(公共!$B:$B,$B10,公共!$G:$G,"否")=0," ")</f>
        <v> </v>
      </c>
      <c r="S10" s="119">
        <f t="shared" si="1"/>
        <v>3</v>
      </c>
      <c r="T10" s="119">
        <f>COUNTIFS(依申请!$B:$B,$B10,依申请!$F:$F,"是")+COUNTIFS(依申请!$B:$B,$B10,依申请!$F:$F,"否")</f>
        <v>12</v>
      </c>
      <c r="U10" s="119">
        <f>_xlfn.IFS(COUNTIFS(公共!$B:$B,$B10,公共!$G:$G,"是")+COUNTIFS(公共!$B:$B,$B10,公共!$G:$G,"否"),COUNTIFS(公共!$B:$B,$B10,公共!$G:$G,"是")+COUNTIFS(公共!$B:$B,$B10,公共!$G:$G,"否"),COUNTIFS(公共!$B:$B,$B10,公共!$G:$G,"是")+COUNTIFS(公共!$B:$B,$B10,公共!$G:$G,"否")=0," ")</f>
        <v>2</v>
      </c>
      <c r="V10" s="134">
        <f t="shared" si="2"/>
        <v>14</v>
      </c>
      <c r="W10" s="135">
        <f>COUNTIFS(依申请!$B:$B,$B10,依申请!$H:$H,"是")+COUNTIFS(公共!$B:$B,$B10,公共!$I:$I,"是")</f>
        <v>14</v>
      </c>
      <c r="X10" s="136">
        <f>COUNTIFS(依申请!$B:$B,$B10,依申请!$I:$I,"是")+COUNTIFS(公共!$B:$B,$B10,公共!$J:$J,"是")</f>
        <v>14</v>
      </c>
      <c r="Y10" s="134">
        <f>COUNTIFS(依申请!$B:$B,$B10,依申请!$G:$G,"是")+COUNTIFS(公共!$B:$B,$B10,公共!$H:$H,"是")</f>
        <v>11</v>
      </c>
      <c r="Z10" s="144">
        <f>_xlfn.IFS(COUNTIFS(依申请!$B:$B,$B10,依申请!$K:$K,"是"),COUNTIFS(依申请!$B:$B,$B10,依申请!$K:$K,"是"),COUNTIFS(依申请!$B:$B,$B10,依申请!$K:$K,"是")=0," ")</f>
        <v>2</v>
      </c>
      <c r="AA10" s="144">
        <f>COUNTIFS(依申请!$B:$B,$B10,依申请!$L:$L,"是")+COUNTIFS(公共!$B:$B,$B10,公共!$L:$L,"是")</f>
        <v>14</v>
      </c>
      <c r="AB10" s="144" t="str">
        <f>_xlfn.IFS(COUNTIFS(依申请!$B:$B,$B10,依申请!$J:$J,"是")+COUNTIFS(公共!$B:$B,$B10,公共!$K:$K,"是"),COUNTIFS(依申请!$B:$B,$B10,依申请!$J:$J,"是")+COUNTIFS(公共!$B:$B,$B10,公共!$K:$K,"是"),COUNTIFS(依申请!$B:$B,$B10,依申请!$J:$J,"是")+COUNTIFS(公共!$B:$B,$B10,公共!$K:$K,"是")=0," ")</f>
        <v> </v>
      </c>
      <c r="AC10" s="146"/>
      <c r="AD10" s="147"/>
    </row>
    <row r="11" s="1" customFormat="1" ht="45" customHeight="1" spans="1:30">
      <c r="A11" s="119">
        <v>7</v>
      </c>
      <c r="B11" s="122" t="s">
        <v>32</v>
      </c>
      <c r="C11" s="17"/>
      <c r="D11" s="23" t="str">
        <f>_xlfn.IFS(COUNTIFS(依申请!$B:$B,$B11,依申请!$F:$F,"是",依申请!$E:$E,D$3),COUNTIFS(依申请!$B:$B,$B11,依申请!$F:$F,"是",依申请!$E:$E,D$3),COUNTIFS(依申请!$B:$B,$B11,依申请!$F:$F,"是",依申请!$E:$E,D$3)=0," ")</f>
        <v> </v>
      </c>
      <c r="E11" s="23">
        <f>_xlfn.IFS(COUNTIFS(依申请!$B:$B,$B11,依申请!$F:$F,"是",依申请!$E:$E,E$3),COUNTIFS(依申请!$B:$B,$B11,依申请!$F:$F,"是",依申请!$E:$E,E$3),COUNTIFS(依申请!$B:$B,$B11,依申请!$F:$F,"是",依申请!$E:$E,E$3)=0," ")</f>
        <v>1</v>
      </c>
      <c r="F11" s="23" t="str">
        <f>_xlfn.IFS(COUNTIFS(依申请!$B:$B,$B11,依申请!$F:$F,"是",依申请!$E:$E,F$3),COUNTIFS(依申请!$B:$B,$B11,依申请!$F:$F,"是",依申请!$E:$E,F$3),COUNTIFS(依申请!$B:$B,$B11,依申请!$F:$F,"是",依申请!$E:$E,F$3)=0," ")</f>
        <v> </v>
      </c>
      <c r="G11" s="23" t="str">
        <f>_xlfn.IFS(COUNTIFS(依申请!$B:$B,$B11,依申请!$F:$F,"是",依申请!$E:$E,G$3),COUNTIFS(依申请!$B:$B,$B11,依申请!$F:$F,"是",依申请!$E:$E,G$3),COUNTIFS(依申请!$B:$B,$B11,依申请!$F:$F,"是",依申请!$E:$E,G$3)=0," ")</f>
        <v> </v>
      </c>
      <c r="H11" s="23" t="str">
        <f>_xlfn.IFS(COUNTIFS(依申请!$B:$B,$B11,依申请!$F:$F,"是",依申请!$E:$E,H$3),COUNTIFS(依申请!$B:$B,$B11,依申请!$F:$F,"是",依申请!$E:$E,H$3),COUNTIFS(依申请!$B:$B,$B11,依申请!$F:$F,"是",依申请!$E:$E,H$3)=0," ")</f>
        <v> </v>
      </c>
      <c r="I11" s="23" t="str">
        <f>_xlfn.IFS(COUNTIFS(依申请!$B:$B,$B11,依申请!$F:$F,"是",依申请!$E:$E,I$3),COUNTIFS(依申请!$B:$B,$B11,依申请!$F:$F,"是",依申请!$E:$E,I$3),COUNTIFS(依申请!$B:$B,$B11,依申请!$F:$F,"是",依申请!$E:$E,I$3)=0," ")</f>
        <v> </v>
      </c>
      <c r="J11" s="23">
        <f>_xlfn.IFS(COUNTIFS(公共!$B:$B,$B11,公共!$G:$G,"是"),COUNTIFS(公共!$B:$B,$B11,公共!$G:$G,"是"),COUNTIFS(公共!$B:$B,$B11,公共!$G:$G,"是")=0," ")</f>
        <v>32</v>
      </c>
      <c r="K11" s="119">
        <f t="shared" si="0"/>
        <v>33</v>
      </c>
      <c r="L11" s="119" t="str">
        <f>_xlfn.IFS(COUNTIFS(依申请!$B:$B,$B11,依申请!$F:$F,"否",依申请!$E:$E,L$3),COUNTIFS(依申请!$B:$B,$B11,依申请!$F:$F,"否",依申请!$E:$E,L$3),COUNTIFS(依申请!$B:$B,$B11,依申请!$F:$F,"否",依申请!$E:$E,L$3)=0," ")</f>
        <v> </v>
      </c>
      <c r="M11" s="119" t="str">
        <f>_xlfn.IFS(COUNTIFS(依申请!$B:$B,$B11,依申请!$F:$F,"否",依申请!$E:$E,M$3),COUNTIFS(依申请!$B:$B,$B11,依申请!$F:$F,"否",依申请!$E:$E,M$3),COUNTIFS(依申请!$B:$B,$B11,依申请!$F:$F,"否",依申请!$E:$E,M$3)=0," ")</f>
        <v> </v>
      </c>
      <c r="N11" s="119">
        <f>_xlfn.IFS(COUNTIFS(依申请!$B:$B,$B11,依申请!$F:$F,"否",依申请!$E:$E,N$3),COUNTIFS(依申请!$B:$B,$B11,依申请!$F:$F,"否",依申请!$E:$E,N$3),COUNTIFS(依申请!$B:$B,$B11,依申请!$F:$F,"否",依申请!$E:$E,N$3)=0," ")</f>
        <v>1</v>
      </c>
      <c r="O11" s="119" t="str">
        <f>_xlfn.IFS(COUNTIFS(依申请!$B:$B,$B11,依申请!$F:$F,"否",依申请!$E:$E,O$3),COUNTIFS(依申请!$B:$B,$B11,依申请!$F:$F,"否",依申请!$E:$E,O$3),COUNTIFS(依申请!$B:$B,$B11,依申请!$F:$F,"否",依申请!$E:$E,O$3)=0," ")</f>
        <v> </v>
      </c>
      <c r="P11" s="119" t="str">
        <f>_xlfn.IFS(COUNTIFS(依申请!$B:$B,$B11,依申请!$F:$F,"否",依申请!$E:$E,P$3),COUNTIFS(依申请!$B:$B,$B11,依申请!$F:$F,"否",依申请!$E:$E,P$3),COUNTIFS(依申请!$B:$B,$B11,依申请!$F:$F,"否",依申请!$E:$E,P$3)=0," ")</f>
        <v> </v>
      </c>
      <c r="Q11" s="119">
        <f>_xlfn.IFS(COUNTIFS(依申请!$B:$B,$B11,依申请!$F:$F,"否",依申请!$E:$E,Q$3),COUNTIFS(依申请!$B:$B,$B11,依申请!$F:$F,"否",依申请!$E:$E,Q$3),COUNTIFS(依申请!$B:$B,$B11,依申请!$F:$F,"否",依申请!$E:$E,Q$3)=0," ")</f>
        <v>1</v>
      </c>
      <c r="R11" s="23" t="str">
        <f>_xlfn.IFS(COUNTIFS(公共!$B:$B,$B11,公共!$G:$G,"否"),COUNTIFS(公共!$B:$B,$B11,公共!$G:$G,"否"),COUNTIFS(公共!$B:$B,$B11,公共!$G:$G,"否")=0," ")</f>
        <v> </v>
      </c>
      <c r="S11" s="119">
        <f t="shared" si="1"/>
        <v>2</v>
      </c>
      <c r="T11" s="119">
        <f>COUNTIFS(依申请!$B:$B,$B11,依申请!$F:$F,"是")+COUNTIFS(依申请!$B:$B,$B11,依申请!$F:$F,"否")</f>
        <v>3</v>
      </c>
      <c r="U11" s="119">
        <f>_xlfn.IFS(COUNTIFS(公共!$B:$B,$B11,公共!$G:$G,"是")+COUNTIFS(公共!$B:$B,$B11,公共!$G:$G,"否"),COUNTIFS(公共!$B:$B,$B11,公共!$G:$G,"是")+COUNTIFS(公共!$B:$B,$B11,公共!$G:$G,"否"),COUNTIFS(公共!$B:$B,$B11,公共!$G:$G,"是")+COUNTIFS(公共!$B:$B,$B11,公共!$G:$G,"否")=0," ")</f>
        <v>32</v>
      </c>
      <c r="V11" s="134">
        <f t="shared" si="2"/>
        <v>35</v>
      </c>
      <c r="W11" s="135">
        <f>COUNTIFS(依申请!$B:$B,$B11,依申请!$H:$H,"是")+COUNTIFS(公共!$B:$B,$B11,公共!$I:$I,"是")</f>
        <v>22</v>
      </c>
      <c r="X11" s="136">
        <f>COUNTIFS(依申请!$B:$B,$B11,依申请!$I:$I,"是")+COUNTIFS(公共!$B:$B,$B11,公共!$J:$J,"是")</f>
        <v>18</v>
      </c>
      <c r="Y11" s="134">
        <f>COUNTIFS(依申请!$B:$B,$B11,依申请!$G:$G,"是")+COUNTIFS(公共!$B:$B,$B11,公共!$H:$H,"是")</f>
        <v>18</v>
      </c>
      <c r="Z11" s="144">
        <f>_xlfn.IFS(COUNTIFS(依申请!$B:$B,$B11,依申请!$K:$K,"是"),COUNTIFS(依申请!$B:$B,$B11,依申请!$K:$K,"是"),COUNTIFS(依申请!$B:$B,$B11,依申请!$K:$K,"是")=0," ")</f>
        <v>1</v>
      </c>
      <c r="AA11" s="144">
        <f>COUNTIFS(依申请!$B:$B,$B11,依申请!$L:$L,"是")+COUNTIFS(公共!$B:$B,$B11,公共!$L:$L,"是")</f>
        <v>35</v>
      </c>
      <c r="AB11" s="144" t="str">
        <f>_xlfn.IFS(COUNTIFS(依申请!$B:$B,$B11,依申请!$J:$J,"是")+COUNTIFS(公共!$B:$B,$B11,公共!$K:$K,"是"),COUNTIFS(依申请!$B:$B,$B11,依申请!$J:$J,"是")+COUNTIFS(公共!$B:$B,$B11,公共!$K:$K,"是"),COUNTIFS(依申请!$B:$B,$B11,依申请!$J:$J,"是")+COUNTIFS(公共!$B:$B,$B11,公共!$K:$K,"是")=0," ")</f>
        <v> </v>
      </c>
      <c r="AC11" s="146"/>
      <c r="AD11" s="147"/>
    </row>
    <row r="12" s="1" customFormat="1" ht="33" customHeight="1" spans="1:30">
      <c r="A12" s="119">
        <v>8</v>
      </c>
      <c r="B12" s="122" t="s">
        <v>33</v>
      </c>
      <c r="C12" s="123"/>
      <c r="D12" s="23" t="str">
        <f>_xlfn.IFS(COUNTIFS(依申请!$B:$B,$B12,依申请!$F:$F,"是",依申请!$E:$E,D$3),COUNTIFS(依申请!$B:$B,$B12,依申请!$F:$F,"是",依申请!$E:$E,D$3),COUNTIFS(依申请!$B:$B,$B12,依申请!$F:$F,"是",依申请!$E:$E,D$3)=0," ")</f>
        <v> </v>
      </c>
      <c r="E12" s="23">
        <f>_xlfn.IFS(COUNTIFS(依申请!$B:$B,$B12,依申请!$F:$F,"是",依申请!$E:$E,E$3),COUNTIFS(依申请!$B:$B,$B12,依申请!$F:$F,"是",依申请!$E:$E,E$3),COUNTIFS(依申请!$B:$B,$B12,依申请!$F:$F,"是",依申请!$E:$E,E$3)=0," ")</f>
        <v>3</v>
      </c>
      <c r="F12" s="23" t="str">
        <f>_xlfn.IFS(COUNTIFS(依申请!$B:$B,$B12,依申请!$F:$F,"是",依申请!$E:$E,F$3),COUNTIFS(依申请!$B:$B,$B12,依申请!$F:$F,"是",依申请!$E:$E,F$3),COUNTIFS(依申请!$B:$B,$B12,依申请!$F:$F,"是",依申请!$E:$E,F$3)=0," ")</f>
        <v> </v>
      </c>
      <c r="G12" s="23">
        <f>_xlfn.IFS(COUNTIFS(依申请!$B:$B,$B12,依申请!$F:$F,"是",依申请!$E:$E,G$3),COUNTIFS(依申请!$B:$B,$B12,依申请!$F:$F,"是",依申请!$E:$E,G$3),COUNTIFS(依申请!$B:$B,$B12,依申请!$F:$F,"是",依申请!$E:$E,G$3)=0," ")</f>
        <v>17</v>
      </c>
      <c r="H12" s="23" t="str">
        <f>_xlfn.IFS(COUNTIFS(依申请!$B:$B,$B12,依申请!$F:$F,"是",依申请!$E:$E,H$3),COUNTIFS(依申请!$B:$B,$B12,依申请!$F:$F,"是",依申请!$E:$E,H$3),COUNTIFS(依申请!$B:$B,$B12,依申请!$F:$F,"是",依申请!$E:$E,H$3)=0," ")</f>
        <v> </v>
      </c>
      <c r="I12" s="23" t="str">
        <f>_xlfn.IFS(COUNTIFS(依申请!$B:$B,$B12,依申请!$F:$F,"是",依申请!$E:$E,I$3),COUNTIFS(依申请!$B:$B,$B12,依申请!$F:$F,"是",依申请!$E:$E,I$3),COUNTIFS(依申请!$B:$B,$B12,依申请!$F:$F,"是",依申请!$E:$E,I$3)=0," ")</f>
        <v> </v>
      </c>
      <c r="J12" s="23">
        <f>_xlfn.IFS(COUNTIFS(公共!$B:$B,$B12,公共!$G:$G,"是"),COUNTIFS(公共!$B:$B,$B12,公共!$G:$G,"是"),COUNTIFS(公共!$B:$B,$B12,公共!$G:$G,"是")=0," ")</f>
        <v>7</v>
      </c>
      <c r="K12" s="119">
        <f t="shared" si="0"/>
        <v>27</v>
      </c>
      <c r="L12" s="119" t="str">
        <f>_xlfn.IFS(COUNTIFS(依申请!$B:$B,$B12,依申请!$F:$F,"否",依申请!$E:$E,L$3),COUNTIFS(依申请!$B:$B,$B12,依申请!$F:$F,"否",依申请!$E:$E,L$3),COUNTIFS(依申请!$B:$B,$B12,依申请!$F:$F,"否",依申请!$E:$E,L$3)=0," ")</f>
        <v> </v>
      </c>
      <c r="M12" s="119">
        <f>_xlfn.IFS(COUNTIFS(依申请!$B:$B,$B12,依申请!$F:$F,"否",依申请!$E:$E,M$3),COUNTIFS(依申请!$B:$B,$B12,依申请!$F:$F,"否",依申请!$E:$E,M$3),COUNTIFS(依申请!$B:$B,$B12,依申请!$F:$F,"否",依申请!$E:$E,M$3)=0," ")</f>
        <v>2</v>
      </c>
      <c r="N12" s="119">
        <f>_xlfn.IFS(COUNTIFS(依申请!$B:$B,$B12,依申请!$F:$F,"否",依申请!$E:$E,N$3),COUNTIFS(依申请!$B:$B,$B12,依申请!$F:$F,"否",依申请!$E:$E,N$3),COUNTIFS(依申请!$B:$B,$B12,依申请!$F:$F,"否",依申请!$E:$E,N$3)=0," ")</f>
        <v>5</v>
      </c>
      <c r="O12" s="119">
        <f>_xlfn.IFS(COUNTIFS(依申请!$B:$B,$B12,依申请!$F:$F,"否",依申请!$E:$E,O$3),COUNTIFS(依申请!$B:$B,$B12,依申请!$F:$F,"否",依申请!$E:$E,O$3),COUNTIFS(依申请!$B:$B,$B12,依申请!$F:$F,"否",依申请!$E:$E,O$3)=0," ")</f>
        <v>16</v>
      </c>
      <c r="P12" s="119" t="str">
        <f>_xlfn.IFS(COUNTIFS(依申请!$B:$B,$B12,依申请!$F:$F,"否",依申请!$E:$E,P$3),COUNTIFS(依申请!$B:$B,$B12,依申请!$F:$F,"否",依申请!$E:$E,P$3),COUNTIFS(依申请!$B:$B,$B12,依申请!$F:$F,"否",依申请!$E:$E,P$3)=0," ")</f>
        <v> </v>
      </c>
      <c r="Q12" s="119">
        <f>_xlfn.IFS(COUNTIFS(依申请!$B:$B,$B12,依申请!$F:$F,"否",依申请!$E:$E,Q$3),COUNTIFS(依申请!$B:$B,$B12,依申请!$F:$F,"否",依申请!$E:$E,Q$3),COUNTIFS(依申请!$B:$B,$B12,依申请!$F:$F,"否",依申请!$E:$E,Q$3)=0," ")</f>
        <v>9</v>
      </c>
      <c r="R12" s="23" t="str">
        <f>_xlfn.IFS(COUNTIFS(公共!$B:$B,$B12,公共!$G:$G,"否"),COUNTIFS(公共!$B:$B,$B12,公共!$G:$G,"否"),COUNTIFS(公共!$B:$B,$B12,公共!$G:$G,"否")=0," ")</f>
        <v> </v>
      </c>
      <c r="S12" s="119">
        <f t="shared" si="1"/>
        <v>32</v>
      </c>
      <c r="T12" s="119">
        <f>COUNTIFS(依申请!$B:$B,$B12,依申请!$F:$F,"是")+COUNTIFS(依申请!$B:$B,$B12,依申请!$F:$F,"否")</f>
        <v>52</v>
      </c>
      <c r="U12" s="119">
        <f>_xlfn.IFS(COUNTIFS(公共!$B:$B,$B12,公共!$G:$G,"是")+COUNTIFS(公共!$B:$B,$B12,公共!$G:$G,"否"),COUNTIFS(公共!$B:$B,$B12,公共!$G:$G,"是")+COUNTIFS(公共!$B:$B,$B12,公共!$G:$G,"否"),COUNTIFS(公共!$B:$B,$B12,公共!$G:$G,"是")+COUNTIFS(公共!$B:$B,$B12,公共!$G:$G,"否")=0," ")</f>
        <v>7</v>
      </c>
      <c r="V12" s="134">
        <f t="shared" si="2"/>
        <v>59</v>
      </c>
      <c r="W12" s="135">
        <f>COUNTIFS(依申请!$B:$B,$B12,依申请!$H:$H,"是")+COUNTIFS(公共!$B:$B,$B12,公共!$I:$I,"是")</f>
        <v>59</v>
      </c>
      <c r="X12" s="136">
        <f>COUNTIFS(依申请!$B:$B,$B12,依申请!$I:$I,"是")+COUNTIFS(公共!$B:$B,$B12,公共!$J:$J,"是")</f>
        <v>59</v>
      </c>
      <c r="Y12" s="134">
        <f>COUNTIFS(依申请!$B:$B,$B12,依申请!$G:$G,"是")+COUNTIFS(公共!$B:$B,$B12,公共!$H:$H,"是")</f>
        <v>0</v>
      </c>
      <c r="Z12" s="144" t="str">
        <f>_xlfn.IFS(COUNTIFS(依申请!$B:$B,$B12,依申请!$K:$K,"是"),COUNTIFS(依申请!$B:$B,$B12,依申请!$K:$K,"是"),COUNTIFS(依申请!$B:$B,$B12,依申请!$K:$K,"是")=0," ")</f>
        <v> </v>
      </c>
      <c r="AA12" s="144">
        <f>COUNTIFS(依申请!$B:$B,$B12,依申请!$L:$L,"是")+COUNTIFS(公共!$B:$B,$B12,公共!$L:$L,"是")</f>
        <v>59</v>
      </c>
      <c r="AB12" s="144" t="str">
        <f>_xlfn.IFS(COUNTIFS(依申请!$B:$B,$B12,依申请!$J:$J,"是")+COUNTIFS(公共!$B:$B,$B12,公共!$K:$K,"是"),COUNTIFS(依申请!$B:$B,$B12,依申请!$J:$J,"是")+COUNTIFS(公共!$B:$B,$B12,公共!$K:$K,"是"),COUNTIFS(依申请!$B:$B,$B12,依申请!$J:$J,"是")+COUNTIFS(公共!$B:$B,$B12,公共!$K:$K,"是")=0," ")</f>
        <v> </v>
      </c>
      <c r="AC12" s="146"/>
      <c r="AD12" s="147"/>
    </row>
    <row r="13" s="1" customFormat="1" ht="33" customHeight="1" spans="1:30">
      <c r="A13" s="119">
        <v>9</v>
      </c>
      <c r="B13" s="122" t="s">
        <v>34</v>
      </c>
      <c r="C13" s="123"/>
      <c r="D13" s="23">
        <f>_xlfn.IFS(COUNTIFS(依申请!$B:$B,$B13,依申请!$F:$F,"是",依申请!$E:$E,D$3),COUNTIFS(依申请!$B:$B,$B13,依申请!$F:$F,"是",依申请!$E:$E,D$3),COUNTIFS(依申请!$B:$B,$B13,依申请!$F:$F,"是",依申请!$E:$E,D$3)=0," ")</f>
        <v>25</v>
      </c>
      <c r="E13" s="23">
        <f>_xlfn.IFS(COUNTIFS(依申请!$B:$B,$B13,依申请!$F:$F,"是",依申请!$E:$E,E$3),COUNTIFS(依申请!$B:$B,$B13,依申请!$F:$F,"是",依申请!$E:$E,E$3),COUNTIFS(依申请!$B:$B,$B13,依申请!$F:$F,"是",依申请!$E:$E,E$3)=0," ")</f>
        <v>2</v>
      </c>
      <c r="F13" s="23" t="str">
        <f>_xlfn.IFS(COUNTIFS(依申请!$B:$B,$B13,依申请!$F:$F,"是",依申请!$E:$E,F$3),COUNTIFS(依申请!$B:$B,$B13,依申请!$F:$F,"是",依申请!$E:$E,F$3),COUNTIFS(依申请!$B:$B,$B13,依申请!$F:$F,"是",依申请!$E:$E,F$3)=0," ")</f>
        <v> </v>
      </c>
      <c r="G13" s="23" t="str">
        <f>_xlfn.IFS(COUNTIFS(依申请!$B:$B,$B13,依申请!$F:$F,"是",依申请!$E:$E,G$3),COUNTIFS(依申请!$B:$B,$B13,依申请!$F:$F,"是",依申请!$E:$E,G$3),COUNTIFS(依申请!$B:$B,$B13,依申请!$F:$F,"是",依申请!$E:$E,G$3)=0," ")</f>
        <v> </v>
      </c>
      <c r="H13" s="23" t="str">
        <f>_xlfn.IFS(COUNTIFS(依申请!$B:$B,$B13,依申请!$F:$F,"是",依申请!$E:$E,H$3),COUNTIFS(依申请!$B:$B,$B13,依申请!$F:$F,"是",依申请!$E:$E,H$3),COUNTIFS(依申请!$B:$B,$B13,依申请!$F:$F,"是",依申请!$E:$E,H$3)=0," ")</f>
        <v> </v>
      </c>
      <c r="I13" s="23">
        <f>_xlfn.IFS(COUNTIFS(依申请!$B:$B,$B13,依申请!$F:$F,"是",依申请!$E:$E,I$3),COUNTIFS(依申请!$B:$B,$B13,依申请!$F:$F,"是",依申请!$E:$E,I$3),COUNTIFS(依申请!$B:$B,$B13,依申请!$F:$F,"是",依申请!$E:$E,I$3)=0," ")</f>
        <v>7</v>
      </c>
      <c r="J13" s="23">
        <f>_xlfn.IFS(COUNTIFS(公共!$B:$B,$B13,公共!$G:$G,"是"),COUNTIFS(公共!$B:$B,$B13,公共!$G:$G,"是"),COUNTIFS(公共!$B:$B,$B13,公共!$G:$G,"是")=0," ")</f>
        <v>14</v>
      </c>
      <c r="K13" s="119">
        <f t="shared" si="0"/>
        <v>48</v>
      </c>
      <c r="L13" s="119">
        <f>_xlfn.IFS(COUNTIFS(依申请!$B:$B,$B13,依申请!$F:$F,"否",依申请!$E:$E,L$3),COUNTIFS(依申请!$B:$B,$B13,依申请!$F:$F,"否",依申请!$E:$E,L$3),COUNTIFS(依申请!$B:$B,$B13,依申请!$F:$F,"否",依申请!$E:$E,L$3)=0," ")</f>
        <v>2</v>
      </c>
      <c r="M13" s="119" t="str">
        <f>_xlfn.IFS(COUNTIFS(依申请!$B:$B,$B13,依申请!$F:$F,"否",依申请!$E:$E,M$3),COUNTIFS(依申请!$B:$B,$B13,依申请!$F:$F,"否",依申请!$E:$E,M$3),COUNTIFS(依申请!$B:$B,$B13,依申请!$F:$F,"否",依申请!$E:$E,M$3)=0," ")</f>
        <v> </v>
      </c>
      <c r="N13" s="119" t="str">
        <f>_xlfn.IFS(COUNTIFS(依申请!$B:$B,$B13,依申请!$F:$F,"否",依申请!$E:$E,N$3),COUNTIFS(依申请!$B:$B,$B13,依申请!$F:$F,"否",依申请!$E:$E,N$3),COUNTIFS(依申请!$B:$B,$B13,依申请!$F:$F,"否",依申请!$E:$E,N$3)=0," ")</f>
        <v> </v>
      </c>
      <c r="O13" s="119" t="str">
        <f>_xlfn.IFS(COUNTIFS(依申请!$B:$B,$B13,依申请!$F:$F,"否",依申请!$E:$E,O$3),COUNTIFS(依申请!$B:$B,$B13,依申请!$F:$F,"否",依申请!$E:$E,O$3),COUNTIFS(依申请!$B:$B,$B13,依申请!$F:$F,"否",依申请!$E:$E,O$3)=0," ")</f>
        <v> </v>
      </c>
      <c r="P13" s="119" t="str">
        <f>_xlfn.IFS(COUNTIFS(依申请!$B:$B,$B13,依申请!$F:$F,"否",依申请!$E:$E,P$3),COUNTIFS(依申请!$B:$B,$B13,依申请!$F:$F,"否",依申请!$E:$E,P$3),COUNTIFS(依申请!$B:$B,$B13,依申请!$F:$F,"否",依申请!$E:$E,P$3)=0," ")</f>
        <v> </v>
      </c>
      <c r="Q13" s="119">
        <f>_xlfn.IFS(COUNTIFS(依申请!$B:$B,$B13,依申请!$F:$F,"否",依申请!$E:$E,Q$3),COUNTIFS(依申请!$B:$B,$B13,依申请!$F:$F,"否",依申请!$E:$E,Q$3),COUNTIFS(依申请!$B:$B,$B13,依申请!$F:$F,"否",依申请!$E:$E,Q$3)=0," ")</f>
        <v>14</v>
      </c>
      <c r="R13" s="23">
        <f>_xlfn.IFS(COUNTIFS(公共!$B:$B,$B13,公共!$G:$G,"否"),COUNTIFS(公共!$B:$B,$B13,公共!$G:$G,"否"),COUNTIFS(公共!$B:$B,$B13,公共!$G:$G,"否")=0," ")</f>
        <v>1</v>
      </c>
      <c r="S13" s="119">
        <f t="shared" si="1"/>
        <v>17</v>
      </c>
      <c r="T13" s="119">
        <f>COUNTIFS(依申请!$B:$B,$B13,依申请!$F:$F,"是")+COUNTIFS(依申请!$B:$B,$B13,依申请!$F:$F,"否")</f>
        <v>50</v>
      </c>
      <c r="U13" s="119">
        <f>_xlfn.IFS(COUNTIFS(公共!$B:$B,$B13,公共!$G:$G,"是")+COUNTIFS(公共!$B:$B,$B13,公共!$G:$G,"否"),COUNTIFS(公共!$B:$B,$B13,公共!$G:$G,"是")+COUNTIFS(公共!$B:$B,$B13,公共!$G:$G,"否"),COUNTIFS(公共!$B:$B,$B13,公共!$G:$G,"是")+COUNTIFS(公共!$B:$B,$B13,公共!$G:$G,"否")=0," ")</f>
        <v>15</v>
      </c>
      <c r="V13" s="134">
        <f t="shared" si="2"/>
        <v>65</v>
      </c>
      <c r="W13" s="135">
        <f>COUNTIFS(依申请!$B:$B,$B13,依申请!$H:$H,"是")+COUNTIFS(公共!$B:$B,$B13,公共!$I:$I,"是")</f>
        <v>53</v>
      </c>
      <c r="X13" s="136">
        <f>COUNTIFS(依申请!$B:$B,$B13,依申请!$I:$I,"是")+COUNTIFS(公共!$B:$B,$B13,公共!$J:$J,"是")</f>
        <v>53</v>
      </c>
      <c r="Y13" s="134">
        <f>COUNTIFS(依申请!$B:$B,$B13,依申请!$G:$G,"是")+COUNTIFS(公共!$B:$B,$B13,公共!$H:$H,"是")</f>
        <v>48</v>
      </c>
      <c r="Z13" s="144">
        <f>_xlfn.IFS(COUNTIFS(依申请!$B:$B,$B13,依申请!$K:$K,"是"),COUNTIFS(依申请!$B:$B,$B13,依申请!$K:$K,"是"),COUNTIFS(依申请!$B:$B,$B13,依申请!$K:$K,"是")=0," ")</f>
        <v>8</v>
      </c>
      <c r="AA13" s="144">
        <f>COUNTIFS(依申请!$B:$B,$B13,依申请!$L:$L,"是")+COUNTIFS(公共!$B:$B,$B13,公共!$L:$L,"是")</f>
        <v>65</v>
      </c>
      <c r="AB13" s="144">
        <f>_xlfn.IFS(COUNTIFS(依申请!$B:$B,$B13,依申请!$J:$J,"是")+COUNTIFS(公共!$B:$B,$B13,公共!$K:$K,"是"),COUNTIFS(依申请!$B:$B,$B13,依申请!$J:$J,"是")+COUNTIFS(公共!$B:$B,$B13,公共!$K:$K,"是"),COUNTIFS(依申请!$B:$B,$B13,依申请!$J:$J,"是")+COUNTIFS(公共!$B:$B,$B13,公共!$K:$K,"是")=0," ")</f>
        <v>2</v>
      </c>
      <c r="AC13" s="146"/>
      <c r="AD13" s="147"/>
    </row>
    <row r="14" s="1" customFormat="1" ht="33" customHeight="1" spans="1:30">
      <c r="A14" s="119">
        <v>10</v>
      </c>
      <c r="B14" s="122" t="s">
        <v>35</v>
      </c>
      <c r="C14" s="16"/>
      <c r="D14" s="23">
        <f>_xlfn.IFS(COUNTIFS(依申请!$B:$B,$B14,依申请!$F:$F,"是",依申请!$E:$E,D$3),COUNTIFS(依申请!$B:$B,$B14,依申请!$F:$F,"是",依申请!$E:$E,D$3),COUNTIFS(依申请!$B:$B,$B14,依申请!$F:$F,"是",依申请!$E:$E,D$3)=0," ")</f>
        <v>1</v>
      </c>
      <c r="E14" s="23">
        <f>_xlfn.IFS(COUNTIFS(依申请!$B:$B,$B14,依申请!$F:$F,"是",依申请!$E:$E,E$3),COUNTIFS(依申请!$B:$B,$B14,依申请!$F:$F,"是",依申请!$E:$E,E$3),COUNTIFS(依申请!$B:$B,$B14,依申请!$F:$F,"是",依申请!$E:$E,E$3)=0," ")</f>
        <v>2</v>
      </c>
      <c r="F14" s="23" t="str">
        <f>_xlfn.IFS(COUNTIFS(依申请!$B:$B,$B14,依申请!$F:$F,"是",依申请!$E:$E,F$3),COUNTIFS(依申请!$B:$B,$B14,依申请!$F:$F,"是",依申请!$E:$E,F$3),COUNTIFS(依申请!$B:$B,$B14,依申请!$F:$F,"是",依申请!$E:$E,F$3)=0," ")</f>
        <v> </v>
      </c>
      <c r="G14" s="23" t="str">
        <f>_xlfn.IFS(COUNTIFS(依申请!$B:$B,$B14,依申请!$F:$F,"是",依申请!$E:$E,G$3),COUNTIFS(依申请!$B:$B,$B14,依申请!$F:$F,"是",依申请!$E:$E,G$3),COUNTIFS(依申请!$B:$B,$B14,依申请!$F:$F,"是",依申请!$E:$E,G$3)=0," ")</f>
        <v> </v>
      </c>
      <c r="H14" s="23" t="str">
        <f>_xlfn.IFS(COUNTIFS(依申请!$B:$B,$B14,依申请!$F:$F,"是",依申请!$E:$E,H$3),COUNTIFS(依申请!$B:$B,$B14,依申请!$F:$F,"是",依申请!$E:$E,H$3),COUNTIFS(依申请!$B:$B,$B14,依申请!$F:$F,"是",依申请!$E:$E,H$3)=0," ")</f>
        <v> </v>
      </c>
      <c r="I14" s="23">
        <f>_xlfn.IFS(COUNTIFS(依申请!$B:$B,$B14,依申请!$F:$F,"是",依申请!$E:$E,I$3),COUNTIFS(依申请!$B:$B,$B14,依申请!$F:$F,"是",依申请!$E:$E,I$3),COUNTIFS(依申请!$B:$B,$B14,依申请!$F:$F,"是",依申请!$E:$E,I$3)=0," ")</f>
        <v>8</v>
      </c>
      <c r="J14" s="23">
        <f>_xlfn.IFS(COUNTIFS(公共!$B:$B,$B14,公共!$G:$G,"是"),COUNTIFS(公共!$B:$B,$B14,公共!$G:$G,"是"),COUNTIFS(公共!$B:$B,$B14,公共!$G:$G,"是")=0," ")</f>
        <v>3</v>
      </c>
      <c r="K14" s="119">
        <f t="shared" si="0"/>
        <v>14</v>
      </c>
      <c r="L14" s="119">
        <f>_xlfn.IFS(COUNTIFS(依申请!$B:$B,$B14,依申请!$F:$F,"否",依申请!$E:$E,L$3),COUNTIFS(依申请!$B:$B,$B14,依申请!$F:$F,"否",依申请!$E:$E,L$3),COUNTIFS(依申请!$B:$B,$B14,依申请!$F:$F,"否",依申请!$E:$E,L$3)=0," ")</f>
        <v>1</v>
      </c>
      <c r="M14" s="119" t="str">
        <f>_xlfn.IFS(COUNTIFS(依申请!$B:$B,$B14,依申请!$F:$F,"否",依申请!$E:$E,M$3),COUNTIFS(依申请!$B:$B,$B14,依申请!$F:$F,"否",依申请!$E:$E,M$3),COUNTIFS(依申请!$B:$B,$B14,依申请!$F:$F,"否",依申请!$E:$E,M$3)=0," ")</f>
        <v> </v>
      </c>
      <c r="N14" s="119" t="str">
        <f>_xlfn.IFS(COUNTIFS(依申请!$B:$B,$B14,依申请!$F:$F,"否",依申请!$E:$E,N$3),COUNTIFS(依申请!$B:$B,$B14,依申请!$F:$F,"否",依申请!$E:$E,N$3),COUNTIFS(依申请!$B:$B,$B14,依申请!$F:$F,"否",依申请!$E:$E,N$3)=0," ")</f>
        <v> </v>
      </c>
      <c r="O14" s="119" t="str">
        <f>_xlfn.IFS(COUNTIFS(依申请!$B:$B,$B14,依申请!$F:$F,"否",依申请!$E:$E,O$3),COUNTIFS(依申请!$B:$B,$B14,依申请!$F:$F,"否",依申请!$E:$E,O$3),COUNTIFS(依申请!$B:$B,$B14,依申请!$F:$F,"否",依申请!$E:$E,O$3)=0," ")</f>
        <v> </v>
      </c>
      <c r="P14" s="119" t="str">
        <f>_xlfn.IFS(COUNTIFS(依申请!$B:$B,$B14,依申请!$F:$F,"否",依申请!$E:$E,P$3),COUNTIFS(依申请!$B:$B,$B14,依申请!$F:$F,"否",依申请!$E:$E,P$3),COUNTIFS(依申请!$B:$B,$B14,依申请!$F:$F,"否",依申请!$E:$E,P$3)=0," ")</f>
        <v> </v>
      </c>
      <c r="Q14" s="119">
        <f>_xlfn.IFS(COUNTIFS(依申请!$B:$B,$B14,依申请!$F:$F,"否",依申请!$E:$E,Q$3),COUNTIFS(依申请!$B:$B,$B14,依申请!$F:$F,"否",依申请!$E:$E,Q$3),COUNTIFS(依申请!$B:$B,$B14,依申请!$F:$F,"否",依申请!$E:$E,Q$3)=0," ")</f>
        <v>10</v>
      </c>
      <c r="R14" s="23">
        <f>_xlfn.IFS(COUNTIFS(公共!$B:$B,$B14,公共!$G:$G,"否"),COUNTIFS(公共!$B:$B,$B14,公共!$G:$G,"否"),COUNTIFS(公共!$B:$B,$B14,公共!$G:$G,"否")=0," ")</f>
        <v>1</v>
      </c>
      <c r="S14" s="119">
        <f t="shared" si="1"/>
        <v>12</v>
      </c>
      <c r="T14" s="119">
        <f>COUNTIFS(依申请!$B:$B,$B14,依申请!$F:$F,"是")+COUNTIFS(依申请!$B:$B,$B14,依申请!$F:$F,"否")</f>
        <v>22</v>
      </c>
      <c r="U14" s="119">
        <f>_xlfn.IFS(COUNTIFS(公共!$B:$B,$B14,公共!$G:$G,"是")+COUNTIFS(公共!$B:$B,$B14,公共!$G:$G,"否"),COUNTIFS(公共!$B:$B,$B14,公共!$G:$G,"是")+COUNTIFS(公共!$B:$B,$B14,公共!$G:$G,"否"),COUNTIFS(公共!$B:$B,$B14,公共!$G:$G,"是")+COUNTIFS(公共!$B:$B,$B14,公共!$G:$G,"否")=0," ")</f>
        <v>4</v>
      </c>
      <c r="V14" s="134">
        <f t="shared" si="2"/>
        <v>26</v>
      </c>
      <c r="W14" s="135">
        <f>COUNTIFS(依申请!$B:$B,$B14,依申请!$H:$H,"是")+COUNTIFS(公共!$B:$B,$B14,公共!$I:$I,"是")</f>
        <v>26</v>
      </c>
      <c r="X14" s="136">
        <f>COUNTIFS(依申请!$B:$B,$B14,依申请!$I:$I,"是")+COUNTIFS(公共!$B:$B,$B14,公共!$J:$J,"是")</f>
        <v>24</v>
      </c>
      <c r="Y14" s="134">
        <f>COUNTIFS(依申请!$B:$B,$B14,依申请!$G:$G,"是")+COUNTIFS(公共!$B:$B,$B14,公共!$H:$H,"是")</f>
        <v>14</v>
      </c>
      <c r="Z14" s="144">
        <f>_xlfn.IFS(COUNTIFS(依申请!$B:$B,$B14,依申请!$K:$K,"是"),COUNTIFS(依申请!$B:$B,$B14,依申请!$K:$K,"是"),COUNTIFS(依申请!$B:$B,$B14,依申请!$K:$K,"是")=0," ")</f>
        <v>3</v>
      </c>
      <c r="AA14" s="144">
        <f>COUNTIFS(依申请!$B:$B,$B14,依申请!$L:$L,"是")+COUNTIFS(公共!$B:$B,$B14,公共!$L:$L,"是")</f>
        <v>26</v>
      </c>
      <c r="AB14" s="144" t="str">
        <f>_xlfn.IFS(COUNTIFS(依申请!$B:$B,$B14,依申请!$J:$J,"是")+COUNTIFS(公共!$B:$B,$B14,公共!$K:$K,"是"),COUNTIFS(依申请!$B:$B,$B14,依申请!$J:$J,"是")+COUNTIFS(公共!$B:$B,$B14,公共!$K:$K,"是"),COUNTIFS(依申请!$B:$B,$B14,依申请!$J:$J,"是")+COUNTIFS(公共!$B:$B,$B14,公共!$K:$K,"是")=0," ")</f>
        <v> </v>
      </c>
      <c r="AC14" s="146"/>
      <c r="AD14" s="147"/>
    </row>
    <row r="15" s="1" customFormat="1" ht="33" customHeight="1" spans="1:30">
      <c r="A15" s="119">
        <v>11</v>
      </c>
      <c r="B15" s="122" t="s">
        <v>36</v>
      </c>
      <c r="C15" s="123"/>
      <c r="D15" s="23">
        <f>_xlfn.IFS(COUNTIFS(依申请!$B:$B,$B15,依申请!$F:$F,"是",依申请!$E:$E,D$3),COUNTIFS(依申请!$B:$B,$B15,依申请!$F:$F,"是",依申请!$E:$E,D$3),COUNTIFS(依申请!$B:$B,$B15,依申请!$F:$F,"是",依申请!$E:$E,D$3)=0," ")</f>
        <v>7</v>
      </c>
      <c r="E15" s="23" t="str">
        <f>_xlfn.IFS(COUNTIFS(依申请!$B:$B,$B15,依申请!$F:$F,"是",依申请!$E:$E,E$3),COUNTIFS(依申请!$B:$B,$B15,依申请!$F:$F,"是",依申请!$E:$E,E$3),COUNTIFS(依申请!$B:$B,$B15,依申请!$F:$F,"是",依申请!$E:$E,E$3)=0," ")</f>
        <v> </v>
      </c>
      <c r="F15" s="23" t="str">
        <f>_xlfn.IFS(COUNTIFS(依申请!$B:$B,$B15,依申请!$F:$F,"是",依申请!$E:$E,F$3),COUNTIFS(依申请!$B:$B,$B15,依申请!$F:$F,"是",依申请!$E:$E,F$3),COUNTIFS(依申请!$B:$B,$B15,依申请!$F:$F,"是",依申请!$E:$E,F$3)=0," ")</f>
        <v> </v>
      </c>
      <c r="G15" s="23" t="str">
        <f>_xlfn.IFS(COUNTIFS(依申请!$B:$B,$B15,依申请!$F:$F,"是",依申请!$E:$E,G$3),COUNTIFS(依申请!$B:$B,$B15,依申请!$F:$F,"是",依申请!$E:$E,G$3),COUNTIFS(依申请!$B:$B,$B15,依申请!$F:$F,"是",依申请!$E:$E,G$3)=0," ")</f>
        <v> </v>
      </c>
      <c r="H15" s="23" t="str">
        <f>_xlfn.IFS(COUNTIFS(依申请!$B:$B,$B15,依申请!$F:$F,"是",依申请!$E:$E,H$3),COUNTIFS(依申请!$B:$B,$B15,依申请!$F:$F,"是",依申请!$E:$E,H$3),COUNTIFS(依申请!$B:$B,$B15,依申请!$F:$F,"是",依申请!$E:$E,H$3)=0," ")</f>
        <v> </v>
      </c>
      <c r="I15" s="23" t="str">
        <f>_xlfn.IFS(COUNTIFS(依申请!$B:$B,$B15,依申请!$F:$F,"是",依申请!$E:$E,I$3),COUNTIFS(依申请!$B:$B,$B15,依申请!$F:$F,"是",依申请!$E:$E,I$3),COUNTIFS(依申请!$B:$B,$B15,依申请!$F:$F,"是",依申请!$E:$E,I$3)=0," ")</f>
        <v> </v>
      </c>
      <c r="J15" s="23" t="str">
        <f>_xlfn.IFS(COUNTIFS(公共!$B:$B,$B15,公共!$G:$G,"是"),COUNTIFS(公共!$B:$B,$B15,公共!$G:$G,"是"),COUNTIFS(公共!$B:$B,$B15,公共!$G:$G,"是")=0," ")</f>
        <v> </v>
      </c>
      <c r="K15" s="119">
        <f t="shared" si="0"/>
        <v>7</v>
      </c>
      <c r="L15" s="119" t="str">
        <f>_xlfn.IFS(COUNTIFS(依申请!$B:$B,$B15,依申请!$F:$F,"否",依申请!$E:$E,L$3),COUNTIFS(依申请!$B:$B,$B15,依申请!$F:$F,"否",依申请!$E:$E,L$3),COUNTIFS(依申请!$B:$B,$B15,依申请!$F:$F,"否",依申请!$E:$E,L$3)=0," ")</f>
        <v> </v>
      </c>
      <c r="M15" s="119" t="str">
        <f>_xlfn.IFS(COUNTIFS(依申请!$B:$B,$B15,依申请!$F:$F,"否",依申请!$E:$E,M$3),COUNTIFS(依申请!$B:$B,$B15,依申请!$F:$F,"否",依申请!$E:$E,M$3),COUNTIFS(依申请!$B:$B,$B15,依申请!$F:$F,"否",依申请!$E:$E,M$3)=0," ")</f>
        <v> </v>
      </c>
      <c r="N15" s="119" t="str">
        <f>_xlfn.IFS(COUNTIFS(依申请!$B:$B,$B15,依申请!$F:$F,"否",依申请!$E:$E,N$3),COUNTIFS(依申请!$B:$B,$B15,依申请!$F:$F,"否",依申请!$E:$E,N$3),COUNTIFS(依申请!$B:$B,$B15,依申请!$F:$F,"否",依申请!$E:$E,N$3)=0," ")</f>
        <v> </v>
      </c>
      <c r="O15" s="119" t="str">
        <f>_xlfn.IFS(COUNTIFS(依申请!$B:$B,$B15,依申请!$F:$F,"否",依申请!$E:$E,O$3),COUNTIFS(依申请!$B:$B,$B15,依申请!$F:$F,"否",依申请!$E:$E,O$3),COUNTIFS(依申请!$B:$B,$B15,依申请!$F:$F,"否",依申请!$E:$E,O$3)=0," ")</f>
        <v> </v>
      </c>
      <c r="P15" s="119" t="str">
        <f>_xlfn.IFS(COUNTIFS(依申请!$B:$B,$B15,依申请!$F:$F,"否",依申请!$E:$E,P$3),COUNTIFS(依申请!$B:$B,$B15,依申请!$F:$F,"否",依申请!$E:$E,P$3),COUNTIFS(依申请!$B:$B,$B15,依申请!$F:$F,"否",依申请!$E:$E,P$3)=0," ")</f>
        <v> </v>
      </c>
      <c r="Q15" s="119">
        <f>_xlfn.IFS(COUNTIFS(依申请!$B:$B,$B15,依申请!$F:$F,"否",依申请!$E:$E,Q$3),COUNTIFS(依申请!$B:$B,$B15,依申请!$F:$F,"否",依申请!$E:$E,Q$3),COUNTIFS(依申请!$B:$B,$B15,依申请!$F:$F,"否",依申请!$E:$E,Q$3)=0," ")</f>
        <v>1</v>
      </c>
      <c r="R15" s="23" t="str">
        <f>_xlfn.IFS(COUNTIFS(公共!$B:$B,$B15,公共!$G:$G,"否"),COUNTIFS(公共!$B:$B,$B15,公共!$G:$G,"否"),COUNTIFS(公共!$B:$B,$B15,公共!$G:$G,"否")=0," ")</f>
        <v> </v>
      </c>
      <c r="S15" s="119">
        <f t="shared" si="1"/>
        <v>1</v>
      </c>
      <c r="T15" s="119">
        <f>COUNTIFS(依申请!$B:$B,$B15,依申请!$F:$F,"是")+COUNTIFS(依申请!$B:$B,$B15,依申请!$F:$F,"否")</f>
        <v>8</v>
      </c>
      <c r="U15" s="119" t="str">
        <f>_xlfn.IFS(COUNTIFS(公共!$B:$B,$B15,公共!$G:$G,"是")+COUNTIFS(公共!$B:$B,$B15,公共!$G:$G,"否"),COUNTIFS(公共!$B:$B,$B15,公共!$G:$G,"是")+COUNTIFS(公共!$B:$B,$B15,公共!$G:$G,"否"),COUNTIFS(公共!$B:$B,$B15,公共!$G:$G,"是")+COUNTIFS(公共!$B:$B,$B15,公共!$G:$G,"否")=0," ")</f>
        <v> </v>
      </c>
      <c r="V15" s="134">
        <f t="shared" si="2"/>
        <v>8</v>
      </c>
      <c r="W15" s="135">
        <f>COUNTIFS(依申请!$B:$B,$B15,依申请!$H:$H,"是")+COUNTIFS(公共!$B:$B,$B15,公共!$I:$I,"是")</f>
        <v>8</v>
      </c>
      <c r="X15" s="136">
        <f>COUNTIFS(依申请!$B:$B,$B15,依申请!$I:$I,"是")+COUNTIFS(公共!$B:$B,$B15,公共!$J:$J,"是")</f>
        <v>8</v>
      </c>
      <c r="Y15" s="134">
        <f>COUNTIFS(依申请!$B:$B,$B15,依申请!$G:$G,"是")+COUNTIFS(公共!$B:$B,$B15,公共!$H:$H,"是")</f>
        <v>7</v>
      </c>
      <c r="Z15" s="144" t="str">
        <f>_xlfn.IFS(COUNTIFS(依申请!$B:$B,$B15,依申请!$K:$K,"是"),COUNTIFS(依申请!$B:$B,$B15,依申请!$K:$K,"是"),COUNTIFS(依申请!$B:$B,$B15,依申请!$K:$K,"是")=0," ")</f>
        <v> </v>
      </c>
      <c r="AA15" s="144">
        <f>COUNTIFS(依申请!$B:$B,$B15,依申请!$L:$L,"是")+COUNTIFS(公共!$B:$B,$B15,公共!$L:$L,"是")</f>
        <v>8</v>
      </c>
      <c r="AB15" s="144" t="str">
        <f>_xlfn.IFS(COUNTIFS(依申请!$B:$B,$B15,依申请!$J:$J,"是")+COUNTIFS(公共!$B:$B,$B15,公共!$K:$K,"是"),COUNTIFS(依申请!$B:$B,$B15,依申请!$J:$J,"是")+COUNTIFS(公共!$B:$B,$B15,公共!$K:$K,"是"),COUNTIFS(依申请!$B:$B,$B15,依申请!$J:$J,"是")+COUNTIFS(公共!$B:$B,$B15,公共!$K:$K,"是")=0," ")</f>
        <v> </v>
      </c>
      <c r="AC15" s="148"/>
      <c r="AD15" s="149"/>
    </row>
    <row r="16" s="1" customFormat="1" ht="33" customHeight="1" spans="1:30">
      <c r="A16" s="119">
        <v>12</v>
      </c>
      <c r="B16" s="122" t="s">
        <v>37</v>
      </c>
      <c r="C16" s="123"/>
      <c r="D16" s="23">
        <f>_xlfn.IFS(COUNTIFS(依申请!$B:$B,$B16,依申请!$F:$F,"是",依申请!$E:$E,D$3),COUNTIFS(依申请!$B:$B,$B16,依申请!$F:$F,"是",依申请!$E:$E,D$3),COUNTIFS(依申请!$B:$B,$B16,依申请!$F:$F,"是",依申请!$E:$E,D$3)=0," ")</f>
        <v>36</v>
      </c>
      <c r="E16" s="23">
        <f>_xlfn.IFS(COUNTIFS(依申请!$B:$B,$B16,依申请!$F:$F,"是",依申请!$E:$E,E$3),COUNTIFS(依申请!$B:$B,$B16,依申请!$F:$F,"是",依申请!$E:$E,E$3),COUNTIFS(依申请!$B:$B,$B16,依申请!$F:$F,"是",依申请!$E:$E,E$3)=0," ")</f>
        <v>6</v>
      </c>
      <c r="F16" s="23">
        <f>_xlfn.IFS(COUNTIFS(依申请!$B:$B,$B16,依申请!$F:$F,"是",依申请!$E:$E,F$3),COUNTIFS(依申请!$B:$B,$B16,依申请!$F:$F,"是",依申请!$E:$E,F$3),COUNTIFS(依申请!$B:$B,$B16,依申请!$F:$F,"是",依申请!$E:$E,F$3)=0," ")</f>
        <v>16</v>
      </c>
      <c r="G16" s="23">
        <f>_xlfn.IFS(COUNTIFS(依申请!$B:$B,$B16,依申请!$F:$F,"是",依申请!$E:$E,G$3),COUNTIFS(依申请!$B:$B,$B16,依申请!$F:$F,"是",依申请!$E:$E,G$3),COUNTIFS(依申请!$B:$B,$B16,依申请!$F:$F,"是",依申请!$E:$E,G$3)=0," ")</f>
        <v>3</v>
      </c>
      <c r="H16" s="23">
        <f>_xlfn.IFS(COUNTIFS(依申请!$B:$B,$B16,依申请!$F:$F,"是",依申请!$E:$E,H$3),COUNTIFS(依申请!$B:$B,$B16,依申请!$F:$F,"是",依申请!$E:$E,H$3),COUNTIFS(依申请!$B:$B,$B16,依申请!$F:$F,"是",依申请!$E:$E,H$3)=0," ")</f>
        <v>1</v>
      </c>
      <c r="I16" s="23" t="str">
        <f>_xlfn.IFS(COUNTIFS(依申请!$B:$B,$B16,依申请!$F:$F,"是",依申请!$E:$E,I$3),COUNTIFS(依申请!$B:$B,$B16,依申请!$F:$F,"是",依申请!$E:$E,I$3),COUNTIFS(依申请!$B:$B,$B16,依申请!$F:$F,"是",依申请!$E:$E,I$3)=0," ")</f>
        <v> </v>
      </c>
      <c r="J16" s="23">
        <f>_xlfn.IFS(COUNTIFS(公共!$B:$B,$B16,公共!$G:$G,"是"),COUNTIFS(公共!$B:$B,$B16,公共!$G:$G,"是"),COUNTIFS(公共!$B:$B,$B16,公共!$G:$G,"是")=0," ")</f>
        <v>20</v>
      </c>
      <c r="K16" s="119">
        <f t="shared" si="0"/>
        <v>82</v>
      </c>
      <c r="L16" s="119" t="str">
        <f>_xlfn.IFS(COUNTIFS(依申请!$B:$B,$B16,依申请!$F:$F,"否",依申请!$E:$E,L$3),COUNTIFS(依申请!$B:$B,$B16,依申请!$F:$F,"否",依申请!$E:$E,L$3),COUNTIFS(依申请!$B:$B,$B16,依申请!$F:$F,"否",依申请!$E:$E,L$3)=0," ")</f>
        <v> </v>
      </c>
      <c r="M16" s="119" t="str">
        <f>_xlfn.IFS(COUNTIFS(依申请!$B:$B,$B16,依申请!$F:$F,"否",依申请!$E:$E,M$3),COUNTIFS(依申请!$B:$B,$B16,依申请!$F:$F,"否",依申请!$E:$E,M$3),COUNTIFS(依申请!$B:$B,$B16,依申请!$F:$F,"否",依申请!$E:$E,M$3)=0," ")</f>
        <v> </v>
      </c>
      <c r="N16" s="119" t="str">
        <f>_xlfn.IFS(COUNTIFS(依申请!$B:$B,$B16,依申请!$F:$F,"否",依申请!$E:$E,N$3),COUNTIFS(依申请!$B:$B,$B16,依申请!$F:$F,"否",依申请!$E:$E,N$3),COUNTIFS(依申请!$B:$B,$B16,依申请!$F:$F,"否",依申请!$E:$E,N$3)=0," ")</f>
        <v> </v>
      </c>
      <c r="O16" s="119">
        <f>_xlfn.IFS(COUNTIFS(依申请!$B:$B,$B16,依申请!$F:$F,"否",依申请!$E:$E,O$3),COUNTIFS(依申请!$B:$B,$B16,依申请!$F:$F,"否",依申请!$E:$E,O$3),COUNTIFS(依申请!$B:$B,$B16,依申请!$F:$F,"否",依申请!$E:$E,O$3)=0," ")</f>
        <v>4</v>
      </c>
      <c r="P16" s="119" t="str">
        <f>_xlfn.IFS(COUNTIFS(依申请!$B:$B,$B16,依申请!$F:$F,"否",依申请!$E:$E,P$3),COUNTIFS(依申请!$B:$B,$B16,依申请!$F:$F,"否",依申请!$E:$E,P$3),COUNTIFS(依申请!$B:$B,$B16,依申请!$F:$F,"否",依申请!$E:$E,P$3)=0," ")</f>
        <v> </v>
      </c>
      <c r="Q16" s="119">
        <f>_xlfn.IFS(COUNTIFS(依申请!$B:$B,$B16,依申请!$F:$F,"否",依申请!$E:$E,Q$3),COUNTIFS(依申请!$B:$B,$B16,依申请!$F:$F,"否",依申请!$E:$E,Q$3),COUNTIFS(依申请!$B:$B,$B16,依申请!$F:$F,"否",依申请!$E:$E,Q$3)=0," ")</f>
        <v>1</v>
      </c>
      <c r="R16" s="23">
        <f>_xlfn.IFS(COUNTIFS(公共!$B:$B,$B16,公共!$G:$G,"否"),COUNTIFS(公共!$B:$B,$B16,公共!$G:$G,"否"),COUNTIFS(公共!$B:$B,$B16,公共!$G:$G,"否")=0," ")</f>
        <v>4</v>
      </c>
      <c r="S16" s="119">
        <f t="shared" si="1"/>
        <v>9</v>
      </c>
      <c r="T16" s="119">
        <f>COUNTIFS(依申请!$B:$B,$B16,依申请!$F:$F,"是")+COUNTIFS(依申请!$B:$B,$B16,依申请!$F:$F,"否")</f>
        <v>67</v>
      </c>
      <c r="U16" s="119">
        <f>_xlfn.IFS(COUNTIFS(公共!$B:$B,$B16,公共!$G:$G,"是")+COUNTIFS(公共!$B:$B,$B16,公共!$G:$G,"否"),COUNTIFS(公共!$B:$B,$B16,公共!$G:$G,"是")+COUNTIFS(公共!$B:$B,$B16,公共!$G:$G,"否"),COUNTIFS(公共!$B:$B,$B16,公共!$G:$G,"是")+COUNTIFS(公共!$B:$B,$B16,公共!$G:$G,"否")=0," ")</f>
        <v>24</v>
      </c>
      <c r="V16" s="134">
        <f t="shared" si="2"/>
        <v>91</v>
      </c>
      <c r="W16" s="135">
        <f>COUNTIFS(依申请!$B:$B,$B16,依申请!$H:$H,"是")+COUNTIFS(公共!$B:$B,$B16,公共!$I:$I,"是")</f>
        <v>71</v>
      </c>
      <c r="X16" s="136">
        <f>COUNTIFS(依申请!$B:$B,$B16,依申请!$I:$I,"是")+COUNTIFS(公共!$B:$B,$B16,公共!$J:$J,"是")</f>
        <v>71</v>
      </c>
      <c r="Y16" s="134">
        <f>COUNTIFS(依申请!$B:$B,$B16,依申请!$G:$G,"是")+COUNTIFS(公共!$B:$B,$B16,公共!$H:$H,"是")</f>
        <v>64</v>
      </c>
      <c r="Z16" s="144" t="str">
        <f>_xlfn.IFS(COUNTIFS(依申请!$B:$B,$B16,依申请!$K:$K,"是"),COUNTIFS(依申请!$B:$B,$B16,依申请!$K:$K,"是"),COUNTIFS(依申请!$B:$B,$B16,依申请!$K:$K,"是")=0," ")</f>
        <v> </v>
      </c>
      <c r="AA16" s="144">
        <f>COUNTIFS(依申请!$B:$B,$B16,依申请!$L:$L,"是")+COUNTIFS(公共!$B:$B,$B16,公共!$L:$L,"是")</f>
        <v>89</v>
      </c>
      <c r="AB16" s="144">
        <f>_xlfn.IFS(COUNTIFS(依申请!$B:$B,$B16,依申请!$J:$J,"是")+COUNTIFS(公共!$B:$B,$B16,公共!$K:$K,"是"),COUNTIFS(依申请!$B:$B,$B16,依申请!$J:$J,"是")+COUNTIFS(公共!$B:$B,$B16,公共!$K:$K,"是"),COUNTIFS(依申请!$B:$B,$B16,依申请!$J:$J,"是")+COUNTIFS(公共!$B:$B,$B16,公共!$K:$K,"是")=0," ")</f>
        <v>4</v>
      </c>
      <c r="AC16" s="148"/>
      <c r="AD16" s="149"/>
    </row>
    <row r="17" s="1" customFormat="1" ht="33" customHeight="1" spans="1:30">
      <c r="A17" s="119">
        <v>13</v>
      </c>
      <c r="B17" s="122" t="s">
        <v>38</v>
      </c>
      <c r="C17" s="123"/>
      <c r="D17" s="23" t="str">
        <f>_xlfn.IFS(COUNTIFS(依申请!$B:$B,$B17,依申请!$F:$F,"是",依申请!$E:$E,D$3),COUNTIFS(依申请!$B:$B,$B17,依申请!$F:$F,"是",依申请!$E:$E,D$3),COUNTIFS(依申请!$B:$B,$B17,依申请!$F:$F,"是",依申请!$E:$E,D$3)=0," ")</f>
        <v> </v>
      </c>
      <c r="E17" s="23" t="str">
        <f>_xlfn.IFS(COUNTIFS(依申请!$B:$B,$B17,依申请!$F:$F,"是",依申请!$E:$E,E$3),COUNTIFS(依申请!$B:$B,$B17,依申请!$F:$F,"是",依申请!$E:$E,E$3),COUNTIFS(依申请!$B:$B,$B17,依申请!$F:$F,"是",依申请!$E:$E,E$3)=0," ")</f>
        <v> </v>
      </c>
      <c r="F17" s="23" t="str">
        <f>_xlfn.IFS(COUNTIFS(依申请!$B:$B,$B17,依申请!$F:$F,"是",依申请!$E:$E,F$3),COUNTIFS(依申请!$B:$B,$B17,依申请!$F:$F,"是",依申请!$E:$E,F$3),COUNTIFS(依申请!$B:$B,$B17,依申请!$F:$F,"是",依申请!$E:$E,F$3)=0," ")</f>
        <v> </v>
      </c>
      <c r="G17" s="23" t="str">
        <f>_xlfn.IFS(COUNTIFS(依申请!$B:$B,$B17,依申请!$F:$F,"是",依申请!$E:$E,G$3),COUNTIFS(依申请!$B:$B,$B17,依申请!$F:$F,"是",依申请!$E:$E,G$3),COUNTIFS(依申请!$B:$B,$B17,依申请!$F:$F,"是",依申请!$E:$E,G$3)=0," ")</f>
        <v> </v>
      </c>
      <c r="H17" s="23" t="str">
        <f>_xlfn.IFS(COUNTIFS(依申请!$B:$B,$B17,依申请!$F:$F,"是",依申请!$E:$E,H$3),COUNTIFS(依申请!$B:$B,$B17,依申请!$F:$F,"是",依申请!$E:$E,H$3),COUNTIFS(依申请!$B:$B,$B17,依申请!$F:$F,"是",依申请!$E:$E,H$3)=0," ")</f>
        <v> </v>
      </c>
      <c r="I17" s="23">
        <f>_xlfn.IFS(COUNTIFS(依申请!$B:$B,$B17,依申请!$F:$F,"是",依申请!$E:$E,I$3),COUNTIFS(依申请!$B:$B,$B17,依申请!$F:$F,"是",依申请!$E:$E,I$3),COUNTIFS(依申请!$B:$B,$B17,依申请!$F:$F,"是",依申请!$E:$E,I$3)=0," ")</f>
        <v>3</v>
      </c>
      <c r="J17" s="23">
        <f>_xlfn.IFS(COUNTIFS(公共!$B:$B,$B17,公共!$G:$G,"是"),COUNTIFS(公共!$B:$B,$B17,公共!$G:$G,"是"),COUNTIFS(公共!$B:$B,$B17,公共!$G:$G,"是")=0," ")</f>
        <v>6</v>
      </c>
      <c r="K17" s="119">
        <f t="shared" si="0"/>
        <v>9</v>
      </c>
      <c r="L17" s="119" t="str">
        <f>_xlfn.IFS(COUNTIFS(依申请!$B:$B,$B17,依申请!$F:$F,"否",依申请!$E:$E,L$3),COUNTIFS(依申请!$B:$B,$B17,依申请!$F:$F,"否",依申请!$E:$E,L$3),COUNTIFS(依申请!$B:$B,$B17,依申请!$F:$F,"否",依申请!$E:$E,L$3)=0," ")</f>
        <v> </v>
      </c>
      <c r="M17" s="119" t="str">
        <f>_xlfn.IFS(COUNTIFS(依申请!$B:$B,$B17,依申请!$F:$F,"否",依申请!$E:$E,M$3),COUNTIFS(依申请!$B:$B,$B17,依申请!$F:$F,"否",依申请!$E:$E,M$3),COUNTIFS(依申请!$B:$B,$B17,依申请!$F:$F,"否",依申请!$E:$E,M$3)=0," ")</f>
        <v> </v>
      </c>
      <c r="N17" s="119">
        <f>_xlfn.IFS(COUNTIFS(依申请!$B:$B,$B17,依申请!$F:$F,"否",依申请!$E:$E,N$3),COUNTIFS(依申请!$B:$B,$B17,依申请!$F:$F,"否",依申请!$E:$E,N$3),COUNTIFS(依申请!$B:$B,$B17,依申请!$F:$F,"否",依申请!$E:$E,N$3)=0," ")</f>
        <v>1</v>
      </c>
      <c r="O17" s="119" t="str">
        <f>_xlfn.IFS(COUNTIFS(依申请!$B:$B,$B17,依申请!$F:$F,"否",依申请!$E:$E,O$3),COUNTIFS(依申请!$B:$B,$B17,依申请!$F:$F,"否",依申请!$E:$E,O$3),COUNTIFS(依申请!$B:$B,$B17,依申请!$F:$F,"否",依申请!$E:$E,O$3)=0," ")</f>
        <v> </v>
      </c>
      <c r="P17" s="119" t="str">
        <f>_xlfn.IFS(COUNTIFS(依申请!$B:$B,$B17,依申请!$F:$F,"否",依申请!$E:$E,P$3),COUNTIFS(依申请!$B:$B,$B17,依申请!$F:$F,"否",依申请!$E:$E,P$3),COUNTIFS(依申请!$B:$B,$B17,依申请!$F:$F,"否",依申请!$E:$E,P$3)=0," ")</f>
        <v> </v>
      </c>
      <c r="Q17" s="119" t="str">
        <f>_xlfn.IFS(COUNTIFS(依申请!$B:$B,$B17,依申请!$F:$F,"否",依申请!$E:$E,Q$3),COUNTIFS(依申请!$B:$B,$B17,依申请!$F:$F,"否",依申请!$E:$E,Q$3),COUNTIFS(依申请!$B:$B,$B17,依申请!$F:$F,"否",依申请!$E:$E,Q$3)=0," ")</f>
        <v> </v>
      </c>
      <c r="R17" s="23" t="str">
        <f>_xlfn.IFS(COUNTIFS(公共!$B:$B,$B17,公共!$G:$G,"否"),COUNTIFS(公共!$B:$B,$B17,公共!$G:$G,"否"),COUNTIFS(公共!$B:$B,$B17,公共!$G:$G,"否")=0," ")</f>
        <v> </v>
      </c>
      <c r="S17" s="119">
        <f t="shared" si="1"/>
        <v>1</v>
      </c>
      <c r="T17" s="119">
        <f>COUNTIFS(依申请!$B:$B,$B17,依申请!$F:$F,"是")+COUNTIFS(依申请!$B:$B,$B17,依申请!$F:$F,"否")</f>
        <v>4</v>
      </c>
      <c r="U17" s="119">
        <f>_xlfn.IFS(COUNTIFS(公共!$B:$B,$B17,公共!$G:$G,"是")+COUNTIFS(公共!$B:$B,$B17,公共!$G:$G,"否"),COUNTIFS(公共!$B:$B,$B17,公共!$G:$G,"是")+COUNTIFS(公共!$B:$B,$B17,公共!$G:$G,"否"),COUNTIFS(公共!$B:$B,$B17,公共!$G:$G,"是")+COUNTIFS(公共!$B:$B,$B17,公共!$G:$G,"否")=0," ")</f>
        <v>6</v>
      </c>
      <c r="V17" s="134">
        <f t="shared" si="2"/>
        <v>10</v>
      </c>
      <c r="W17" s="135">
        <f>COUNTIFS(依申请!$B:$B,$B17,依申请!$H:$H,"是")+COUNTIFS(公共!$B:$B,$B17,公共!$I:$I,"是")</f>
        <v>4</v>
      </c>
      <c r="X17" s="136">
        <f>COUNTIFS(依申请!$B:$B,$B17,依申请!$I:$I,"是")+COUNTIFS(公共!$B:$B,$B17,公共!$J:$J,"是")</f>
        <v>4</v>
      </c>
      <c r="Y17" s="134">
        <f>COUNTIFS(依申请!$B:$B,$B17,依申请!$G:$G,"是")+COUNTIFS(公共!$B:$B,$B17,公共!$H:$H,"是")</f>
        <v>9</v>
      </c>
      <c r="Z17" s="144" t="str">
        <f>_xlfn.IFS(COUNTIFS(依申请!$B:$B,$B17,依申请!$K:$K,"是"),COUNTIFS(依申请!$B:$B,$B17,依申请!$K:$K,"是"),COUNTIFS(依申请!$B:$B,$B17,依申请!$K:$K,"是")=0," ")</f>
        <v> </v>
      </c>
      <c r="AA17" s="144">
        <f>COUNTIFS(依申请!$B:$B,$B17,依申请!$L:$L,"是")+COUNTIFS(公共!$B:$B,$B17,公共!$L:$L,"是")</f>
        <v>10</v>
      </c>
      <c r="AB17" s="144" t="str">
        <f>_xlfn.IFS(COUNTIFS(依申请!$B:$B,$B17,依申请!$J:$J,"是")+COUNTIFS(公共!$B:$B,$B17,公共!$K:$K,"是"),COUNTIFS(依申请!$B:$B,$B17,依申请!$J:$J,"是")+COUNTIFS(公共!$B:$B,$B17,公共!$K:$K,"是"),COUNTIFS(依申请!$B:$B,$B17,依申请!$J:$J,"是")+COUNTIFS(公共!$B:$B,$B17,公共!$K:$K,"是")=0," ")</f>
        <v> </v>
      </c>
      <c r="AC17" s="146"/>
      <c r="AD17" s="147"/>
    </row>
    <row r="18" s="1" customFormat="1" ht="33" customHeight="1" spans="1:30">
      <c r="A18" s="119">
        <v>14</v>
      </c>
      <c r="B18" s="122" t="s">
        <v>39</v>
      </c>
      <c r="C18" s="123"/>
      <c r="D18" s="23">
        <f>_xlfn.IFS(COUNTIFS(依申请!$B:$B,$B18,依申请!$F:$F,"是",依申请!$E:$E,D$3),COUNTIFS(依申请!$B:$B,$B18,依申请!$F:$F,"是",依申请!$E:$E,D$3),COUNTIFS(依申请!$B:$B,$B18,依申请!$F:$F,"是",依申请!$E:$E,D$3)=0," ")</f>
        <v>9</v>
      </c>
      <c r="E18" s="23" t="str">
        <f>_xlfn.IFS(COUNTIFS(依申请!$B:$B,$B18,依申请!$F:$F,"是",依申请!$E:$E,E$3),COUNTIFS(依申请!$B:$B,$B18,依申请!$F:$F,"是",依申请!$E:$E,E$3),COUNTIFS(依申请!$B:$B,$B18,依申请!$F:$F,"是",依申请!$E:$E,E$3)=0," ")</f>
        <v> </v>
      </c>
      <c r="F18" s="23" t="str">
        <f>_xlfn.IFS(COUNTIFS(依申请!$B:$B,$B18,依申请!$F:$F,"是",依申请!$E:$E,F$3),COUNTIFS(依申请!$B:$B,$B18,依申请!$F:$F,"是",依申请!$E:$E,F$3),COUNTIFS(依申请!$B:$B,$B18,依申请!$F:$F,"是",依申请!$E:$E,F$3)=0," ")</f>
        <v> </v>
      </c>
      <c r="G18" s="23" t="str">
        <f>_xlfn.IFS(COUNTIFS(依申请!$B:$B,$B18,依申请!$F:$F,"是",依申请!$E:$E,G$3),COUNTIFS(依申请!$B:$B,$B18,依申请!$F:$F,"是",依申请!$E:$E,G$3),COUNTIFS(依申请!$B:$B,$B18,依申请!$F:$F,"是",依申请!$E:$E,G$3)=0," ")</f>
        <v> </v>
      </c>
      <c r="H18" s="23" t="str">
        <f>_xlfn.IFS(COUNTIFS(依申请!$B:$B,$B18,依申请!$F:$F,"是",依申请!$E:$E,H$3),COUNTIFS(依申请!$B:$B,$B18,依申请!$F:$F,"是",依申请!$E:$E,H$3),COUNTIFS(依申请!$B:$B,$B18,依申请!$F:$F,"是",依申请!$E:$E,H$3)=0," ")</f>
        <v> </v>
      </c>
      <c r="I18" s="23" t="str">
        <f>_xlfn.IFS(COUNTIFS(依申请!$B:$B,$B18,依申请!$F:$F,"是",依申请!$E:$E,I$3),COUNTIFS(依申请!$B:$B,$B18,依申请!$F:$F,"是",依申请!$E:$E,I$3),COUNTIFS(依申请!$B:$B,$B18,依申请!$F:$F,"是",依申请!$E:$E,I$3)=0," ")</f>
        <v> </v>
      </c>
      <c r="J18" s="23">
        <f>COUNTIFS(公共!$B:$B,$B18,公共!$G:$G,"是")+COUNTIFS(公共!$B:$B,"就业局",公共!$G:$G,"是")+COUNTIFS(公共!$B:$B,"养老局",公共!$G:$G,"是")+COUNTIFS(公共!$B:$B,"社保中心",公共!$G:$G,"是")</f>
        <v>135</v>
      </c>
      <c r="K18" s="119">
        <f t="shared" si="0"/>
        <v>144</v>
      </c>
      <c r="L18" s="119" t="str">
        <f>_xlfn.IFS(COUNTIFS(依申请!$B:$B,$B18,依申请!$F:$F,"否",依申请!$E:$E,L$3),COUNTIFS(依申请!$B:$B,$B18,依申请!$F:$F,"否",依申请!$E:$E,L$3),COUNTIFS(依申请!$B:$B,$B18,依申请!$F:$F,"否",依申请!$E:$E,L$3)=0," ")</f>
        <v> </v>
      </c>
      <c r="M18" s="119" t="str">
        <f>_xlfn.IFS(COUNTIFS(依申请!$B:$B,$B18,依申请!$F:$F,"否",依申请!$E:$E,M$3),COUNTIFS(依申请!$B:$B,$B18,依申请!$F:$F,"否",依申请!$E:$E,M$3),COUNTIFS(依申请!$B:$B,$B18,依申请!$F:$F,"否",依申请!$E:$E,M$3)=0," ")</f>
        <v> </v>
      </c>
      <c r="N18" s="119" t="str">
        <f>_xlfn.IFS(COUNTIFS(依申请!$B:$B,$B18,依申请!$F:$F,"否",依申请!$E:$E,N$3),COUNTIFS(依申请!$B:$B,$B18,依申请!$F:$F,"否",依申请!$E:$E,N$3),COUNTIFS(依申请!$B:$B,$B18,依申请!$F:$F,"否",依申请!$E:$E,N$3)=0," ")</f>
        <v> </v>
      </c>
      <c r="O18" s="119" t="str">
        <f>_xlfn.IFS(COUNTIFS(依申请!$B:$B,$B18,依申请!$F:$F,"否",依申请!$E:$E,O$3),COUNTIFS(依申请!$B:$B,$B18,依申请!$F:$F,"否",依申请!$E:$E,O$3),COUNTIFS(依申请!$B:$B,$B18,依申请!$F:$F,"否",依申请!$E:$E,O$3)=0," ")</f>
        <v> </v>
      </c>
      <c r="P18" s="119" t="str">
        <f>_xlfn.IFS(COUNTIFS(依申请!$B:$B,$B18,依申请!$F:$F,"否",依申请!$E:$E,P$3),COUNTIFS(依申请!$B:$B,$B18,依申请!$F:$F,"否",依申请!$E:$E,P$3),COUNTIFS(依申请!$B:$B,$B18,依申请!$F:$F,"否",依申请!$E:$E,P$3)=0," ")</f>
        <v> </v>
      </c>
      <c r="Q18" s="119" t="str">
        <f>_xlfn.IFS(COUNTIFS(依申请!$B:$B,$B18,依申请!$F:$F,"否",依申请!$E:$E,Q$3),COUNTIFS(依申请!$B:$B,$B18,依申请!$F:$F,"否",依申请!$E:$E,Q$3),COUNTIFS(依申请!$B:$B,$B18,依申请!$F:$F,"否",依申请!$E:$E,Q$3)=0," ")</f>
        <v> </v>
      </c>
      <c r="R18" s="119">
        <f>COUNTIFS(公共!$B:$B,$B18,公共!$G:$G,"否")+COUNTIFS(公共!$B:$B,"就业局",公共!$G:$G,"否")+COUNTIFS(公共!$B:$B,"养老局",公共!$G:$G,"否")+COUNTIFS(公共!$B:$B,"社保中心",公共!$G:$G,"否")</f>
        <v>9</v>
      </c>
      <c r="S18" s="119">
        <f t="shared" si="1"/>
        <v>9</v>
      </c>
      <c r="T18" s="119">
        <f>COUNTIFS(依申请!$B:$B,$B18,依申请!$F:$F,"是")+COUNTIFS(依申请!$B:$B,$B18,依申请!$F:$F,"否")</f>
        <v>9</v>
      </c>
      <c r="U18" s="119">
        <f>COUNTIFS(公共!$B:$B,$B18,公共!$G:$G,"是")+COUNTIFS(公共!$B:$B,$B18,公共!$G:$G,"否")+COUNTIFS(公共!$B:$B,"就业局",公共!$G:$G,"是")+COUNTIFS(公共!$B:$B,"就业局",公共!$G:$G,"否")+COUNTIFS(公共!$B:$B,"养老局",公共!$G:$G,"是")+COUNTIFS(公共!$B:$B,"养老局",公共!$G:$G,"否")+COUNTIFS(公共!$B:$B,"社保中心",公共!$G:$G,"是")+COUNTIFS(公共!$B:$B,"社保中心",公共!$G:$G,"否")</f>
        <v>144</v>
      </c>
      <c r="V18" s="134">
        <f t="shared" si="2"/>
        <v>153</v>
      </c>
      <c r="W18" s="135">
        <f>COUNTIFS(依申请!$B:$B,$B18,依申请!$H:$H,"是")+COUNTIFS(公共!$B:$B,$B18,公共!$I:$I,"是")+COUNTIFS(公共!$B:$B,"就业局",公共!$I:$I,"是")+COUNTIFS(公共!$B:$B,"养老局",公共!$I:$I,"是")+COUNTIFS(公共!$B:$B,"社保中心",公共!$I:$I,"是")</f>
        <v>141</v>
      </c>
      <c r="X18" s="135">
        <f>COUNTIFS(依申请!$B:$B,$B18,依申请!$I:$I,"是")+COUNTIFS(公共!$B:$B,$B18,公共!$J:$J,"是")+COUNTIFS(公共!$B:$B,"就业局",公共!$J:$J,"是")+COUNTIFS(公共!$B:$B,"养老局",公共!$J:$J,"是")+COUNTIFS(公共!$B:$B,"社保中心",公共!$J:$J,"是")</f>
        <v>141</v>
      </c>
      <c r="Y18" s="134">
        <f>COUNTIFS(依申请!$B:$B,$B18,依申请!$G:$G,"是")+COUNTIFS(公共!$B:$B,$B18,公共!$H:$H,"是")+COUNTIFS(公共!$B:$B,"就业局",公共!$H:$H,"是")+COUNTIFS(公共!$B:$B,"养老局",公共!$H:$H,"是")+COUNTIFS(公共!$B:$B,"社保中心",公共!$H:$H,"是")</f>
        <v>144</v>
      </c>
      <c r="Z18" s="144" t="str">
        <f>_xlfn.IFS(COUNTIFS(依申请!$B:$B,$B18,依申请!$K:$K,"是"),COUNTIFS(依申请!$B:$B,$B18,依申请!$K:$K,"是"),COUNTIFS(依申请!$B:$B,$B18,依申请!$K:$K,"是")=0," ")</f>
        <v> </v>
      </c>
      <c r="AA18" s="119">
        <f>COUNTIFS(依申请!$B:$B,$B18,依申请!$L:$L,"是")+COUNTIFS(公共!$B:$B,$B18,公共!$L:$L,"是")+COUNTIFS(公共!$B:$B,"就业局",公共!$L:$L,"是")+COUNTIFS(公共!$B:$B,"养老局",公共!$L:$L,"是")+COUNTIFS(公共!$B:$B,"社保中心",公共!$L:$L,"是")</f>
        <v>153</v>
      </c>
      <c r="AB18" s="119">
        <f>COUNTIFS(依申请!$B:$B,$B18,依申请!$J:$J,"是")+COUNTIFS(公共!$B:$B,$B18,公共!$K:$K,"是")+COUNTIFS(公共!$B:$B,"就业局",公共!$K:$K,"是")+COUNTIFS(公共!$B:$B,"养老局",公共!$K:$K,"是")+COUNTIFS(公共!$B:$B,"社保中心",公共!$K:$K,"是")</f>
        <v>0</v>
      </c>
      <c r="AC18" s="150" t="s">
        <v>40</v>
      </c>
      <c r="AD18" s="151"/>
    </row>
    <row r="19" s="1" customFormat="1" ht="33" customHeight="1" spans="1:30">
      <c r="A19" s="119">
        <v>15</v>
      </c>
      <c r="B19" s="122" t="s">
        <v>41</v>
      </c>
      <c r="C19" s="123"/>
      <c r="D19" s="23">
        <f>_xlfn.IFS(COUNTIFS(依申请!$B:$B,$B19,依申请!$F:$F,"是",依申请!$E:$E,D$3),COUNTIFS(依申请!$B:$B,$B19,依申请!$F:$F,"是",依申请!$E:$E,D$3),COUNTIFS(依申请!$B:$B,$B19,依申请!$F:$F,"是",依申请!$E:$E,D$3)=0," ")</f>
        <v>9</v>
      </c>
      <c r="E19" s="23">
        <f>_xlfn.IFS(COUNTIFS(依申请!$B:$B,$B19,依申请!$F:$F,"是",依申请!$E:$E,E$3),COUNTIFS(依申请!$B:$B,$B19,依申请!$F:$F,"是",依申请!$E:$E,E$3),COUNTIFS(依申请!$B:$B,$B19,依申请!$F:$F,"是",依申请!$E:$E,E$3)=0," ")</f>
        <v>1</v>
      </c>
      <c r="F19" s="23" t="str">
        <f>_xlfn.IFS(COUNTIFS(依申请!$B:$B,$B19,依申请!$F:$F,"是",依申请!$E:$E,F$3),COUNTIFS(依申请!$B:$B,$B19,依申请!$F:$F,"是",依申请!$E:$E,F$3),COUNTIFS(依申请!$B:$B,$B19,依申请!$F:$F,"是",依申请!$E:$E,F$3)=0," ")</f>
        <v> </v>
      </c>
      <c r="G19" s="23" t="str">
        <f>_xlfn.IFS(COUNTIFS(依申请!$B:$B,$B19,依申请!$F:$F,"是",依申请!$E:$E,G$3),COUNTIFS(依申请!$B:$B,$B19,依申请!$F:$F,"是",依申请!$E:$E,G$3),COUNTIFS(依申请!$B:$B,$B19,依申请!$F:$F,"是",依申请!$E:$E,G$3)=0," ")</f>
        <v> </v>
      </c>
      <c r="H19" s="23" t="str">
        <f>_xlfn.IFS(COUNTIFS(依申请!$B:$B,$B19,依申请!$F:$F,"是",依申请!$E:$E,H$3),COUNTIFS(依申请!$B:$B,$B19,依申请!$F:$F,"是",依申请!$E:$E,H$3),COUNTIFS(依申请!$B:$B,$B19,依申请!$F:$F,"是",依申请!$E:$E,H$3)=0," ")</f>
        <v> </v>
      </c>
      <c r="I19" s="23">
        <f>_xlfn.IFS(COUNTIFS(依申请!$B:$B,$B19,依申请!$F:$F,"是",依申请!$E:$E,I$3),COUNTIFS(依申请!$B:$B,$B19,依申请!$F:$F,"是",依申请!$E:$E,I$3),COUNTIFS(依申请!$B:$B,$B19,依申请!$F:$F,"是",依申请!$E:$E,I$3)=0," ")</f>
        <v>4</v>
      </c>
      <c r="J19" s="23" t="str">
        <f>_xlfn.IFS(COUNTIFS(公共!$B:$B,$B19,公共!$G:$G,"是"),COUNTIFS(公共!$B:$B,$B19,公共!$G:$G,"是"),COUNTIFS(公共!$B:$B,$B19,公共!$G:$G,"是")=0," ")</f>
        <v> </v>
      </c>
      <c r="K19" s="119">
        <f t="shared" si="0"/>
        <v>14</v>
      </c>
      <c r="L19" s="119" t="str">
        <f>_xlfn.IFS(COUNTIFS(依申请!$B:$B,$B19,依申请!$F:$F,"否",依申请!$E:$E,L$3),COUNTIFS(依申请!$B:$B,$B19,依申请!$F:$F,"否",依申请!$E:$E,L$3),COUNTIFS(依申请!$B:$B,$B19,依申请!$F:$F,"否",依申请!$E:$E,L$3)=0," ")</f>
        <v> </v>
      </c>
      <c r="M19" s="119" t="str">
        <f>_xlfn.IFS(COUNTIFS(依申请!$B:$B,$B19,依申请!$F:$F,"否",依申请!$E:$E,M$3),COUNTIFS(依申请!$B:$B,$B19,依申请!$F:$F,"否",依申请!$E:$E,M$3),COUNTIFS(依申请!$B:$B,$B19,依申请!$F:$F,"否",依申请!$E:$E,M$3)=0," ")</f>
        <v> </v>
      </c>
      <c r="N19" s="119" t="str">
        <f>_xlfn.IFS(COUNTIFS(依申请!$B:$B,$B19,依申请!$F:$F,"否",依申请!$E:$E,N$3),COUNTIFS(依申请!$B:$B,$B19,依申请!$F:$F,"否",依申请!$E:$E,N$3),COUNTIFS(依申请!$B:$B,$B19,依申请!$F:$F,"否",依申请!$E:$E,N$3)=0," ")</f>
        <v> </v>
      </c>
      <c r="O19" s="119" t="str">
        <f>_xlfn.IFS(COUNTIFS(依申请!$B:$B,$B19,依申请!$F:$F,"否",依申请!$E:$E,O$3),COUNTIFS(依申请!$B:$B,$B19,依申请!$F:$F,"否",依申请!$E:$E,O$3),COUNTIFS(依申请!$B:$B,$B19,依申请!$F:$F,"否",依申请!$E:$E,O$3)=0," ")</f>
        <v> </v>
      </c>
      <c r="P19" s="119" t="str">
        <f>_xlfn.IFS(COUNTIFS(依申请!$B:$B,$B19,依申请!$F:$F,"否",依申请!$E:$E,P$3),COUNTIFS(依申请!$B:$B,$B19,依申请!$F:$F,"否",依申请!$E:$E,P$3),COUNTIFS(依申请!$B:$B,$B19,依申请!$F:$F,"否",依申请!$E:$E,P$3)=0," ")</f>
        <v> </v>
      </c>
      <c r="Q19" s="119" t="str">
        <f>_xlfn.IFS(COUNTIFS(依申请!$B:$B,$B19,依申请!$F:$F,"否",依申请!$E:$E,Q$3),COUNTIFS(依申请!$B:$B,$B19,依申请!$F:$F,"否",依申请!$E:$E,Q$3),COUNTIFS(依申请!$B:$B,$B19,依申请!$F:$F,"否",依申请!$E:$E,Q$3)=0," ")</f>
        <v> </v>
      </c>
      <c r="R19" s="23">
        <f>_xlfn.IFS(COUNTIFS(公共!$B:$B,$B19,公共!$G:$G,"否"),COUNTIFS(公共!$B:$B,$B19,公共!$G:$G,"否"),COUNTIFS(公共!$B:$B,$B19,公共!$G:$G,"否")=0," ")</f>
        <v>1</v>
      </c>
      <c r="S19" s="119">
        <f t="shared" si="1"/>
        <v>1</v>
      </c>
      <c r="T19" s="119">
        <f>COUNTIFS(依申请!$B:$B,$B19,依申请!$F:$F,"是")+COUNTIFS(依申请!$B:$B,$B19,依申请!$F:$F,"否")</f>
        <v>14</v>
      </c>
      <c r="U19" s="119">
        <f>_xlfn.IFS(COUNTIFS(公共!$B:$B,$B19,公共!$G:$G,"是")+COUNTIFS(公共!$B:$B,$B19,公共!$G:$G,"否"),COUNTIFS(公共!$B:$B,$B19,公共!$G:$G,"是")+COUNTIFS(公共!$B:$B,$B19,公共!$G:$G,"否"),COUNTIFS(公共!$B:$B,$B19,公共!$G:$G,"是")+COUNTIFS(公共!$B:$B,$B19,公共!$G:$G,"否")=0," ")</f>
        <v>1</v>
      </c>
      <c r="V19" s="134">
        <f t="shared" si="2"/>
        <v>15</v>
      </c>
      <c r="W19" s="135">
        <f>COUNTIFS(依申请!$B:$B,$B19,依申请!$H:$H,"是")+COUNTIFS(公共!$B:$B,$B19,公共!$I:$I,"是")</f>
        <v>15</v>
      </c>
      <c r="X19" s="136">
        <f>COUNTIFS(依申请!$B:$B,$B19,依申请!$I:$I,"是")+COUNTIFS(公共!$B:$B,$B19,公共!$J:$J,"是")</f>
        <v>15</v>
      </c>
      <c r="Y19" s="134">
        <f>COUNTIFS(依申请!$B:$B,$B19,依申请!$G:$G,"是")+COUNTIFS(公共!$B:$B,$B19,公共!$H:$H,"是")</f>
        <v>14</v>
      </c>
      <c r="Z19" s="144" t="str">
        <f>_xlfn.IFS(COUNTIFS(依申请!$B:$B,$B19,依申请!$K:$K,"是"),COUNTIFS(依申请!$B:$B,$B19,依申请!$K:$K,"是"),COUNTIFS(依申请!$B:$B,$B19,依申请!$K:$K,"是")=0," ")</f>
        <v> </v>
      </c>
      <c r="AA19" s="144">
        <f>COUNTIFS(依申请!$B:$B,$B19,依申请!$L:$L,"是")+COUNTIFS(公共!$B:$B,$B19,公共!$L:$L,"是")</f>
        <v>15</v>
      </c>
      <c r="AB19" s="144" t="str">
        <f>_xlfn.IFS(COUNTIFS(依申请!$B:$B,$B19,依申请!$J:$J,"是")+COUNTIFS(公共!$B:$B,$B19,公共!$K:$K,"是"),COUNTIFS(依申请!$B:$B,$B19,依申请!$J:$J,"是")+COUNTIFS(公共!$B:$B,$B19,公共!$K:$K,"是"),COUNTIFS(依申请!$B:$B,$B19,依申请!$J:$J,"是")+COUNTIFS(公共!$B:$B,$B19,公共!$K:$K,"是")=0," ")</f>
        <v> </v>
      </c>
      <c r="AC19" s="146"/>
      <c r="AD19" s="147"/>
    </row>
    <row r="20" s="106" customFormat="1" ht="33" customHeight="1" spans="1:30">
      <c r="A20" s="119">
        <v>16</v>
      </c>
      <c r="B20" s="122" t="s">
        <v>42</v>
      </c>
      <c r="C20" s="123"/>
      <c r="D20" s="23">
        <f>_xlfn.IFS(COUNTIFS(依申请!$B:$B,$B20,依申请!$F:$F,"是",依申请!$E:$E,D$3),COUNTIFS(依申请!$B:$B,$B20,依申请!$F:$F,"是",依申请!$E:$E,D$3),COUNTIFS(依申请!$B:$B,$B20,依申请!$F:$F,"是",依申请!$E:$E,D$3)=0," ")</f>
        <v>65</v>
      </c>
      <c r="E20" s="23">
        <f>_xlfn.IFS(COUNTIFS(依申请!$B:$B,$B20,依申请!$F:$F,"是",依申请!$E:$E,E$3),COUNTIFS(依申请!$B:$B,$B20,依申请!$F:$F,"是",依申请!$E:$E,E$3),COUNTIFS(依申请!$B:$B,$B20,依申请!$F:$F,"是",依申请!$E:$E,E$3)=0," ")</f>
        <v>22</v>
      </c>
      <c r="F20" s="23" t="str">
        <f>_xlfn.IFS(COUNTIFS(依申请!$B:$B,$B20,依申请!$F:$F,"是",依申请!$E:$E,F$3),COUNTIFS(依申请!$B:$B,$B20,依申请!$F:$F,"是",依申请!$E:$E,F$3),COUNTIFS(依申请!$B:$B,$B20,依申请!$F:$F,"是",依申请!$E:$E,F$3)=0," ")</f>
        <v> </v>
      </c>
      <c r="G20" s="23" t="str">
        <f>_xlfn.IFS(COUNTIFS(依申请!$B:$B,$B20,依申请!$F:$F,"是",依申请!$E:$E,G$3),COUNTIFS(依申请!$B:$B,$B20,依申请!$F:$F,"是",依申请!$E:$E,G$3),COUNTIFS(依申请!$B:$B,$B20,依申请!$F:$F,"是",依申请!$E:$E,G$3)=0," ")</f>
        <v> </v>
      </c>
      <c r="H20" s="23" t="str">
        <f>_xlfn.IFS(COUNTIFS(依申请!$B:$B,$B20,依申请!$F:$F,"是",依申请!$E:$E,H$3),COUNTIFS(依申请!$B:$B,$B20,依申请!$F:$F,"是",依申请!$E:$E,H$3),COUNTIFS(依申请!$B:$B,$B20,依申请!$F:$F,"是",依申请!$E:$E,H$3)=0," ")</f>
        <v> </v>
      </c>
      <c r="I20" s="23">
        <f>_xlfn.IFS(COUNTIFS(依申请!$B:$B,$B20,依申请!$F:$F,"是",依申请!$E:$E,I$3),COUNTIFS(依申请!$B:$B,$B20,依申请!$F:$F,"是",依申请!$E:$E,I$3),COUNTIFS(依申请!$B:$B,$B20,依申请!$F:$F,"是",依申请!$E:$E,I$3)=0," ")</f>
        <v>8</v>
      </c>
      <c r="J20" s="23">
        <f>_xlfn.IFS(COUNTIFS(公共!$B:$B,$B20,公共!$G:$G,"是"),COUNTIFS(公共!$B:$B,$B20,公共!$G:$G,"是"),COUNTIFS(公共!$B:$B,$B20,公共!$G:$G,"是")=0," ")</f>
        <v>57</v>
      </c>
      <c r="K20" s="119">
        <f t="shared" si="0"/>
        <v>152</v>
      </c>
      <c r="L20" s="119">
        <f>_xlfn.IFS(COUNTIFS(依申请!$B:$B,$B20,依申请!$F:$F,"否",依申请!$E:$E,L$3),COUNTIFS(依申请!$B:$B,$B20,依申请!$F:$F,"否",依申请!$E:$E,L$3),COUNTIFS(依申请!$B:$B,$B20,依申请!$F:$F,"否",依申请!$E:$E,L$3)=0," ")</f>
        <v>2</v>
      </c>
      <c r="M20" s="119">
        <f>_xlfn.IFS(COUNTIFS(依申请!$B:$B,$B20,依申请!$F:$F,"否",依申请!$E:$E,M$3),COUNTIFS(依申请!$B:$B,$B20,依申请!$F:$F,"否",依申请!$E:$E,M$3),COUNTIFS(依申请!$B:$B,$B20,依申请!$F:$F,"否",依申请!$E:$E,M$3)=0," ")</f>
        <v>3</v>
      </c>
      <c r="N20" s="119">
        <f>_xlfn.IFS(COUNTIFS(依申请!$B:$B,$B20,依申请!$F:$F,"否",依申请!$E:$E,N$3),COUNTIFS(依申请!$B:$B,$B20,依申请!$F:$F,"否",依申请!$E:$E,N$3),COUNTIFS(依申请!$B:$B,$B20,依申请!$F:$F,"否",依申请!$E:$E,N$3)=0," ")</f>
        <v>1</v>
      </c>
      <c r="O20" s="119" t="str">
        <f>_xlfn.IFS(COUNTIFS(依申请!$B:$B,$B20,依申请!$F:$F,"否",依申请!$E:$E,O$3),COUNTIFS(依申请!$B:$B,$B20,依申请!$F:$F,"否",依申请!$E:$E,O$3),COUNTIFS(依申请!$B:$B,$B20,依申请!$F:$F,"否",依申请!$E:$E,O$3)=0," ")</f>
        <v> </v>
      </c>
      <c r="P20" s="119" t="str">
        <f>_xlfn.IFS(COUNTIFS(依申请!$B:$B,$B20,依申请!$F:$F,"否",依申请!$E:$E,P$3),COUNTIFS(依申请!$B:$B,$B20,依申请!$F:$F,"否",依申请!$E:$E,P$3),COUNTIFS(依申请!$B:$B,$B20,依申请!$F:$F,"否",依申请!$E:$E,P$3)=0," ")</f>
        <v> </v>
      </c>
      <c r="Q20" s="119">
        <f>_xlfn.IFS(COUNTIFS(依申请!$B:$B,$B20,依申请!$F:$F,"否",依申请!$E:$E,Q$3),COUNTIFS(依申请!$B:$B,$B20,依申请!$F:$F,"否",依申请!$E:$E,Q$3),COUNTIFS(依申请!$B:$B,$B20,依申请!$F:$F,"否",依申请!$E:$E,Q$3)=0," ")</f>
        <v>2</v>
      </c>
      <c r="R20" s="23" t="str">
        <f>_xlfn.IFS(COUNTIFS(公共!$B:$B,$B20,公共!$G:$G,"否"),COUNTIFS(公共!$B:$B,$B20,公共!$G:$G,"否"),COUNTIFS(公共!$B:$B,$B20,公共!$G:$G,"否")=0," ")</f>
        <v> </v>
      </c>
      <c r="S20" s="119">
        <f t="shared" si="1"/>
        <v>8</v>
      </c>
      <c r="T20" s="119">
        <f>COUNTIFS(依申请!$B:$B,$B20,依申请!$F:$F,"是")+COUNTIFS(依申请!$B:$B,$B20,依申请!$F:$F,"否")</f>
        <v>103</v>
      </c>
      <c r="U20" s="119">
        <f>_xlfn.IFS(COUNTIFS(公共!$B:$B,$B20,公共!$G:$G,"是")+COUNTIFS(公共!$B:$B,$B20,公共!$G:$G,"否"),COUNTIFS(公共!$B:$B,$B20,公共!$G:$G,"是")+COUNTIFS(公共!$B:$B,$B20,公共!$G:$G,"否"),COUNTIFS(公共!$B:$B,$B20,公共!$G:$G,"是")+COUNTIFS(公共!$B:$B,$B20,公共!$G:$G,"否")=0," ")</f>
        <v>57</v>
      </c>
      <c r="V20" s="134">
        <f t="shared" si="2"/>
        <v>160</v>
      </c>
      <c r="W20" s="135">
        <f>COUNTIFS(依申请!$B:$B,$B20,依申请!$H:$H,"是")+COUNTIFS(公共!$B:$B,$B20,公共!$I:$I,"是")</f>
        <v>138</v>
      </c>
      <c r="X20" s="136">
        <f>COUNTIFS(依申请!$B:$B,$B20,依申请!$I:$I,"是")+COUNTIFS(公共!$B:$B,$B20,公共!$J:$J,"是")</f>
        <v>137</v>
      </c>
      <c r="Y20" s="134">
        <f>COUNTIFS(依申请!$B:$B,$B20,依申请!$G:$G,"是")+COUNTIFS(公共!$B:$B,$B20,公共!$H:$H,"是")</f>
        <v>150</v>
      </c>
      <c r="Z20" s="144">
        <f>_xlfn.IFS(COUNTIFS(依申请!$B:$B,$B20,依申请!$K:$K,"是"),COUNTIFS(依申请!$B:$B,$B20,依申请!$K:$K,"是"),COUNTIFS(依申请!$B:$B,$B20,依申请!$K:$K,"是")=0," ")</f>
        <v>30</v>
      </c>
      <c r="AA20" s="144">
        <f>COUNTIFS(依申请!$B:$B,$B20,依申请!$L:$L,"是")+COUNTIFS(公共!$B:$B,$B20,公共!$L:$L,"是")</f>
        <v>155</v>
      </c>
      <c r="AB20" s="144">
        <f>_xlfn.IFS(COUNTIFS(依申请!$B:$B,$B20,依申请!$J:$J,"是")+COUNTIFS(公共!$B:$B,$B20,公共!$K:$K,"是"),COUNTIFS(依申请!$B:$B,$B20,依申请!$J:$J,"是")+COUNTIFS(公共!$B:$B,$B20,公共!$K:$K,"是"),COUNTIFS(依申请!$B:$B,$B20,依申请!$J:$J,"是")+COUNTIFS(公共!$B:$B,$B20,公共!$K:$K,"是")=0," ")</f>
        <v>33</v>
      </c>
      <c r="AC20" s="146"/>
      <c r="AD20" s="147"/>
    </row>
    <row r="21" s="1" customFormat="1" ht="33" customHeight="1" spans="1:30">
      <c r="A21" s="119">
        <v>17</v>
      </c>
      <c r="B21" s="122" t="s">
        <v>43</v>
      </c>
      <c r="C21" s="123"/>
      <c r="D21" s="23">
        <f>_xlfn.IFS(COUNTIFS(依申请!$B:$B,$B21,依申请!$F:$F,"是",依申请!$E:$E,D$3),COUNTIFS(依申请!$B:$B,$B21,依申请!$F:$F,"是",依申请!$E:$E,D$3),COUNTIFS(依申请!$B:$B,$B21,依申请!$F:$F,"是",依申请!$E:$E,D$3)=0," ")</f>
        <v>28</v>
      </c>
      <c r="E21" s="23">
        <f>_xlfn.IFS(COUNTIFS(依申请!$B:$B,$B21,依申请!$F:$F,"是",依申请!$E:$E,E$3),COUNTIFS(依申请!$B:$B,$B21,依申请!$F:$F,"是",依申请!$E:$E,E$3),COUNTIFS(依申请!$B:$B,$B21,依申请!$F:$F,"是",依申请!$E:$E,E$3)=0," ")</f>
        <v>1</v>
      </c>
      <c r="F21" s="23" t="str">
        <f>_xlfn.IFS(COUNTIFS(依申请!$B:$B,$B21,依申请!$F:$F,"是",依申请!$E:$E,F$3),COUNTIFS(依申请!$B:$B,$B21,依申请!$F:$F,"是",依申请!$E:$E,F$3),COUNTIFS(依申请!$B:$B,$B21,依申请!$F:$F,"是",依申请!$E:$E,F$3)=0," ")</f>
        <v> </v>
      </c>
      <c r="G21" s="23" t="str">
        <f>_xlfn.IFS(COUNTIFS(依申请!$B:$B,$B21,依申请!$F:$F,"是",依申请!$E:$E,G$3),COUNTIFS(依申请!$B:$B,$B21,依申请!$F:$F,"是",依申请!$E:$E,G$3),COUNTIFS(依申请!$B:$B,$B21,依申请!$F:$F,"是",依申请!$E:$E,G$3)=0," ")</f>
        <v> </v>
      </c>
      <c r="H21" s="23" t="str">
        <f>_xlfn.IFS(COUNTIFS(依申请!$B:$B,$B21,依申请!$F:$F,"是",依申请!$E:$E,H$3),COUNTIFS(依申请!$B:$B,$B21,依申请!$F:$F,"是",依申请!$E:$E,H$3),COUNTIFS(依申请!$B:$B,$B21,依申请!$F:$F,"是",依申请!$E:$E,H$3)=0," ")</f>
        <v> </v>
      </c>
      <c r="I21" s="23">
        <f>_xlfn.IFS(COUNTIFS(依申请!$B:$B,$B21,依申请!$F:$F,"是",依申请!$E:$E,I$3),COUNTIFS(依申请!$B:$B,$B21,依申请!$F:$F,"是",依申请!$E:$E,I$3),COUNTIFS(依申请!$B:$B,$B21,依申请!$F:$F,"是",依申请!$E:$E,I$3)=0," ")</f>
        <v>10</v>
      </c>
      <c r="J21" s="23">
        <f>_xlfn.IFS(COUNTIFS(公共!$B:$B,$B21,公共!$G:$G,"是"),COUNTIFS(公共!$B:$B,$B21,公共!$G:$G,"是"),COUNTIFS(公共!$B:$B,$B21,公共!$G:$G,"是")=0," ")</f>
        <v>60</v>
      </c>
      <c r="K21" s="119">
        <f t="shared" si="0"/>
        <v>99</v>
      </c>
      <c r="L21" s="119" t="str">
        <f>_xlfn.IFS(COUNTIFS(依申请!$B:$B,$B21,依申请!$F:$F,"否",依申请!$E:$E,L$3),COUNTIFS(依申请!$B:$B,$B21,依申请!$F:$F,"否",依申请!$E:$E,L$3),COUNTIFS(依申请!$B:$B,$B21,依申请!$F:$F,"否",依申请!$E:$E,L$3)=0," ")</f>
        <v> </v>
      </c>
      <c r="M21" s="119" t="str">
        <f>_xlfn.IFS(COUNTIFS(依申请!$B:$B,$B21,依申请!$F:$F,"否",依申请!$E:$E,M$3),COUNTIFS(依申请!$B:$B,$B21,依申请!$F:$F,"否",依申请!$E:$E,M$3),COUNTIFS(依申请!$B:$B,$B21,依申请!$F:$F,"否",依申请!$E:$E,M$3)=0," ")</f>
        <v> </v>
      </c>
      <c r="N21" s="119" t="str">
        <f>_xlfn.IFS(COUNTIFS(依申请!$B:$B,$B21,依申请!$F:$F,"否",依申请!$E:$E,N$3),COUNTIFS(依申请!$B:$B,$B21,依申请!$F:$F,"否",依申请!$E:$E,N$3),COUNTIFS(依申请!$B:$B,$B21,依申请!$F:$F,"否",依申请!$E:$E,N$3)=0," ")</f>
        <v> </v>
      </c>
      <c r="O21" s="119" t="str">
        <f>_xlfn.IFS(COUNTIFS(依申请!$B:$B,$B21,依申请!$F:$F,"否",依申请!$E:$E,O$3),COUNTIFS(依申请!$B:$B,$B21,依申请!$F:$F,"否",依申请!$E:$E,O$3),COUNTIFS(依申请!$B:$B,$B21,依申请!$F:$F,"否",依申请!$E:$E,O$3)=0," ")</f>
        <v> </v>
      </c>
      <c r="P21" s="119" t="str">
        <f>_xlfn.IFS(COUNTIFS(依申请!$B:$B,$B21,依申请!$F:$F,"否",依申请!$E:$E,P$3),COUNTIFS(依申请!$B:$B,$B21,依申请!$F:$F,"否",依申请!$E:$E,P$3),COUNTIFS(依申请!$B:$B,$B21,依申请!$F:$F,"否",依申请!$E:$E,P$3)=0," ")</f>
        <v> </v>
      </c>
      <c r="Q21" s="119" t="str">
        <f>_xlfn.IFS(COUNTIFS(依申请!$B:$B,$B21,依申请!$F:$F,"否",依申请!$E:$E,Q$3),COUNTIFS(依申请!$B:$B,$B21,依申请!$F:$F,"否",依申请!$E:$E,Q$3),COUNTIFS(依申请!$B:$B,$B21,依申请!$F:$F,"否",依申请!$E:$E,Q$3)=0," ")</f>
        <v> </v>
      </c>
      <c r="R21" s="23">
        <f>_xlfn.IFS(COUNTIFS(公共!$B:$B,$B21,公共!$G:$G,"否"),COUNTIFS(公共!$B:$B,$B21,公共!$G:$G,"否"),COUNTIFS(公共!$B:$B,$B21,公共!$G:$G,"否")=0," ")</f>
        <v>1</v>
      </c>
      <c r="S21" s="119">
        <f t="shared" si="1"/>
        <v>1</v>
      </c>
      <c r="T21" s="119">
        <f>COUNTIFS(依申请!$B:$B,$B21,依申请!$F:$F,"是")+COUNTIFS(依申请!$B:$B,$B21,依申请!$F:$F,"否")</f>
        <v>39</v>
      </c>
      <c r="U21" s="119">
        <f>_xlfn.IFS(COUNTIFS(公共!$B:$B,$B21,公共!$G:$G,"是")+COUNTIFS(公共!$B:$B,$B21,公共!$G:$G,"否"),COUNTIFS(公共!$B:$B,$B21,公共!$G:$G,"是")+COUNTIFS(公共!$B:$B,$B21,公共!$G:$G,"否"),COUNTIFS(公共!$B:$B,$B21,公共!$G:$G,"是")+COUNTIFS(公共!$B:$B,$B21,公共!$G:$G,"否")=0," ")</f>
        <v>61</v>
      </c>
      <c r="V21" s="134">
        <f t="shared" si="2"/>
        <v>100</v>
      </c>
      <c r="W21" s="135">
        <f>COUNTIFS(依申请!$B:$B,$B21,依申请!$H:$H,"是")+COUNTIFS(公共!$B:$B,$B21,公共!$I:$I,"是")</f>
        <v>99</v>
      </c>
      <c r="X21" s="136">
        <f>COUNTIFS(依申请!$B:$B,$B21,依申请!$I:$I,"是")+COUNTIFS(公共!$B:$B,$B21,公共!$J:$J,"是")</f>
        <v>65</v>
      </c>
      <c r="Y21" s="134">
        <f>COUNTIFS(依申请!$B:$B,$B21,依申请!$G:$G,"是")+COUNTIFS(公共!$B:$B,$B21,公共!$H:$H,"是")</f>
        <v>95</v>
      </c>
      <c r="Z21" s="144">
        <f>_xlfn.IFS(COUNTIFS(依申请!$B:$B,$B21,依申请!$K:$K,"是"),COUNTIFS(依申请!$B:$B,$B21,依申请!$K:$K,"是"),COUNTIFS(依申请!$B:$B,$B21,依申请!$K:$K,"是")=0," ")</f>
        <v>7</v>
      </c>
      <c r="AA21" s="144">
        <f>COUNTIFS(依申请!$B:$B,$B21,依申请!$L:$L,"是")+COUNTIFS(公共!$B:$B,$B21,公共!$L:$L,"是")</f>
        <v>100</v>
      </c>
      <c r="AB21" s="144">
        <f>_xlfn.IFS(COUNTIFS(依申请!$B:$B,$B21,依申请!$J:$J,"是")+COUNTIFS(公共!$B:$B,$B21,公共!$K:$K,"是"),COUNTIFS(依申请!$B:$B,$B21,依申请!$J:$J,"是")+COUNTIFS(公共!$B:$B,$B21,公共!$K:$K,"是"),COUNTIFS(依申请!$B:$B,$B21,依申请!$J:$J,"是")+COUNTIFS(公共!$B:$B,$B21,公共!$K:$K,"是")=0," ")</f>
        <v>35</v>
      </c>
      <c r="AC21" s="146"/>
      <c r="AD21" s="147"/>
    </row>
    <row r="22" s="1" customFormat="1" ht="34" customHeight="1" spans="1:30">
      <c r="A22" s="119">
        <v>18</v>
      </c>
      <c r="B22" s="122" t="s">
        <v>44</v>
      </c>
      <c r="C22" s="123"/>
      <c r="D22" s="23">
        <f>COUNTIFS(依申请!$B:$B,$B22,依申请!$F:$F,"是",依申请!$E:$E,D$3)+COUNTIFS(依申请!$B:$B,"不动产登记中心",依申请!$F:$F,"是",依申请!$E:$E,D$3)</f>
        <v>39</v>
      </c>
      <c r="E22" s="23">
        <f>COUNTIFS(依申请!$B:$B,$B22,依申请!$F:$F,"是",依申请!$E:$E,E$3)+COUNTIFS(依申请!$B:$B,"不动产登记中心",依申请!$F:$F,"是",依申请!$E:$E,E$3)</f>
        <v>53</v>
      </c>
      <c r="F22" s="23">
        <f>COUNTIFS(依申请!$B:$B,$B22,依申请!$F:$F,"是",依申请!$E:$E,F$3)+COUNTIFS(依申请!$B:$B,"不动产登记中心",依申请!$F:$F,"是",依申请!$E:$E,F$3)</f>
        <v>5</v>
      </c>
      <c r="G22" s="23" t="str">
        <f>_xlfn.IFS(COUNTIFS(依申请!$B:$B,$B22,依申请!$F:$F,"是",依申请!$E:$E,G$3)+COUNTIFS(依申请!$B:$B,"不动产登记中心",依申请!$F:$F,"是",依申请!$E:$E,G$3),COUNTIFS(依申请!$B:$B,$B22,依申请!$F:$F,"是",依申请!$E:$E,G$3)+COUNTIFS(依申请!$B:$B,"不动产登记中心",依申请!$F:$F,"是",依申请!$E:$E,G$3),COUNTIFS(依申请!$B:$B,$B22,依申请!$F:$F,"是",依申请!$E:$E,G$3)+COUNTIFS(依申请!$B:$B,"不动产登记中心",依申请!$F:$F,"是",依申请!$E:$E,G$3)=0," ")</f>
        <v> </v>
      </c>
      <c r="H22" s="23">
        <f>COUNTIFS(依申请!$B:$B,$B22,依申请!$F:$F,"是",依申请!$E:$E,H$3)+COUNTIFS(依申请!$B:$B,"不动产登记中心",依申请!$F:$F,"是",依申请!$E:$E,H$3)</f>
        <v>1</v>
      </c>
      <c r="I22" s="23">
        <f>COUNTIFS(依申请!$B:$B,$B22,依申请!$F:$F,"是",依申请!$E:$E,I$3)+COUNTIFS(依申请!$B:$B,"不动产登记中心",依申请!$F:$F,"是",依申请!$E:$E,I$3)</f>
        <v>2</v>
      </c>
      <c r="J22" s="23">
        <f>COUNTIFS(公共!$B:$B,$B22,公共!$G:$G,"是")+COUNTIFS(公共!$B:$B,"不动产登记中心",公共!$G:$G,"是")</f>
        <v>15</v>
      </c>
      <c r="K22" s="119">
        <f t="shared" si="0"/>
        <v>115</v>
      </c>
      <c r="L22" s="119">
        <f>COUNTIFS(依申请!$B:$B,$B22,依申请!$F:$F,"否",依申请!$E:$E,L$3)+COUNTIFS(依申请!$B:$B,"不动产登记中心",依申请!$F:$F,"否",依申请!$E:$E,L$3)</f>
        <v>15</v>
      </c>
      <c r="M22" s="119">
        <f>COUNTIFS(依申请!$B:$B,$B22,依申请!$F:$F,"否",依申请!$E:$E,M$3)+COUNTIFS(依申请!$B:$B,"不动产登记中心",依申请!$F:$F,"否",依申请!$E:$E,M$3)</f>
        <v>4</v>
      </c>
      <c r="N22" s="119">
        <f>COUNTIFS(依申请!$B:$B,$B22,依申请!$F:$F,"否",依申请!$E:$E,N$3)+COUNTIFS(依申请!$B:$B,"不动产登记中心",依申请!$F:$F,"否",依申请!$E:$E,N$3)</f>
        <v>2</v>
      </c>
      <c r="O22" s="119">
        <f>COUNTIFS(依申请!$B:$B,$B22,依申请!$F:$F,"否",依申请!$E:$E,O$3)+COUNTIFS(依申请!$B:$B,"不动产登记中心",依申请!$F:$F,"否",依申请!$E:$E,O$3)</f>
        <v>1</v>
      </c>
      <c r="P22" s="119">
        <f>COUNTIFS(依申请!$B:$B,$B22,依申请!$F:$F,"否",依申请!$E:$E,P$3)+COUNTIFS(依申请!$B:$B,"不动产登记中心",依申请!$F:$F,"否",依申请!$E:$E,P$3)</f>
        <v>2</v>
      </c>
      <c r="Q22" s="119">
        <f>COUNTIFS(依申请!$B:$B,$B22,依申请!$F:$F,"否",依申请!$E:$E,Q$3)+COUNTIFS(依申请!$B:$B,"不动产登记中心",依申请!$F:$F,"否",依申请!$E:$E,Q$3)</f>
        <v>5</v>
      </c>
      <c r="R22" s="119">
        <f>COUNTIFS(公共!$B:$B,$B22,公共!$G:$G,"否")+COUNTIFS(公共!$B:$B,"不动产登记中心",公共!$G:$G,"否")</f>
        <v>3</v>
      </c>
      <c r="S22" s="119">
        <f t="shared" si="1"/>
        <v>32</v>
      </c>
      <c r="T22" s="119">
        <f>COUNTIFS(依申请!$B:$B,$B22,依申请!$F:$F,"是")+COUNTIFS(依申请!$B:$B,$B22,依申请!$F:$F,"否")+COUNTIFS(依申请!$B:$B,"不动产登记中心",依申请!$H:$H,"是")+COUNTIFS(依申请!$B:$B,"不动产登记中心",依申请!$H:$H,"否")</f>
        <v>129</v>
      </c>
      <c r="U22" s="119">
        <f>COUNTIFS(公共!$B:$B,$B$22,公共!$G:$G,"是")+COUNTIFS(公共!$B:$B,$B$22,公共!$G:$G,"否")+COUNTIFS(公共!$B:$B,"不动产登记中心",公共!$G:$G,"是")+COUNTIFS(公共!$B:$B,"不动产登记中心",公共!$G:$G,"否")</f>
        <v>18</v>
      </c>
      <c r="V22" s="134">
        <f t="shared" si="2"/>
        <v>147</v>
      </c>
      <c r="W22" s="135">
        <f>COUNTIFS(依申请!$B:$B,$B22,依申请!$H:$H,"是")+COUNTIFS(公共!$B:$B,$B22,公共!$I:$I,"是")+COUNTIFS(依申请!$B:$B,"不动产登记中心",依申请!$H:$H,"是")</f>
        <v>138</v>
      </c>
      <c r="X22" s="136">
        <f>COUNTIFS(依申请!$B:$B,$B22,依申请!$I:$I,"是")+COUNTIFS(公共!$B:$B,$B22,公共!$J:$J,"是")+COUNTIFS(依申请!$B:$B,"不动产登记中心",依申请!$I:$I,"是")</f>
        <v>138</v>
      </c>
      <c r="Y22" s="134">
        <f>COUNTIFS(依申请!$B:$B,$B22,依申请!$G:$G,"是")+COUNTIFS(公共!$B:$B,$B22,公共!$H:$H,"是")+COUNTIFS(依申请!$B:$B,"不动产登记中心",依申请!$G:$G,"是")</f>
        <v>115</v>
      </c>
      <c r="Z22" s="144">
        <f>COUNTIFS(依申请!$B:$B,$B22,依申请!$K:$K,"是")+COUNTIFS(依申请!$B:$B,"不动产登记中心",依申请!$K:$K,"是")</f>
        <v>4</v>
      </c>
      <c r="AA22" s="144">
        <f>COUNTIFS(依申请!$B:$B,$B22,依申请!$L:$L,"是")+COUNTIFS(公共!$B:$B,$B22,公共!$L:$L,"是")+COUNTIFS(依申请!$B:$B,"不动产登记中心",依申请!$L:$L,"是")</f>
        <v>147</v>
      </c>
      <c r="AB22" s="144">
        <f>COUNTIFS(依申请!$B:$B,$B22,依申请!$J:$J,"是")+COUNTIFS(公共!$B:$B,$B22,公共!$K:$K,"是")+COUNTIFS(依申请!$B:$B,"不动产登记中心",依申请!$J:$J,"是")</f>
        <v>39</v>
      </c>
      <c r="AC22" s="150" t="s">
        <v>45</v>
      </c>
      <c r="AD22" s="151"/>
    </row>
    <row r="23" s="1" customFormat="1" ht="33" customHeight="1" spans="1:30">
      <c r="A23" s="119">
        <v>19</v>
      </c>
      <c r="B23" s="122" t="s">
        <v>46</v>
      </c>
      <c r="C23" s="123"/>
      <c r="D23" s="23">
        <f>_xlfn.IFS(COUNTIFS(依申请!$B:$B,$B23,依申请!$F:$F,"是",依申请!$E:$E,D$3),COUNTIFS(依申请!$B:$B,$B23,依申请!$F:$F,"是",依申请!$E:$E,D$3),COUNTIFS(依申请!$B:$B,$B23,依申请!$F:$F,"是",依申请!$E:$E,D$3)=0," ")</f>
        <v>6</v>
      </c>
      <c r="E23" s="23">
        <f>_xlfn.IFS(COUNTIFS(依申请!$B:$B,$B23,依申请!$F:$F,"是",依申请!$E:$E,E$3),COUNTIFS(依申请!$B:$B,$B23,依申请!$F:$F,"是",依申请!$E:$E,E$3),COUNTIFS(依申请!$B:$B,$B23,依申请!$F:$F,"是",依申请!$E:$E,E$3)=0," ")</f>
        <v>1</v>
      </c>
      <c r="F23" s="23">
        <f>_xlfn.IFS(COUNTIFS(依申请!$B:$B,$B23,依申请!$F:$F,"是",依申请!$E:$E,F$3),COUNTIFS(依申请!$B:$B,$B23,依申请!$F:$F,"是",依申请!$E:$E,F$3),COUNTIFS(依申请!$B:$B,$B23,依申请!$F:$F,"是",依申请!$E:$E,F$3)=0," ")</f>
        <v>2</v>
      </c>
      <c r="G23" s="23">
        <f>_xlfn.IFS(COUNTIFS(依申请!$B:$B,$B23,依申请!$F:$F,"是",依申请!$E:$E,G$3),COUNTIFS(依申请!$B:$B,$B23,依申请!$F:$F,"是",依申请!$E:$E,G$3),COUNTIFS(依申请!$B:$B,$B23,依申请!$F:$F,"是",依申请!$E:$E,G$3)=0," ")</f>
        <v>2</v>
      </c>
      <c r="H23" s="23" t="str">
        <f>_xlfn.IFS(COUNTIFS(依申请!$B:$B,$B23,依申请!$F:$F,"是",依申请!$E:$E,H$3),COUNTIFS(依申请!$B:$B,$B23,依申请!$F:$F,"是",依申请!$E:$E,H$3),COUNTIFS(依申请!$B:$B,$B23,依申请!$F:$F,"是",依申请!$E:$E,H$3)=0," ")</f>
        <v> </v>
      </c>
      <c r="I23" s="23">
        <f>_xlfn.IFS(COUNTIFS(依申请!$B:$B,$B23,依申请!$F:$F,"是",依申请!$E:$E,I$3),COUNTIFS(依申请!$B:$B,$B23,依申请!$F:$F,"是",依申请!$E:$E,I$3),COUNTIFS(依申请!$B:$B,$B23,依申请!$F:$F,"是",依申请!$E:$E,I$3)=0," ")</f>
        <v>5</v>
      </c>
      <c r="J23" s="23">
        <f>_xlfn.IFS(COUNTIFS(公共!$B:$B,$B23,公共!$G:$G,"是"),COUNTIFS(公共!$B:$B,$B23,公共!$G:$G,"是"),COUNTIFS(公共!$B:$B,$B23,公共!$G:$G,"是")=0," ")</f>
        <v>13</v>
      </c>
      <c r="K23" s="119">
        <f t="shared" si="0"/>
        <v>29</v>
      </c>
      <c r="L23" s="119" t="str">
        <f>_xlfn.IFS(COUNTIFS(依申请!$B:$B,$B23,依申请!$F:$F,"否",依申请!$E:$E,L$3),COUNTIFS(依申请!$B:$B,$B23,依申请!$F:$F,"否",依申请!$E:$E,L$3),COUNTIFS(依申请!$B:$B,$B23,依申请!$F:$F,"否",依申请!$E:$E,L$3)=0," ")</f>
        <v> </v>
      </c>
      <c r="M23" s="119">
        <f>_xlfn.IFS(COUNTIFS(依申请!$B:$B,$B23,依申请!$F:$F,"否",依申请!$E:$E,M$3),COUNTIFS(依申请!$B:$B,$B23,依申请!$F:$F,"否",依申请!$E:$E,M$3),COUNTIFS(依申请!$B:$B,$B23,依申请!$F:$F,"否",依申请!$E:$E,M$3)=0," ")</f>
        <v>2</v>
      </c>
      <c r="N23" s="119">
        <f>_xlfn.IFS(COUNTIFS(依申请!$B:$B,$B23,依申请!$F:$F,"否",依申请!$E:$E,N$3),COUNTIFS(依申请!$B:$B,$B23,依申请!$F:$F,"否",依申请!$E:$E,N$3),COUNTIFS(依申请!$B:$B,$B23,依申请!$F:$F,"否",依申请!$E:$E,N$3)=0," ")</f>
        <v>3</v>
      </c>
      <c r="O23" s="119" t="str">
        <f>_xlfn.IFS(COUNTIFS(依申请!$B:$B,$B23,依申请!$F:$F,"否",依申请!$E:$E,O$3),COUNTIFS(依申请!$B:$B,$B23,依申请!$F:$F,"否",依申请!$E:$E,O$3),COUNTIFS(依申请!$B:$B,$B23,依申请!$F:$F,"否",依申请!$E:$E,O$3)=0," ")</f>
        <v> </v>
      </c>
      <c r="P23" s="119" t="str">
        <f>_xlfn.IFS(COUNTIFS(依申请!$B:$B,$B23,依申请!$F:$F,"否",依申请!$E:$E,P$3),COUNTIFS(依申请!$B:$B,$B23,依申请!$F:$F,"否",依申请!$E:$E,P$3),COUNTIFS(依申请!$B:$B,$B23,依申请!$F:$F,"否",依申请!$E:$E,P$3)=0," ")</f>
        <v> </v>
      </c>
      <c r="Q23" s="119" t="str">
        <f>_xlfn.IFS(COUNTIFS(依申请!$B:$B,$B23,依申请!$F:$F,"否",依申请!$E:$E,Q$3),COUNTIFS(依申请!$B:$B,$B23,依申请!$F:$F,"否",依申请!$E:$E,Q$3),COUNTIFS(依申请!$B:$B,$B23,依申请!$F:$F,"否",依申请!$E:$E,Q$3)=0," ")</f>
        <v> </v>
      </c>
      <c r="R23" s="23" t="str">
        <f>_xlfn.IFS(COUNTIFS(公共!$B:$B,$B23,公共!$G:$G,"否"),COUNTIFS(公共!$B:$B,$B23,公共!$G:$G,"否"),COUNTIFS(公共!$B:$B,$B23,公共!$G:$G,"否")=0," ")</f>
        <v> </v>
      </c>
      <c r="S23" s="119">
        <f t="shared" ref="S23:S45" si="3">SUM($L23:$R23)</f>
        <v>5</v>
      </c>
      <c r="T23" s="119">
        <f>COUNTIFS(依申请!$B:$B,$B23,依申请!$F:$F,"是")+COUNTIFS(依申请!$B:$B,$B23,依申请!$F:$F,"否")</f>
        <v>21</v>
      </c>
      <c r="U23" s="119">
        <f>_xlfn.IFS(COUNTIFS(公共!$B:$B,$B23,公共!$G:$G,"是")+COUNTIFS(公共!$B:$B,$B23,公共!$G:$G,"否"),COUNTIFS(公共!$B:$B,$B23,公共!$G:$G,"是")+COUNTIFS(公共!$B:$B,$B23,公共!$G:$G,"否"),COUNTIFS(公共!$B:$B,$B23,公共!$G:$G,"是")+COUNTIFS(公共!$B:$B,$B23,公共!$G:$G,"否")=0," ")</f>
        <v>13</v>
      </c>
      <c r="V23" s="134">
        <f t="shared" ref="V23:V45" si="4">SUM($T23:$U23)</f>
        <v>34</v>
      </c>
      <c r="W23" s="135">
        <f>COUNTIFS(依申请!$B:$B,$B23,依申请!$H:$H,"是")+COUNTIFS(公共!$B:$B,$B23,公共!$I:$I,"是")</f>
        <v>30</v>
      </c>
      <c r="X23" s="136">
        <f>COUNTIFS(依申请!$B:$B,$B23,依申请!$I:$I,"是")+COUNTIFS(公共!$B:$B,$B23,公共!$J:$J,"是")</f>
        <v>30</v>
      </c>
      <c r="Y23" s="134">
        <f>COUNTIFS(依申请!$B:$B,$B23,依申请!$G:$G,"是")+COUNTIFS(公共!$B:$B,$B23,公共!$H:$H,"是")</f>
        <v>29</v>
      </c>
      <c r="Z23" s="144">
        <f>_xlfn.IFS(COUNTIFS(依申请!$B:$B,$B23,依申请!$K:$K,"是"),COUNTIFS(依申请!$B:$B,$B23,依申请!$K:$K,"是"),COUNTIFS(依申请!$B:$B,$B23,依申请!$K:$K,"是")=0," ")</f>
        <v>2</v>
      </c>
      <c r="AA23" s="144">
        <f>COUNTIFS(依申请!$B:$B,$B23,依申请!$L:$L,"是")+COUNTIFS(公共!$B:$B,$B23,公共!$L:$L,"是")</f>
        <v>34</v>
      </c>
      <c r="AB23" s="144" t="str">
        <f>_xlfn.IFS(COUNTIFS(依申请!$B:$B,$B23,依申请!$J:$J,"是")+COUNTIFS(公共!$B:$B,$B23,公共!$K:$K,"是"),COUNTIFS(依申请!$B:$B,$B23,依申请!$J:$J,"是")+COUNTIFS(公共!$B:$B,$B23,公共!$K:$K,"是"),COUNTIFS(依申请!$B:$B,$B23,依申请!$J:$J,"是")+COUNTIFS(公共!$B:$B,$B23,公共!$K:$K,"是")=0," ")</f>
        <v> </v>
      </c>
      <c r="AC23" s="146"/>
      <c r="AD23" s="147"/>
    </row>
    <row r="24" s="1" customFormat="1" ht="33" customHeight="1" spans="1:30">
      <c r="A24" s="119">
        <v>20</v>
      </c>
      <c r="B24" s="122" t="s">
        <v>47</v>
      </c>
      <c r="C24" s="123"/>
      <c r="D24" s="23">
        <f>_xlfn.IFS(COUNTIFS(依申请!$B:$B,$B24,依申请!$F:$F,"是",依申请!$E:$E,D$3),COUNTIFS(依申请!$B:$B,$B24,依申请!$F:$F,"是",依申请!$E:$E,D$3),COUNTIFS(依申请!$B:$B,$B24,依申请!$F:$F,"是",依申请!$E:$E,D$3)=0," ")</f>
        <v>14</v>
      </c>
      <c r="E24" s="23" t="str">
        <f>_xlfn.IFS(COUNTIFS(依申请!$B:$B,$B24,依申请!$F:$F,"是",依申请!$E:$E,E$3),COUNTIFS(依申请!$B:$B,$B24,依申请!$F:$F,"是",依申请!$E:$E,E$3),COUNTIFS(依申请!$B:$B,$B24,依申请!$F:$F,"是",依申请!$E:$E,E$3)=0," ")</f>
        <v> </v>
      </c>
      <c r="F24" s="23" t="str">
        <f>_xlfn.IFS(COUNTIFS(依申请!$B:$B,$B24,依申请!$F:$F,"是",依申请!$E:$E,F$3),COUNTIFS(依申请!$B:$B,$B24,依申请!$F:$F,"是",依申请!$E:$E,F$3),COUNTIFS(依申请!$B:$B,$B24,依申请!$F:$F,"是",依申请!$E:$E,F$3)=0," ")</f>
        <v> </v>
      </c>
      <c r="G24" s="23" t="str">
        <f>_xlfn.IFS(COUNTIFS(依申请!$B:$B,$B24,依申请!$F:$F,"是",依申请!$E:$E,G$3),COUNTIFS(依申请!$B:$B,$B24,依申请!$F:$F,"是",依申请!$E:$E,G$3),COUNTIFS(依申请!$B:$B,$B24,依申请!$F:$F,"是",依申请!$E:$E,G$3)=0," ")</f>
        <v> </v>
      </c>
      <c r="H24" s="23" t="str">
        <f>_xlfn.IFS(COUNTIFS(依申请!$B:$B,$B24,依申请!$F:$F,"是",依申请!$E:$E,H$3),COUNTIFS(依申请!$B:$B,$B24,依申请!$F:$F,"是",依申请!$E:$E,H$3),COUNTIFS(依申请!$B:$B,$B24,依申请!$F:$F,"是",依申请!$E:$E,H$3)=0," ")</f>
        <v> </v>
      </c>
      <c r="I24" s="23">
        <f>_xlfn.IFS(COUNTIFS(依申请!$B:$B,$B24,依申请!$F:$F,"是",依申请!$E:$E,I$3),COUNTIFS(依申请!$B:$B,$B24,依申请!$F:$F,"是",依申请!$E:$E,I$3),COUNTIFS(依申请!$B:$B,$B24,依申请!$F:$F,"是",依申请!$E:$E,I$3)=0," ")</f>
        <v>1</v>
      </c>
      <c r="J24" s="23">
        <f>_xlfn.IFS(COUNTIFS(公共!$B:$B,$B24,公共!$G:$G,"是"),COUNTIFS(公共!$B:$B,$B24,公共!$G:$G,"是"),COUNTIFS(公共!$B:$B,$B24,公共!$G:$G,"是")=0," ")</f>
        <v>8</v>
      </c>
      <c r="K24" s="119">
        <f t="shared" si="0"/>
        <v>23</v>
      </c>
      <c r="L24" s="119">
        <f>_xlfn.IFS(COUNTIFS(依申请!$B:$B,$B24,依申请!$F:$F,"否",依申请!$E:$E,L$3),COUNTIFS(依申请!$B:$B,$B24,依申请!$F:$F,"否",依申请!$E:$E,L$3),COUNTIFS(依申请!$B:$B,$B24,依申请!$F:$F,"否",依申请!$E:$E,L$3)=0," ")</f>
        <v>1</v>
      </c>
      <c r="M24" s="119" t="str">
        <f>_xlfn.IFS(COUNTIFS(依申请!$B:$B,$B24,依申请!$F:$F,"否",依申请!$E:$E,M$3),COUNTIFS(依申请!$B:$B,$B24,依申请!$F:$F,"否",依申请!$E:$E,M$3),COUNTIFS(依申请!$B:$B,$B24,依申请!$F:$F,"否",依申请!$E:$E,M$3)=0," ")</f>
        <v> </v>
      </c>
      <c r="N24" s="119" t="str">
        <f>_xlfn.IFS(COUNTIFS(依申请!$B:$B,$B24,依申请!$F:$F,"否",依申请!$E:$E,N$3),COUNTIFS(依申请!$B:$B,$B24,依申请!$F:$F,"否",依申请!$E:$E,N$3),COUNTIFS(依申请!$B:$B,$B24,依申请!$F:$F,"否",依申请!$E:$E,N$3)=0," ")</f>
        <v> </v>
      </c>
      <c r="O24" s="119" t="str">
        <f>_xlfn.IFS(COUNTIFS(依申请!$B:$B,$B24,依申请!$F:$F,"否",依申请!$E:$E,O$3),COUNTIFS(依申请!$B:$B,$B24,依申请!$F:$F,"否",依申请!$E:$E,O$3),COUNTIFS(依申请!$B:$B,$B24,依申请!$F:$F,"否",依申请!$E:$E,O$3)=0," ")</f>
        <v> </v>
      </c>
      <c r="P24" s="119" t="str">
        <f>_xlfn.IFS(COUNTIFS(依申请!$B:$B,$B24,依申请!$F:$F,"否",依申请!$E:$E,P$3),COUNTIFS(依申请!$B:$B,$B24,依申请!$F:$F,"否",依申请!$E:$E,P$3),COUNTIFS(依申请!$B:$B,$B24,依申请!$F:$F,"否",依申请!$E:$E,P$3)=0," ")</f>
        <v> </v>
      </c>
      <c r="Q24" s="119" t="str">
        <f>_xlfn.IFS(COUNTIFS(依申请!$B:$B,$B24,依申请!$F:$F,"否",依申请!$E:$E,Q$3),COUNTIFS(依申请!$B:$B,$B24,依申请!$F:$F,"否",依申请!$E:$E,Q$3),COUNTIFS(依申请!$B:$B,$B24,依申请!$F:$F,"否",依申请!$E:$E,Q$3)=0," ")</f>
        <v> </v>
      </c>
      <c r="R24" s="23" t="str">
        <f>_xlfn.IFS(COUNTIFS(公共!$B:$B,$B24,公共!$G:$G,"否"),COUNTIFS(公共!$B:$B,$B24,公共!$G:$G,"否"),COUNTIFS(公共!$B:$B,$B24,公共!$G:$G,"否")=0," ")</f>
        <v> </v>
      </c>
      <c r="S24" s="119">
        <f t="shared" si="3"/>
        <v>1</v>
      </c>
      <c r="T24" s="119">
        <f>COUNTIFS(依申请!$B:$B,$B24,依申请!$F:$F,"是")+COUNTIFS(依申请!$B:$B,$B24,依申请!$F:$F,"否")</f>
        <v>16</v>
      </c>
      <c r="U24" s="119">
        <f>_xlfn.IFS(COUNTIFS(公共!$B:$B,$B24,公共!$G:$G,"是")+COUNTIFS(公共!$B:$B,$B24,公共!$G:$G,"否"),COUNTIFS(公共!$B:$B,$B24,公共!$G:$G,"是")+COUNTIFS(公共!$B:$B,$B24,公共!$G:$G,"否"),COUNTIFS(公共!$B:$B,$B24,公共!$G:$G,"是")+COUNTIFS(公共!$B:$B,$B24,公共!$G:$G,"否")=0," ")</f>
        <v>8</v>
      </c>
      <c r="V24" s="134">
        <f t="shared" si="4"/>
        <v>24</v>
      </c>
      <c r="W24" s="135">
        <f>COUNTIFS(依申请!$B:$B,$B24,依申请!$H:$H,"是")+COUNTIFS(公共!$B:$B,$B24,公共!$I:$I,"是")</f>
        <v>24</v>
      </c>
      <c r="X24" s="136">
        <f>COUNTIFS(依申请!$B:$B,$B24,依申请!$I:$I,"是")+COUNTIFS(公共!$B:$B,$B24,公共!$J:$J,"是")</f>
        <v>24</v>
      </c>
      <c r="Y24" s="134">
        <f>COUNTIFS(依申请!$B:$B,$B24,依申请!$G:$G,"是")+COUNTIFS(公共!$B:$B,$B24,公共!$H:$H,"是")</f>
        <v>23</v>
      </c>
      <c r="Z24" s="144" t="str">
        <f>_xlfn.IFS(COUNTIFS(依申请!$B:$B,$B24,依申请!$K:$K,"是"),COUNTIFS(依申请!$B:$B,$B24,依申请!$K:$K,"是"),COUNTIFS(依申请!$B:$B,$B24,依申请!$K:$K,"是")=0," ")</f>
        <v> </v>
      </c>
      <c r="AA24" s="144">
        <f>COUNTIFS(依申请!$B:$B,$B24,依申请!$L:$L,"是")+COUNTIFS(公共!$B:$B,$B24,公共!$L:$L,"是")</f>
        <v>21</v>
      </c>
      <c r="AB24" s="144" t="str">
        <f>_xlfn.IFS(COUNTIFS(依申请!$B:$B,$B24,依申请!$J:$J,"是")+COUNTIFS(公共!$B:$B,$B24,公共!$K:$K,"是"),COUNTIFS(依申请!$B:$B,$B24,依申请!$J:$J,"是")+COUNTIFS(公共!$B:$B,$B24,公共!$K:$K,"是"),COUNTIFS(依申请!$B:$B,$B24,依申请!$J:$J,"是")+COUNTIFS(公共!$B:$B,$B24,公共!$K:$K,"是")=0," ")</f>
        <v> </v>
      </c>
      <c r="AC24" s="146"/>
      <c r="AD24" s="147"/>
    </row>
    <row r="25" s="1" customFormat="1" ht="33" customHeight="1" spans="1:30">
      <c r="A25" s="119">
        <v>21</v>
      </c>
      <c r="B25" s="122" t="s">
        <v>48</v>
      </c>
      <c r="C25" s="16"/>
      <c r="D25" s="23">
        <f>_xlfn.IFS(COUNTIFS(依申请!$B:$B,$B25,依申请!$F:$F,"是",依申请!$E:$E,D$3),COUNTIFS(依申请!$B:$B,$B25,依申请!$F:$F,"是",依申请!$E:$E,D$3),COUNTIFS(依申请!$B:$B,$B25,依申请!$F:$F,"是",依申请!$E:$E,D$3)=0," ")</f>
        <v>1</v>
      </c>
      <c r="E25" s="23" t="str">
        <f>_xlfn.IFS(COUNTIFS(依申请!$B:$B,$B25,依申请!$F:$F,"是",依申请!$E:$E,E$3),COUNTIFS(依申请!$B:$B,$B25,依申请!$F:$F,"是",依申请!$E:$E,E$3),COUNTIFS(依申请!$B:$B,$B25,依申请!$F:$F,"是",依申请!$E:$E,E$3)=0," ")</f>
        <v> </v>
      </c>
      <c r="F25" s="23" t="str">
        <f>_xlfn.IFS(COUNTIFS(依申请!$B:$B,$B25,依申请!$F:$F,"是",依申请!$E:$E,F$3),COUNTIFS(依申请!$B:$B,$B25,依申请!$F:$F,"是",依申请!$E:$E,F$3),COUNTIFS(依申请!$B:$B,$B25,依申请!$F:$F,"是",依申请!$E:$E,F$3)=0," ")</f>
        <v> </v>
      </c>
      <c r="G25" s="23" t="str">
        <f>_xlfn.IFS(COUNTIFS(依申请!$B:$B,$B25,依申请!$F:$F,"是",依申请!$E:$E,G$3),COUNTIFS(依申请!$B:$B,$B25,依申请!$F:$F,"是",依申请!$E:$E,G$3),COUNTIFS(依申请!$B:$B,$B25,依申请!$F:$F,"是",依申请!$E:$E,G$3)=0," ")</f>
        <v> </v>
      </c>
      <c r="H25" s="23" t="str">
        <f>_xlfn.IFS(COUNTIFS(依申请!$B:$B,$B25,依申请!$F:$F,"是",依申请!$E:$E,H$3),COUNTIFS(依申请!$B:$B,$B25,依申请!$F:$F,"是",依申请!$E:$E,H$3),COUNTIFS(依申请!$B:$B,$B25,依申请!$F:$F,"是",依申请!$E:$E,H$3)=0," ")</f>
        <v> </v>
      </c>
      <c r="I25" s="23" t="str">
        <f>_xlfn.IFS(COUNTIFS(依申请!$B:$B,$B25,依申请!$F:$F,"是",依申请!$E:$E,I$3),COUNTIFS(依申请!$B:$B,$B25,依申请!$F:$F,"是",依申请!$E:$E,I$3),COUNTIFS(依申请!$B:$B,$B25,依申请!$F:$F,"是",依申请!$E:$E,I$3)=0," ")</f>
        <v> </v>
      </c>
      <c r="J25" s="23">
        <f>_xlfn.IFS(COUNTIFS(公共!$B:$B,$B25,公共!$G:$G,"是"),COUNTIFS(公共!$B:$B,$B25,公共!$G:$G,"是"),COUNTIFS(公共!$B:$B,$B25,公共!$G:$G,"是")=0," ")</f>
        <v>2</v>
      </c>
      <c r="K25" s="119">
        <f t="shared" si="0"/>
        <v>3</v>
      </c>
      <c r="L25" s="119" t="str">
        <f>_xlfn.IFS(COUNTIFS(依申请!$B:$B,$B25,依申请!$F:$F,"否",依申请!$E:$E,L$3),COUNTIFS(依申请!$B:$B,$B25,依申请!$F:$F,"否",依申请!$E:$E,L$3),COUNTIFS(依申请!$B:$B,$B25,依申请!$F:$F,"否",依申请!$E:$E,L$3)=0," ")</f>
        <v> </v>
      </c>
      <c r="M25" s="119" t="str">
        <f>_xlfn.IFS(COUNTIFS(依申请!$B:$B,$B25,依申请!$F:$F,"否",依申请!$E:$E,M$3),COUNTIFS(依申请!$B:$B,$B25,依申请!$F:$F,"否",依申请!$E:$E,M$3),COUNTIFS(依申请!$B:$B,$B25,依申请!$F:$F,"否",依申请!$E:$E,M$3)=0," ")</f>
        <v> </v>
      </c>
      <c r="N25" s="119" t="str">
        <f>_xlfn.IFS(COUNTIFS(依申请!$B:$B,$B25,依申请!$F:$F,"否",依申请!$E:$E,N$3),COUNTIFS(依申请!$B:$B,$B25,依申请!$F:$F,"否",依申请!$E:$E,N$3),COUNTIFS(依申请!$B:$B,$B25,依申请!$F:$F,"否",依申请!$E:$E,N$3)=0," ")</f>
        <v> </v>
      </c>
      <c r="O25" s="119" t="str">
        <f>_xlfn.IFS(COUNTIFS(依申请!$B:$B,$B25,依申请!$F:$F,"否",依申请!$E:$E,O$3),COUNTIFS(依申请!$B:$B,$B25,依申请!$F:$F,"否",依申请!$E:$E,O$3),COUNTIFS(依申请!$B:$B,$B25,依申请!$F:$F,"否",依申请!$E:$E,O$3)=0," ")</f>
        <v> </v>
      </c>
      <c r="P25" s="119" t="str">
        <f>_xlfn.IFS(COUNTIFS(依申请!$B:$B,$B25,依申请!$F:$F,"否",依申请!$E:$E,P$3),COUNTIFS(依申请!$B:$B,$B25,依申请!$F:$F,"否",依申请!$E:$E,P$3),COUNTIFS(依申请!$B:$B,$B25,依申请!$F:$F,"否",依申请!$E:$E,P$3)=0," ")</f>
        <v> </v>
      </c>
      <c r="Q25" s="119" t="str">
        <f>_xlfn.IFS(COUNTIFS(依申请!$B:$B,$B25,依申请!$F:$F,"否",依申请!$E:$E,Q$3),COUNTIFS(依申请!$B:$B,$B25,依申请!$F:$F,"否",依申请!$E:$E,Q$3),COUNTIFS(依申请!$B:$B,$B25,依申请!$F:$F,"否",依申请!$E:$E,Q$3)=0," ")</f>
        <v> </v>
      </c>
      <c r="R25" s="23" t="str">
        <f>_xlfn.IFS(COUNTIFS(公共!$B:$B,$B25,公共!$G:$G,"否"),COUNTIFS(公共!$B:$B,$B25,公共!$G:$G,"否"),COUNTIFS(公共!$B:$B,$B25,公共!$G:$G,"否")=0," ")</f>
        <v> </v>
      </c>
      <c r="S25" s="119">
        <f t="shared" si="3"/>
        <v>0</v>
      </c>
      <c r="T25" s="119">
        <f>COUNTIFS(依申请!$B:$B,$B25,依申请!$F:$F,"是")+COUNTIFS(依申请!$B:$B,$B25,依申请!$F:$F,"否")</f>
        <v>1</v>
      </c>
      <c r="U25" s="119">
        <f>_xlfn.IFS(COUNTIFS(公共!$B:$B,$B25,公共!$G:$G,"是")+COUNTIFS(公共!$B:$B,$B25,公共!$G:$G,"否"),COUNTIFS(公共!$B:$B,$B25,公共!$G:$G,"是")+COUNTIFS(公共!$B:$B,$B25,公共!$G:$G,"否"),COUNTIFS(公共!$B:$B,$B25,公共!$G:$G,"是")+COUNTIFS(公共!$B:$B,$B25,公共!$G:$G,"否")=0," ")</f>
        <v>2</v>
      </c>
      <c r="V25" s="134">
        <f t="shared" si="4"/>
        <v>3</v>
      </c>
      <c r="W25" s="135">
        <f>COUNTIFS(依申请!$B:$B,$B25,依申请!$H:$H,"是")+COUNTIFS(公共!$B:$B,$B25,公共!$I:$I,"是")</f>
        <v>3</v>
      </c>
      <c r="X25" s="136">
        <f>COUNTIFS(依申请!$B:$B,$B25,依申请!$I:$I,"是")+COUNTIFS(公共!$B:$B,$B25,公共!$J:$J,"是")</f>
        <v>3</v>
      </c>
      <c r="Y25" s="134">
        <f>COUNTIFS(依申请!$B:$B,$B25,依申请!$G:$G,"是")+COUNTIFS(公共!$B:$B,$B25,公共!$H:$H,"是")</f>
        <v>3</v>
      </c>
      <c r="Z25" s="144" t="str">
        <f>_xlfn.IFS(COUNTIFS(依申请!$B:$B,$B25,依申请!$K:$K,"是"),COUNTIFS(依申请!$B:$B,$B25,依申请!$K:$K,"是"),COUNTIFS(依申请!$B:$B,$B25,依申请!$K:$K,"是")=0," ")</f>
        <v> </v>
      </c>
      <c r="AA25" s="144">
        <f>COUNTIFS(依申请!$B:$B,$B25,依申请!$L:$L,"是")+COUNTIFS(公共!$B:$B,$B25,公共!$L:$L,"是")</f>
        <v>3</v>
      </c>
      <c r="AB25" s="144" t="str">
        <f>_xlfn.IFS(COUNTIFS(依申请!$B:$B,$B25,依申请!$J:$J,"是")+COUNTIFS(公共!$B:$B,$B25,公共!$K:$K,"是"),COUNTIFS(依申请!$B:$B,$B25,依申请!$J:$J,"是")+COUNTIFS(公共!$B:$B,$B25,公共!$K:$K,"是"),COUNTIFS(依申请!$B:$B,$B25,依申请!$J:$J,"是")+COUNTIFS(公共!$B:$B,$B25,公共!$K:$K,"是")=0," ")</f>
        <v> </v>
      </c>
      <c r="AC25" s="146"/>
      <c r="AD25" s="147"/>
    </row>
    <row r="26" s="1" customFormat="1" ht="32" customHeight="1" spans="1:30">
      <c r="A26" s="119">
        <v>22</v>
      </c>
      <c r="B26" s="122" t="s">
        <v>49</v>
      </c>
      <c r="C26" s="123"/>
      <c r="D26" s="23">
        <f>_xlfn.IFS(COUNTIFS(依申请!$B:$B,$B26,依申请!$F:$F,"是",依申请!$E:$E,D$3),COUNTIFS(依申请!$B:$B,$B26,依申请!$F:$F,"是",依申请!$E:$E,D$3),COUNTIFS(依申请!$B:$B,$B26,依申请!$F:$F,"是",依申请!$E:$E,D$3)=0," ")</f>
        <v>65</v>
      </c>
      <c r="E26" s="23">
        <f>_xlfn.IFS(COUNTIFS(依申请!$B:$B,$B26,依申请!$F:$F,"是",依申请!$E:$E,E$3),COUNTIFS(依申请!$B:$B,$B26,依申请!$F:$F,"是",依申请!$E:$E,E$3),COUNTIFS(依申请!$B:$B,$B26,依申请!$F:$F,"是",依申请!$E:$E,E$3)=0," ")</f>
        <v>5</v>
      </c>
      <c r="F26" s="23">
        <f>_xlfn.IFS(COUNTIFS(依申请!$B:$B,$B26,依申请!$F:$F,"是",依申请!$E:$E,F$3),COUNTIFS(依申请!$B:$B,$B26,依申请!$F:$F,"是",依申请!$E:$E,F$3),COUNTIFS(依申请!$B:$B,$B26,依申请!$F:$F,"是",依申请!$E:$E,F$3)=0," ")</f>
        <v>6</v>
      </c>
      <c r="G26" s="23" t="str">
        <f>_xlfn.IFS(COUNTIFS(依申请!$B:$B,$B26,依申请!$F:$F,"是",依申请!$E:$E,G$3),COUNTIFS(依申请!$B:$B,$B26,依申请!$F:$F,"是",依申请!$E:$E,G$3),COUNTIFS(依申请!$B:$B,$B26,依申请!$F:$F,"是",依申请!$E:$E,G$3)=0," ")</f>
        <v> </v>
      </c>
      <c r="H26" s="23">
        <f>_xlfn.IFS(COUNTIFS(依申请!$B:$B,$B26,依申请!$F:$F,"是",依申请!$E:$E,H$3),COUNTIFS(依申请!$B:$B,$B26,依申请!$F:$F,"是",依申请!$E:$E,H$3),COUNTIFS(依申请!$B:$B,$B26,依申请!$F:$F,"是",依申请!$E:$E,H$3)=0," ")</f>
        <v>3</v>
      </c>
      <c r="I26" s="23">
        <f>_xlfn.IFS(COUNTIFS(依申请!$B:$B,$B26,依申请!$F:$F,"是",依申请!$E:$E,I$3),COUNTIFS(依申请!$B:$B,$B26,依申请!$F:$F,"是",依申请!$E:$E,I$3),COUNTIFS(依申请!$B:$B,$B26,依申请!$F:$F,"是",依申请!$E:$E,I$3)=0," ")</f>
        <v>10</v>
      </c>
      <c r="J26" s="23">
        <f>_xlfn.IFS(COUNTIFS(公共!$B:$B,$B26,公共!$G:$G,"是"),COUNTIFS(公共!$B:$B,$B26,公共!$G:$G,"是"),COUNTIFS(公共!$B:$B,$B26,公共!$G:$G,"是")=0," ")</f>
        <v>13</v>
      </c>
      <c r="K26" s="119">
        <f t="shared" ref="K26:K34" si="5">SUM($D26:$J26)</f>
        <v>102</v>
      </c>
      <c r="L26" s="119">
        <f>_xlfn.IFS(COUNTIFS(依申请!$B:$B,$B26,依申请!$F:$F,"否",依申请!$E:$E,L$3),COUNTIFS(依申请!$B:$B,$B26,依申请!$F:$F,"否",依申请!$E:$E,L$3),COUNTIFS(依申请!$B:$B,$B26,依申请!$F:$F,"否",依申请!$E:$E,L$3)=0," ")</f>
        <v>10</v>
      </c>
      <c r="M26" s="119">
        <f>_xlfn.IFS(COUNTIFS(依申请!$B:$B,$B26,依申请!$F:$F,"否",依申请!$E:$E,M$3),COUNTIFS(依申请!$B:$B,$B26,依申请!$F:$F,"否",依申请!$E:$E,M$3),COUNTIFS(依申请!$B:$B,$B26,依申请!$F:$F,"否",依申请!$E:$E,M$3)=0," ")</f>
        <v>1</v>
      </c>
      <c r="N26" s="119">
        <f>_xlfn.IFS(COUNTIFS(依申请!$B:$B,$B26,依申请!$F:$F,"否",依申请!$E:$E,N$3),COUNTIFS(依申请!$B:$B,$B26,依申请!$F:$F,"否",依申请!$E:$E,N$3),COUNTIFS(依申请!$B:$B,$B26,依申请!$F:$F,"否",依申请!$E:$E,N$3)=0," ")</f>
        <v>3</v>
      </c>
      <c r="O26" s="119" t="str">
        <f>_xlfn.IFS(COUNTIFS(依申请!$B:$B,$B26,依申请!$F:$F,"否",依申请!$E:$E,O$3),COUNTIFS(依申请!$B:$B,$B26,依申请!$F:$F,"否",依申请!$E:$E,O$3),COUNTIFS(依申请!$B:$B,$B26,依申请!$F:$F,"否",依申请!$E:$E,O$3)=0," ")</f>
        <v> </v>
      </c>
      <c r="P26" s="119" t="str">
        <f>_xlfn.IFS(COUNTIFS(依申请!$B:$B,$B26,依申请!$F:$F,"否",依申请!$E:$E,P$3),COUNTIFS(依申请!$B:$B,$B26,依申请!$F:$F,"否",依申请!$E:$E,P$3),COUNTIFS(依申请!$B:$B,$B26,依申请!$F:$F,"否",依申请!$E:$E,P$3)=0," ")</f>
        <v> </v>
      </c>
      <c r="Q26" s="119" t="str">
        <f>_xlfn.IFS(COUNTIFS(依申请!$B:$B,$B26,依申请!$F:$F,"否",依申请!$E:$E,Q$3),COUNTIFS(依申请!$B:$B,$B26,依申请!$F:$F,"否",依申请!$E:$E,Q$3),COUNTIFS(依申请!$B:$B,$B26,依申请!$F:$F,"否",依申请!$E:$E,Q$3)=0," ")</f>
        <v> </v>
      </c>
      <c r="R26" s="23">
        <f>_xlfn.IFS(COUNTIFS(公共!$B:$B,$B26,公共!$G:$G,"否"),COUNTIFS(公共!$B:$B,$B26,公共!$G:$G,"否"),COUNTIFS(公共!$B:$B,$B26,公共!$G:$G,"否")=0," ")</f>
        <v>24</v>
      </c>
      <c r="S26" s="119">
        <f t="shared" si="3"/>
        <v>38</v>
      </c>
      <c r="T26" s="119">
        <f>COUNTIFS(依申请!$B:$B,$B26,依申请!$F:$F,"是")+COUNTIFS(依申请!$B:$B,$B26,依申请!$F:$F,"否")</f>
        <v>103</v>
      </c>
      <c r="U26" s="119">
        <f>_xlfn.IFS(COUNTIFS(公共!$B:$B,$B26,公共!$G:$G,"是")+COUNTIFS(公共!$B:$B,$B26,公共!$G:$G,"否"),COUNTIFS(公共!$B:$B,$B26,公共!$G:$G,"是")+COUNTIFS(公共!$B:$B,$B26,公共!$G:$G,"否"),COUNTIFS(公共!$B:$B,$B26,公共!$G:$G,"是")+COUNTIFS(公共!$B:$B,$B26,公共!$G:$G,"否")=0," ")</f>
        <v>37</v>
      </c>
      <c r="V26" s="134">
        <f t="shared" si="4"/>
        <v>140</v>
      </c>
      <c r="W26" s="135">
        <f>COUNTIFS(依申请!$B:$B,$B26,依申请!$H:$H,"是")+COUNTIFS(公共!$B:$B,$B26,公共!$I:$I,"是")</f>
        <v>114</v>
      </c>
      <c r="X26" s="136">
        <f>COUNTIFS(依申请!$B:$B,$B26,依申请!$I:$I,"是")+COUNTIFS(公共!$B:$B,$B26,公共!$J:$J,"是")</f>
        <v>114</v>
      </c>
      <c r="Y26" s="134">
        <f>COUNTIFS(依申请!$B:$B,$B26,依申请!$G:$G,"是")+COUNTIFS(公共!$B:$B,$B26,公共!$H:$H,"是")</f>
        <v>102</v>
      </c>
      <c r="Z26" s="144">
        <f>_xlfn.IFS(COUNTIFS(依申请!$B:$B,$B26,依申请!$K:$K,"是"),COUNTIFS(依申请!$B:$B,$B26,依申请!$K:$K,"是"),COUNTIFS(依申请!$B:$B,$B26,依申请!$K:$K,"是")=0," ")</f>
        <v>10</v>
      </c>
      <c r="AA26" s="144">
        <f>COUNTIFS(依申请!$B:$B,$B26,依申请!$L:$L,"是")+COUNTIFS(公共!$B:$B,$B26,公共!$L:$L,"是")</f>
        <v>140</v>
      </c>
      <c r="AB26" s="144" t="str">
        <f>_xlfn.IFS(COUNTIFS(依申请!$B:$B,$B26,依申请!$J:$J,"是")+COUNTIFS(公共!$B:$B,$B26,公共!$K:$K,"是"),COUNTIFS(依申请!$B:$B,$B26,依申请!$J:$J,"是")+COUNTIFS(公共!$B:$B,$B26,公共!$K:$K,"是"),COUNTIFS(依申请!$B:$B,$B26,依申请!$J:$J,"是")+COUNTIFS(公共!$B:$B,$B26,公共!$K:$K,"是")=0," ")</f>
        <v> </v>
      </c>
      <c r="AC26" s="146"/>
      <c r="AD26" s="147"/>
    </row>
    <row r="27" s="1" customFormat="1" ht="35" customHeight="1" spans="1:30">
      <c r="A27" s="119">
        <v>23</v>
      </c>
      <c r="B27" s="122" t="s">
        <v>50</v>
      </c>
      <c r="C27" s="123"/>
      <c r="D27" s="23">
        <f>_xlfn.IFS(COUNTIFS(依申请!$B:$B,$B27,依申请!$F:$F,"是",依申请!$E:$E,D$3),COUNTIFS(依申请!$B:$B,$B27,依申请!$F:$F,"是",依申请!$E:$E,D$3),COUNTIFS(依申请!$B:$B,$B27,依申请!$F:$F,"是",依申请!$E:$E,D$3)=0," ")</f>
        <v>13</v>
      </c>
      <c r="E27" s="23">
        <f>_xlfn.IFS(COUNTIFS(依申请!$B:$B,$B27,依申请!$F:$F,"是",依申请!$E:$E,E$3),COUNTIFS(依申请!$B:$B,$B27,依申请!$F:$F,"是",依申请!$E:$E,E$3),COUNTIFS(依申请!$B:$B,$B27,依申请!$F:$F,"是",依申请!$E:$E,E$3)=0," ")</f>
        <v>4</v>
      </c>
      <c r="F27" s="23" t="str">
        <f>_xlfn.IFS(COUNTIFS(依申请!$B:$B,$B27,依申请!$F:$F,"是",依申请!$E:$E,F$3),COUNTIFS(依申请!$B:$B,$B27,依申请!$F:$F,"是",依申请!$E:$E,F$3),COUNTIFS(依申请!$B:$B,$B27,依申请!$F:$F,"是",依申请!$E:$E,F$3)=0," ")</f>
        <v> </v>
      </c>
      <c r="G27" s="23" t="str">
        <f>_xlfn.IFS(COUNTIFS(依申请!$B:$B,$B27,依申请!$F:$F,"是",依申请!$E:$E,G$3),COUNTIFS(依申请!$B:$B,$B27,依申请!$F:$F,"是",依申请!$E:$E,G$3),COUNTIFS(依申请!$B:$B,$B27,依申请!$F:$F,"是",依申请!$E:$E,G$3)=0," ")</f>
        <v> </v>
      </c>
      <c r="H27" s="23" t="str">
        <f>_xlfn.IFS(COUNTIFS(依申请!$B:$B,$B27,依申请!$F:$F,"是",依申请!$E:$E,H$3),COUNTIFS(依申请!$B:$B,$B27,依申请!$F:$F,"是",依申请!$E:$E,H$3),COUNTIFS(依申请!$B:$B,$B27,依申请!$F:$F,"是",依申请!$E:$E,H$3)=0," ")</f>
        <v> </v>
      </c>
      <c r="I27" s="23">
        <f>_xlfn.IFS(COUNTIFS(依申请!$B:$B,$B27,依申请!$F:$F,"是",依申请!$E:$E,I$3),COUNTIFS(依申请!$B:$B,$B27,依申请!$F:$F,"是",依申请!$E:$E,I$3),COUNTIFS(依申请!$B:$B,$B27,依申请!$F:$F,"是",依申请!$E:$E,I$3)=0," ")</f>
        <v>1</v>
      </c>
      <c r="J27" s="23">
        <f>_xlfn.IFS(COUNTIFS(公共!$B:$B,$B27,公共!$G:$G,"是"),COUNTIFS(公共!$B:$B,$B27,公共!$G:$G,"是"),COUNTIFS(公共!$B:$B,$B27,公共!$G:$G,"是")=0," ")</f>
        <v>1</v>
      </c>
      <c r="K27" s="119">
        <f t="shared" si="5"/>
        <v>19</v>
      </c>
      <c r="L27" s="119">
        <f>_xlfn.IFS(COUNTIFS(依申请!$B:$B,$B27,依申请!$F:$F,"否",依申请!$E:$E,L$3),COUNTIFS(依申请!$B:$B,$B27,依申请!$F:$F,"否",依申请!$E:$E,L$3),COUNTIFS(依申请!$B:$B,$B27,依申请!$F:$F,"否",依申请!$E:$E,L$3)=0," ")</f>
        <v>3</v>
      </c>
      <c r="M27" s="119" t="str">
        <f>_xlfn.IFS(COUNTIFS(依申请!$B:$B,$B27,依申请!$F:$F,"否",依申请!$E:$E,M$3),COUNTIFS(依申请!$B:$B,$B27,依申请!$F:$F,"否",依申请!$E:$E,M$3),COUNTIFS(依申请!$B:$B,$B27,依申请!$F:$F,"否",依申请!$E:$E,M$3)=0," ")</f>
        <v> </v>
      </c>
      <c r="N27" s="119">
        <f>_xlfn.IFS(COUNTIFS(依申请!$B:$B,$B27,依申请!$F:$F,"否",依申请!$E:$E,N$3),COUNTIFS(依申请!$B:$B,$B27,依申请!$F:$F,"否",依申请!$E:$E,N$3),COUNTIFS(依申请!$B:$B,$B27,依申请!$F:$F,"否",依申请!$E:$E,N$3)=0," ")</f>
        <v>1</v>
      </c>
      <c r="O27" s="119" t="str">
        <f>_xlfn.IFS(COUNTIFS(依申请!$B:$B,$B27,依申请!$F:$F,"否",依申请!$E:$E,O$3),COUNTIFS(依申请!$B:$B,$B27,依申请!$F:$F,"否",依申请!$E:$E,O$3),COUNTIFS(依申请!$B:$B,$B27,依申请!$F:$F,"否",依申请!$E:$E,O$3)=0," ")</f>
        <v> </v>
      </c>
      <c r="P27" s="119" t="str">
        <f>_xlfn.IFS(COUNTIFS(依申请!$B:$B,$B27,依申请!$F:$F,"否",依申请!$E:$E,P$3),COUNTIFS(依申请!$B:$B,$B27,依申请!$F:$F,"否",依申请!$E:$E,P$3),COUNTIFS(依申请!$B:$B,$B27,依申请!$F:$F,"否",依申请!$E:$E,P$3)=0," ")</f>
        <v> </v>
      </c>
      <c r="Q27" s="119">
        <f>_xlfn.IFS(COUNTIFS(依申请!$B:$B,$B27,依申请!$F:$F,"否",依申请!$E:$E,Q$3),COUNTIFS(依申请!$B:$B,$B27,依申请!$F:$F,"否",依申请!$E:$E,Q$3),COUNTIFS(依申请!$B:$B,$B27,依申请!$F:$F,"否",依申请!$E:$E,Q$3)=0," ")</f>
        <v>4</v>
      </c>
      <c r="R27" s="23" t="str">
        <f>_xlfn.IFS(COUNTIFS(公共!$B:$B,$B27,公共!$G:$G,"否"),COUNTIFS(公共!$B:$B,$B27,公共!$G:$G,"否"),COUNTIFS(公共!$B:$B,$B27,公共!$G:$G,"否")=0," ")</f>
        <v> </v>
      </c>
      <c r="S27" s="119">
        <f t="shared" si="3"/>
        <v>8</v>
      </c>
      <c r="T27" s="119">
        <f>COUNTIFS(依申请!$B:$B,$B27,依申请!$F:$F,"是")+COUNTIFS(依申请!$B:$B,$B27,依申请!$F:$F,"否")</f>
        <v>26</v>
      </c>
      <c r="U27" s="119">
        <f>_xlfn.IFS(COUNTIFS(公共!$B:$B,$B27,公共!$G:$G,"是")+COUNTIFS(公共!$B:$B,$B27,公共!$G:$G,"否"),COUNTIFS(公共!$B:$B,$B27,公共!$G:$G,"是")+COUNTIFS(公共!$B:$B,$B27,公共!$G:$G,"否"),COUNTIFS(公共!$B:$B,$B27,公共!$G:$G,"是")+COUNTIFS(公共!$B:$B,$B27,公共!$G:$G,"否")=0," ")</f>
        <v>1</v>
      </c>
      <c r="V27" s="134">
        <f t="shared" si="4"/>
        <v>27</v>
      </c>
      <c r="W27" s="135">
        <f>COUNTIFS(依申请!$B:$B,$B27,依申请!$H:$H,"是")+COUNTIFS(公共!$B:$B,$B27,公共!$I:$I,"是")</f>
        <v>26</v>
      </c>
      <c r="X27" s="136">
        <f>COUNTIFS(依申请!$B:$B,$B27,依申请!$I:$I,"是")+COUNTIFS(公共!$B:$B,$B27,公共!$J:$J,"是")</f>
        <v>26</v>
      </c>
      <c r="Y27" s="134">
        <f>COUNTIFS(依申请!$B:$B,$B27,依申请!$G:$G,"是")+COUNTIFS(公共!$B:$B,$B27,公共!$H:$H,"是")</f>
        <v>19</v>
      </c>
      <c r="Z27" s="144">
        <f>_xlfn.IFS(COUNTIFS(依申请!$B:$B,$B27,依申请!$K:$K,"是"),COUNTIFS(依申请!$B:$B,$B27,依申请!$K:$K,"是"),COUNTIFS(依申请!$B:$B,$B27,依申请!$K:$K,"是")=0," ")</f>
        <v>1</v>
      </c>
      <c r="AA27" s="144">
        <f>COUNTIFS(依申请!$B:$B,$B27,依申请!$L:$L,"是")+COUNTIFS(公共!$B:$B,$B27,公共!$L:$L,"是")</f>
        <v>25</v>
      </c>
      <c r="AB27" s="144" t="str">
        <f>_xlfn.IFS(COUNTIFS(依申请!$B:$B,$B27,依申请!$J:$J,"是")+COUNTIFS(公共!$B:$B,$B27,公共!$K:$K,"是"),COUNTIFS(依申请!$B:$B,$B27,依申请!$J:$J,"是")+COUNTIFS(公共!$B:$B,$B27,公共!$K:$K,"是"),COUNTIFS(依申请!$B:$B,$B27,依申请!$J:$J,"是")+COUNTIFS(公共!$B:$B,$B27,公共!$K:$K,"是")=0," ")</f>
        <v> </v>
      </c>
      <c r="AC27" s="146"/>
      <c r="AD27" s="147"/>
    </row>
    <row r="28" s="1" customFormat="1" ht="33" customHeight="1" spans="1:30">
      <c r="A28" s="119">
        <v>24</v>
      </c>
      <c r="B28" s="122" t="s">
        <v>51</v>
      </c>
      <c r="C28" s="123"/>
      <c r="D28" s="23">
        <f>_xlfn.IFS(COUNTIFS(依申请!$B:$B,$B28,依申请!$F:$F,"是",依申请!$E:$E,D$3),COUNTIFS(依申请!$B:$B,$B28,依申请!$F:$F,"是",依申请!$E:$E,D$3),COUNTIFS(依申请!$B:$B,$B28,依申请!$F:$F,"是",依申请!$E:$E,D$3)=0," ")</f>
        <v>15</v>
      </c>
      <c r="E28" s="23">
        <f>_xlfn.IFS(COUNTIFS(依申请!$B:$B,$B28,依申请!$F:$F,"是",依申请!$E:$E,E$3),COUNTIFS(依申请!$B:$B,$B28,依申请!$F:$F,"是",依申请!$E:$E,E$3),COUNTIFS(依申请!$B:$B,$B28,依申请!$F:$F,"是",依申请!$E:$E,E$3)=0," ")</f>
        <v>3</v>
      </c>
      <c r="F28" s="23">
        <f>_xlfn.IFS(COUNTIFS(依申请!$B:$B,$B28,依申请!$F:$F,"是",依申请!$E:$E,F$3),COUNTIFS(依申请!$B:$B,$B28,依申请!$F:$F,"是",依申请!$E:$E,F$3),COUNTIFS(依申请!$B:$B,$B28,依申请!$F:$F,"是",依申请!$E:$E,F$3)=0," ")</f>
        <v>1</v>
      </c>
      <c r="G28" s="23" t="str">
        <f>_xlfn.IFS(COUNTIFS(依申请!$B:$B,$B28,依申请!$F:$F,"是",依申请!$E:$E,G$3),COUNTIFS(依申请!$B:$B,$B28,依申请!$F:$F,"是",依申请!$E:$E,G$3),COUNTIFS(依申请!$B:$B,$B28,依申请!$F:$F,"是",依申请!$E:$E,G$3)=0," ")</f>
        <v> </v>
      </c>
      <c r="H28" s="23">
        <f>_xlfn.IFS(COUNTIFS(依申请!$B:$B,$B28,依申请!$F:$F,"是",依申请!$E:$E,H$3),COUNTIFS(依申请!$B:$B,$B28,依申请!$F:$F,"是",依申请!$E:$E,H$3),COUNTIFS(依申请!$B:$B,$B28,依申请!$F:$F,"是",依申请!$E:$E,H$3)=0," ")</f>
        <v>1</v>
      </c>
      <c r="I28" s="23">
        <f>_xlfn.IFS(COUNTIFS(依申请!$B:$B,$B28,依申请!$F:$F,"是",依申请!$E:$E,I$3),COUNTIFS(依申请!$B:$B,$B28,依申请!$F:$F,"是",依申请!$E:$E,I$3),COUNTIFS(依申请!$B:$B,$B28,依申请!$F:$F,"是",依申请!$E:$E,I$3)=0," ")</f>
        <v>3</v>
      </c>
      <c r="J28" s="23">
        <f>_xlfn.IFS(COUNTIFS(公共!$B:$B,$B28,公共!$G:$G,"是"),COUNTIFS(公共!$B:$B,$B28,公共!$G:$G,"是"),COUNTIFS(公共!$B:$B,$B28,公共!$G:$G,"是")=0," ")</f>
        <v>9</v>
      </c>
      <c r="K28" s="119">
        <f t="shared" si="5"/>
        <v>32</v>
      </c>
      <c r="L28" s="119">
        <f>_xlfn.IFS(COUNTIFS(依申请!$B:$B,$B28,依申请!$F:$F,"否",依申请!$E:$E,L$3),COUNTIFS(依申请!$B:$B,$B28,依申请!$F:$F,"否",依申请!$E:$E,L$3),COUNTIFS(依申请!$B:$B,$B28,依申请!$F:$F,"否",依申请!$E:$E,L$3)=0," ")</f>
        <v>2</v>
      </c>
      <c r="M28" s="119">
        <f>_xlfn.IFS(COUNTIFS(依申请!$B:$B,$B28,依申请!$F:$F,"否",依申请!$E:$E,M$3),COUNTIFS(依申请!$B:$B,$B28,依申请!$F:$F,"否",依申请!$E:$E,M$3),COUNTIFS(依申请!$B:$B,$B28,依申请!$F:$F,"否",依申请!$E:$E,M$3)=0," ")</f>
        <v>2</v>
      </c>
      <c r="N28" s="119" t="str">
        <f>_xlfn.IFS(COUNTIFS(依申请!$B:$B,$B28,依申请!$F:$F,"否",依申请!$E:$E,N$3),COUNTIFS(依申请!$B:$B,$B28,依申请!$F:$F,"否",依申请!$E:$E,N$3),COUNTIFS(依申请!$B:$B,$B28,依申请!$F:$F,"否",依申请!$E:$E,N$3)=0," ")</f>
        <v> </v>
      </c>
      <c r="O28" s="119" t="str">
        <f>_xlfn.IFS(COUNTIFS(依申请!$B:$B,$B28,依申请!$F:$F,"否",依申请!$E:$E,O$3),COUNTIFS(依申请!$B:$B,$B28,依申请!$F:$F,"否",依申请!$E:$E,O$3),COUNTIFS(依申请!$B:$B,$B28,依申请!$F:$F,"否",依申请!$E:$E,O$3)=0," ")</f>
        <v> </v>
      </c>
      <c r="P28" s="119" t="str">
        <f>_xlfn.IFS(COUNTIFS(依申请!$B:$B,$B28,依申请!$F:$F,"否",依申请!$E:$E,P$3),COUNTIFS(依申请!$B:$B,$B28,依申请!$F:$F,"否",依申请!$E:$E,P$3),COUNTIFS(依申请!$B:$B,$B28,依申请!$F:$F,"否",依申请!$E:$E,P$3)=0," ")</f>
        <v> </v>
      </c>
      <c r="Q28" s="119" t="str">
        <f>_xlfn.IFS(COUNTIFS(依申请!$B:$B,$B28,依申请!$F:$F,"否",依申请!$E:$E,Q$3),COUNTIFS(依申请!$B:$B,$B28,依申请!$F:$F,"否",依申请!$E:$E,Q$3),COUNTIFS(依申请!$B:$B,$B28,依申请!$F:$F,"否",依申请!$E:$E,Q$3)=0," ")</f>
        <v> </v>
      </c>
      <c r="R28" s="23" t="str">
        <f>_xlfn.IFS(COUNTIFS(公共!$B:$B,$B28,公共!$G:$G,"否"),COUNTIFS(公共!$B:$B,$B28,公共!$G:$G,"否"),COUNTIFS(公共!$B:$B,$B28,公共!$G:$G,"否")=0," ")</f>
        <v> </v>
      </c>
      <c r="S28" s="119">
        <f t="shared" si="3"/>
        <v>4</v>
      </c>
      <c r="T28" s="119">
        <f>COUNTIFS(依申请!$B:$B,$B28,依申请!$F:$F,"是")+COUNTIFS(依申请!$B:$B,$B28,依申请!$F:$F,"否")</f>
        <v>27</v>
      </c>
      <c r="U28" s="119">
        <f>_xlfn.IFS(COUNTIFS(公共!$B:$B,$B28,公共!$G:$G,"是")+COUNTIFS(公共!$B:$B,$B28,公共!$G:$G,"否"),COUNTIFS(公共!$B:$B,$B28,公共!$G:$G,"是")+COUNTIFS(公共!$B:$B,$B28,公共!$G:$G,"否"),COUNTIFS(公共!$B:$B,$B28,公共!$G:$G,"是")+COUNTIFS(公共!$B:$B,$B28,公共!$G:$G,"否")=0," ")</f>
        <v>9</v>
      </c>
      <c r="V28" s="134">
        <f t="shared" si="4"/>
        <v>36</v>
      </c>
      <c r="W28" s="135">
        <f>COUNTIFS(依申请!$B:$B,$B28,依申请!$H:$H,"是")+COUNTIFS(公共!$B:$B,$B28,公共!$I:$I,"是")</f>
        <v>31</v>
      </c>
      <c r="X28" s="136">
        <f>COUNTIFS(依申请!$B:$B,$B28,依申请!$I:$I,"是")+COUNTIFS(公共!$B:$B,$B28,公共!$J:$J,"是")</f>
        <v>31</v>
      </c>
      <c r="Y28" s="134">
        <f>COUNTIFS(依申请!$B:$B,$B28,依申请!$G:$G,"是")+COUNTIFS(公共!$B:$B,$B28,公共!$H:$H,"是")</f>
        <v>32</v>
      </c>
      <c r="Z28" s="144">
        <f>_xlfn.IFS(COUNTIFS(依申请!$B:$B,$B28,依申请!$K:$K,"是"),COUNTIFS(依申请!$B:$B,$B28,依申请!$K:$K,"是"),COUNTIFS(依申请!$B:$B,$B28,依申请!$K:$K,"是")=0," ")</f>
        <v>2</v>
      </c>
      <c r="AA28" s="144">
        <f>COUNTIFS(依申请!$B:$B,$B28,依申请!$L:$L,"是")+COUNTIFS(公共!$B:$B,$B28,公共!$L:$L,"是")</f>
        <v>36</v>
      </c>
      <c r="AB28" s="144" t="str">
        <f>_xlfn.IFS(COUNTIFS(依申请!$B:$B,$B28,依申请!$J:$J,"是")+COUNTIFS(公共!$B:$B,$B28,公共!$K:$K,"是"),COUNTIFS(依申请!$B:$B,$B28,依申请!$J:$J,"是")+COUNTIFS(公共!$B:$B,$B28,公共!$K:$K,"是"),COUNTIFS(依申请!$B:$B,$B28,依申请!$J:$J,"是")+COUNTIFS(公共!$B:$B,$B28,公共!$K:$K,"是")=0," ")</f>
        <v> </v>
      </c>
      <c r="AC28" s="146"/>
      <c r="AD28" s="147"/>
    </row>
    <row r="29" s="1" customFormat="1" ht="33" customHeight="1" spans="1:30">
      <c r="A29" s="119">
        <v>25</v>
      </c>
      <c r="B29" s="122" t="s">
        <v>52</v>
      </c>
      <c r="C29" s="123"/>
      <c r="D29" s="23">
        <f>_xlfn.IFS(COUNTIFS(依申请!$B:$B,$B29,依申请!$F:$F,"是",依申请!$E:$E,D$3),COUNTIFS(依申请!$B:$B,$B29,依申请!$F:$F,"是",依申请!$E:$E,D$3),COUNTIFS(依申请!$B:$B,$B29,依申请!$F:$F,"是",依申请!$E:$E,D$3)=0," ")</f>
        <v>12</v>
      </c>
      <c r="E29" s="23">
        <f>_xlfn.IFS(COUNTIFS(依申请!$B:$B,$B29,依申请!$F:$F,"是",依申请!$E:$E,E$3),COUNTIFS(依申请!$B:$B,$B29,依申请!$F:$F,"是",依申请!$E:$E,E$3),COUNTIFS(依申请!$B:$B,$B29,依申请!$F:$F,"是",依申请!$E:$E,E$3)=0," ")</f>
        <v>9</v>
      </c>
      <c r="F29" s="23" t="str">
        <f>_xlfn.IFS(COUNTIFS(依申请!$B:$B,$B29,依申请!$F:$F,"是",依申请!$E:$E,F$3),COUNTIFS(依申请!$B:$B,$B29,依申请!$F:$F,"是",依申请!$E:$E,F$3),COUNTIFS(依申请!$B:$B,$B29,依申请!$F:$F,"是",依申请!$E:$E,F$3)=0," ")</f>
        <v> </v>
      </c>
      <c r="G29" s="23">
        <f>_xlfn.IFS(COUNTIFS(依申请!$B:$B,$B29,依申请!$F:$F,"是",依申请!$E:$E,G$3),COUNTIFS(依申请!$B:$B,$B29,依申请!$F:$F,"是",依申请!$E:$E,G$3),COUNTIFS(依申请!$B:$B,$B29,依申请!$F:$F,"是",依申请!$E:$E,G$3)=0," ")</f>
        <v>9</v>
      </c>
      <c r="H29" s="23" t="str">
        <f>_xlfn.IFS(COUNTIFS(依申请!$B:$B,$B29,依申请!$F:$F,"是",依申请!$E:$E,H$3),COUNTIFS(依申请!$B:$B,$B29,依申请!$F:$F,"是",依申请!$E:$E,H$3),COUNTIFS(依申请!$B:$B,$B29,依申请!$F:$F,"是",依申请!$E:$E,H$3)=0," ")</f>
        <v> </v>
      </c>
      <c r="I29" s="23">
        <f>_xlfn.IFS(COUNTIFS(依申请!$B:$B,$B29,依申请!$F:$F,"是",依申请!$E:$E,I$3),COUNTIFS(依申请!$B:$B,$B29,依申请!$F:$F,"是",依申请!$E:$E,I$3),COUNTIFS(依申请!$B:$B,$B29,依申请!$F:$F,"是",依申请!$E:$E,I$3)=0," ")</f>
        <v>3</v>
      </c>
      <c r="J29" s="23">
        <f>_xlfn.IFS(COUNTIFS(公共!$B:$B,$B29,公共!$G:$G,"是"),COUNTIFS(公共!$B:$B,$B29,公共!$G:$G,"是"),COUNTIFS(公共!$B:$B,$B29,公共!$G:$G,"是")=0," ")</f>
        <v>36</v>
      </c>
      <c r="K29" s="119">
        <f t="shared" si="5"/>
        <v>69</v>
      </c>
      <c r="L29" s="119">
        <f>_xlfn.IFS(COUNTIFS(依申请!$B:$B,$B29,依申请!$F:$F,"否",依申请!$E:$E,L$3),COUNTIFS(依申请!$B:$B,$B29,依申请!$F:$F,"否",依申请!$E:$E,L$3),COUNTIFS(依申请!$B:$B,$B29,依申请!$F:$F,"否",依申请!$E:$E,L$3)=0," ")</f>
        <v>12</v>
      </c>
      <c r="M29" s="119">
        <f>_xlfn.IFS(COUNTIFS(依申请!$B:$B,$B29,依申请!$F:$F,"否",依申请!$E:$E,M$3),COUNTIFS(依申请!$B:$B,$B29,依申请!$F:$F,"否",依申请!$E:$E,M$3),COUNTIFS(依申请!$B:$B,$B29,依申请!$F:$F,"否",依申请!$E:$E,M$3)=0," ")</f>
        <v>4</v>
      </c>
      <c r="N29" s="119">
        <f>_xlfn.IFS(COUNTIFS(依申请!$B:$B,$B29,依申请!$F:$F,"否",依申请!$E:$E,N$3),COUNTIFS(依申请!$B:$B,$B29,依申请!$F:$F,"否",依申请!$E:$E,N$3),COUNTIFS(依申请!$B:$B,$B29,依申请!$F:$F,"否",依申请!$E:$E,N$3)=0," ")</f>
        <v>5</v>
      </c>
      <c r="O29" s="119" t="str">
        <f>_xlfn.IFS(COUNTIFS(依申请!$B:$B,$B29,依申请!$F:$F,"否",依申请!$E:$E,O$3),COUNTIFS(依申请!$B:$B,$B29,依申请!$F:$F,"否",依申请!$E:$E,O$3),COUNTIFS(依申请!$B:$B,$B29,依申请!$F:$F,"否",依申请!$E:$E,O$3)=0," ")</f>
        <v> </v>
      </c>
      <c r="P29" s="119" t="str">
        <f>_xlfn.IFS(COUNTIFS(依申请!$B:$B,$B29,依申请!$F:$F,"否",依申请!$E:$E,P$3),COUNTIFS(依申请!$B:$B,$B29,依申请!$F:$F,"否",依申请!$E:$E,P$3),COUNTIFS(依申请!$B:$B,$B29,依申请!$F:$F,"否",依申请!$E:$E,P$3)=0," ")</f>
        <v> </v>
      </c>
      <c r="Q29" s="119">
        <f>_xlfn.IFS(COUNTIFS(依申请!$B:$B,$B29,依申请!$F:$F,"否",依申请!$E:$E,Q$3),COUNTIFS(依申请!$B:$B,$B29,依申请!$F:$F,"否",依申请!$E:$E,Q$3),COUNTIFS(依申请!$B:$B,$B29,依申请!$F:$F,"否",依申请!$E:$E,Q$3)=0," ")</f>
        <v>12</v>
      </c>
      <c r="R29" s="23">
        <f>_xlfn.IFS(COUNTIFS(公共!$B:$B,$B29,公共!$G:$G,"否"),COUNTIFS(公共!$B:$B,$B29,公共!$G:$G,"否"),COUNTIFS(公共!$B:$B,$B29,公共!$G:$G,"否")=0," ")</f>
        <v>6</v>
      </c>
      <c r="S29" s="119">
        <f t="shared" si="3"/>
        <v>39</v>
      </c>
      <c r="T29" s="119">
        <f>COUNTIFS(依申请!$B:$B,$B29,依申请!$F:$F,"是")+COUNTIFS(依申请!$B:$B,$B29,依申请!$F:$F,"否")</f>
        <v>66</v>
      </c>
      <c r="U29" s="119">
        <f>_xlfn.IFS(COUNTIFS(公共!$B:$B,$B29,公共!$G:$G,"是")+COUNTIFS(公共!$B:$B,$B29,公共!$G:$G,"否"),COUNTIFS(公共!$B:$B,$B29,公共!$G:$G,"是")+COUNTIFS(公共!$B:$B,$B29,公共!$G:$G,"否"),COUNTIFS(公共!$B:$B,$B29,公共!$G:$G,"是")+COUNTIFS(公共!$B:$B,$B29,公共!$G:$G,"否")=0," ")</f>
        <v>42</v>
      </c>
      <c r="V29" s="134">
        <f t="shared" si="4"/>
        <v>108</v>
      </c>
      <c r="W29" s="135">
        <f>COUNTIFS(依申请!$B:$B,$B29,依申请!$H:$H,"是")+COUNTIFS(公共!$B:$B,$B29,公共!$I:$I,"是")</f>
        <v>92</v>
      </c>
      <c r="X29" s="136">
        <f>COUNTIFS(依申请!$B:$B,$B29,依申请!$I:$I,"是")+COUNTIFS(公共!$B:$B,$B29,公共!$J:$J,"是")</f>
        <v>92</v>
      </c>
      <c r="Y29" s="134">
        <f>COUNTIFS(依申请!$B:$B,$B29,依申请!$G:$G,"是")+COUNTIFS(公共!$B:$B,$B29,公共!$H:$H,"是")</f>
        <v>23</v>
      </c>
      <c r="Z29" s="144">
        <f>_xlfn.IFS(COUNTIFS(依申请!$B:$B,$B29,依申请!$K:$K,"是"),COUNTIFS(依申请!$B:$B,$B29,依申请!$K:$K,"是"),COUNTIFS(依申请!$B:$B,$B29,依申请!$K:$K,"是")=0," ")</f>
        <v>7</v>
      </c>
      <c r="AA29" s="144">
        <f>COUNTIFS(依申请!$B:$B,$B29,依申请!$L:$L,"是")+COUNTIFS(公共!$B:$B,$B29,公共!$L:$L,"是")</f>
        <v>82</v>
      </c>
      <c r="AB29" s="144" t="str">
        <f>_xlfn.IFS(COUNTIFS(依申请!$B:$B,$B29,依申请!$J:$J,"是")+COUNTIFS(公共!$B:$B,$B29,公共!$K:$K,"是"),COUNTIFS(依申请!$B:$B,$B29,依申请!$J:$J,"是")+COUNTIFS(公共!$B:$B,$B29,公共!$K:$K,"是"),COUNTIFS(依申请!$B:$B,$B29,依申请!$J:$J,"是")+COUNTIFS(公共!$B:$B,$B29,公共!$K:$K,"是")=0," ")</f>
        <v> </v>
      </c>
      <c r="AC29" s="146"/>
      <c r="AD29" s="147"/>
    </row>
    <row r="30" s="1" customFormat="1" ht="33" customHeight="1" spans="1:30">
      <c r="A30" s="119">
        <v>26</v>
      </c>
      <c r="B30" s="122" t="s">
        <v>53</v>
      </c>
      <c r="C30" s="17"/>
      <c r="D30" s="23">
        <f>_xlfn.IFS(COUNTIFS(依申请!$B:$B,$B30,依申请!$F:$F,"是",依申请!$E:$E,D$3),COUNTIFS(依申请!$B:$B,$B30,依申请!$F:$F,"是",依申请!$E:$E,D$3),COUNTIFS(依申请!$B:$B,$B30,依申请!$F:$F,"是",依申请!$E:$E,D$3)=0," ")</f>
        <v>40</v>
      </c>
      <c r="E30" s="23">
        <f>_xlfn.IFS(COUNTIFS(依申请!$B:$B,$B30,依申请!$F:$F,"是",依申请!$E:$E,E$3),COUNTIFS(依申请!$B:$B,$B30,依申请!$F:$F,"是",依申请!$E:$E,E$3),COUNTIFS(依申请!$B:$B,$B30,依申请!$F:$F,"是",依申请!$E:$E,E$3)=0," ")</f>
        <v>6</v>
      </c>
      <c r="F30" s="23">
        <f>_xlfn.IFS(COUNTIFS(依申请!$B:$B,$B30,依申请!$F:$F,"是",依申请!$E:$E,F$3),COUNTIFS(依申请!$B:$B,$B30,依申请!$F:$F,"是",依申请!$E:$E,F$3),COUNTIFS(依申请!$B:$B,$B30,依申请!$F:$F,"是",依申请!$E:$E,F$3)=0," ")</f>
        <v>6</v>
      </c>
      <c r="G30" s="23">
        <f>_xlfn.IFS(COUNTIFS(依申请!$B:$B,$B30,依申请!$F:$F,"是",依申请!$E:$E,G$3),COUNTIFS(依申请!$B:$B,$B30,依申请!$F:$F,"是",依申请!$E:$E,G$3),COUNTIFS(依申请!$B:$B,$B30,依申请!$F:$F,"是",依申请!$E:$E,G$3)=0," ")</f>
        <v>1</v>
      </c>
      <c r="H30" s="23" t="str">
        <f>_xlfn.IFS(COUNTIFS(依申请!$B:$B,$B30,依申请!$F:$F,"是",依申请!$E:$E,H$3),COUNTIFS(依申请!$B:$B,$B30,依申请!$F:$F,"是",依申请!$E:$E,H$3),COUNTIFS(依申请!$B:$B,$B30,依申请!$F:$F,"是",依申请!$E:$E,H$3)=0," ")</f>
        <v> </v>
      </c>
      <c r="I30" s="23">
        <f>_xlfn.IFS(COUNTIFS(依申请!$B:$B,$B30,依申请!$F:$F,"是",依申请!$E:$E,I$3),COUNTIFS(依申请!$B:$B,$B30,依申请!$F:$F,"是",依申请!$E:$E,I$3),COUNTIFS(依申请!$B:$B,$B30,依申请!$F:$F,"是",依申请!$E:$E,I$3)=0," ")</f>
        <v>10</v>
      </c>
      <c r="J30" s="23">
        <f>_xlfn.IFS(COUNTIFS(公共!$B:$B,$B30,公共!$G:$G,"是"),COUNTIFS(公共!$B:$B,$B30,公共!$G:$G,"是"),COUNTIFS(公共!$B:$B,$B30,公共!$G:$G,"是")=0," ")</f>
        <v>23</v>
      </c>
      <c r="K30" s="119">
        <f t="shared" si="5"/>
        <v>86</v>
      </c>
      <c r="L30" s="119">
        <f>_xlfn.IFS(COUNTIFS(依申请!$B:$B,$B30,依申请!$F:$F,"否",依申请!$E:$E,L$3),COUNTIFS(依申请!$B:$B,$B30,依申请!$F:$F,"否",依申请!$E:$E,L$3),COUNTIFS(依申请!$B:$B,$B30,依申请!$F:$F,"否",依申请!$E:$E,L$3)=0," ")</f>
        <v>9</v>
      </c>
      <c r="M30" s="119">
        <f>_xlfn.IFS(COUNTIFS(依申请!$B:$B,$B30,依申请!$F:$F,"否",依申请!$E:$E,M$3),COUNTIFS(依申请!$B:$B,$B30,依申请!$F:$F,"否",依申请!$E:$E,M$3),COUNTIFS(依申请!$B:$B,$B30,依申请!$F:$F,"否",依申请!$E:$E,M$3)=0," ")</f>
        <v>5</v>
      </c>
      <c r="N30" s="119">
        <f>_xlfn.IFS(COUNTIFS(依申请!$B:$B,$B30,依申请!$F:$F,"否",依申请!$E:$E,N$3),COUNTIFS(依申请!$B:$B,$B30,依申请!$F:$F,"否",依申请!$E:$E,N$3),COUNTIFS(依申请!$B:$B,$B30,依申请!$F:$F,"否",依申请!$E:$E,N$3)=0," ")</f>
        <v>2</v>
      </c>
      <c r="O30" s="119" t="str">
        <f>_xlfn.IFS(COUNTIFS(依申请!$B:$B,$B30,依申请!$F:$F,"否",依申请!$E:$E,O$3),COUNTIFS(依申请!$B:$B,$B30,依申请!$F:$F,"否",依申请!$E:$E,O$3),COUNTIFS(依申请!$B:$B,$B30,依申请!$F:$F,"否",依申请!$E:$E,O$3)=0," ")</f>
        <v> </v>
      </c>
      <c r="P30" s="119" t="str">
        <f>_xlfn.IFS(COUNTIFS(依申请!$B:$B,$B30,依申请!$F:$F,"否",依申请!$E:$E,P$3),COUNTIFS(依申请!$B:$B,$B30,依申请!$F:$F,"否",依申请!$E:$E,P$3),COUNTIFS(依申请!$B:$B,$B30,依申请!$F:$F,"否",依申请!$E:$E,P$3)=0," ")</f>
        <v> </v>
      </c>
      <c r="Q30" s="119">
        <f>_xlfn.IFS(COUNTIFS(依申请!$B:$B,$B30,依申请!$F:$F,"否",依申请!$E:$E,Q$3),COUNTIFS(依申请!$B:$B,$B30,依申请!$F:$F,"否",依申请!$E:$E,Q$3),COUNTIFS(依申请!$B:$B,$B30,依申请!$F:$F,"否",依申请!$E:$E,Q$3)=0," ")</f>
        <v>19</v>
      </c>
      <c r="R30" s="23" t="str">
        <f>_xlfn.IFS(COUNTIFS(公共!$B:$B,$B30,公共!$G:$G,"否"),COUNTIFS(公共!$B:$B,$B30,公共!$G:$G,"否"),COUNTIFS(公共!$B:$B,$B30,公共!$G:$G,"否")=0," ")</f>
        <v> </v>
      </c>
      <c r="S30" s="119">
        <f t="shared" si="3"/>
        <v>35</v>
      </c>
      <c r="T30" s="119">
        <f>COUNTIFS(依申请!$B:$B,$B30,依申请!$F:$F,"是")+COUNTIFS(依申请!$B:$B,$B30,依申请!$F:$F,"否")</f>
        <v>98</v>
      </c>
      <c r="U30" s="119">
        <f>_xlfn.IFS(COUNTIFS(公共!$B:$B,$B30,公共!$G:$G,"是")+COUNTIFS(公共!$B:$B,$B30,公共!$G:$G,"否"),COUNTIFS(公共!$B:$B,$B30,公共!$G:$G,"是")+COUNTIFS(公共!$B:$B,$B30,公共!$G:$G,"否"),COUNTIFS(公共!$B:$B,$B30,公共!$G:$G,"是")+COUNTIFS(公共!$B:$B,$B30,公共!$G:$G,"否")=0," ")</f>
        <v>23</v>
      </c>
      <c r="V30" s="134">
        <f t="shared" si="4"/>
        <v>121</v>
      </c>
      <c r="W30" s="135">
        <f>COUNTIFS(依申请!$B:$B,$B30,依申请!$H:$H,"是")+COUNTIFS(公共!$B:$B,$B30,公共!$I:$I,"是")</f>
        <v>115</v>
      </c>
      <c r="X30" s="136">
        <f>COUNTIFS(依申请!$B:$B,$B30,依申请!$I:$I,"是")+COUNTIFS(公共!$B:$B,$B30,公共!$J:$J,"是")</f>
        <v>115</v>
      </c>
      <c r="Y30" s="134">
        <f>COUNTIFS(依申请!$B:$B,$B30,依申请!$G:$G,"是")+COUNTIFS(公共!$B:$B,$B30,公共!$H:$H,"是")</f>
        <v>86</v>
      </c>
      <c r="Z30" s="144" t="str">
        <f>_xlfn.IFS(COUNTIFS(依申请!$B:$B,$B30,依申请!$K:$K,"是"),COUNTIFS(依申请!$B:$B,$B30,依申请!$K:$K,"是"),COUNTIFS(依申请!$B:$B,$B30,依申请!$K:$K,"是")=0," ")</f>
        <v> </v>
      </c>
      <c r="AA30" s="144">
        <f>COUNTIFS(依申请!$B:$B,$B30,依申请!$L:$L,"是")+COUNTIFS(公共!$B:$B,$B30,公共!$L:$L,"是")</f>
        <v>57</v>
      </c>
      <c r="AB30" s="144" t="str">
        <f>_xlfn.IFS(COUNTIFS(依申请!$B:$B,$B30,依申请!$J:$J,"是")+COUNTIFS(公共!$B:$B,$B30,公共!$K:$K,"是"),COUNTIFS(依申请!$B:$B,$B30,依申请!$J:$J,"是")+COUNTIFS(公共!$B:$B,$B30,公共!$K:$K,"是"),COUNTIFS(依申请!$B:$B,$B30,依申请!$J:$J,"是")+COUNTIFS(公共!$B:$B,$B30,公共!$K:$K,"是")=0," ")</f>
        <v> </v>
      </c>
      <c r="AC30" s="146"/>
      <c r="AD30" s="147"/>
    </row>
    <row r="31" s="1" customFormat="1" ht="33" customHeight="1" spans="1:30">
      <c r="A31" s="119">
        <v>27</v>
      </c>
      <c r="B31" s="122" t="s">
        <v>54</v>
      </c>
      <c r="C31" s="123"/>
      <c r="D31" s="23">
        <f>_xlfn.IFS(COUNTIFS(依申请!$B:$B,$B31,依申请!$F:$F,"是",依申请!$E:$E,D$3),COUNTIFS(依申请!$B:$B,$B31,依申请!$F:$F,"是",依申请!$E:$E,D$3),COUNTIFS(依申请!$B:$B,$B31,依申请!$F:$F,"是",依申请!$E:$E,D$3)=0," ")</f>
        <v>4</v>
      </c>
      <c r="E31" s="23">
        <f>_xlfn.IFS(COUNTIFS(依申请!$B:$B,$B31,依申请!$F:$F,"是",依申请!$E:$E,E$3),COUNTIFS(依申请!$B:$B,$B31,依申请!$F:$F,"是",依申请!$E:$E,E$3),COUNTIFS(依申请!$B:$B,$B31,依申请!$F:$F,"是",依申请!$E:$E,E$3)=0," ")</f>
        <v>11</v>
      </c>
      <c r="F31" s="23" t="str">
        <f>_xlfn.IFS(COUNTIFS(依申请!$B:$B,$B31,依申请!$F:$F,"是",依申请!$E:$E,F$3),COUNTIFS(依申请!$B:$B,$B31,依申请!$F:$F,"是",依申请!$E:$E,F$3),COUNTIFS(依申请!$B:$B,$B31,依申请!$F:$F,"是",依申请!$E:$E,F$3)=0," ")</f>
        <v> </v>
      </c>
      <c r="G31" s="23" t="str">
        <f>_xlfn.IFS(COUNTIFS(依申请!$B:$B,$B31,依申请!$F:$F,"是",依申请!$E:$E,G$3),COUNTIFS(依申请!$B:$B,$B31,依申请!$F:$F,"是",依申请!$E:$E,G$3),COUNTIFS(依申请!$B:$B,$B31,依申请!$F:$F,"是",依申请!$E:$E,G$3)=0," ")</f>
        <v> </v>
      </c>
      <c r="H31" s="23" t="str">
        <f>_xlfn.IFS(COUNTIFS(依申请!$B:$B,$B31,依申请!$F:$F,"是",依申请!$E:$E,H$3),COUNTIFS(依申请!$B:$B,$B31,依申请!$F:$F,"是",依申请!$E:$E,H$3),COUNTIFS(依申请!$B:$B,$B31,依申请!$F:$F,"是",依申请!$E:$E,H$3)=0," ")</f>
        <v> </v>
      </c>
      <c r="I31" s="23">
        <f>_xlfn.IFS(COUNTIFS(依申请!$B:$B,$B31,依申请!$F:$F,"是",依申请!$E:$E,I$3),COUNTIFS(依申请!$B:$B,$B31,依申请!$F:$F,"是",依申请!$E:$E,I$3),COUNTIFS(依申请!$B:$B,$B31,依申请!$F:$F,"是",依申请!$E:$E,I$3)=0," ")</f>
        <v>25</v>
      </c>
      <c r="J31" s="23">
        <f>_xlfn.IFS(COUNTIFS(公共!$B:$B,$B31,公共!$G:$G,"是"),COUNTIFS(公共!$B:$B,$B31,公共!$G:$G,"是"),COUNTIFS(公共!$B:$B,$B31,公共!$G:$G,"是")=0," ")</f>
        <v>82</v>
      </c>
      <c r="K31" s="119">
        <f t="shared" si="5"/>
        <v>122</v>
      </c>
      <c r="L31" s="119" t="str">
        <f>_xlfn.IFS(COUNTIFS(依申请!$B:$B,$B31,依申请!$F:$F,"否",依申请!$E:$E,L$3),COUNTIFS(依申请!$B:$B,$B31,依申请!$F:$F,"否",依申请!$E:$E,L$3),COUNTIFS(依申请!$B:$B,$B31,依申请!$F:$F,"否",依申请!$E:$E,L$3)=0," ")</f>
        <v> </v>
      </c>
      <c r="M31" s="119">
        <f>_xlfn.IFS(COUNTIFS(依申请!$B:$B,$B31,依申请!$F:$F,"否",依申请!$E:$E,M$3),COUNTIFS(依申请!$B:$B,$B31,依申请!$F:$F,"否",依申请!$E:$E,M$3),COUNTIFS(依申请!$B:$B,$B31,依申请!$F:$F,"否",依申请!$E:$E,M$3)=0," ")</f>
        <v>1</v>
      </c>
      <c r="N31" s="119" t="str">
        <f>_xlfn.IFS(COUNTIFS(依申请!$B:$B,$B31,依申请!$F:$F,"否",依申请!$E:$E,N$3),COUNTIFS(依申请!$B:$B,$B31,依申请!$F:$F,"否",依申请!$E:$E,N$3),COUNTIFS(依申请!$B:$B,$B31,依申请!$F:$F,"否",依申请!$E:$E,N$3)=0," ")</f>
        <v> </v>
      </c>
      <c r="O31" s="119" t="str">
        <f>_xlfn.IFS(COUNTIFS(依申请!$B:$B,$B31,依申请!$F:$F,"否",依申请!$E:$E,O$3),COUNTIFS(依申请!$B:$B,$B31,依申请!$F:$F,"否",依申请!$E:$E,O$3),COUNTIFS(依申请!$B:$B,$B31,依申请!$F:$F,"否",依申请!$E:$E,O$3)=0," ")</f>
        <v> </v>
      </c>
      <c r="P31" s="119" t="str">
        <f>_xlfn.IFS(COUNTIFS(依申请!$B:$B,$B31,依申请!$F:$F,"否",依申请!$E:$E,P$3),COUNTIFS(依申请!$B:$B,$B31,依申请!$F:$F,"否",依申请!$E:$E,P$3),COUNTIFS(依申请!$B:$B,$B31,依申请!$F:$F,"否",依申请!$E:$E,P$3)=0," ")</f>
        <v> </v>
      </c>
      <c r="Q31" s="119" t="str">
        <f>_xlfn.IFS(COUNTIFS(依申请!$B:$B,$B31,依申请!$F:$F,"否",依申请!$E:$E,Q$3),COUNTIFS(依申请!$B:$B,$B31,依申请!$F:$F,"否",依申请!$E:$E,Q$3),COUNTIFS(依申请!$B:$B,$B31,依申请!$F:$F,"否",依申请!$E:$E,Q$3)=0," ")</f>
        <v> </v>
      </c>
      <c r="R31" s="23">
        <f>_xlfn.IFS(COUNTIFS(公共!$B:$B,$B31,公共!$G:$G,"否"),COUNTIFS(公共!$B:$B,$B31,公共!$G:$G,"否"),COUNTIFS(公共!$B:$B,$B31,公共!$G:$G,"否")=0," ")</f>
        <v>3</v>
      </c>
      <c r="S31" s="119">
        <f t="shared" si="3"/>
        <v>4</v>
      </c>
      <c r="T31" s="119">
        <f>COUNTIFS(依申请!$B:$B,$B31,依申请!$F:$F,"是")+COUNTIFS(依申请!$B:$B,$B31,依申请!$F:$F,"否")</f>
        <v>41</v>
      </c>
      <c r="U31" s="119">
        <f>_xlfn.IFS(COUNTIFS(公共!$B:$B,$B31,公共!$G:$G,"是")+COUNTIFS(公共!$B:$B,$B31,公共!$G:$G,"否"),COUNTIFS(公共!$B:$B,$B31,公共!$G:$G,"是")+COUNTIFS(公共!$B:$B,$B31,公共!$G:$G,"否"),COUNTIFS(公共!$B:$B,$B31,公共!$G:$G,"是")+COUNTIFS(公共!$B:$B,$B31,公共!$G:$G,"否")=0," ")</f>
        <v>85</v>
      </c>
      <c r="V31" s="134">
        <f t="shared" si="4"/>
        <v>126</v>
      </c>
      <c r="W31" s="135">
        <f>COUNTIFS(依申请!$B:$B,$B31,依申请!$H:$H,"是")+COUNTIFS(公共!$B:$B,$B31,公共!$I:$I,"是")</f>
        <v>126</v>
      </c>
      <c r="X31" s="136">
        <f>COUNTIFS(依申请!$B:$B,$B31,依申请!$I:$I,"是")+COUNTIFS(公共!$B:$B,$B31,公共!$J:$J,"是")</f>
        <v>126</v>
      </c>
      <c r="Y31" s="134">
        <f>COUNTIFS(依申请!$B:$B,$B31,依申请!$G:$G,"是")+COUNTIFS(公共!$B:$B,$B31,公共!$H:$H,"是")</f>
        <v>120</v>
      </c>
      <c r="Z31" s="144">
        <f>_xlfn.IFS(COUNTIFS(依申请!$B:$B,$B31,依申请!$K:$K,"是"),COUNTIFS(依申请!$B:$B,$B31,依申请!$K:$K,"是"),COUNTIFS(依申请!$B:$B,$B31,依申请!$K:$K,"是")=0," ")</f>
        <v>6</v>
      </c>
      <c r="AA31" s="144">
        <f>COUNTIFS(依申请!$B:$B,$B31,依申请!$L:$L,"是")+COUNTIFS(公共!$B:$B,$B31,公共!$L:$L,"是")</f>
        <v>126</v>
      </c>
      <c r="AB31" s="144">
        <f>_xlfn.IFS(COUNTIFS(依申请!$B:$B,$B31,依申请!$J:$J,"是")+COUNTIFS(公共!$B:$B,$B31,公共!$K:$K,"是"),COUNTIFS(依申请!$B:$B,$B31,依申请!$J:$J,"是")+COUNTIFS(公共!$B:$B,$B31,公共!$K:$K,"是"),COUNTIFS(依申请!$B:$B,$B31,依申请!$J:$J,"是")+COUNTIFS(公共!$B:$B,$B31,公共!$K:$K,"是")=0," ")</f>
        <v>8</v>
      </c>
      <c r="AC31" s="152"/>
      <c r="AD31" s="153"/>
    </row>
    <row r="32" s="1" customFormat="1" ht="33" customHeight="1" spans="1:30">
      <c r="A32" s="119">
        <v>28</v>
      </c>
      <c r="B32" s="122" t="s">
        <v>55</v>
      </c>
      <c r="C32" s="123"/>
      <c r="D32" s="23" t="str">
        <f>_xlfn.IFS(COUNTIFS(依申请!$B:$B,$B32,依申请!$F:$F,"是",依申请!$E:$E,D$3),COUNTIFS(依申请!$B:$B,$B32,依申请!$F:$F,"是",依申请!$E:$E,D$3),COUNTIFS(依申请!$B:$B,$B32,依申请!$F:$F,"是",依申请!$E:$E,D$3)=0," ")</f>
        <v> </v>
      </c>
      <c r="E32" s="23">
        <f>_xlfn.IFS(COUNTIFS(依申请!$B:$B,$B32,依申请!$F:$F,"是",依申请!$E:$E,E$3),COUNTIFS(依申请!$B:$B,$B32,依申请!$F:$F,"是",依申请!$E:$E,E$3),COUNTIFS(依申请!$B:$B,$B32,依申请!$F:$F,"是",依申请!$E:$E,E$3)=0," ")</f>
        <v>6</v>
      </c>
      <c r="F32" s="23" t="str">
        <f>_xlfn.IFS(COUNTIFS(依申请!$B:$B,$B32,依申请!$F:$F,"是",依申请!$E:$E,F$3),COUNTIFS(依申请!$B:$B,$B32,依申请!$F:$F,"是",依申请!$E:$E,F$3),COUNTIFS(依申请!$B:$B,$B32,依申请!$F:$F,"是",依申请!$E:$E,F$3)=0," ")</f>
        <v> </v>
      </c>
      <c r="G32" s="23" t="str">
        <f>_xlfn.IFS(COUNTIFS(依申请!$B:$B,$B32,依申请!$F:$F,"是",依申请!$E:$E,G$3),COUNTIFS(依申请!$B:$B,$B32,依申请!$F:$F,"是",依申请!$E:$E,G$3),COUNTIFS(依申请!$B:$B,$B32,依申请!$F:$F,"是",依申请!$E:$E,G$3)=0," ")</f>
        <v> </v>
      </c>
      <c r="H32" s="23" t="str">
        <f>_xlfn.IFS(COUNTIFS(依申请!$B:$B,$B32,依申请!$F:$F,"是",依申请!$E:$E,H$3),COUNTIFS(依申请!$B:$B,$B32,依申请!$F:$F,"是",依申请!$E:$E,H$3),COUNTIFS(依申请!$B:$B,$B32,依申请!$F:$F,"是",依申请!$E:$E,H$3)=0," ")</f>
        <v> </v>
      </c>
      <c r="I32" s="23" t="str">
        <f>_xlfn.IFS(COUNTIFS(依申请!$B:$B,$B32,依申请!$F:$F,"是",依申请!$E:$E,I$3),COUNTIFS(依申请!$B:$B,$B32,依申请!$F:$F,"是",依申请!$E:$E,I$3),COUNTIFS(依申请!$B:$B,$B32,依申请!$F:$F,"是",依申请!$E:$E,I$3)=0," ")</f>
        <v> </v>
      </c>
      <c r="J32" s="23">
        <f>_xlfn.IFS(COUNTIFS(公共!$B:$B,$B32,公共!$G:$G,"是"),COUNTIFS(公共!$B:$B,$B32,公共!$G:$G,"是"),COUNTIFS(公共!$B:$B,$B32,公共!$G:$G,"是")=0," ")</f>
        <v>3</v>
      </c>
      <c r="K32" s="119">
        <f t="shared" si="5"/>
        <v>9</v>
      </c>
      <c r="L32" s="119" t="str">
        <f>_xlfn.IFS(COUNTIFS(依申请!$B:$B,$B32,依申请!$F:$F,"否",依申请!$E:$E,L$3),COUNTIFS(依申请!$B:$B,$B32,依申请!$F:$F,"否",依申请!$E:$E,L$3),COUNTIFS(依申请!$B:$B,$B32,依申请!$F:$F,"否",依申请!$E:$E,L$3)=0," ")</f>
        <v> </v>
      </c>
      <c r="M32" s="119" t="str">
        <f>_xlfn.IFS(COUNTIFS(依申请!$B:$B,$B32,依申请!$F:$F,"否",依申请!$E:$E,M$3),COUNTIFS(依申请!$B:$B,$B32,依申请!$F:$F,"否",依申请!$E:$E,M$3),COUNTIFS(依申请!$B:$B,$B32,依申请!$F:$F,"否",依申请!$E:$E,M$3)=0," ")</f>
        <v> </v>
      </c>
      <c r="N32" s="119" t="str">
        <f>_xlfn.IFS(COUNTIFS(依申请!$B:$B,$B32,依申请!$F:$F,"否",依申请!$E:$E,N$3),COUNTIFS(依申请!$B:$B,$B32,依申请!$F:$F,"否",依申请!$E:$E,N$3),COUNTIFS(依申请!$B:$B,$B32,依申请!$F:$F,"否",依申请!$E:$E,N$3)=0," ")</f>
        <v> </v>
      </c>
      <c r="O32" s="119" t="str">
        <f>_xlfn.IFS(COUNTIFS(依申请!$B:$B,$B32,依申请!$F:$F,"否",依申请!$E:$E,O$3),COUNTIFS(依申请!$B:$B,$B32,依申请!$F:$F,"否",依申请!$E:$E,O$3),COUNTIFS(依申请!$B:$B,$B32,依申请!$F:$F,"否",依申请!$E:$E,O$3)=0," ")</f>
        <v> </v>
      </c>
      <c r="P32" s="119" t="str">
        <f>_xlfn.IFS(COUNTIFS(依申请!$B:$B,$B32,依申请!$F:$F,"否",依申请!$E:$E,P$3),COUNTIFS(依申请!$B:$B,$B32,依申请!$F:$F,"否",依申请!$E:$E,P$3),COUNTIFS(依申请!$B:$B,$B32,依申请!$F:$F,"否",依申请!$E:$E,P$3)=0," ")</f>
        <v> </v>
      </c>
      <c r="Q32" s="119" t="str">
        <f>_xlfn.IFS(COUNTIFS(依申请!$B:$B,$B32,依申请!$F:$F,"否",依申请!$E:$E,Q$3),COUNTIFS(依申请!$B:$B,$B32,依申请!$F:$F,"否",依申请!$E:$E,Q$3),COUNTIFS(依申请!$B:$B,$B32,依申请!$F:$F,"否",依申请!$E:$E,Q$3)=0," ")</f>
        <v> </v>
      </c>
      <c r="R32" s="23" t="str">
        <f>_xlfn.IFS(COUNTIFS(公共!$B:$B,$B32,公共!$G:$G,"否"),COUNTIFS(公共!$B:$B,$B32,公共!$G:$G,"否"),COUNTIFS(公共!$B:$B,$B32,公共!$G:$G,"否")=0," ")</f>
        <v> </v>
      </c>
      <c r="S32" s="119">
        <f t="shared" si="3"/>
        <v>0</v>
      </c>
      <c r="T32" s="119">
        <f>COUNTIFS(依申请!$B:$B,$B32,依申请!$F:$F,"是")+COUNTIFS(依申请!$B:$B,$B32,依申请!$F:$F,"否")</f>
        <v>6</v>
      </c>
      <c r="U32" s="119">
        <f>_xlfn.IFS(COUNTIFS(公共!$B:$B,$B32,公共!$G:$G,"是")+COUNTIFS(公共!$B:$B,$B32,公共!$G:$G,"否"),COUNTIFS(公共!$B:$B,$B32,公共!$G:$G,"是")+COUNTIFS(公共!$B:$B,$B32,公共!$G:$G,"否"),COUNTIFS(公共!$B:$B,$B32,公共!$G:$G,"是")+COUNTIFS(公共!$B:$B,$B32,公共!$G:$G,"否")=0," ")</f>
        <v>3</v>
      </c>
      <c r="V32" s="134">
        <f t="shared" si="4"/>
        <v>9</v>
      </c>
      <c r="W32" s="135">
        <f>COUNTIFS(依申请!$B:$B,$B32,依申请!$H:$H,"是")+COUNTIFS(公共!$B:$B,$B32,公共!$I:$I,"是")</f>
        <v>9</v>
      </c>
      <c r="X32" s="136">
        <f>COUNTIFS(依申请!$B:$B,$B32,依申请!$I:$I,"是")+COUNTIFS(公共!$B:$B,$B32,公共!$J:$J,"是")</f>
        <v>7</v>
      </c>
      <c r="Y32" s="134">
        <f>COUNTIFS(依申请!$B:$B,$B32,依申请!$G:$G,"是")+COUNTIFS(公共!$B:$B,$B32,公共!$H:$H,"是")</f>
        <v>9</v>
      </c>
      <c r="Z32" s="144">
        <f>_xlfn.IFS(COUNTIFS(依申请!$B:$B,$B32,依申请!$K:$K,"是"),COUNTIFS(依申请!$B:$B,$B32,依申请!$K:$K,"是"),COUNTIFS(依申请!$B:$B,$B32,依申请!$K:$K,"是")=0," ")</f>
        <v>3</v>
      </c>
      <c r="AA32" s="144">
        <f>COUNTIFS(依申请!$B:$B,$B32,依申请!$L:$L,"是")+COUNTIFS(公共!$B:$B,$B32,公共!$L:$L,"是")</f>
        <v>9</v>
      </c>
      <c r="AB32" s="144" t="str">
        <f>_xlfn.IFS(COUNTIFS(依申请!$B:$B,$B32,依申请!$J:$J,"是")+COUNTIFS(公共!$B:$B,$B32,公共!$K:$K,"是"),COUNTIFS(依申请!$B:$B,$B32,依申请!$J:$J,"是")+COUNTIFS(公共!$B:$B,$B32,公共!$K:$K,"是"),COUNTIFS(依申请!$B:$B,$B32,依申请!$J:$J,"是")+COUNTIFS(公共!$B:$B,$B32,公共!$K:$K,"是")=0," ")</f>
        <v> </v>
      </c>
      <c r="AC32" s="146"/>
      <c r="AD32" s="147"/>
    </row>
    <row r="33" s="1" customFormat="1" ht="33" customHeight="1" spans="1:30">
      <c r="A33" s="119">
        <v>29</v>
      </c>
      <c r="B33" s="122" t="s">
        <v>56</v>
      </c>
      <c r="C33" s="123"/>
      <c r="D33" s="23" t="str">
        <f>_xlfn.IFS(COUNTIFS(依申请!$B:$B,$B33,依申请!$F:$F,"是",依申请!$E:$E,D$3),COUNTIFS(依申请!$B:$B,$B33,依申请!$F:$F,"是",依申请!$E:$E,D$3),COUNTIFS(依申请!$B:$B,$B33,依申请!$F:$F,"是",依申请!$E:$E,D$3)=0," ")</f>
        <v> </v>
      </c>
      <c r="E33" s="23" t="str">
        <f>_xlfn.IFS(COUNTIFS(依申请!$B:$B,$B33,依申请!$F:$F,"是",依申请!$E:$E,E$3),COUNTIFS(依申请!$B:$B,$B33,依申请!$F:$F,"是",依申请!$E:$E,E$3),COUNTIFS(依申请!$B:$B,$B33,依申请!$F:$F,"是",依申请!$E:$E,E$3)=0," ")</f>
        <v> </v>
      </c>
      <c r="F33" s="23" t="str">
        <f>_xlfn.IFS(COUNTIFS(依申请!$B:$B,$B33,依申请!$F:$F,"是",依申请!$E:$E,F$3),COUNTIFS(依申请!$B:$B,$B33,依申请!$F:$F,"是",依申请!$E:$E,F$3),COUNTIFS(依申请!$B:$B,$B33,依申请!$F:$F,"是",依申请!$E:$E,F$3)=0," ")</f>
        <v> </v>
      </c>
      <c r="G33" s="23" t="str">
        <f>_xlfn.IFS(COUNTIFS(依申请!$B:$B,$B33,依申请!$F:$F,"是",依申请!$E:$E,G$3),COUNTIFS(依申请!$B:$B,$B33,依申请!$F:$F,"是",依申请!$E:$E,G$3),COUNTIFS(依申请!$B:$B,$B33,依申请!$F:$F,"是",依申请!$E:$E,G$3)=0," ")</f>
        <v> </v>
      </c>
      <c r="H33" s="23" t="str">
        <f>_xlfn.IFS(COUNTIFS(依申请!$B:$B,$B33,依申请!$F:$F,"是",依申请!$E:$E,H$3),COUNTIFS(依申请!$B:$B,$B33,依申请!$F:$F,"是",依申请!$E:$E,H$3),COUNTIFS(依申请!$B:$B,$B33,依申请!$F:$F,"是",依申请!$E:$E,H$3)=0," ")</f>
        <v> </v>
      </c>
      <c r="I33" s="23" t="str">
        <f>_xlfn.IFS(COUNTIFS(依申请!$B:$B,$B33,依申请!$F:$F,"是",依申请!$E:$E,I$3),COUNTIFS(依申请!$B:$B,$B33,依申请!$F:$F,"是",依申请!$E:$E,I$3),COUNTIFS(依申请!$B:$B,$B33,依申请!$F:$F,"是",依申请!$E:$E,I$3)=0," ")</f>
        <v> </v>
      </c>
      <c r="J33" s="23" t="str">
        <f>_xlfn.IFS(COUNTIFS(公共!$B:$B,$B33,公共!$G:$G,"是"),COUNTIFS(公共!$B:$B,$B33,公共!$G:$G,"是"),COUNTIFS(公共!$B:$B,$B33,公共!$G:$G,"是")=0," ")</f>
        <v> </v>
      </c>
      <c r="K33" s="119">
        <f t="shared" si="5"/>
        <v>0</v>
      </c>
      <c r="L33" s="119" t="str">
        <f>_xlfn.IFS(COUNTIFS(依申请!$B:$B,$B33,依申请!$F:$F,"否",依申请!$E:$E,L$3),COUNTIFS(依申请!$B:$B,$B33,依申请!$F:$F,"否",依申请!$E:$E,L$3),COUNTIFS(依申请!$B:$B,$B33,依申请!$F:$F,"否",依申请!$E:$E,L$3)=0," ")</f>
        <v> </v>
      </c>
      <c r="M33" s="119" t="str">
        <f>_xlfn.IFS(COUNTIFS(依申请!$B:$B,$B33,依申请!$F:$F,"否",依申请!$E:$E,M$3),COUNTIFS(依申请!$B:$B,$B33,依申请!$F:$F,"否",依申请!$E:$E,M$3),COUNTIFS(依申请!$B:$B,$B33,依申请!$F:$F,"否",依申请!$E:$E,M$3)=0," ")</f>
        <v> </v>
      </c>
      <c r="N33" s="119" t="str">
        <f>_xlfn.IFS(COUNTIFS(依申请!$B:$B,$B33,依申请!$F:$F,"否",依申请!$E:$E,N$3),COUNTIFS(依申请!$B:$B,$B33,依申请!$F:$F,"否",依申请!$E:$E,N$3),COUNTIFS(依申请!$B:$B,$B33,依申请!$F:$F,"否",依申请!$E:$E,N$3)=0," ")</f>
        <v> </v>
      </c>
      <c r="O33" s="119" t="str">
        <f>_xlfn.IFS(COUNTIFS(依申请!$B:$B,$B33,依申请!$F:$F,"否",依申请!$E:$E,O$3),COUNTIFS(依申请!$B:$B,$B33,依申请!$F:$F,"否",依申请!$E:$E,O$3),COUNTIFS(依申请!$B:$B,$B33,依申请!$F:$F,"否",依申请!$E:$E,O$3)=0," ")</f>
        <v> </v>
      </c>
      <c r="P33" s="119" t="str">
        <f>_xlfn.IFS(COUNTIFS(依申请!$B:$B,$B33,依申请!$F:$F,"否",依申请!$E:$E,P$3),COUNTIFS(依申请!$B:$B,$B33,依申请!$F:$F,"否",依申请!$E:$E,P$3),COUNTIFS(依申请!$B:$B,$B33,依申请!$F:$F,"否",依申请!$E:$E,P$3)=0," ")</f>
        <v> </v>
      </c>
      <c r="Q33" s="119" t="str">
        <f>_xlfn.IFS(COUNTIFS(依申请!$B:$B,$B33,依申请!$F:$F,"否",依申请!$E:$E,Q$3),COUNTIFS(依申请!$B:$B,$B33,依申请!$F:$F,"否",依申请!$E:$E,Q$3),COUNTIFS(依申请!$B:$B,$B33,依申请!$F:$F,"否",依申请!$E:$E,Q$3)=0," ")</f>
        <v> </v>
      </c>
      <c r="R33" s="23">
        <f>_xlfn.IFS(COUNTIFS(公共!$B:$B,$B33,公共!$G:$G,"否"),COUNTIFS(公共!$B:$B,$B33,公共!$G:$G,"否"),COUNTIFS(公共!$B:$B,$B33,公共!$G:$G,"否")=0," ")</f>
        <v>28</v>
      </c>
      <c r="S33" s="119">
        <f t="shared" si="3"/>
        <v>28</v>
      </c>
      <c r="T33" s="119">
        <f>COUNTIFS(依申请!$B:$B,$B33,依申请!$F:$F,"是")+COUNTIFS(依申请!$B:$B,$B33,依申请!$F:$F,"否")</f>
        <v>0</v>
      </c>
      <c r="U33" s="119">
        <f>_xlfn.IFS(COUNTIFS(公共!$B:$B,$B33,公共!$G:$G,"是")+COUNTIFS(公共!$B:$B,$B33,公共!$G:$G,"否"),COUNTIFS(公共!$B:$B,$B33,公共!$G:$G,"是")+COUNTIFS(公共!$B:$B,$B33,公共!$G:$G,"否"),COUNTIFS(公共!$B:$B,$B33,公共!$G:$G,"是")+COUNTIFS(公共!$B:$B,$B33,公共!$G:$G,"否")=0," ")</f>
        <v>28</v>
      </c>
      <c r="V33" s="134">
        <f t="shared" si="4"/>
        <v>28</v>
      </c>
      <c r="W33" s="135">
        <f>COUNTIFS(依申请!$B:$B,$B33,依申请!$H:$H,"是")+COUNTIFS(公共!$B:$B,$B33,公共!$I:$I,"是")</f>
        <v>28</v>
      </c>
      <c r="X33" s="136">
        <f>COUNTIFS(依申请!$B:$B,$B33,依申请!$I:$I,"是")+COUNTIFS(公共!$B:$B,$B33,公共!$J:$J,"是")</f>
        <v>28</v>
      </c>
      <c r="Y33" s="134">
        <f>COUNTIFS(依申请!$B:$B,$B33,依申请!$G:$G,"是")+COUNTIFS(公共!$B:$B,$B33,公共!$H:$H,"是")</f>
        <v>0</v>
      </c>
      <c r="Z33" s="144" t="str">
        <f>_xlfn.IFS(COUNTIFS(依申请!$B:$B,$B33,依申请!$K:$K,"是"),COUNTIFS(依申请!$B:$B,$B33,依申请!$K:$K,"是"),COUNTIFS(依申请!$B:$B,$B33,依申请!$K:$K,"是")=0," ")</f>
        <v> </v>
      </c>
      <c r="AA33" s="144">
        <f>COUNTIFS(依申请!$B:$B,$B33,依申请!$L:$L,"是")+COUNTIFS(公共!$B:$B,$B33,公共!$L:$L,"是")</f>
        <v>22</v>
      </c>
      <c r="AB33" s="144" t="str">
        <f>_xlfn.IFS(COUNTIFS(依申请!$B:$B,$B33,依申请!$J:$J,"是")+COUNTIFS(公共!$B:$B,$B33,公共!$K:$K,"是"),COUNTIFS(依申请!$B:$B,$B33,依申请!$J:$J,"是")+COUNTIFS(公共!$B:$B,$B33,公共!$K:$K,"是"),COUNTIFS(依申请!$B:$B,$B33,依申请!$J:$J,"是")+COUNTIFS(公共!$B:$B,$B33,公共!$K:$K,"是")=0," ")</f>
        <v> </v>
      </c>
      <c r="AC33" s="146"/>
      <c r="AD33" s="147"/>
    </row>
    <row r="34" s="1" customFormat="1" ht="33" customHeight="1" spans="1:30">
      <c r="A34" s="119">
        <v>30</v>
      </c>
      <c r="B34" s="122" t="s">
        <v>57</v>
      </c>
      <c r="C34" s="123"/>
      <c r="D34" s="23">
        <f>_xlfn.IFS(COUNTIFS(依申请!$B:$B,$B34,依申请!$F:$F,"是",依申请!$E:$E,D$3),COUNTIFS(依申请!$B:$B,$B34,依申请!$F:$F,"是",依申请!$E:$E,D$3),COUNTIFS(依申请!$B:$B,$B34,依申请!$F:$F,"是",依申请!$E:$E,D$3)=0," ")</f>
        <v>7</v>
      </c>
      <c r="E34" s="23" t="str">
        <f>_xlfn.IFS(COUNTIFS(依申请!$B:$B,$B34,依申请!$F:$F,"是",依申请!$E:$E,E$3),COUNTIFS(依申请!$B:$B,$B34,依申请!$F:$F,"是",依申请!$E:$E,E$3),COUNTIFS(依申请!$B:$B,$B34,依申请!$F:$F,"是",依申请!$E:$E,E$3)=0," ")</f>
        <v> </v>
      </c>
      <c r="F34" s="23" t="str">
        <f>_xlfn.IFS(COUNTIFS(依申请!$B:$B,$B34,依申请!$F:$F,"是",依申请!$E:$E,F$3),COUNTIFS(依申请!$B:$B,$B34,依申请!$F:$F,"是",依申请!$E:$E,F$3),COUNTIFS(依申请!$B:$B,$B34,依申请!$F:$F,"是",依申请!$E:$E,F$3)=0," ")</f>
        <v> </v>
      </c>
      <c r="G34" s="23" t="str">
        <f>_xlfn.IFS(COUNTIFS(依申请!$B:$B,$B34,依申请!$F:$F,"是",依申请!$E:$E,G$3),COUNTIFS(依申请!$B:$B,$B34,依申请!$F:$F,"是",依申请!$E:$E,G$3),COUNTIFS(依申请!$B:$B,$B34,依申请!$F:$F,"是",依申请!$E:$E,G$3)=0," ")</f>
        <v> </v>
      </c>
      <c r="H34" s="23" t="str">
        <f>_xlfn.IFS(COUNTIFS(依申请!$B:$B,$B34,依申请!$F:$F,"是",依申请!$E:$E,H$3),COUNTIFS(依申请!$B:$B,$B34,依申请!$F:$F,"是",依申请!$E:$E,H$3),COUNTIFS(依申请!$B:$B,$B34,依申请!$F:$F,"是",依申请!$E:$E,H$3)=0," ")</f>
        <v> </v>
      </c>
      <c r="I34" s="23" t="str">
        <f>_xlfn.IFS(COUNTIFS(依申请!$B:$B,$B34,依申请!$F:$F,"是",依申请!$E:$E,I$3),COUNTIFS(依申请!$B:$B,$B34,依申请!$F:$F,"是",依申请!$E:$E,I$3),COUNTIFS(依申请!$B:$B,$B34,依申请!$F:$F,"是",依申请!$E:$E,I$3)=0," ")</f>
        <v> </v>
      </c>
      <c r="J34" s="23" t="str">
        <f>_xlfn.IFS(COUNTIFS(公共!$B:$B,$B34,公共!$G:$G,"是"),COUNTIFS(公共!$B:$B,$B34,公共!$G:$G,"是"),COUNTIFS(公共!$B:$B,$B34,公共!$G:$G,"是")=0," ")</f>
        <v> </v>
      </c>
      <c r="K34" s="119">
        <f t="shared" si="5"/>
        <v>7</v>
      </c>
      <c r="L34" s="119" t="str">
        <f>_xlfn.IFS(COUNTIFS(依申请!$B:$B,$B34,依申请!$F:$F,"否",依申请!$E:$E,L$3),COUNTIFS(依申请!$B:$B,$B34,依申请!$F:$F,"否",依申请!$E:$E,L$3),COUNTIFS(依申请!$B:$B,$B34,依申请!$F:$F,"否",依申请!$E:$E,L$3)=0," ")</f>
        <v> </v>
      </c>
      <c r="M34" s="119" t="str">
        <f>_xlfn.IFS(COUNTIFS(依申请!$B:$B,$B34,依申请!$F:$F,"否",依申请!$E:$E,M$3),COUNTIFS(依申请!$B:$B,$B34,依申请!$F:$F,"否",依申请!$E:$E,M$3),COUNTIFS(依申请!$B:$B,$B34,依申请!$F:$F,"否",依申请!$E:$E,M$3)=0," ")</f>
        <v> </v>
      </c>
      <c r="N34" s="119" t="str">
        <f>_xlfn.IFS(COUNTIFS(依申请!$B:$B,$B34,依申请!$F:$F,"否",依申请!$E:$E,N$3),COUNTIFS(依申请!$B:$B,$B34,依申请!$F:$F,"否",依申请!$E:$E,N$3),COUNTIFS(依申请!$B:$B,$B34,依申请!$F:$F,"否",依申请!$E:$E,N$3)=0," ")</f>
        <v> </v>
      </c>
      <c r="O34" s="119" t="str">
        <f>_xlfn.IFS(COUNTIFS(依申请!$B:$B,$B34,依申请!$F:$F,"否",依申请!$E:$E,O$3),COUNTIFS(依申请!$B:$B,$B34,依申请!$F:$F,"否",依申请!$E:$E,O$3),COUNTIFS(依申请!$B:$B,$B34,依申请!$F:$F,"否",依申请!$E:$E,O$3)=0," ")</f>
        <v> </v>
      </c>
      <c r="P34" s="119" t="str">
        <f>_xlfn.IFS(COUNTIFS(依申请!$B:$B,$B34,依申请!$F:$F,"否",依申请!$E:$E,P$3),COUNTIFS(依申请!$B:$B,$B34,依申请!$F:$F,"否",依申请!$E:$E,P$3),COUNTIFS(依申请!$B:$B,$B34,依申请!$F:$F,"否",依申请!$E:$E,P$3)=0," ")</f>
        <v> </v>
      </c>
      <c r="Q34" s="119" t="str">
        <f>_xlfn.IFS(COUNTIFS(依申请!$B:$B,$B34,依申请!$F:$F,"否",依申请!$E:$E,Q$3),COUNTIFS(依申请!$B:$B,$B34,依申请!$F:$F,"否",依申请!$E:$E,Q$3),COUNTIFS(依申请!$B:$B,$B34,依申请!$F:$F,"否",依申请!$E:$E,Q$3)=0," ")</f>
        <v> </v>
      </c>
      <c r="R34" s="23" t="str">
        <f>_xlfn.IFS(COUNTIFS(公共!$B:$B,$B34,公共!$G:$G,"否"),COUNTIFS(公共!$B:$B,$B34,公共!$G:$G,"否"),COUNTIFS(公共!$B:$B,$B34,公共!$G:$G,"否")=0," ")</f>
        <v> </v>
      </c>
      <c r="S34" s="119">
        <f t="shared" si="3"/>
        <v>0</v>
      </c>
      <c r="T34" s="119">
        <f>COUNTIFS(依申请!$B:$B,$B34,依申请!$F:$F,"是")+COUNTIFS(依申请!$B:$B,$B34,依申请!$F:$F,"否")</f>
        <v>7</v>
      </c>
      <c r="U34" s="119" t="str">
        <f>_xlfn.IFS(COUNTIFS(公共!$B:$B,$B34,公共!$G:$G,"是")+COUNTIFS(公共!$B:$B,$B34,公共!$G:$G,"否"),COUNTIFS(公共!$B:$B,$B34,公共!$G:$G,"是")+COUNTIFS(公共!$B:$B,$B34,公共!$G:$G,"否"),COUNTIFS(公共!$B:$B,$B34,公共!$G:$G,"是")+COUNTIFS(公共!$B:$B,$B34,公共!$G:$G,"否")=0," ")</f>
        <v> </v>
      </c>
      <c r="V34" s="134">
        <f t="shared" si="4"/>
        <v>7</v>
      </c>
      <c r="W34" s="135">
        <f>COUNTIFS(依申请!$B:$B,$B34,依申请!$H:$H,"是")+COUNTIFS(公共!$B:$B,$B34,公共!$I:$I,"是")</f>
        <v>7</v>
      </c>
      <c r="X34" s="136">
        <f>COUNTIFS(依申请!$B:$B,$B34,依申请!$I:$I,"是")+COUNTIFS(公共!$B:$B,$B34,公共!$J:$J,"是")</f>
        <v>7</v>
      </c>
      <c r="Y34" s="134">
        <f>COUNTIFS(依申请!$B:$B,$B34,依申请!$G:$G,"是")+COUNTIFS(公共!$B:$B,$B34,公共!$H:$H,"是")</f>
        <v>7</v>
      </c>
      <c r="Z34" s="144" t="str">
        <f>_xlfn.IFS(COUNTIFS(依申请!$B:$B,$B34,依申请!$K:$K,"是"),COUNTIFS(依申请!$B:$B,$B34,依申请!$K:$K,"是"),COUNTIFS(依申请!$B:$B,$B34,依申请!$K:$K,"是")=0," ")</f>
        <v> </v>
      </c>
      <c r="AA34" s="144">
        <f>COUNTIFS(依申请!$B:$B,$B34,依申请!$L:$L,"是")+COUNTIFS(公共!$B:$B,$B34,公共!$L:$L,"是")</f>
        <v>7</v>
      </c>
      <c r="AB34" s="144" t="str">
        <f>_xlfn.IFS(COUNTIFS(依申请!$B:$B,$B34,依申请!$J:$J,"是")+COUNTIFS(公共!$B:$B,$B34,公共!$K:$K,"是"),COUNTIFS(依申请!$B:$B,$B34,依申请!$J:$J,"是")+COUNTIFS(公共!$B:$B,$B34,公共!$K:$K,"是"),COUNTIFS(依申请!$B:$B,$B34,依申请!$J:$J,"是")+COUNTIFS(公共!$B:$B,$B34,公共!$K:$K,"是")=0," ")</f>
        <v> </v>
      </c>
      <c r="AC34" s="146"/>
      <c r="AD34" s="147"/>
    </row>
    <row r="35" s="1" customFormat="1" ht="33" customHeight="1" spans="1:30">
      <c r="A35" s="119">
        <v>31</v>
      </c>
      <c r="B35" s="122" t="s">
        <v>58</v>
      </c>
      <c r="C35" s="123"/>
      <c r="D35" s="23">
        <f>_xlfn.IFS(COUNTIFS(依申请!$B:$B,$B35,依申请!$F:$F,"是",依申请!$E:$E,D$3),COUNTIFS(依申请!$B:$B,$B35,依申请!$F:$F,"是",依申请!$E:$E,D$3),COUNTIFS(依申请!$B:$B,$B35,依申请!$F:$F,"是",依申请!$E:$E,D$3)=0," ")</f>
        <v>2</v>
      </c>
      <c r="E35" s="23" t="str">
        <f>_xlfn.IFS(COUNTIFS(依申请!$B:$B,$B35,依申请!$F:$F,"是",依申请!$E:$E,E$3),COUNTIFS(依申请!$B:$B,$B35,依申请!$F:$F,"是",依申请!$E:$E,E$3),COUNTIFS(依申请!$B:$B,$B35,依申请!$F:$F,"是",依申请!$E:$E,E$3)=0," ")</f>
        <v> </v>
      </c>
      <c r="F35" s="23" t="str">
        <f>_xlfn.IFS(COUNTIFS(依申请!$B:$B,$B35,依申请!$F:$F,"是",依申请!$E:$E,F$3),COUNTIFS(依申请!$B:$B,$B35,依申请!$F:$F,"是",依申请!$E:$E,F$3),COUNTIFS(依申请!$B:$B,$B35,依申请!$F:$F,"是",依申请!$E:$E,F$3)=0," ")</f>
        <v> </v>
      </c>
      <c r="G35" s="23" t="str">
        <f>_xlfn.IFS(COUNTIFS(依申请!$B:$B,$B35,依申请!$F:$F,"是",依申请!$E:$E,G$3),COUNTIFS(依申请!$B:$B,$B35,依申请!$F:$F,"是",依申请!$E:$E,G$3),COUNTIFS(依申请!$B:$B,$B35,依申请!$F:$F,"是",依申请!$E:$E,G$3)=0," ")</f>
        <v> </v>
      </c>
      <c r="H35" s="23" t="str">
        <f>_xlfn.IFS(COUNTIFS(依申请!$B:$B,$B35,依申请!$F:$F,"是",依申请!$E:$E,H$3),COUNTIFS(依申请!$B:$B,$B35,依申请!$F:$F,"是",依申请!$E:$E,H$3),COUNTIFS(依申请!$B:$B,$B35,依申请!$F:$F,"是",依申请!$E:$E,H$3)=0," ")</f>
        <v> </v>
      </c>
      <c r="I35" s="23" t="str">
        <f>_xlfn.IFS(COUNTIFS(依申请!$B:$B,$B35,依申请!$F:$F,"是",依申请!$E:$E,I$3),COUNTIFS(依申请!$B:$B,$B35,依申请!$F:$F,"是",依申请!$E:$E,I$3),COUNTIFS(依申请!$B:$B,$B35,依申请!$F:$F,"是",依申请!$E:$E,I$3)=0," ")</f>
        <v> </v>
      </c>
      <c r="J35" s="23">
        <f>_xlfn.IFS(COUNTIFS(公共!$B:$B,$B35,公共!$G:$G,"是"),COUNTIFS(公共!$B:$B,$B35,公共!$G:$G,"是"),COUNTIFS(公共!$B:$B,$B35,公共!$G:$G,"是")=0," ")</f>
        <v>1</v>
      </c>
      <c r="K35" s="119">
        <f t="shared" ref="K35:K45" si="6">SUM($D35:$J35)</f>
        <v>3</v>
      </c>
      <c r="L35" s="119" t="str">
        <f>_xlfn.IFS(COUNTIFS(依申请!$B:$B,$B35,依申请!$F:$F,"否",依申请!$E:$E,L$3),COUNTIFS(依申请!$B:$B,$B35,依申请!$F:$F,"否",依申请!$E:$E,L$3),COUNTIFS(依申请!$B:$B,$B35,依申请!$F:$F,"否",依申请!$E:$E,L$3)=0," ")</f>
        <v> </v>
      </c>
      <c r="M35" s="119" t="str">
        <f>_xlfn.IFS(COUNTIFS(依申请!$B:$B,$B35,依申请!$F:$F,"否",依申请!$E:$E,M$3),COUNTIFS(依申请!$B:$B,$B35,依申请!$F:$F,"否",依申请!$E:$E,M$3),COUNTIFS(依申请!$B:$B,$B35,依申请!$F:$F,"否",依申请!$E:$E,M$3)=0," ")</f>
        <v> </v>
      </c>
      <c r="N35" s="119" t="str">
        <f>_xlfn.IFS(COUNTIFS(依申请!$B:$B,$B35,依申请!$F:$F,"否",依申请!$E:$E,N$3),COUNTIFS(依申请!$B:$B,$B35,依申请!$F:$F,"否",依申请!$E:$E,N$3),COUNTIFS(依申请!$B:$B,$B35,依申请!$F:$F,"否",依申请!$E:$E,N$3)=0," ")</f>
        <v> </v>
      </c>
      <c r="O35" s="119" t="str">
        <f>_xlfn.IFS(COUNTIFS(依申请!$B:$B,$B35,依申请!$F:$F,"否",依申请!$E:$E,O$3),COUNTIFS(依申请!$B:$B,$B35,依申请!$F:$F,"否",依申请!$E:$E,O$3),COUNTIFS(依申请!$B:$B,$B35,依申请!$F:$F,"否",依申请!$E:$E,O$3)=0," ")</f>
        <v> </v>
      </c>
      <c r="P35" s="119" t="str">
        <f>_xlfn.IFS(COUNTIFS(依申请!$B:$B,$B35,依申请!$F:$F,"否",依申请!$E:$E,P$3),COUNTIFS(依申请!$B:$B,$B35,依申请!$F:$F,"否",依申请!$E:$E,P$3),COUNTIFS(依申请!$B:$B,$B35,依申请!$F:$F,"否",依申请!$E:$E,P$3)=0," ")</f>
        <v> </v>
      </c>
      <c r="Q35" s="119" t="str">
        <f>_xlfn.IFS(COUNTIFS(依申请!$B:$B,$B35,依申请!$F:$F,"否",依申请!$E:$E,Q$3),COUNTIFS(依申请!$B:$B,$B35,依申请!$F:$F,"否",依申请!$E:$E,Q$3),COUNTIFS(依申请!$B:$B,$B35,依申请!$F:$F,"否",依申请!$E:$E,Q$3)=0," ")</f>
        <v> </v>
      </c>
      <c r="R35" s="23" t="str">
        <f>_xlfn.IFS(COUNTIFS(公共!$B:$B,$B35,公共!$G:$G,"否"),COUNTIFS(公共!$B:$B,$B35,公共!$G:$G,"否"),COUNTIFS(公共!$B:$B,$B35,公共!$G:$G,"否")=0," ")</f>
        <v> </v>
      </c>
      <c r="S35" s="119">
        <f t="shared" si="3"/>
        <v>0</v>
      </c>
      <c r="T35" s="119">
        <f>COUNTIFS(依申请!$B:$B,$B35,依申请!$F:$F,"是")+COUNTIFS(依申请!$B:$B,$B35,依申请!$F:$F,"否")</f>
        <v>2</v>
      </c>
      <c r="U35" s="119">
        <f>_xlfn.IFS(COUNTIFS(公共!$B:$B,$B35,公共!$G:$G,"是")+COUNTIFS(公共!$B:$B,$B35,公共!$G:$G,"否"),COUNTIFS(公共!$B:$B,$B35,公共!$G:$G,"是")+COUNTIFS(公共!$B:$B,$B35,公共!$G:$G,"否"),COUNTIFS(公共!$B:$B,$B35,公共!$G:$G,"是")+COUNTIFS(公共!$B:$B,$B35,公共!$G:$G,"否")=0," ")</f>
        <v>1</v>
      </c>
      <c r="V35" s="134">
        <f t="shared" si="4"/>
        <v>3</v>
      </c>
      <c r="W35" s="135">
        <f>COUNTIFS(依申请!$B:$B,$B35,依申请!$H:$H,"是")+COUNTIFS(公共!$B:$B,$B35,公共!$I:$I,"是")</f>
        <v>2</v>
      </c>
      <c r="X35" s="136">
        <f>COUNTIFS(依申请!$B:$B,$B35,依申请!$I:$I,"是")+COUNTIFS(公共!$B:$B,$B35,公共!$J:$J,"是")</f>
        <v>2</v>
      </c>
      <c r="Y35" s="134">
        <f>COUNTIFS(依申请!$B:$B,$B35,依申请!$G:$G,"是")+COUNTIFS(公共!$B:$B,$B35,公共!$H:$H,"是")</f>
        <v>0</v>
      </c>
      <c r="Z35" s="144" t="str">
        <f>_xlfn.IFS(COUNTIFS(依申请!$B:$B,$B35,依申请!$K:$K,"是"),COUNTIFS(依申请!$B:$B,$B35,依申请!$K:$K,"是"),COUNTIFS(依申请!$B:$B,$B35,依申请!$K:$K,"是")=0," ")</f>
        <v> </v>
      </c>
      <c r="AA35" s="144">
        <f>COUNTIFS(依申请!$B:$B,$B35,依申请!$L:$L,"是")+COUNTIFS(公共!$B:$B,$B35,公共!$L:$L,"是")</f>
        <v>2</v>
      </c>
      <c r="AB35" s="144" t="str">
        <f>_xlfn.IFS(COUNTIFS(依申请!$B:$B,$B35,依申请!$J:$J,"是")+COUNTIFS(公共!$B:$B,$B35,公共!$K:$K,"是"),COUNTIFS(依申请!$B:$B,$B35,依申请!$J:$J,"是")+COUNTIFS(公共!$B:$B,$B35,公共!$K:$K,"是"),COUNTIFS(依申请!$B:$B,$B35,依申请!$J:$J,"是")+COUNTIFS(公共!$B:$B,$B35,公共!$K:$K,"是")=0," ")</f>
        <v> </v>
      </c>
      <c r="AC35" s="146"/>
      <c r="AD35" s="147"/>
    </row>
    <row r="36" s="1" customFormat="1" ht="33" customHeight="1" spans="1:30">
      <c r="A36" s="119">
        <v>32</v>
      </c>
      <c r="B36" s="122" t="s">
        <v>59</v>
      </c>
      <c r="C36" s="123"/>
      <c r="D36" s="23" t="str">
        <f>_xlfn.IFS(COUNTIFS(依申请!$B:$B,$B36,依申请!$F:$F,"是",依申请!$E:$E,D$3),COUNTIFS(依申请!$B:$B,$B36,依申请!$F:$F,"是",依申请!$E:$E,D$3),COUNTIFS(依申请!$B:$B,$B36,依申请!$F:$F,"是",依申请!$E:$E,D$3)=0," ")</f>
        <v> </v>
      </c>
      <c r="E36" s="23" t="str">
        <f>_xlfn.IFS(COUNTIFS(依申请!$B:$B,$B36,依申请!$F:$F,"是",依申请!$E:$E,E$3),COUNTIFS(依申请!$B:$B,$B36,依申请!$F:$F,"是",依申请!$E:$E,E$3),COUNTIFS(依申请!$B:$B,$B36,依申请!$F:$F,"是",依申请!$E:$E,E$3)=0," ")</f>
        <v> </v>
      </c>
      <c r="F36" s="23">
        <f>_xlfn.IFS(COUNTIFS(依申请!$B:$B,$B36,依申请!$F:$F,"是",依申请!$E:$E,F$3),COUNTIFS(依申请!$B:$B,$B36,依申请!$F:$F,"是",依申请!$E:$E,F$3),COUNTIFS(依申请!$B:$B,$B36,依申请!$F:$F,"是",依申请!$E:$E,F$3)=0," ")</f>
        <v>1</v>
      </c>
      <c r="G36" s="23" t="str">
        <f>_xlfn.IFS(COUNTIFS(依申请!$B:$B,$B36,依申请!$F:$F,"是",依申请!$E:$E,G$3),COUNTIFS(依申请!$B:$B,$B36,依申请!$F:$F,"是",依申请!$E:$E,G$3),COUNTIFS(依申请!$B:$B,$B36,依申请!$F:$F,"是",依申请!$E:$E,G$3)=0," ")</f>
        <v> </v>
      </c>
      <c r="H36" s="23">
        <f>_xlfn.IFS(COUNTIFS(依申请!$B:$B,$B36,依申请!$F:$F,"是",依申请!$E:$E,H$3),COUNTIFS(依申请!$B:$B,$B36,依申请!$F:$F,"是",依申请!$E:$E,H$3),COUNTIFS(依申请!$B:$B,$B36,依申请!$F:$F,"是",依申请!$E:$E,H$3)=0," ")</f>
        <v>1</v>
      </c>
      <c r="I36" s="23">
        <f>_xlfn.IFS(COUNTIFS(依申请!$B:$B,$B36,依申请!$F:$F,"是",依申请!$E:$E,I$3),COUNTIFS(依申请!$B:$B,$B36,依申请!$F:$F,"是",依申请!$E:$E,I$3),COUNTIFS(依申请!$B:$B,$B36,依申请!$F:$F,"是",依申请!$E:$E,I$3)=0," ")</f>
        <v>7</v>
      </c>
      <c r="J36" s="23">
        <f>_xlfn.IFS(COUNTIFS(公共!$B:$B,$B36,公共!$G:$G,"是"),COUNTIFS(公共!$B:$B,$B36,公共!$G:$G,"是"),COUNTIFS(公共!$B:$B,$B36,公共!$G:$G,"是")=0," ")</f>
        <v>2</v>
      </c>
      <c r="K36" s="119">
        <f t="shared" si="6"/>
        <v>11</v>
      </c>
      <c r="L36" s="119" t="str">
        <f>_xlfn.IFS(COUNTIFS(依申请!$B:$B,$B36,依申请!$F:$F,"否",依申请!$E:$E,L$3),COUNTIFS(依申请!$B:$B,$B36,依申请!$F:$F,"否",依申请!$E:$E,L$3),COUNTIFS(依申请!$B:$B,$B36,依申请!$F:$F,"否",依申请!$E:$E,L$3)=0," ")</f>
        <v> </v>
      </c>
      <c r="M36" s="119" t="str">
        <f>_xlfn.IFS(COUNTIFS(依申请!$B:$B,$B36,依申请!$F:$F,"否",依申请!$E:$E,M$3),COUNTIFS(依申请!$B:$B,$B36,依申请!$F:$F,"否",依申请!$E:$E,M$3),COUNTIFS(依申请!$B:$B,$B36,依申请!$F:$F,"否",依申请!$E:$E,M$3)=0," ")</f>
        <v> </v>
      </c>
      <c r="N36" s="119">
        <f>_xlfn.IFS(COUNTIFS(依申请!$B:$B,$B36,依申请!$F:$F,"否",依申请!$E:$E,N$3),COUNTIFS(依申请!$B:$B,$B36,依申请!$F:$F,"否",依申请!$E:$E,N$3),COUNTIFS(依申请!$B:$B,$B36,依申请!$F:$F,"否",依申请!$E:$E,N$3)=0," ")</f>
        <v>1</v>
      </c>
      <c r="O36" s="119" t="str">
        <f>_xlfn.IFS(COUNTIFS(依申请!$B:$B,$B36,依申请!$F:$F,"否",依申请!$E:$E,O$3),COUNTIFS(依申请!$B:$B,$B36,依申请!$F:$F,"否",依申请!$E:$E,O$3),COUNTIFS(依申请!$B:$B,$B36,依申请!$F:$F,"否",依申请!$E:$E,O$3)=0," ")</f>
        <v> </v>
      </c>
      <c r="P36" s="119" t="str">
        <f>_xlfn.IFS(COUNTIFS(依申请!$B:$B,$B36,依申请!$F:$F,"否",依申请!$E:$E,P$3),COUNTIFS(依申请!$B:$B,$B36,依申请!$F:$F,"否",依申请!$E:$E,P$3),COUNTIFS(依申请!$B:$B,$B36,依申请!$F:$F,"否",依申请!$E:$E,P$3)=0," ")</f>
        <v> </v>
      </c>
      <c r="Q36" s="119">
        <f>_xlfn.IFS(COUNTIFS(依申请!$B:$B,$B36,依申请!$F:$F,"否",依申请!$E:$E,Q$3),COUNTIFS(依申请!$B:$B,$B36,依申请!$F:$F,"否",依申请!$E:$E,Q$3),COUNTIFS(依申请!$B:$B,$B36,依申请!$F:$F,"否",依申请!$E:$E,Q$3)=0," ")</f>
        <v>2</v>
      </c>
      <c r="R36" s="23" t="str">
        <f>_xlfn.IFS(COUNTIFS(公共!$B:$B,$B36,公共!$G:$G,"否"),COUNTIFS(公共!$B:$B,$B36,公共!$G:$G,"否"),COUNTIFS(公共!$B:$B,$B36,公共!$G:$G,"否")=0," ")</f>
        <v> </v>
      </c>
      <c r="S36" s="119">
        <f t="shared" si="3"/>
        <v>3</v>
      </c>
      <c r="T36" s="119">
        <f>COUNTIFS(依申请!$B:$B,$B36,依申请!$F:$F,"是")+COUNTIFS(依申请!$B:$B,$B36,依申请!$F:$F,"否")</f>
        <v>12</v>
      </c>
      <c r="U36" s="119">
        <f>_xlfn.IFS(COUNTIFS(公共!$B:$B,$B36,公共!$G:$G,"是")+COUNTIFS(公共!$B:$B,$B36,公共!$G:$G,"否"),COUNTIFS(公共!$B:$B,$B36,公共!$G:$G,"是")+COUNTIFS(公共!$B:$B,$B36,公共!$G:$G,"否"),COUNTIFS(公共!$B:$B,$B36,公共!$G:$G,"是")+COUNTIFS(公共!$B:$B,$B36,公共!$G:$G,"否")=0," ")</f>
        <v>2</v>
      </c>
      <c r="V36" s="134">
        <f t="shared" si="4"/>
        <v>14</v>
      </c>
      <c r="W36" s="135">
        <f>COUNTIFS(依申请!$B:$B,$B36,依申请!$H:$H,"是")+COUNTIFS(公共!$B:$B,$B36,公共!$I:$I,"是")</f>
        <v>14</v>
      </c>
      <c r="X36" s="136">
        <f>COUNTIFS(依申请!$B:$B,$B36,依申请!$I:$I,"是")+COUNTIFS(公共!$B:$B,$B36,公共!$J:$J,"是")</f>
        <v>14</v>
      </c>
      <c r="Y36" s="134">
        <f>COUNTIFS(依申请!$B:$B,$B36,依申请!$G:$G,"是")+COUNTIFS(公共!$B:$B,$B36,公共!$H:$H,"是")</f>
        <v>11</v>
      </c>
      <c r="Z36" s="144" t="str">
        <f>_xlfn.IFS(COUNTIFS(依申请!$B:$B,$B36,依申请!$K:$K,"是"),COUNTIFS(依申请!$B:$B,$B36,依申请!$K:$K,"是"),COUNTIFS(依申请!$B:$B,$B36,依申请!$K:$K,"是")=0," ")</f>
        <v> </v>
      </c>
      <c r="AA36" s="144">
        <f>COUNTIFS(依申请!$B:$B,$B36,依申请!$L:$L,"是")+COUNTIFS(公共!$B:$B,$B36,公共!$L:$L,"是")</f>
        <v>14</v>
      </c>
      <c r="AB36" s="144" t="str">
        <f>_xlfn.IFS(COUNTIFS(依申请!$B:$B,$B36,依申请!$J:$J,"是")+COUNTIFS(公共!$B:$B,$B36,公共!$K:$K,"是"),COUNTIFS(依申请!$B:$B,$B36,依申请!$J:$J,"是")+COUNTIFS(公共!$B:$B,$B36,公共!$K:$K,"是"),COUNTIFS(依申请!$B:$B,$B36,依申请!$J:$J,"是")+COUNTIFS(公共!$B:$B,$B36,公共!$K:$K,"是")=0," ")</f>
        <v> </v>
      </c>
      <c r="AC36" s="146"/>
      <c r="AD36" s="147"/>
    </row>
    <row r="37" s="1" customFormat="1" ht="33" customHeight="1" spans="1:30">
      <c r="A37" s="119">
        <v>33</v>
      </c>
      <c r="B37" s="122" t="s">
        <v>60</v>
      </c>
      <c r="C37" s="123"/>
      <c r="D37" s="23" t="str">
        <f>_xlfn.IFS(COUNTIFS(依申请!$B:$B,$B37,依申请!$F:$F,"是",依申请!$E:$E,D$3),COUNTIFS(依申请!$B:$B,$B37,依申请!$F:$F,"是",依申请!$E:$E,D$3),COUNTIFS(依申请!$B:$B,$B37,依申请!$F:$F,"是",依申请!$E:$E,D$3)=0," ")</f>
        <v> </v>
      </c>
      <c r="E37" s="23" t="str">
        <f>_xlfn.IFS(COUNTIFS(依申请!$B:$B,$B37,依申请!$F:$F,"是",依申请!$E:$E,E$3),COUNTIFS(依申请!$B:$B,$B37,依申请!$F:$F,"是",依申请!$E:$E,E$3),COUNTIFS(依申请!$B:$B,$B37,依申请!$F:$F,"是",依申请!$E:$E,E$3)=0," ")</f>
        <v> </v>
      </c>
      <c r="F37" s="23" t="str">
        <f>_xlfn.IFS(COUNTIFS(依申请!$B:$B,$B37,依申请!$F:$F,"是",依申请!$E:$E,F$3),COUNTIFS(依申请!$B:$B,$B37,依申请!$F:$F,"是",依申请!$E:$E,F$3),COUNTIFS(依申请!$B:$B,$B37,依申请!$F:$F,"是",依申请!$E:$E,F$3)=0," ")</f>
        <v> </v>
      </c>
      <c r="G37" s="23" t="str">
        <f>_xlfn.IFS(COUNTIFS(依申请!$B:$B,$B37,依申请!$F:$F,"是",依申请!$E:$E,G$3),COUNTIFS(依申请!$B:$B,$B37,依申请!$F:$F,"是",依申请!$E:$E,G$3),COUNTIFS(依申请!$B:$B,$B37,依申请!$F:$F,"是",依申请!$E:$E,G$3)=0," ")</f>
        <v> </v>
      </c>
      <c r="H37" s="23" t="str">
        <f>_xlfn.IFS(COUNTIFS(依申请!$B:$B,$B37,依申请!$F:$F,"是",依申请!$E:$E,H$3),COUNTIFS(依申请!$B:$B,$B37,依申请!$F:$F,"是",依申请!$E:$E,H$3),COUNTIFS(依申请!$B:$B,$B37,依申请!$F:$F,"是",依申请!$E:$E,H$3)=0," ")</f>
        <v> </v>
      </c>
      <c r="I37" s="23">
        <f>_xlfn.IFS(COUNTIFS(依申请!$B:$B,$B37,依申请!$F:$F,"是",依申请!$E:$E,I$3),COUNTIFS(依申请!$B:$B,$B37,依申请!$F:$F,"是",依申请!$E:$E,I$3),COUNTIFS(依申请!$B:$B,$B37,依申请!$F:$F,"是",依申请!$E:$E,I$3)=0," ")</f>
        <v>1</v>
      </c>
      <c r="J37" s="23" t="str">
        <f>_xlfn.IFS(COUNTIFS(公共!$B:$B,$B37,公共!$G:$G,"是"),COUNTIFS(公共!$B:$B,$B37,公共!$G:$G,"是"),COUNTIFS(公共!$B:$B,$B37,公共!$G:$G,"是")=0," ")</f>
        <v> </v>
      </c>
      <c r="K37" s="119">
        <f t="shared" si="6"/>
        <v>1</v>
      </c>
      <c r="L37" s="119" t="str">
        <f>_xlfn.IFS(COUNTIFS(依申请!$B:$B,$B37,依申请!$F:$F,"否",依申请!$E:$E,L$3),COUNTIFS(依申请!$B:$B,$B37,依申请!$F:$F,"否",依申请!$E:$E,L$3),COUNTIFS(依申请!$B:$B,$B37,依申请!$F:$F,"否",依申请!$E:$E,L$3)=0," ")</f>
        <v> </v>
      </c>
      <c r="M37" s="119" t="str">
        <f>_xlfn.IFS(COUNTIFS(依申请!$B:$B,$B37,依申请!$F:$F,"否",依申请!$E:$E,M$3),COUNTIFS(依申请!$B:$B,$B37,依申请!$F:$F,"否",依申请!$E:$E,M$3),COUNTIFS(依申请!$B:$B,$B37,依申请!$F:$F,"否",依申请!$E:$E,M$3)=0," ")</f>
        <v> </v>
      </c>
      <c r="N37" s="119" t="str">
        <f>_xlfn.IFS(COUNTIFS(依申请!$B:$B,$B37,依申请!$F:$F,"否",依申请!$E:$E,N$3),COUNTIFS(依申请!$B:$B,$B37,依申请!$F:$F,"否",依申请!$E:$E,N$3),COUNTIFS(依申请!$B:$B,$B37,依申请!$F:$F,"否",依申请!$E:$E,N$3)=0," ")</f>
        <v> </v>
      </c>
      <c r="O37" s="119" t="str">
        <f>_xlfn.IFS(COUNTIFS(依申请!$B:$B,$B37,依申请!$F:$F,"否",依申请!$E:$E,O$3),COUNTIFS(依申请!$B:$B,$B37,依申请!$F:$F,"否",依申请!$E:$E,O$3),COUNTIFS(依申请!$B:$B,$B37,依申请!$F:$F,"否",依申请!$E:$E,O$3)=0," ")</f>
        <v> </v>
      </c>
      <c r="P37" s="119" t="str">
        <f>_xlfn.IFS(COUNTIFS(依申请!$B:$B,$B37,依申请!$F:$F,"否",依申请!$E:$E,P$3),COUNTIFS(依申请!$B:$B,$B37,依申请!$F:$F,"否",依申请!$E:$E,P$3),COUNTIFS(依申请!$B:$B,$B37,依申请!$F:$F,"否",依申请!$E:$E,P$3)=0," ")</f>
        <v> </v>
      </c>
      <c r="Q37" s="119" t="str">
        <f>_xlfn.IFS(COUNTIFS(依申请!$B:$B,$B37,依申请!$F:$F,"否",依申请!$E:$E,Q$3),COUNTIFS(依申请!$B:$B,$B37,依申请!$F:$F,"否",依申请!$E:$E,Q$3),COUNTIFS(依申请!$B:$B,$B37,依申请!$F:$F,"否",依申请!$E:$E,Q$3)=0," ")</f>
        <v> </v>
      </c>
      <c r="R37" s="23" t="str">
        <f>_xlfn.IFS(COUNTIFS(公共!$B:$B,$B37,公共!$G:$G,"否"),COUNTIFS(公共!$B:$B,$B37,公共!$G:$G,"否"),COUNTIFS(公共!$B:$B,$B37,公共!$G:$G,"否")=0," ")</f>
        <v> </v>
      </c>
      <c r="S37" s="119">
        <f t="shared" si="3"/>
        <v>0</v>
      </c>
      <c r="T37" s="119">
        <f>COUNTIFS(依申请!$B:$B,$B37,依申请!$F:$F,"是")+COUNTIFS(依申请!$B:$B,$B37,依申请!$F:$F,"否")</f>
        <v>1</v>
      </c>
      <c r="U37" s="119" t="str">
        <f>_xlfn.IFS(COUNTIFS(公共!$B:$B,$B37,公共!$G:$G,"是")+COUNTIFS(公共!$B:$B,$B37,公共!$G:$G,"否"),COUNTIFS(公共!$B:$B,$B37,公共!$G:$G,"是")+COUNTIFS(公共!$B:$B,$B37,公共!$G:$G,"否"),COUNTIFS(公共!$B:$B,$B37,公共!$G:$G,"是")+COUNTIFS(公共!$B:$B,$B37,公共!$G:$G,"否")=0," ")</f>
        <v> </v>
      </c>
      <c r="V37" s="134">
        <f t="shared" si="4"/>
        <v>1</v>
      </c>
      <c r="W37" s="135">
        <f>COUNTIFS(依申请!$B:$B,$B37,依申请!$H:$H,"是")+COUNTIFS(公共!$B:$B,$B37,公共!$I:$I,"是")</f>
        <v>0</v>
      </c>
      <c r="X37" s="136">
        <f>COUNTIFS(依申请!$B:$B,$B37,依申请!$I:$I,"是")+COUNTIFS(公共!$B:$B,$B37,公共!$J:$J,"是")</f>
        <v>0</v>
      </c>
      <c r="Y37" s="134">
        <f>COUNTIFS(依申请!$B:$B,$B37,依申请!$G:$G,"是")+COUNTIFS(公共!$B:$B,$B37,公共!$H:$H,"是")</f>
        <v>1</v>
      </c>
      <c r="Z37" s="144" t="str">
        <f>_xlfn.IFS(COUNTIFS(依申请!$B:$B,$B37,依申请!$K:$K,"是"),COUNTIFS(依申请!$B:$B,$B37,依申请!$K:$K,"是"),COUNTIFS(依申请!$B:$B,$B37,依申请!$K:$K,"是")=0," ")</f>
        <v> </v>
      </c>
      <c r="AA37" s="144">
        <f>COUNTIFS(依申请!$B:$B,$B37,依申请!$L:$L,"是")+COUNTIFS(公共!$B:$B,$B37,公共!$L:$L,"是")</f>
        <v>0</v>
      </c>
      <c r="AB37" s="144" t="str">
        <f>_xlfn.IFS(COUNTIFS(依申请!$B:$B,$B37,依申请!$J:$J,"是")+COUNTIFS(公共!$B:$B,$B37,公共!$K:$K,"是"),COUNTIFS(依申请!$B:$B,$B37,依申请!$J:$J,"是")+COUNTIFS(公共!$B:$B,$B37,公共!$K:$K,"是"),COUNTIFS(依申请!$B:$B,$B37,依申请!$J:$J,"是")+COUNTIFS(公共!$B:$B,$B37,公共!$K:$K,"是")=0," ")</f>
        <v> </v>
      </c>
      <c r="AC37" s="146"/>
      <c r="AD37" s="147"/>
    </row>
    <row r="38" s="1" customFormat="1" ht="33" customHeight="1" spans="1:30">
      <c r="A38" s="119">
        <v>34</v>
      </c>
      <c r="B38" s="122" t="s">
        <v>61</v>
      </c>
      <c r="C38" s="123"/>
      <c r="D38" s="23">
        <f>_xlfn.IFS(COUNTIFS(依申请!$B:$B,$B38,依申请!$F:$F,"是",依申请!$E:$E,D$3),COUNTIFS(依申请!$B:$B,$B38,依申请!$F:$F,"是",依申请!$E:$E,D$3),COUNTIFS(依申请!$B:$B,$B38,依申请!$F:$F,"是",依申请!$E:$E,D$3)=0," ")</f>
        <v>4</v>
      </c>
      <c r="E38" s="23" t="str">
        <f>_xlfn.IFS(COUNTIFS(依申请!$B:$B,$B38,依申请!$F:$F,"是",依申请!$E:$E,E$3),COUNTIFS(依申请!$B:$B,$B38,依申请!$F:$F,"是",依申请!$E:$E,E$3),COUNTIFS(依申请!$B:$B,$B38,依申请!$F:$F,"是",依申请!$E:$E,E$3)=0," ")</f>
        <v> </v>
      </c>
      <c r="F38" s="23">
        <f>_xlfn.IFS(COUNTIFS(依申请!$B:$B,$B38,依申请!$F:$F,"是",依申请!$E:$E,F$3),COUNTIFS(依申请!$B:$B,$B38,依申请!$F:$F,"是",依申请!$E:$E,F$3),COUNTIFS(依申请!$B:$B,$B38,依申请!$F:$F,"是",依申请!$E:$E,F$3)=0," ")</f>
        <v>1</v>
      </c>
      <c r="G38" s="23" t="str">
        <f>_xlfn.IFS(COUNTIFS(依申请!$B:$B,$B38,依申请!$F:$F,"是",依申请!$E:$E,G$3),COUNTIFS(依申请!$B:$B,$B38,依申请!$F:$F,"是",依申请!$E:$E,G$3),COUNTIFS(依申请!$B:$B,$B38,依申请!$F:$F,"是",依申请!$E:$E,G$3)=0," ")</f>
        <v> </v>
      </c>
      <c r="H38" s="23" t="str">
        <f>_xlfn.IFS(COUNTIFS(依申请!$B:$B,$B38,依申请!$F:$F,"是",依申请!$E:$E,H$3),COUNTIFS(依申请!$B:$B,$B38,依申请!$F:$F,"是",依申请!$E:$E,H$3),COUNTIFS(依申请!$B:$B,$B38,依申请!$F:$F,"是",依申请!$E:$E,H$3)=0," ")</f>
        <v> </v>
      </c>
      <c r="I38" s="23">
        <f>_xlfn.IFS(COUNTIFS(依申请!$B:$B,$B38,依申请!$F:$F,"是",依申请!$E:$E,I$3),COUNTIFS(依申请!$B:$B,$B38,依申请!$F:$F,"是",依申请!$E:$E,I$3),COUNTIFS(依申请!$B:$B,$B38,依申请!$F:$F,"是",依申请!$E:$E,I$3)=0," ")</f>
        <v>2</v>
      </c>
      <c r="J38" s="23" t="str">
        <f>_xlfn.IFS(COUNTIFS(公共!$B:$B,$B38,公共!$G:$G,"是"),COUNTIFS(公共!$B:$B,$B38,公共!$G:$G,"是"),COUNTIFS(公共!$B:$B,$B38,公共!$G:$G,"是")=0," ")</f>
        <v> </v>
      </c>
      <c r="K38" s="119">
        <f t="shared" si="6"/>
        <v>7</v>
      </c>
      <c r="L38" s="119">
        <f>_xlfn.IFS(COUNTIFS(依申请!$B:$B,$B38,依申请!$F:$F,"否",依申请!$E:$E,L$3),COUNTIFS(依申请!$B:$B,$B38,依申请!$F:$F,"否",依申请!$E:$E,L$3),COUNTIFS(依申请!$B:$B,$B38,依申请!$F:$F,"否",依申请!$E:$E,L$3)=0," ")</f>
        <v>1</v>
      </c>
      <c r="M38" s="119" t="str">
        <f>_xlfn.IFS(COUNTIFS(依申请!$B:$B,$B38,依申请!$F:$F,"否",依申请!$E:$E,M$3),COUNTIFS(依申请!$B:$B,$B38,依申请!$F:$F,"否",依申请!$E:$E,M$3),COUNTIFS(依申请!$B:$B,$B38,依申请!$F:$F,"否",依申请!$E:$E,M$3)=0," ")</f>
        <v> </v>
      </c>
      <c r="N38" s="119" t="str">
        <f>_xlfn.IFS(COUNTIFS(依申请!$B:$B,$B38,依申请!$F:$F,"否",依申请!$E:$E,N$3),COUNTIFS(依申请!$B:$B,$B38,依申请!$F:$F,"否",依申请!$E:$E,N$3),COUNTIFS(依申请!$B:$B,$B38,依申请!$F:$F,"否",依申请!$E:$E,N$3)=0," ")</f>
        <v> </v>
      </c>
      <c r="O38" s="119" t="str">
        <f>_xlfn.IFS(COUNTIFS(依申请!$B:$B,$B38,依申请!$F:$F,"否",依申请!$E:$E,O$3),COUNTIFS(依申请!$B:$B,$B38,依申请!$F:$F,"否",依申请!$E:$E,O$3),COUNTIFS(依申请!$B:$B,$B38,依申请!$F:$F,"否",依申请!$E:$E,O$3)=0," ")</f>
        <v> </v>
      </c>
      <c r="P38" s="119" t="str">
        <f>_xlfn.IFS(COUNTIFS(依申请!$B:$B,$B38,依申请!$F:$F,"否",依申请!$E:$E,P$3),COUNTIFS(依申请!$B:$B,$B38,依申请!$F:$F,"否",依申请!$E:$E,P$3),COUNTIFS(依申请!$B:$B,$B38,依申请!$F:$F,"否",依申请!$E:$E,P$3)=0," ")</f>
        <v> </v>
      </c>
      <c r="Q38" s="119">
        <f>_xlfn.IFS(COUNTIFS(依申请!$B:$B,$B38,依申请!$F:$F,"否",依申请!$E:$E,Q$3),COUNTIFS(依申请!$B:$B,$B38,依申请!$F:$F,"否",依申请!$E:$E,Q$3),COUNTIFS(依申请!$B:$B,$B38,依申请!$F:$F,"否",依申请!$E:$E,Q$3)=0," ")</f>
        <v>1</v>
      </c>
      <c r="R38" s="23" t="str">
        <f>_xlfn.IFS(COUNTIFS(公共!$B:$B,$B38,公共!$G:$G,"否"),COUNTIFS(公共!$B:$B,$B38,公共!$G:$G,"否"),COUNTIFS(公共!$B:$B,$B38,公共!$G:$G,"否")=0," ")</f>
        <v> </v>
      </c>
      <c r="S38" s="119">
        <f t="shared" si="3"/>
        <v>2</v>
      </c>
      <c r="T38" s="119">
        <f>COUNTIFS(依申请!$B:$B,$B38,依申请!$F:$F,"是")+COUNTIFS(依申请!$B:$B,$B38,依申请!$F:$F,"否")</f>
        <v>9</v>
      </c>
      <c r="U38" s="119" t="str">
        <f>_xlfn.IFS(COUNTIFS(公共!$B:$B,$B38,公共!$G:$G,"是")+COUNTIFS(公共!$B:$B,$B38,公共!$G:$G,"否"),COUNTIFS(公共!$B:$B,$B38,公共!$G:$G,"是")+COUNTIFS(公共!$B:$B,$B38,公共!$G:$G,"否"),COUNTIFS(公共!$B:$B,$B38,公共!$G:$G,"是")+COUNTIFS(公共!$B:$B,$B38,公共!$G:$G,"否")=0," ")</f>
        <v> </v>
      </c>
      <c r="V38" s="134">
        <f t="shared" si="4"/>
        <v>9</v>
      </c>
      <c r="W38" s="135">
        <f>COUNTIFS(依申请!$B:$B,$B38,依申请!$H:$H,"是")+COUNTIFS(公共!$B:$B,$B38,公共!$I:$I,"是")</f>
        <v>9</v>
      </c>
      <c r="X38" s="136">
        <f>COUNTIFS(依申请!$B:$B,$B38,依申请!$I:$I,"是")+COUNTIFS(公共!$B:$B,$B38,公共!$J:$J,"是")</f>
        <v>9</v>
      </c>
      <c r="Y38" s="134">
        <f>COUNTIFS(依申请!$B:$B,$B38,依申请!$G:$G,"是")+COUNTIFS(公共!$B:$B,$B38,公共!$H:$H,"是")</f>
        <v>7</v>
      </c>
      <c r="Z38" s="144" t="str">
        <f>_xlfn.IFS(COUNTIFS(依申请!$B:$B,$B38,依申请!$K:$K,"是"),COUNTIFS(依申请!$B:$B,$B38,依申请!$K:$K,"是"),COUNTIFS(依申请!$B:$B,$B38,依申请!$K:$K,"是")=0," ")</f>
        <v> </v>
      </c>
      <c r="AA38" s="144">
        <f>COUNTIFS(依申请!$B:$B,$B38,依申请!$L:$L,"是")+COUNTIFS(公共!$B:$B,$B38,公共!$L:$L,"是")</f>
        <v>9</v>
      </c>
      <c r="AB38" s="144" t="str">
        <f>_xlfn.IFS(COUNTIFS(依申请!$B:$B,$B38,依申请!$J:$J,"是")+COUNTIFS(公共!$B:$B,$B38,公共!$K:$K,"是"),COUNTIFS(依申请!$B:$B,$B38,依申请!$J:$J,"是")+COUNTIFS(公共!$B:$B,$B38,公共!$K:$K,"是"),COUNTIFS(依申请!$B:$B,$B38,依申请!$J:$J,"是")+COUNTIFS(公共!$B:$B,$B38,公共!$K:$K,"是")=0," ")</f>
        <v> </v>
      </c>
      <c r="AC38" s="146"/>
      <c r="AD38" s="147"/>
    </row>
    <row r="39" s="1" customFormat="1" ht="33" customHeight="1" spans="1:30">
      <c r="A39" s="119">
        <v>35</v>
      </c>
      <c r="B39" s="122" t="s">
        <v>62</v>
      </c>
      <c r="C39" s="123"/>
      <c r="D39" s="23">
        <f>_xlfn.IFS(COUNTIFS(依申请!$B:$B,$B39,依申请!$F:$F,"是",依申请!$E:$E,D$3),COUNTIFS(依申请!$B:$B,$B39,依申请!$F:$F,"是",依申请!$E:$E,D$3),COUNTIFS(依申请!$B:$B,$B39,依申请!$F:$F,"是",依申请!$E:$E,D$3)=0," ")</f>
        <v>12</v>
      </c>
      <c r="E39" s="23">
        <f>_xlfn.IFS(COUNTIFS(依申请!$B:$B,$B39,依申请!$F:$F,"是",依申请!$E:$E,E$3),COUNTIFS(依申请!$B:$B,$B39,依申请!$F:$F,"是",依申请!$E:$E,E$3),COUNTIFS(依申请!$B:$B,$B39,依申请!$F:$F,"是",依申请!$E:$E,E$3)=0," ")</f>
        <v>1</v>
      </c>
      <c r="F39" s="23" t="str">
        <f>_xlfn.IFS(COUNTIFS(依申请!$B:$B,$B39,依申请!$F:$F,"是",依申请!$E:$E,F$3),COUNTIFS(依申请!$B:$B,$B39,依申请!$F:$F,"是",依申请!$E:$E,F$3),COUNTIFS(依申请!$B:$B,$B39,依申请!$F:$F,"是",依申请!$E:$E,F$3)=0," ")</f>
        <v> </v>
      </c>
      <c r="G39" s="23" t="str">
        <f>_xlfn.IFS(COUNTIFS(依申请!$B:$B,$B39,依申请!$F:$F,"是",依申请!$E:$E,G$3),COUNTIFS(依申请!$B:$B,$B39,依申请!$F:$F,"是",依申请!$E:$E,G$3),COUNTIFS(依申请!$B:$B,$B39,依申请!$F:$F,"是",依申请!$E:$E,G$3)=0," ")</f>
        <v> </v>
      </c>
      <c r="H39" s="23" t="str">
        <f>_xlfn.IFS(COUNTIFS(依申请!$B:$B,$B39,依申请!$F:$F,"是",依申请!$E:$E,H$3),COUNTIFS(依申请!$B:$B,$B39,依申请!$F:$F,"是",依申请!$E:$E,H$3),COUNTIFS(依申请!$B:$B,$B39,依申请!$F:$F,"是",依申请!$E:$E,H$3)=0," ")</f>
        <v> </v>
      </c>
      <c r="I39" s="23">
        <f>_xlfn.IFS(COUNTIFS(依申请!$B:$B,$B39,依申请!$F:$F,"是",依申请!$E:$E,I$3),COUNTIFS(依申请!$B:$B,$B39,依申请!$F:$F,"是",依申请!$E:$E,I$3),COUNTIFS(依申请!$B:$B,$B39,依申请!$F:$F,"是",依申请!$E:$E,I$3)=0," ")</f>
        <v>3</v>
      </c>
      <c r="J39" s="23">
        <f>_xlfn.IFS(COUNTIFS(公共!$B:$B,$B39,公共!$G:$G,"是"),COUNTIFS(公共!$B:$B,$B39,公共!$G:$G,"是"),COUNTIFS(公共!$B:$B,$B39,公共!$G:$G,"是")=0," ")</f>
        <v>4</v>
      </c>
      <c r="K39" s="119">
        <f t="shared" si="6"/>
        <v>20</v>
      </c>
      <c r="L39" s="119">
        <f>_xlfn.IFS(COUNTIFS(依申请!$B:$B,$B39,依申请!$F:$F,"否",依申请!$E:$E,L$3),COUNTIFS(依申请!$B:$B,$B39,依申请!$F:$F,"否",依申请!$E:$E,L$3),COUNTIFS(依申请!$B:$B,$B39,依申请!$F:$F,"否",依申请!$E:$E,L$3)=0," ")</f>
        <v>3</v>
      </c>
      <c r="M39" s="119">
        <f>_xlfn.IFS(COUNTIFS(依申请!$B:$B,$B39,依申请!$F:$F,"否",依申请!$E:$E,M$3),COUNTIFS(依申请!$B:$B,$B39,依申请!$F:$F,"否",依申请!$E:$E,M$3),COUNTIFS(依申请!$B:$B,$B39,依申请!$F:$F,"否",依申请!$E:$E,M$3)=0," ")</f>
        <v>2</v>
      </c>
      <c r="N39" s="119" t="str">
        <f>_xlfn.IFS(COUNTIFS(依申请!$B:$B,$B39,依申请!$F:$F,"否",依申请!$E:$E,N$3),COUNTIFS(依申请!$B:$B,$B39,依申请!$F:$F,"否",依申请!$E:$E,N$3),COUNTIFS(依申请!$B:$B,$B39,依申请!$F:$F,"否",依申请!$E:$E,N$3)=0," ")</f>
        <v> </v>
      </c>
      <c r="O39" s="119" t="str">
        <f>_xlfn.IFS(COUNTIFS(依申请!$B:$B,$B39,依申请!$F:$F,"否",依申请!$E:$E,O$3),COUNTIFS(依申请!$B:$B,$B39,依申请!$F:$F,"否",依申请!$E:$E,O$3),COUNTIFS(依申请!$B:$B,$B39,依申请!$F:$F,"否",依申请!$E:$E,O$3)=0," ")</f>
        <v> </v>
      </c>
      <c r="P39" s="119" t="str">
        <f>_xlfn.IFS(COUNTIFS(依申请!$B:$B,$B39,依申请!$F:$F,"否",依申请!$E:$E,P$3),COUNTIFS(依申请!$B:$B,$B39,依申请!$F:$F,"否",依申请!$E:$E,P$3),COUNTIFS(依申请!$B:$B,$B39,依申请!$F:$F,"否",依申请!$E:$E,P$3)=0," ")</f>
        <v> </v>
      </c>
      <c r="Q39" s="119" t="str">
        <f>_xlfn.IFS(COUNTIFS(依申请!$B:$B,$B39,依申请!$F:$F,"否",依申请!$E:$E,Q$3),COUNTIFS(依申请!$B:$B,$B39,依申请!$F:$F,"否",依申请!$E:$E,Q$3),COUNTIFS(依申请!$B:$B,$B39,依申请!$F:$F,"否",依申请!$E:$E,Q$3)=0," ")</f>
        <v> </v>
      </c>
      <c r="R39" s="23" t="str">
        <f>_xlfn.IFS(COUNTIFS(公共!$B:$B,$B39,公共!$G:$G,"否"),COUNTIFS(公共!$B:$B,$B39,公共!$G:$G,"否"),COUNTIFS(公共!$B:$B,$B39,公共!$G:$G,"否")=0," ")</f>
        <v> </v>
      </c>
      <c r="S39" s="119">
        <f t="shared" si="3"/>
        <v>5</v>
      </c>
      <c r="T39" s="119">
        <f>COUNTIFS(依申请!$B:$B,$B39,依申请!$F:$F,"是")+COUNTIFS(依申请!$B:$B,$B39,依申请!$F:$F,"否")</f>
        <v>21</v>
      </c>
      <c r="U39" s="119">
        <f>_xlfn.IFS(COUNTIFS(公共!$B:$B,$B39,公共!$G:$G,"是")+COUNTIFS(公共!$B:$B,$B39,公共!$G:$G,"否"),COUNTIFS(公共!$B:$B,$B39,公共!$G:$G,"是")+COUNTIFS(公共!$B:$B,$B39,公共!$G:$G,"否"),COUNTIFS(公共!$B:$B,$B39,公共!$G:$G,"是")+COUNTIFS(公共!$B:$B,$B39,公共!$G:$G,"否")=0," ")</f>
        <v>4</v>
      </c>
      <c r="V39" s="134">
        <f t="shared" si="4"/>
        <v>25</v>
      </c>
      <c r="W39" s="135">
        <f>COUNTIFS(依申请!$B:$B,$B39,依申请!$H:$H,"是")+COUNTIFS(公共!$B:$B,$B39,公共!$I:$I,"是")</f>
        <v>25</v>
      </c>
      <c r="X39" s="136">
        <f>COUNTIFS(依申请!$B:$B,$B39,依申请!$I:$I,"是")+COUNTIFS(公共!$B:$B,$B39,公共!$J:$J,"是")</f>
        <v>25</v>
      </c>
      <c r="Y39" s="134">
        <f>COUNTIFS(依申请!$B:$B,$B39,依申请!$G:$G,"是")+COUNTIFS(公共!$B:$B,$B39,公共!$H:$H,"是")</f>
        <v>6</v>
      </c>
      <c r="Z39" s="144" t="str">
        <f>_xlfn.IFS(COUNTIFS(依申请!$B:$B,$B39,依申请!$K:$K,"是"),COUNTIFS(依申请!$B:$B,$B39,依申请!$K:$K,"是"),COUNTIFS(依申请!$B:$B,$B39,依申请!$K:$K,"是")=0," ")</f>
        <v> </v>
      </c>
      <c r="AA39" s="144">
        <f>COUNTIFS(依申请!$B:$B,$B39,依申请!$L:$L,"是")+COUNTIFS(公共!$B:$B,$B39,公共!$L:$L,"是")</f>
        <v>25</v>
      </c>
      <c r="AB39" s="144" t="str">
        <f>_xlfn.IFS(COUNTIFS(依申请!$B:$B,$B39,依申请!$J:$J,"是")+COUNTIFS(公共!$B:$B,$B39,公共!$K:$K,"是"),COUNTIFS(依申请!$B:$B,$B39,依申请!$J:$J,"是")+COUNTIFS(公共!$B:$B,$B39,公共!$K:$K,"是"),COUNTIFS(依申请!$B:$B,$B39,依申请!$J:$J,"是")+COUNTIFS(公共!$B:$B,$B39,公共!$K:$K,"是")=0," ")</f>
        <v> </v>
      </c>
      <c r="AC39" s="146"/>
      <c r="AD39" s="147"/>
    </row>
    <row r="40" s="1" customFormat="1" ht="33" customHeight="1" spans="1:30">
      <c r="A40" s="119">
        <v>36</v>
      </c>
      <c r="B40" s="122" t="s">
        <v>63</v>
      </c>
      <c r="C40" s="123"/>
      <c r="D40" s="23">
        <f>_xlfn.IFS(COUNTIFS(依申请!$B:$B,$B40,依申请!$F:$F,"是",依申请!$E:$E,D$3),COUNTIFS(依申请!$B:$B,$B40,依申请!$F:$F,"是",依申请!$E:$E,D$3),COUNTIFS(依申请!$B:$B,$B40,依申请!$F:$F,"是",依申请!$E:$E,D$3)=0," ")</f>
        <v>3</v>
      </c>
      <c r="E40" s="23" t="str">
        <f>_xlfn.IFS(COUNTIFS(依申请!$B:$B,$B40,依申请!$F:$F,"是",依申请!$E:$E,E$3),COUNTIFS(依申请!$B:$B,$B40,依申请!$F:$F,"是",依申请!$E:$E,E$3),COUNTIFS(依申请!$B:$B,$B40,依申请!$F:$F,"是",依申请!$E:$E,E$3)=0," ")</f>
        <v> </v>
      </c>
      <c r="F40" s="23" t="str">
        <f>_xlfn.IFS(COUNTIFS(依申请!$B:$B,$B40,依申请!$F:$F,"是",依申请!$E:$E,F$3),COUNTIFS(依申请!$B:$B,$B40,依申请!$F:$F,"是",依申请!$E:$E,F$3),COUNTIFS(依申请!$B:$B,$B40,依申请!$F:$F,"是",依申请!$E:$E,F$3)=0," ")</f>
        <v> </v>
      </c>
      <c r="G40" s="23" t="str">
        <f>_xlfn.IFS(COUNTIFS(依申请!$B:$B,$B40,依申请!$F:$F,"是",依申请!$E:$E,G$3),COUNTIFS(依申请!$B:$B,$B40,依申请!$F:$F,"是",依申请!$E:$E,G$3),COUNTIFS(依申请!$B:$B,$B40,依申请!$F:$F,"是",依申请!$E:$E,G$3)=0," ")</f>
        <v> </v>
      </c>
      <c r="H40" s="23" t="str">
        <f>_xlfn.IFS(COUNTIFS(依申请!$B:$B,$B40,依申请!$F:$F,"是",依申请!$E:$E,H$3),COUNTIFS(依申请!$B:$B,$B40,依申请!$F:$F,"是",依申请!$E:$E,H$3),COUNTIFS(依申请!$B:$B,$B40,依申请!$F:$F,"是",依申请!$E:$E,H$3)=0," ")</f>
        <v> </v>
      </c>
      <c r="I40" s="23" t="str">
        <f>_xlfn.IFS(COUNTIFS(依申请!$B:$B,$B40,依申请!$F:$F,"是",依申请!$E:$E,I$3),COUNTIFS(依申请!$B:$B,$B40,依申请!$F:$F,"是",依申请!$E:$E,I$3),COUNTIFS(依申请!$B:$B,$B40,依申请!$F:$F,"是",依申请!$E:$E,I$3)=0," ")</f>
        <v> </v>
      </c>
      <c r="J40" s="23" t="str">
        <f>_xlfn.IFS(COUNTIFS(公共!$B:$B,$B40,公共!$G:$G,"是"),COUNTIFS(公共!$B:$B,$B40,公共!$G:$G,"是"),COUNTIFS(公共!$B:$B,$B40,公共!$G:$G,"是")=0," ")</f>
        <v> </v>
      </c>
      <c r="K40" s="119">
        <f t="shared" si="6"/>
        <v>3</v>
      </c>
      <c r="L40" s="119" t="str">
        <f>_xlfn.IFS(COUNTIFS(依申请!$B:$B,$B40,依申请!$F:$F,"否",依申请!$E:$E,L$3),COUNTIFS(依申请!$B:$B,$B40,依申请!$F:$F,"否",依申请!$E:$E,L$3),COUNTIFS(依申请!$B:$B,$B40,依申请!$F:$F,"否",依申请!$E:$E,L$3)=0," ")</f>
        <v> </v>
      </c>
      <c r="M40" s="119" t="str">
        <f>_xlfn.IFS(COUNTIFS(依申请!$B:$B,$B40,依申请!$F:$F,"否",依申请!$E:$E,M$3),COUNTIFS(依申请!$B:$B,$B40,依申请!$F:$F,"否",依申请!$E:$E,M$3),COUNTIFS(依申请!$B:$B,$B40,依申请!$F:$F,"否",依申请!$E:$E,M$3)=0," ")</f>
        <v> </v>
      </c>
      <c r="N40" s="119" t="str">
        <f>_xlfn.IFS(COUNTIFS(依申请!$B:$B,$B40,依申请!$F:$F,"否",依申请!$E:$E,N$3),COUNTIFS(依申请!$B:$B,$B40,依申请!$F:$F,"否",依申请!$E:$E,N$3),COUNTIFS(依申请!$B:$B,$B40,依申请!$F:$F,"否",依申请!$E:$E,N$3)=0," ")</f>
        <v> </v>
      </c>
      <c r="O40" s="119" t="str">
        <f>_xlfn.IFS(COUNTIFS(依申请!$B:$B,$B40,依申请!$F:$F,"否",依申请!$E:$E,O$3),COUNTIFS(依申请!$B:$B,$B40,依申请!$F:$F,"否",依申请!$E:$E,O$3),COUNTIFS(依申请!$B:$B,$B40,依申请!$F:$F,"否",依申请!$E:$E,O$3)=0," ")</f>
        <v> </v>
      </c>
      <c r="P40" s="119" t="str">
        <f>_xlfn.IFS(COUNTIFS(依申请!$B:$B,$B40,依申请!$F:$F,"否",依申请!$E:$E,P$3),COUNTIFS(依申请!$B:$B,$B40,依申请!$F:$F,"否",依申请!$E:$E,P$3),COUNTIFS(依申请!$B:$B,$B40,依申请!$F:$F,"否",依申请!$E:$E,P$3)=0," ")</f>
        <v> </v>
      </c>
      <c r="Q40" s="119" t="str">
        <f>_xlfn.IFS(COUNTIFS(依申请!$B:$B,$B40,依申请!$F:$F,"否",依申请!$E:$E,Q$3),COUNTIFS(依申请!$B:$B,$B40,依申请!$F:$F,"否",依申请!$E:$E,Q$3),COUNTIFS(依申请!$B:$B,$B40,依申请!$F:$F,"否",依申请!$E:$E,Q$3)=0," ")</f>
        <v> </v>
      </c>
      <c r="R40" s="23" t="str">
        <f>_xlfn.IFS(COUNTIFS(公共!$B:$B,$B40,公共!$G:$G,"否"),COUNTIFS(公共!$B:$B,$B40,公共!$G:$G,"否"),COUNTIFS(公共!$B:$B,$B40,公共!$G:$G,"否")=0," ")</f>
        <v> </v>
      </c>
      <c r="S40" s="119">
        <f t="shared" si="3"/>
        <v>0</v>
      </c>
      <c r="T40" s="119">
        <f>COUNTIFS(依申请!$B:$B,$B40,依申请!$F:$F,"是")+COUNTIFS(依申请!$B:$B,$B40,依申请!$F:$F,"否")</f>
        <v>3</v>
      </c>
      <c r="U40" s="119" t="str">
        <f>_xlfn.IFS(COUNTIFS(公共!$B:$B,$B40,公共!$G:$G,"是")+COUNTIFS(公共!$B:$B,$B40,公共!$G:$G,"否"),COUNTIFS(公共!$B:$B,$B40,公共!$G:$G,"是")+COUNTIFS(公共!$B:$B,$B40,公共!$G:$G,"否"),COUNTIFS(公共!$B:$B,$B40,公共!$G:$G,"是")+COUNTIFS(公共!$B:$B,$B40,公共!$G:$G,"否")=0," ")</f>
        <v> </v>
      </c>
      <c r="V40" s="134">
        <f t="shared" si="4"/>
        <v>3</v>
      </c>
      <c r="W40" s="135">
        <f>COUNTIFS(依申请!$B:$B,$B40,依申请!$H:$H,"是")+COUNTIFS(公共!$B:$B,$B40,公共!$I:$I,"是")</f>
        <v>3</v>
      </c>
      <c r="X40" s="136">
        <f>COUNTIFS(依申请!$B:$B,$B40,依申请!$I:$I,"是")+COUNTIFS(公共!$B:$B,$B40,公共!$J:$J,"是")</f>
        <v>3</v>
      </c>
      <c r="Y40" s="134">
        <f>COUNTIFS(依申请!$B:$B,$B40,依申请!$G:$G,"是")+COUNTIFS(公共!$B:$B,$B40,公共!$H:$H,"是")</f>
        <v>3</v>
      </c>
      <c r="Z40" s="144" t="str">
        <f>_xlfn.IFS(COUNTIFS(依申请!$B:$B,$B40,依申请!$K:$K,"是"),COUNTIFS(依申请!$B:$B,$B40,依申请!$K:$K,"是"),COUNTIFS(依申请!$B:$B,$B40,依申请!$K:$K,"是")=0," ")</f>
        <v> </v>
      </c>
      <c r="AA40" s="144">
        <f>COUNTIFS(依申请!$B:$B,$B40,依申请!$L:$L,"是")+COUNTIFS(公共!$B:$B,$B40,公共!$L:$L,"是")</f>
        <v>3</v>
      </c>
      <c r="AB40" s="144" t="str">
        <f>_xlfn.IFS(COUNTIFS(依申请!$B:$B,$B40,依申请!$J:$J,"是")+COUNTIFS(公共!$B:$B,$B40,公共!$K:$K,"是"),COUNTIFS(依申请!$B:$B,$B40,依申请!$J:$J,"是")+COUNTIFS(公共!$B:$B,$B40,公共!$K:$K,"是"),COUNTIFS(依申请!$B:$B,$B40,依申请!$J:$J,"是")+COUNTIFS(公共!$B:$B,$B40,公共!$K:$K,"是")=0," ")</f>
        <v> </v>
      </c>
      <c r="AC40" s="146"/>
      <c r="AD40" s="147"/>
    </row>
    <row r="41" s="1" customFormat="1" ht="33" customHeight="1" spans="1:30">
      <c r="A41" s="119">
        <v>37</v>
      </c>
      <c r="B41" s="122" t="s">
        <v>64</v>
      </c>
      <c r="C41" s="123"/>
      <c r="D41" s="23" t="str">
        <f>_xlfn.IFS(COUNTIFS(依申请!$B:$B,$B41,依申请!$F:$F,"是",依申请!$E:$E,D$3),COUNTIFS(依申请!$B:$B,$B41,依申请!$F:$F,"是",依申请!$E:$E,D$3),COUNTIFS(依申请!$B:$B,$B41,依申请!$F:$F,"是",依申请!$E:$E,D$3)=0," ")</f>
        <v> </v>
      </c>
      <c r="E41" s="23" t="str">
        <f>_xlfn.IFS(COUNTIFS(依申请!$B:$B,$B41,依申请!$F:$F,"是",依申请!$E:$E,E$3),COUNTIFS(依申请!$B:$B,$B41,依申请!$F:$F,"是",依申请!$E:$E,E$3),COUNTIFS(依申请!$B:$B,$B41,依申请!$F:$F,"是",依申请!$E:$E,E$3)=0," ")</f>
        <v> </v>
      </c>
      <c r="F41" s="23">
        <f>_xlfn.IFS(COUNTIFS(依申请!$B:$B,$B41,依申请!$F:$F,"是",依申请!$E:$E,F$3),COUNTIFS(依申请!$B:$B,$B41,依申请!$F:$F,"是",依申请!$E:$E,F$3),COUNTIFS(依申请!$B:$B,$B41,依申请!$F:$F,"是",依申请!$E:$E,F$3)=0," ")</f>
        <v>7</v>
      </c>
      <c r="G41" s="23" t="str">
        <f>_xlfn.IFS(COUNTIFS(依申请!$B:$B,$B41,依申请!$F:$F,"是",依申请!$E:$E,G$3),COUNTIFS(依申请!$B:$B,$B41,依申请!$F:$F,"是",依申请!$E:$E,G$3),COUNTIFS(依申请!$B:$B,$B41,依申请!$F:$F,"是",依申请!$E:$E,G$3)=0," ")</f>
        <v> </v>
      </c>
      <c r="H41" s="23" t="str">
        <f>_xlfn.IFS(COUNTIFS(依申请!$B:$B,$B41,依申请!$F:$F,"是",依申请!$E:$E,H$3),COUNTIFS(依申请!$B:$B,$B41,依申请!$F:$F,"是",依申请!$E:$E,H$3),COUNTIFS(依申请!$B:$B,$B41,依申请!$F:$F,"是",依申请!$E:$E,H$3)=0," ")</f>
        <v> </v>
      </c>
      <c r="I41" s="23" t="str">
        <f>_xlfn.IFS(COUNTIFS(依申请!$B:$B,$B41,依申请!$F:$F,"是",依申请!$E:$E,I$3),COUNTIFS(依申请!$B:$B,$B41,依申请!$F:$F,"是",依申请!$E:$E,I$3),COUNTIFS(依申请!$B:$B,$B41,依申请!$F:$F,"是",依申请!$E:$E,I$3)=0," ")</f>
        <v> </v>
      </c>
      <c r="J41" s="23">
        <f>_xlfn.IFS(COUNTIFS(公共!$B:$B,$B41,公共!$G:$G,"是"),COUNTIFS(公共!$B:$B,$B41,公共!$G:$G,"是"),COUNTIFS(公共!$B:$B,$B41,公共!$G:$G,"是")=0," ")</f>
        <v>3</v>
      </c>
      <c r="K41" s="119">
        <f t="shared" si="6"/>
        <v>10</v>
      </c>
      <c r="L41" s="119" t="str">
        <f>_xlfn.IFS(COUNTIFS(依申请!$B:$B,$B41,依申请!$F:$F,"否",依申请!$E:$E,L$3),COUNTIFS(依申请!$B:$B,$B41,依申请!$F:$F,"否",依申请!$E:$E,L$3),COUNTIFS(依申请!$B:$B,$B41,依申请!$F:$F,"否",依申请!$E:$E,L$3)=0," ")</f>
        <v> </v>
      </c>
      <c r="M41" s="119" t="str">
        <f>_xlfn.IFS(COUNTIFS(依申请!$B:$B,$B41,依申请!$F:$F,"否",依申请!$E:$E,M$3),COUNTIFS(依申请!$B:$B,$B41,依申请!$F:$F,"否",依申请!$E:$E,M$3),COUNTIFS(依申请!$B:$B,$B41,依申请!$F:$F,"否",依申请!$E:$E,M$3)=0," ")</f>
        <v> </v>
      </c>
      <c r="N41" s="119" t="str">
        <f>_xlfn.IFS(COUNTIFS(依申请!$B:$B,$B41,依申请!$F:$F,"否",依申请!$E:$E,N$3),COUNTIFS(依申请!$B:$B,$B41,依申请!$F:$F,"否",依申请!$E:$E,N$3),COUNTIFS(依申请!$B:$B,$B41,依申请!$F:$F,"否",依申请!$E:$E,N$3)=0," ")</f>
        <v> </v>
      </c>
      <c r="O41" s="119" t="str">
        <f>_xlfn.IFS(COUNTIFS(依申请!$B:$B,$B41,依申请!$F:$F,"否",依申请!$E:$E,O$3),COUNTIFS(依申请!$B:$B,$B41,依申请!$F:$F,"否",依申请!$E:$E,O$3),COUNTIFS(依申请!$B:$B,$B41,依申请!$F:$F,"否",依申请!$E:$E,O$3)=0," ")</f>
        <v> </v>
      </c>
      <c r="P41" s="119" t="str">
        <f>_xlfn.IFS(COUNTIFS(依申请!$B:$B,$B41,依申请!$F:$F,"否",依申请!$E:$E,P$3),COUNTIFS(依申请!$B:$B,$B41,依申请!$F:$F,"否",依申请!$E:$E,P$3),COUNTIFS(依申请!$B:$B,$B41,依申请!$F:$F,"否",依申请!$E:$E,P$3)=0," ")</f>
        <v> </v>
      </c>
      <c r="Q41" s="119" t="str">
        <f>_xlfn.IFS(COUNTIFS(依申请!$B:$B,$B41,依申请!$F:$F,"否",依申请!$E:$E,Q$3),COUNTIFS(依申请!$B:$B,$B41,依申请!$F:$F,"否",依申请!$E:$E,Q$3),COUNTIFS(依申请!$B:$B,$B41,依申请!$F:$F,"否",依申请!$E:$E,Q$3)=0," ")</f>
        <v> </v>
      </c>
      <c r="R41" s="23" t="str">
        <f>_xlfn.IFS(COUNTIFS(公共!$B:$B,$B41,公共!$G:$G,"否"),COUNTIFS(公共!$B:$B,$B41,公共!$G:$G,"否"),COUNTIFS(公共!$B:$B,$B41,公共!$G:$G,"否")=0," ")</f>
        <v> </v>
      </c>
      <c r="S41" s="119">
        <f t="shared" si="3"/>
        <v>0</v>
      </c>
      <c r="T41" s="119">
        <f>COUNTIFS(依申请!$B:$B,$B41,依申请!$F:$F,"是")+COUNTIFS(依申请!$B:$B,$B41,依申请!$F:$F,"否")</f>
        <v>7</v>
      </c>
      <c r="U41" s="119">
        <f>_xlfn.IFS(COUNTIFS(公共!$B:$B,$B41,公共!$G:$G,"是")+COUNTIFS(公共!$B:$B,$B41,公共!$G:$G,"否"),COUNTIFS(公共!$B:$B,$B41,公共!$G:$G,"是")+COUNTIFS(公共!$B:$B,$B41,公共!$G:$G,"否"),COUNTIFS(公共!$B:$B,$B41,公共!$G:$G,"是")+COUNTIFS(公共!$B:$B,$B41,公共!$G:$G,"否")=0," ")</f>
        <v>3</v>
      </c>
      <c r="V41" s="134">
        <f t="shared" si="4"/>
        <v>10</v>
      </c>
      <c r="W41" s="135">
        <f>COUNTIFS(依申请!$B:$B,$B41,依申请!$H:$H,"是")+COUNTIFS(公共!$B:$B,$B41,公共!$I:$I,"是")</f>
        <v>7</v>
      </c>
      <c r="X41" s="136">
        <f>COUNTIFS(依申请!$B:$B,$B41,依申请!$I:$I,"是")+COUNTIFS(公共!$B:$B,$B41,公共!$J:$J,"是")</f>
        <v>7</v>
      </c>
      <c r="Y41" s="134">
        <f>COUNTIFS(依申请!$B:$B,$B41,依申请!$G:$G,"是")+COUNTIFS(公共!$B:$B,$B41,公共!$H:$H,"是")</f>
        <v>10</v>
      </c>
      <c r="Z41" s="144" t="str">
        <f>_xlfn.IFS(COUNTIFS(依申请!$B:$B,$B41,依申请!$K:$K,"是"),COUNTIFS(依申请!$B:$B,$B41,依申请!$K:$K,"是"),COUNTIFS(依申请!$B:$B,$B41,依申请!$K:$K,"是")=0," ")</f>
        <v> </v>
      </c>
      <c r="AA41" s="144">
        <f>COUNTIFS(依申请!$B:$B,$B41,依申请!$L:$L,"是")+COUNTIFS(公共!$B:$B,$B41,公共!$L:$L,"是")</f>
        <v>10</v>
      </c>
      <c r="AB41" s="144" t="str">
        <f>_xlfn.IFS(COUNTIFS(依申请!$B:$B,$B41,依申请!$J:$J,"是")+COUNTIFS(公共!$B:$B,$B41,公共!$K:$K,"是"),COUNTIFS(依申请!$B:$B,$B41,依申请!$J:$J,"是")+COUNTIFS(公共!$B:$B,$B41,公共!$K:$K,"是"),COUNTIFS(依申请!$B:$B,$B41,依申请!$J:$J,"是")+COUNTIFS(公共!$B:$B,$B41,公共!$K:$K,"是")=0," ")</f>
        <v> </v>
      </c>
      <c r="AC41" s="146"/>
      <c r="AD41" s="147"/>
    </row>
    <row r="42" s="1" customFormat="1" ht="33" customHeight="1" spans="1:30">
      <c r="A42" s="119">
        <v>38</v>
      </c>
      <c r="B42" s="122" t="s">
        <v>65</v>
      </c>
      <c r="C42" s="123"/>
      <c r="D42" s="23">
        <f>_xlfn.IFS(COUNTIFS(依申请!$B:$B,$B42,依申请!$F:$F,"是",依申请!$E:$E,D$3),COUNTIFS(依申请!$B:$B,$B42,依申请!$F:$F,"是",依申请!$E:$E,D$3),COUNTIFS(依申请!$B:$B,$B42,依申请!$F:$F,"是",依申请!$E:$E,D$3)=0," ")</f>
        <v>1</v>
      </c>
      <c r="E42" s="23">
        <f>_xlfn.IFS(COUNTIFS(依申请!$B:$B,$B42,依申请!$F:$F,"是",依申请!$E:$E,E$3),COUNTIFS(依申请!$B:$B,$B42,依申请!$F:$F,"是",依申请!$E:$E,E$3),COUNTIFS(依申请!$B:$B,$B42,依申请!$F:$F,"是",依申请!$E:$E,E$3)=0," ")</f>
        <v>1</v>
      </c>
      <c r="F42" s="23" t="str">
        <f>_xlfn.IFS(COUNTIFS(依申请!$B:$B,$B42,依申请!$F:$F,"是",依申请!$E:$E,F$3),COUNTIFS(依申请!$B:$B,$B42,依申请!$F:$F,"是",依申请!$E:$E,F$3),COUNTIFS(依申请!$B:$B,$B42,依申请!$F:$F,"是",依申请!$E:$E,F$3)=0," ")</f>
        <v> </v>
      </c>
      <c r="G42" s="23" t="str">
        <f>_xlfn.IFS(COUNTIFS(依申请!$B:$B,$B42,依申请!$F:$F,"是",依申请!$E:$E,G$3),COUNTIFS(依申请!$B:$B,$B42,依申请!$F:$F,"是",依申请!$E:$E,G$3),COUNTIFS(依申请!$B:$B,$B42,依申请!$F:$F,"是",依申请!$E:$E,G$3)=0," ")</f>
        <v> </v>
      </c>
      <c r="H42" s="23">
        <f>_xlfn.IFS(COUNTIFS(依申请!$B:$B,$B42,依申请!$F:$F,"是",依申请!$E:$E,H$3),COUNTIFS(依申请!$B:$B,$B42,依申请!$F:$F,"是",依申请!$E:$E,H$3),COUNTIFS(依申请!$B:$B,$B42,依申请!$F:$F,"是",依申请!$E:$E,H$3)=0," ")</f>
        <v>1</v>
      </c>
      <c r="I42" s="23" t="str">
        <f>_xlfn.IFS(COUNTIFS(依申请!$B:$B,$B42,依申请!$F:$F,"是",依申请!$E:$E,I$3),COUNTIFS(依申请!$B:$B,$B42,依申请!$F:$F,"是",依申请!$E:$E,I$3),COUNTIFS(依申请!$B:$B,$B42,依申请!$F:$F,"是",依申请!$E:$E,I$3)=0," ")</f>
        <v> </v>
      </c>
      <c r="J42" s="23">
        <f>_xlfn.IFS(COUNTIFS(公共!$B:$B,$B42,公共!$G:$G,"是"),COUNTIFS(公共!$B:$B,$B42,公共!$G:$G,"是"),COUNTIFS(公共!$B:$B,$B42,公共!$G:$G,"是")=0," ")</f>
        <v>1</v>
      </c>
      <c r="K42" s="119">
        <f t="shared" si="6"/>
        <v>4</v>
      </c>
      <c r="L42" s="119" t="str">
        <f>_xlfn.IFS(COUNTIFS(依申请!$B:$B,$B42,依申请!$F:$F,"否",依申请!$E:$E,L$3),COUNTIFS(依申请!$B:$B,$B42,依申请!$F:$F,"否",依申请!$E:$E,L$3),COUNTIFS(依申请!$B:$B,$B42,依申请!$F:$F,"否",依申请!$E:$E,L$3)=0," ")</f>
        <v> </v>
      </c>
      <c r="M42" s="119" t="str">
        <f>_xlfn.IFS(COUNTIFS(依申请!$B:$B,$B42,依申请!$F:$F,"否",依申请!$E:$E,M$3),COUNTIFS(依申请!$B:$B,$B42,依申请!$F:$F,"否",依申请!$E:$E,M$3),COUNTIFS(依申请!$B:$B,$B42,依申请!$F:$F,"否",依申请!$E:$E,M$3)=0," ")</f>
        <v> </v>
      </c>
      <c r="N42" s="119" t="str">
        <f>_xlfn.IFS(COUNTIFS(依申请!$B:$B,$B42,依申请!$F:$F,"否",依申请!$E:$E,N$3),COUNTIFS(依申请!$B:$B,$B42,依申请!$F:$F,"否",依申请!$E:$E,N$3),COUNTIFS(依申请!$B:$B,$B42,依申请!$F:$F,"否",依申请!$E:$E,N$3)=0," ")</f>
        <v> </v>
      </c>
      <c r="O42" s="119" t="str">
        <f>_xlfn.IFS(COUNTIFS(依申请!$B:$B,$B42,依申请!$F:$F,"否",依申请!$E:$E,O$3),COUNTIFS(依申请!$B:$B,$B42,依申请!$F:$F,"否",依申请!$E:$E,O$3),COUNTIFS(依申请!$B:$B,$B42,依申请!$F:$F,"否",依申请!$E:$E,O$3)=0," ")</f>
        <v> </v>
      </c>
      <c r="P42" s="119" t="str">
        <f>_xlfn.IFS(COUNTIFS(依申请!$B:$B,$B42,依申请!$F:$F,"否",依申请!$E:$E,P$3),COUNTIFS(依申请!$B:$B,$B42,依申请!$F:$F,"否",依申请!$E:$E,P$3),COUNTIFS(依申请!$B:$B,$B42,依申请!$F:$F,"否",依申请!$E:$E,P$3)=0," ")</f>
        <v> </v>
      </c>
      <c r="Q42" s="119">
        <f>_xlfn.IFS(COUNTIFS(依申请!$B:$B,$B42,依申请!$F:$F,"否",依申请!$E:$E,Q$3),COUNTIFS(依申请!$B:$B,$B42,依申请!$F:$F,"否",依申请!$E:$E,Q$3),COUNTIFS(依申请!$B:$B,$B42,依申请!$F:$F,"否",依申请!$E:$E,Q$3)=0," ")</f>
        <v>17</v>
      </c>
      <c r="R42" s="23" t="str">
        <f>_xlfn.IFS(COUNTIFS(公共!$B:$B,$B42,公共!$G:$G,"否"),COUNTIFS(公共!$B:$B,$B42,公共!$G:$G,"否"),COUNTIFS(公共!$B:$B,$B42,公共!$G:$G,"否")=0," ")</f>
        <v> </v>
      </c>
      <c r="S42" s="119">
        <f t="shared" si="3"/>
        <v>17</v>
      </c>
      <c r="T42" s="119">
        <f>COUNTIFS(依申请!$B:$B,$B42,依申请!$F:$F,"是")+COUNTIFS(依申请!$B:$B,$B42,依申请!$F:$F,"否")</f>
        <v>20</v>
      </c>
      <c r="U42" s="119">
        <f>_xlfn.IFS(COUNTIFS(公共!$B:$B,$B42,公共!$G:$G,"是")+COUNTIFS(公共!$B:$B,$B42,公共!$G:$G,"否"),COUNTIFS(公共!$B:$B,$B42,公共!$G:$G,"是")+COUNTIFS(公共!$B:$B,$B42,公共!$G:$G,"否"),COUNTIFS(公共!$B:$B,$B42,公共!$G:$G,"是")+COUNTIFS(公共!$B:$B,$B42,公共!$G:$G,"否")=0," ")</f>
        <v>1</v>
      </c>
      <c r="V42" s="134">
        <f t="shared" si="4"/>
        <v>21</v>
      </c>
      <c r="W42" s="135">
        <f>COUNTIFS(依申请!$B:$B,$B42,依申请!$H:$H,"是")+COUNTIFS(公共!$B:$B,$B42,公共!$I:$I,"是")</f>
        <v>21</v>
      </c>
      <c r="X42" s="136">
        <f>COUNTIFS(依申请!$B:$B,$B42,依申请!$I:$I,"是")+COUNTIFS(公共!$B:$B,$B42,公共!$J:$J,"是")</f>
        <v>21</v>
      </c>
      <c r="Y42" s="134">
        <f>COUNTIFS(依申请!$B:$B,$B42,依申请!$G:$G,"是")+COUNTIFS(公共!$B:$B,$B42,公共!$H:$H,"是")</f>
        <v>4</v>
      </c>
      <c r="Z42" s="144">
        <f>_xlfn.IFS(COUNTIFS(依申请!$B:$B,$B42,依申请!$K:$K,"是"),COUNTIFS(依申请!$B:$B,$B42,依申请!$K:$K,"是"),COUNTIFS(依申请!$B:$B,$B42,依申请!$K:$K,"是")=0," ")</f>
        <v>1</v>
      </c>
      <c r="AA42" s="144">
        <f>COUNTIFS(依申请!$B:$B,$B42,依申请!$L:$L,"是")+COUNTIFS(公共!$B:$B,$B42,公共!$L:$L,"是")</f>
        <v>18</v>
      </c>
      <c r="AB42" s="144" t="str">
        <f>_xlfn.IFS(COUNTIFS(依申请!$B:$B,$B42,依申请!$J:$J,"是")+COUNTIFS(公共!$B:$B,$B42,公共!$K:$K,"是"),COUNTIFS(依申请!$B:$B,$B42,依申请!$J:$J,"是")+COUNTIFS(公共!$B:$B,$B42,公共!$K:$K,"是"),COUNTIFS(依申请!$B:$B,$B42,依申请!$J:$J,"是")+COUNTIFS(公共!$B:$B,$B42,公共!$K:$K,"是")=0," ")</f>
        <v> </v>
      </c>
      <c r="AC42" s="146"/>
      <c r="AD42" s="147"/>
    </row>
    <row r="43" s="1" customFormat="1" ht="33" customHeight="1" spans="1:30">
      <c r="A43" s="119">
        <v>39</v>
      </c>
      <c r="B43" s="122" t="s">
        <v>66</v>
      </c>
      <c r="C43" s="123"/>
      <c r="D43" s="23">
        <f>_xlfn.IFS(COUNTIFS(依申请!$B:$B,$B43,依申请!$F:$F,"是",依申请!$E:$E,D$3),COUNTIFS(依申请!$B:$B,$B43,依申请!$F:$F,"是",依申请!$E:$E,D$3),COUNTIFS(依申请!$B:$B,$B43,依申请!$F:$F,"是",依申请!$E:$E,D$3)=0," ")</f>
        <v>4</v>
      </c>
      <c r="E43" s="23">
        <f>_xlfn.IFS(COUNTIFS(依申请!$B:$B,$B43,依申请!$F:$F,"是",依申请!$E:$E,E$3),COUNTIFS(依申请!$B:$B,$B43,依申请!$F:$F,"是",依申请!$E:$E,E$3),COUNTIFS(依申请!$B:$B,$B43,依申请!$F:$F,"是",依申请!$E:$E,E$3)=0," ")</f>
        <v>1</v>
      </c>
      <c r="F43" s="23" t="str">
        <f>_xlfn.IFS(COUNTIFS(依申请!$B:$B,$B43,依申请!$F:$F,"是",依申请!$E:$E,F$3),COUNTIFS(依申请!$B:$B,$B43,依申请!$F:$F,"是",依申请!$E:$E,F$3),COUNTIFS(依申请!$B:$B,$B43,依申请!$F:$F,"是",依申请!$E:$E,F$3)=0," ")</f>
        <v> </v>
      </c>
      <c r="G43" s="23" t="str">
        <f>_xlfn.IFS(COUNTIFS(依申请!$B:$B,$B43,依申请!$F:$F,"是",依申请!$E:$E,G$3),COUNTIFS(依申请!$B:$B,$B43,依申请!$F:$F,"是",依申请!$E:$E,G$3),COUNTIFS(依申请!$B:$B,$B43,依申请!$F:$F,"是",依申请!$E:$E,G$3)=0," ")</f>
        <v> </v>
      </c>
      <c r="H43" s="23" t="str">
        <f>_xlfn.IFS(COUNTIFS(依申请!$B:$B,$B43,依申请!$F:$F,"是",依申请!$E:$E,H$3),COUNTIFS(依申请!$B:$B,$B43,依申请!$F:$F,"是",依申请!$E:$E,H$3),COUNTIFS(依申请!$B:$B,$B43,依申请!$F:$F,"是",依申请!$E:$E,H$3)=0," ")</f>
        <v> </v>
      </c>
      <c r="I43" s="23">
        <f>_xlfn.IFS(COUNTIFS(依申请!$B:$B,$B43,依申请!$F:$F,"是",依申请!$E:$E,I$3),COUNTIFS(依申请!$B:$B,$B43,依申请!$F:$F,"是",依申请!$E:$E,I$3),COUNTIFS(依申请!$B:$B,$B43,依申请!$F:$F,"是",依申请!$E:$E,I$3)=0," ")</f>
        <v>1</v>
      </c>
      <c r="J43" s="23">
        <f>_xlfn.IFS(COUNTIFS(公共!$B:$B,$B43,公共!$G:$G,"是"),COUNTIFS(公共!$B:$B,$B43,公共!$G:$G,"是"),COUNTIFS(公共!$B:$B,$B43,公共!$G:$G,"是")=0," ")</f>
        <v>5</v>
      </c>
      <c r="K43" s="119">
        <f t="shared" si="6"/>
        <v>11</v>
      </c>
      <c r="L43" s="119" t="str">
        <f>_xlfn.IFS(COUNTIFS(依申请!$B:$B,$B43,依申请!$F:$F,"否",依申请!$E:$E,L$3),COUNTIFS(依申请!$B:$B,$B43,依申请!$F:$F,"否",依申请!$E:$E,L$3),COUNTIFS(依申请!$B:$B,$B43,依申请!$F:$F,"否",依申请!$E:$E,L$3)=0," ")</f>
        <v> </v>
      </c>
      <c r="M43" s="119" t="str">
        <f>_xlfn.IFS(COUNTIFS(依申请!$B:$B,$B43,依申请!$F:$F,"否",依申请!$E:$E,M$3),COUNTIFS(依申请!$B:$B,$B43,依申请!$F:$F,"否",依申请!$E:$E,M$3),COUNTIFS(依申请!$B:$B,$B43,依申请!$F:$F,"否",依申请!$E:$E,M$3)=0," ")</f>
        <v> </v>
      </c>
      <c r="N43" s="119" t="str">
        <f>_xlfn.IFS(COUNTIFS(依申请!$B:$B,$B43,依申请!$F:$F,"否",依申请!$E:$E,N$3),COUNTIFS(依申请!$B:$B,$B43,依申请!$F:$F,"否",依申请!$E:$E,N$3),COUNTIFS(依申请!$B:$B,$B43,依申请!$F:$F,"否",依申请!$E:$E,N$3)=0," ")</f>
        <v> </v>
      </c>
      <c r="O43" s="119" t="str">
        <f>_xlfn.IFS(COUNTIFS(依申请!$B:$B,$B43,依申请!$F:$F,"否",依申请!$E:$E,O$3),COUNTIFS(依申请!$B:$B,$B43,依申请!$F:$F,"否",依申请!$E:$E,O$3),COUNTIFS(依申请!$B:$B,$B43,依申请!$F:$F,"否",依申请!$E:$E,O$3)=0," ")</f>
        <v> </v>
      </c>
      <c r="P43" s="119" t="str">
        <f>_xlfn.IFS(COUNTIFS(依申请!$B:$B,$B43,依申请!$F:$F,"否",依申请!$E:$E,P$3),COUNTIFS(依申请!$B:$B,$B43,依申请!$F:$F,"否",依申请!$E:$E,P$3),COUNTIFS(依申请!$B:$B,$B43,依申请!$F:$F,"否",依申请!$E:$E,P$3)=0," ")</f>
        <v> </v>
      </c>
      <c r="Q43" s="119" t="str">
        <f>_xlfn.IFS(COUNTIFS(依申请!$B:$B,$B43,依申请!$F:$F,"否",依申请!$E:$E,Q$3),COUNTIFS(依申请!$B:$B,$B43,依申请!$F:$F,"否",依申请!$E:$E,Q$3),COUNTIFS(依申请!$B:$B,$B43,依申请!$F:$F,"否",依申请!$E:$E,Q$3)=0," ")</f>
        <v> </v>
      </c>
      <c r="R43" s="23">
        <f>_xlfn.IFS(COUNTIFS(公共!$B:$B,$B43,公共!$G:$G,"否"),COUNTIFS(公共!$B:$B,$B43,公共!$G:$G,"否"),COUNTIFS(公共!$B:$B,$B43,公共!$G:$G,"否")=0," ")</f>
        <v>1</v>
      </c>
      <c r="S43" s="119">
        <f t="shared" si="3"/>
        <v>1</v>
      </c>
      <c r="T43" s="119">
        <f>COUNTIFS(依申请!$B:$B,$B43,依申请!$F:$F,"是")+COUNTIFS(依申请!$B:$B,$B43,依申请!$F:$F,"否")</f>
        <v>6</v>
      </c>
      <c r="U43" s="119">
        <f>_xlfn.IFS(COUNTIFS(公共!$B:$B,$B43,公共!$G:$G,"是")+COUNTIFS(公共!$B:$B,$B43,公共!$G:$G,"否"),COUNTIFS(公共!$B:$B,$B43,公共!$G:$G,"是")+COUNTIFS(公共!$B:$B,$B43,公共!$G:$G,"否"),COUNTIFS(公共!$B:$B,$B43,公共!$G:$G,"是")+COUNTIFS(公共!$B:$B,$B43,公共!$G:$G,"否")=0," ")</f>
        <v>6</v>
      </c>
      <c r="V43" s="134">
        <f t="shared" si="4"/>
        <v>12</v>
      </c>
      <c r="W43" s="135">
        <f>COUNTIFS(依申请!$B:$B,$B43,依申请!$H:$H,"是")+COUNTIFS(公共!$B:$B,$B43,公共!$I:$I,"是")</f>
        <v>7</v>
      </c>
      <c r="X43" s="136">
        <f>COUNTIFS(依申请!$B:$B,$B43,依申请!$I:$I,"是")+COUNTIFS(公共!$B:$B,$B43,公共!$J:$J,"是")</f>
        <v>7</v>
      </c>
      <c r="Y43" s="134">
        <f>COUNTIFS(依申请!$B:$B,$B43,依申请!$G:$G,"是")+COUNTIFS(公共!$B:$B,$B43,公共!$H:$H,"是")</f>
        <v>11</v>
      </c>
      <c r="Z43" s="144" t="str">
        <f>_xlfn.IFS(COUNTIFS(依申请!$B:$B,$B43,依申请!$K:$K,"是"),COUNTIFS(依申请!$B:$B,$B43,依申请!$K:$K,"是"),COUNTIFS(依申请!$B:$B,$B43,依申请!$K:$K,"是")=0," ")</f>
        <v> </v>
      </c>
      <c r="AA43" s="144">
        <f>COUNTIFS(依申请!$B:$B,$B43,依申请!$L:$L,"是")+COUNTIFS(公共!$B:$B,$B43,公共!$L:$L,"是")</f>
        <v>12</v>
      </c>
      <c r="AB43" s="144" t="str">
        <f>_xlfn.IFS(COUNTIFS(依申请!$B:$B,$B43,依申请!$J:$J,"是")+COUNTIFS(公共!$B:$B,$B43,公共!$K:$K,"是"),COUNTIFS(依申请!$B:$B,$B43,依申请!$J:$J,"是")+COUNTIFS(公共!$B:$B,$B43,公共!$K:$K,"是"),COUNTIFS(依申请!$B:$B,$B43,依申请!$J:$J,"是")+COUNTIFS(公共!$B:$B,$B43,公共!$K:$K,"是")=0," ")</f>
        <v> </v>
      </c>
      <c r="AC43" s="146"/>
      <c r="AD43" s="147"/>
    </row>
    <row r="44" s="1" customFormat="1" ht="33" customHeight="1" spans="1:30">
      <c r="A44" s="124">
        <v>40</v>
      </c>
      <c r="B44" s="125" t="s">
        <v>67</v>
      </c>
      <c r="C44" s="126"/>
      <c r="D44" s="37">
        <f>_xlfn.IFS(COUNTIFS(依申请!$B:$B,$B44,依申请!$F:$F,"是",依申请!$E:$E,D$3),COUNTIFS(依申请!$B:$B,$B44,依申请!$F:$F,"是",依申请!$E:$E,D$3),COUNTIFS(依申请!$B:$B,$B44,依申请!$F:$F,"是",依申请!$E:$E,D$3)=0," ")</f>
        <v>1</v>
      </c>
      <c r="E44" s="37" t="str">
        <f>_xlfn.IFS(COUNTIFS(依申请!$B:$B,$B44,依申请!$F:$F,"是",依申请!$E:$E,E$3),COUNTIFS(依申请!$B:$B,$B44,依申请!$F:$F,"是",依申请!$E:$E,E$3),COUNTIFS(依申请!$B:$B,$B44,依申请!$F:$F,"是",依申请!$E:$E,E$3)=0," ")</f>
        <v> </v>
      </c>
      <c r="F44" s="37" t="str">
        <f>_xlfn.IFS(COUNTIFS(依申请!$B:$B,$B44,依申请!$F:$F,"是",依申请!$E:$E,F$3),COUNTIFS(依申请!$B:$B,$B44,依申请!$F:$F,"是",依申请!$E:$E,F$3),COUNTIFS(依申请!$B:$B,$B44,依申请!$F:$F,"是",依申请!$E:$E,F$3)=0," ")</f>
        <v> </v>
      </c>
      <c r="G44" s="37" t="str">
        <f>_xlfn.IFS(COUNTIFS(依申请!$B:$B,$B44,依申请!$F:$F,"是",依申请!$E:$E,G$3),COUNTIFS(依申请!$B:$B,$B44,依申请!$F:$F,"是",依申请!$E:$E,G$3),COUNTIFS(依申请!$B:$B,$B44,依申请!$F:$F,"是",依申请!$E:$E,G$3)=0," ")</f>
        <v> </v>
      </c>
      <c r="H44" s="37" t="str">
        <f>_xlfn.IFS(COUNTIFS(依申请!$B:$B,$B44,依申请!$F:$F,"是",依申请!$E:$E,H$3),COUNTIFS(依申请!$B:$B,$B44,依申请!$F:$F,"是",依申请!$E:$E,H$3),COUNTIFS(依申请!$B:$B,$B44,依申请!$F:$F,"是",依申请!$E:$E,H$3)=0," ")</f>
        <v> </v>
      </c>
      <c r="I44" s="37" t="str">
        <f>_xlfn.IFS(COUNTIFS(依申请!$B:$B,$B44,依申请!$F:$F,"是",依申请!$E:$E,I$3),COUNTIFS(依申请!$B:$B,$B44,依申请!$F:$F,"是",依申请!$E:$E,I$3),COUNTIFS(依申请!$B:$B,$B44,依申请!$F:$F,"是",依申请!$E:$E,I$3)=0," ")</f>
        <v> </v>
      </c>
      <c r="J44" s="37">
        <f>_xlfn.IFS(COUNTIFS(公共!$B:$B,$B44,公共!$G:$G,"是"),COUNTIFS(公共!$B:$B,$B44,公共!$G:$G,"是"),COUNTIFS(公共!$B:$B,$B44,公共!$G:$G,"是")=0," ")</f>
        <v>2</v>
      </c>
      <c r="K44" s="124">
        <f t="shared" si="6"/>
        <v>3</v>
      </c>
      <c r="L44" s="124" t="str">
        <f>_xlfn.IFS(COUNTIFS(依申请!$B:$B,$B44,依申请!$F:$F,"否",依申请!$E:$E,L$3),COUNTIFS(依申请!$B:$B,$B44,依申请!$F:$F,"否",依申请!$E:$E,L$3),COUNTIFS(依申请!$B:$B,$B44,依申请!$F:$F,"否",依申请!$E:$E,L$3)=0," ")</f>
        <v> </v>
      </c>
      <c r="M44" s="124">
        <f>_xlfn.IFS(COUNTIFS(依申请!$B:$B,$B44,依申请!$F:$F,"否",依申请!$E:$E,M$3),COUNTIFS(依申请!$B:$B,$B44,依申请!$F:$F,"否",依申请!$E:$E,M$3),COUNTIFS(依申请!$B:$B,$B44,依申请!$F:$F,"否",依申请!$E:$E,M$3)=0," ")</f>
        <v>1</v>
      </c>
      <c r="N44" s="124" t="str">
        <f>_xlfn.IFS(COUNTIFS(依申请!$B:$B,$B44,依申请!$F:$F,"否",依申请!$E:$E,N$3),COUNTIFS(依申请!$B:$B,$B44,依申请!$F:$F,"否",依申请!$E:$E,N$3),COUNTIFS(依申请!$B:$B,$B44,依申请!$F:$F,"否",依申请!$E:$E,N$3)=0," ")</f>
        <v> </v>
      </c>
      <c r="O44" s="124" t="str">
        <f>_xlfn.IFS(COUNTIFS(依申请!$B:$B,$B44,依申请!$F:$F,"否",依申请!$E:$E,O$3),COUNTIFS(依申请!$B:$B,$B44,依申请!$F:$F,"否",依申请!$E:$E,O$3),COUNTIFS(依申请!$B:$B,$B44,依申请!$F:$F,"否",依申请!$E:$E,O$3)=0," ")</f>
        <v> </v>
      </c>
      <c r="P44" s="124" t="str">
        <f>_xlfn.IFS(COUNTIFS(依申请!$B:$B,$B44,依申请!$F:$F,"否",依申请!$E:$E,P$3),COUNTIFS(依申请!$B:$B,$B44,依申请!$F:$F,"否",依申请!$E:$E,P$3),COUNTIFS(依申请!$B:$B,$B44,依申请!$F:$F,"否",依申请!$E:$E,P$3)=0," ")</f>
        <v> </v>
      </c>
      <c r="Q44" s="124" t="str">
        <f>_xlfn.IFS(COUNTIFS(依申请!$B:$B,$B44,依申请!$F:$F,"否",依申请!$E:$E,Q$3),COUNTIFS(依申请!$B:$B,$B44,依申请!$F:$F,"否",依申请!$E:$E,Q$3),COUNTIFS(依申请!$B:$B,$B44,依申请!$F:$F,"否",依申请!$E:$E,Q$3)=0," ")</f>
        <v> </v>
      </c>
      <c r="R44" s="37" t="str">
        <f>_xlfn.IFS(COUNTIFS(公共!$B:$B,$B44,公共!$G:$G,"否"),COUNTIFS(公共!$B:$B,$B44,公共!$G:$G,"否"),COUNTIFS(公共!$B:$B,$B44,公共!$G:$G,"否")=0," ")</f>
        <v> </v>
      </c>
      <c r="S44" s="124">
        <f t="shared" si="3"/>
        <v>1</v>
      </c>
      <c r="T44" s="124">
        <f>COUNTIFS(依申请!$B:$B,$B44,依申请!$F:$F,"是")+COUNTIFS(依申请!$B:$B,$B44,依申请!$F:$F,"否")</f>
        <v>2</v>
      </c>
      <c r="U44" s="124">
        <f>_xlfn.IFS(COUNTIFS(公共!$B:$B,$B44,公共!$G:$G,"是")+COUNTIFS(公共!$B:$B,$B44,公共!$G:$G,"否"),COUNTIFS(公共!$B:$B,$B44,公共!$G:$G,"是")+COUNTIFS(公共!$B:$B,$B44,公共!$G:$G,"否"),COUNTIFS(公共!$B:$B,$B44,公共!$G:$G,"是")+COUNTIFS(公共!$B:$B,$B44,公共!$G:$G,"否")=0," ")</f>
        <v>2</v>
      </c>
      <c r="V44" s="137">
        <f t="shared" si="4"/>
        <v>4</v>
      </c>
      <c r="W44" s="138">
        <f>COUNTIFS(依申请!$B:$B,$B44,依申请!$H:$H,"是")+COUNTIFS(公共!$B:$B,$B44,公共!$I:$I,"是")</f>
        <v>4</v>
      </c>
      <c r="X44" s="139">
        <f>COUNTIFS(依申请!$B:$B,$B44,依申请!$I:$I,"是")+COUNTIFS(公共!$B:$B,$B44,公共!$J:$J,"是")</f>
        <v>4</v>
      </c>
      <c r="Y44" s="137">
        <f>COUNTIFS(依申请!$B:$B,$B44,依申请!$G:$G,"是")+COUNTIFS(公共!$B:$B,$B44,公共!$H:$H,"是")</f>
        <v>2</v>
      </c>
      <c r="Z44" s="154" t="str">
        <f>_xlfn.IFS(COUNTIFS(依申请!$B:$B,$B44,依申请!$K:$K,"是"),COUNTIFS(依申请!$B:$B,$B44,依申请!$K:$K,"是"),COUNTIFS(依申请!$B:$B,$B44,依申请!$K:$K,"是")=0," ")</f>
        <v> </v>
      </c>
      <c r="AA44" s="154">
        <f>COUNTIFS(依申请!$B:$B,$B44,依申请!$L:$L,"是")+COUNTIFS(公共!$B:$B,$B44,公共!$L:$L,"是")</f>
        <v>2</v>
      </c>
      <c r="AB44" s="154">
        <f>_xlfn.IFS(COUNTIFS(依申请!$B:$B,$B44,依申请!$J:$J,"是")+COUNTIFS(公共!$B:$B,$B44,公共!$K:$K,"是"),COUNTIFS(依申请!$B:$B,$B44,依申请!$J:$J,"是")+COUNTIFS(公共!$B:$B,$B44,公共!$K:$K,"是"),COUNTIFS(依申请!$B:$B,$B44,依申请!$J:$J,"是")+COUNTIFS(公共!$B:$B,$B44,公共!$K:$K,"是")=0," ")</f>
        <v>1</v>
      </c>
      <c r="AC44" s="144"/>
      <c r="AD44" s="145"/>
    </row>
    <row r="45" s="31" customFormat="1" ht="41" customHeight="1" spans="1:30">
      <c r="A45" s="127" t="s">
        <v>68</v>
      </c>
      <c r="B45" s="128"/>
      <c r="C45" s="128"/>
      <c r="D45" s="129">
        <f>SUM(D$5:D$44)</f>
        <v>480</v>
      </c>
      <c r="E45" s="129">
        <f t="shared" ref="E45:AB45" si="7">SUM(E$5:E$44)</f>
        <v>142</v>
      </c>
      <c r="F45" s="129">
        <f t="shared" si="7"/>
        <v>51</v>
      </c>
      <c r="G45" s="129">
        <f t="shared" si="7"/>
        <v>37</v>
      </c>
      <c r="H45" s="129">
        <f t="shared" si="7"/>
        <v>8</v>
      </c>
      <c r="I45" s="129">
        <f t="shared" si="7"/>
        <v>126</v>
      </c>
      <c r="J45" s="129">
        <f t="shared" si="7"/>
        <v>641</v>
      </c>
      <c r="K45" s="129">
        <f t="shared" si="7"/>
        <v>1485</v>
      </c>
      <c r="L45" s="129">
        <f t="shared" si="7"/>
        <v>78</v>
      </c>
      <c r="M45" s="129">
        <f t="shared" si="7"/>
        <v>43</v>
      </c>
      <c r="N45" s="129">
        <f t="shared" si="7"/>
        <v>29</v>
      </c>
      <c r="O45" s="129">
        <f t="shared" si="7"/>
        <v>25</v>
      </c>
      <c r="P45" s="129">
        <f t="shared" si="7"/>
        <v>2</v>
      </c>
      <c r="Q45" s="129">
        <f t="shared" si="7"/>
        <v>138</v>
      </c>
      <c r="R45" s="129">
        <f t="shared" si="7"/>
        <v>84</v>
      </c>
      <c r="S45" s="129">
        <f t="shared" si="7"/>
        <v>399</v>
      </c>
      <c r="T45" s="129">
        <f t="shared" si="7"/>
        <v>1159</v>
      </c>
      <c r="U45" s="129">
        <f t="shared" si="7"/>
        <v>725</v>
      </c>
      <c r="V45" s="129">
        <f t="shared" si="7"/>
        <v>1884</v>
      </c>
      <c r="W45" s="129">
        <f t="shared" si="7"/>
        <v>1684</v>
      </c>
      <c r="X45" s="129">
        <f t="shared" si="7"/>
        <v>1641</v>
      </c>
      <c r="Y45" s="129">
        <f t="shared" si="7"/>
        <v>1292</v>
      </c>
      <c r="Z45" s="129">
        <f t="shared" si="7"/>
        <v>89</v>
      </c>
      <c r="AA45" s="129">
        <f t="shared" si="7"/>
        <v>1750</v>
      </c>
      <c r="AB45" s="129">
        <f t="shared" si="7"/>
        <v>122</v>
      </c>
      <c r="AC45" s="146"/>
      <c r="AD45" s="147"/>
    </row>
    <row r="46" s="31" customFormat="1" spans="1:30">
      <c r="A46" s="130"/>
      <c r="B46" s="130"/>
      <c r="C46" s="130"/>
      <c r="D46" s="130"/>
      <c r="E46" s="130"/>
      <c r="F46" s="130"/>
      <c r="G46" s="130"/>
      <c r="H46" s="130"/>
      <c r="I46" s="130"/>
      <c r="J46" s="130"/>
      <c r="K46" s="130"/>
      <c r="L46" s="130"/>
      <c r="M46" s="130"/>
      <c r="N46" s="130"/>
      <c r="O46" s="130"/>
      <c r="P46" s="130"/>
      <c r="Q46" s="130"/>
      <c r="R46" s="130"/>
      <c r="S46" s="130"/>
      <c r="T46" s="140"/>
      <c r="U46" s="140"/>
      <c r="V46" s="140"/>
      <c r="W46" s="141"/>
      <c r="X46" s="130"/>
      <c r="Y46" s="141"/>
      <c r="Z46" s="130"/>
      <c r="AA46" s="130"/>
      <c r="AB46" s="130"/>
      <c r="AC46" s="155"/>
      <c r="AD46" s="155"/>
    </row>
    <row r="47" s="31" customFormat="1" spans="1:30">
      <c r="A47" s="130"/>
      <c r="B47" s="130"/>
      <c r="C47" s="130"/>
      <c r="D47" s="130"/>
      <c r="E47" s="130"/>
      <c r="F47" s="130"/>
      <c r="G47" s="130"/>
      <c r="H47" s="130"/>
      <c r="I47" s="130"/>
      <c r="J47" s="130"/>
      <c r="K47" s="130"/>
      <c r="L47" s="130"/>
      <c r="M47" s="130"/>
      <c r="N47" s="130"/>
      <c r="O47" s="130"/>
      <c r="P47" s="130"/>
      <c r="Q47" s="130"/>
      <c r="R47" s="130"/>
      <c r="S47" s="130"/>
      <c r="T47" s="140"/>
      <c r="U47" s="140"/>
      <c r="V47" s="140"/>
      <c r="W47" s="141"/>
      <c r="X47" s="130"/>
      <c r="Y47" s="141"/>
      <c r="Z47" s="130"/>
      <c r="AA47" s="130"/>
      <c r="AB47" s="130"/>
      <c r="AC47" s="155"/>
      <c r="AD47" s="155"/>
    </row>
    <row r="48" s="31" customFormat="1" spans="1:30">
      <c r="A48" s="130"/>
      <c r="B48" s="130"/>
      <c r="C48" s="130"/>
      <c r="D48" s="130"/>
      <c r="E48" s="130"/>
      <c r="F48" s="130"/>
      <c r="G48" s="130"/>
      <c r="H48" s="130"/>
      <c r="I48" s="130"/>
      <c r="J48" s="130"/>
      <c r="K48" s="130"/>
      <c r="L48" s="130"/>
      <c r="M48" s="130"/>
      <c r="N48" s="130"/>
      <c r="O48" s="130"/>
      <c r="P48" s="130"/>
      <c r="Q48" s="130"/>
      <c r="R48" s="130"/>
      <c r="S48" s="130"/>
      <c r="T48" s="140"/>
      <c r="U48" s="140"/>
      <c r="V48" s="140"/>
      <c r="W48" s="141"/>
      <c r="X48" s="130"/>
      <c r="Y48" s="141"/>
      <c r="Z48" s="130"/>
      <c r="AA48" s="130"/>
      <c r="AB48" s="130"/>
      <c r="AC48" s="155"/>
      <c r="AD48" s="155"/>
    </row>
    <row r="49" s="31" customFormat="1" spans="1:30">
      <c r="A49" s="130"/>
      <c r="B49" s="130"/>
      <c r="C49" s="130"/>
      <c r="D49" s="130"/>
      <c r="E49" s="130"/>
      <c r="F49" s="130"/>
      <c r="G49" s="130"/>
      <c r="H49" s="130"/>
      <c r="I49" s="130"/>
      <c r="J49" s="130"/>
      <c r="K49" s="130"/>
      <c r="L49" s="130"/>
      <c r="M49" s="130"/>
      <c r="N49" s="130"/>
      <c r="O49" s="130"/>
      <c r="P49" s="130"/>
      <c r="Q49" s="130"/>
      <c r="R49" s="130"/>
      <c r="S49" s="130"/>
      <c r="T49" s="140"/>
      <c r="U49" s="140"/>
      <c r="V49" s="140"/>
      <c r="W49" s="141"/>
      <c r="X49" s="130"/>
      <c r="Y49" s="141"/>
      <c r="Z49" s="130"/>
      <c r="AA49" s="130"/>
      <c r="AB49" s="130"/>
      <c r="AC49" s="155"/>
      <c r="AD49" s="155"/>
    </row>
    <row r="50" s="31" customFormat="1" spans="1:30">
      <c r="A50" s="130"/>
      <c r="B50" s="130"/>
      <c r="C50" s="130"/>
      <c r="D50" s="130"/>
      <c r="E50" s="130"/>
      <c r="F50" s="130"/>
      <c r="G50" s="130"/>
      <c r="H50" s="130"/>
      <c r="I50" s="130"/>
      <c r="J50" s="130"/>
      <c r="K50" s="130"/>
      <c r="L50" s="130"/>
      <c r="M50" s="130"/>
      <c r="N50" s="130"/>
      <c r="O50" s="130"/>
      <c r="P50" s="130"/>
      <c r="Q50" s="130"/>
      <c r="R50" s="130"/>
      <c r="S50" s="130"/>
      <c r="T50" s="140"/>
      <c r="U50" s="140"/>
      <c r="V50" s="140"/>
      <c r="W50" s="141"/>
      <c r="X50" s="130"/>
      <c r="Y50" s="141"/>
      <c r="Z50" s="130"/>
      <c r="AA50" s="130"/>
      <c r="AB50" s="130"/>
      <c r="AC50" s="155"/>
      <c r="AD50" s="155"/>
    </row>
    <row r="51" s="31" customFormat="1" spans="1:30">
      <c r="A51" s="130"/>
      <c r="B51" s="130"/>
      <c r="C51" s="130"/>
      <c r="D51" s="130"/>
      <c r="E51" s="130"/>
      <c r="F51" s="130"/>
      <c r="G51" s="130"/>
      <c r="H51" s="130"/>
      <c r="I51" s="130"/>
      <c r="J51" s="130"/>
      <c r="K51" s="130"/>
      <c r="L51" s="130"/>
      <c r="M51" s="130"/>
      <c r="N51" s="130"/>
      <c r="O51" s="130"/>
      <c r="P51" s="130"/>
      <c r="Q51" s="130"/>
      <c r="R51" s="130"/>
      <c r="S51" s="130"/>
      <c r="T51" s="140"/>
      <c r="U51" s="140"/>
      <c r="V51" s="140"/>
      <c r="W51" s="141"/>
      <c r="X51" s="130"/>
      <c r="Y51" s="141"/>
      <c r="Z51" s="130"/>
      <c r="AA51" s="130"/>
      <c r="AB51" s="130"/>
      <c r="AC51" s="155"/>
      <c r="AD51" s="155"/>
    </row>
    <row r="52" s="31" customFormat="1" spans="1:30">
      <c r="A52" s="130"/>
      <c r="B52" s="130"/>
      <c r="C52" s="130"/>
      <c r="D52" s="130"/>
      <c r="E52" s="130"/>
      <c r="F52" s="130"/>
      <c r="G52" s="130"/>
      <c r="H52" s="130"/>
      <c r="I52" s="130"/>
      <c r="J52" s="130"/>
      <c r="K52" s="130"/>
      <c r="L52" s="130"/>
      <c r="M52" s="130"/>
      <c r="N52" s="130"/>
      <c r="O52" s="130"/>
      <c r="P52" s="130"/>
      <c r="Q52" s="130"/>
      <c r="R52" s="130"/>
      <c r="S52" s="130"/>
      <c r="T52" s="140"/>
      <c r="U52" s="140"/>
      <c r="V52" s="140"/>
      <c r="W52" s="141"/>
      <c r="X52" s="130"/>
      <c r="Y52" s="141"/>
      <c r="Z52" s="130"/>
      <c r="AA52" s="130"/>
      <c r="AB52" s="130"/>
      <c r="AC52" s="155"/>
      <c r="AD52" s="155"/>
    </row>
    <row r="53" s="31" customFormat="1" spans="1:30">
      <c r="A53" s="130"/>
      <c r="B53" s="130"/>
      <c r="C53" s="130"/>
      <c r="D53" s="130"/>
      <c r="E53" s="130"/>
      <c r="F53" s="130"/>
      <c r="G53" s="130"/>
      <c r="H53" s="130"/>
      <c r="I53" s="130"/>
      <c r="J53" s="130"/>
      <c r="K53" s="130"/>
      <c r="L53" s="130"/>
      <c r="M53" s="130"/>
      <c r="N53" s="130"/>
      <c r="O53" s="130"/>
      <c r="P53" s="130"/>
      <c r="Q53" s="130"/>
      <c r="R53" s="130"/>
      <c r="S53" s="130"/>
      <c r="T53" s="140"/>
      <c r="U53" s="140"/>
      <c r="V53" s="140"/>
      <c r="W53" s="141"/>
      <c r="X53" s="130"/>
      <c r="Y53" s="141"/>
      <c r="Z53" s="130"/>
      <c r="AA53" s="130"/>
      <c r="AB53" s="130"/>
      <c r="AC53" s="155"/>
      <c r="AD53" s="155"/>
    </row>
    <row r="54" s="31" customFormat="1" spans="1:30">
      <c r="A54" s="130"/>
      <c r="B54" s="130"/>
      <c r="C54" s="130"/>
      <c r="D54" s="130"/>
      <c r="E54" s="130"/>
      <c r="F54" s="130"/>
      <c r="G54" s="130"/>
      <c r="H54" s="130"/>
      <c r="I54" s="130"/>
      <c r="J54" s="130"/>
      <c r="K54" s="130"/>
      <c r="L54" s="130"/>
      <c r="M54" s="130"/>
      <c r="N54" s="130"/>
      <c r="O54" s="130"/>
      <c r="P54" s="130"/>
      <c r="Q54" s="130"/>
      <c r="R54" s="130"/>
      <c r="S54" s="130"/>
      <c r="T54" s="140"/>
      <c r="U54" s="140"/>
      <c r="V54" s="140"/>
      <c r="W54" s="141"/>
      <c r="X54" s="130"/>
      <c r="Y54" s="141"/>
      <c r="Z54" s="130"/>
      <c r="AA54" s="130"/>
      <c r="AB54" s="130"/>
      <c r="AC54" s="155"/>
      <c r="AD54" s="155"/>
    </row>
    <row r="55" s="31" customFormat="1" spans="1:30">
      <c r="A55" s="130"/>
      <c r="B55" s="130"/>
      <c r="C55" s="130"/>
      <c r="D55" s="130"/>
      <c r="E55" s="130"/>
      <c r="F55" s="130"/>
      <c r="G55" s="130"/>
      <c r="H55" s="130"/>
      <c r="I55" s="130"/>
      <c r="J55" s="130"/>
      <c r="K55" s="130"/>
      <c r="L55" s="130"/>
      <c r="M55" s="130"/>
      <c r="N55" s="130"/>
      <c r="O55" s="130"/>
      <c r="P55" s="130"/>
      <c r="Q55" s="130"/>
      <c r="R55" s="130"/>
      <c r="S55" s="130"/>
      <c r="T55" s="140"/>
      <c r="U55" s="140"/>
      <c r="V55" s="140"/>
      <c r="W55" s="141"/>
      <c r="X55" s="130"/>
      <c r="Y55" s="141"/>
      <c r="Z55" s="130"/>
      <c r="AA55" s="130"/>
      <c r="AB55" s="130"/>
      <c r="AC55" s="155"/>
      <c r="AD55" s="155"/>
    </row>
    <row r="56" s="31" customFormat="1" spans="1:30">
      <c r="A56" s="130"/>
      <c r="B56" s="130"/>
      <c r="C56" s="130"/>
      <c r="D56" s="130"/>
      <c r="E56" s="130"/>
      <c r="F56" s="130"/>
      <c r="G56" s="130"/>
      <c r="H56" s="130"/>
      <c r="I56" s="130"/>
      <c r="J56" s="130"/>
      <c r="K56" s="130"/>
      <c r="L56" s="130"/>
      <c r="M56" s="130"/>
      <c r="N56" s="130"/>
      <c r="O56" s="130"/>
      <c r="P56" s="130"/>
      <c r="Q56" s="130"/>
      <c r="R56" s="130"/>
      <c r="S56" s="130"/>
      <c r="T56" s="140"/>
      <c r="U56" s="140"/>
      <c r="V56" s="140"/>
      <c r="W56" s="141"/>
      <c r="X56" s="130"/>
      <c r="Y56" s="141"/>
      <c r="Z56" s="130"/>
      <c r="AA56" s="130"/>
      <c r="AB56" s="130"/>
      <c r="AC56" s="155"/>
      <c r="AD56" s="155"/>
    </row>
    <row r="57" s="31" customFormat="1" spans="1:30">
      <c r="A57" s="130"/>
      <c r="B57" s="130"/>
      <c r="C57" s="130"/>
      <c r="D57" s="130"/>
      <c r="E57" s="130"/>
      <c r="F57" s="130"/>
      <c r="G57" s="130"/>
      <c r="H57" s="130"/>
      <c r="I57" s="130"/>
      <c r="J57" s="130"/>
      <c r="K57" s="130"/>
      <c r="L57" s="130"/>
      <c r="M57" s="130"/>
      <c r="N57" s="130"/>
      <c r="O57" s="130"/>
      <c r="P57" s="130"/>
      <c r="Q57" s="130"/>
      <c r="R57" s="130"/>
      <c r="S57" s="130"/>
      <c r="T57" s="140"/>
      <c r="U57" s="140"/>
      <c r="V57" s="140"/>
      <c r="W57" s="141"/>
      <c r="X57" s="130"/>
      <c r="Y57" s="141"/>
      <c r="Z57" s="130"/>
      <c r="AA57" s="130"/>
      <c r="AB57" s="130"/>
      <c r="AC57" s="155"/>
      <c r="AD57" s="155"/>
    </row>
    <row r="58" s="31" customFormat="1" spans="1:30">
      <c r="A58" s="130"/>
      <c r="B58" s="130"/>
      <c r="C58" s="130"/>
      <c r="D58" s="130"/>
      <c r="E58" s="130"/>
      <c r="F58" s="130"/>
      <c r="G58" s="130"/>
      <c r="H58" s="130"/>
      <c r="I58" s="130"/>
      <c r="J58" s="130"/>
      <c r="K58" s="130"/>
      <c r="L58" s="130"/>
      <c r="M58" s="130"/>
      <c r="N58" s="130"/>
      <c r="O58" s="130"/>
      <c r="P58" s="130"/>
      <c r="Q58" s="130"/>
      <c r="R58" s="130"/>
      <c r="S58" s="130"/>
      <c r="T58" s="140"/>
      <c r="U58" s="140"/>
      <c r="V58" s="140"/>
      <c r="W58" s="141"/>
      <c r="X58" s="130"/>
      <c r="Y58" s="141"/>
      <c r="Z58" s="130"/>
      <c r="AA58" s="130"/>
      <c r="AB58" s="130"/>
      <c r="AC58" s="155"/>
      <c r="AD58" s="155"/>
    </row>
    <row r="59" s="31" customFormat="1" spans="1:30">
      <c r="A59" s="130"/>
      <c r="B59" s="130"/>
      <c r="C59" s="130"/>
      <c r="D59" s="130"/>
      <c r="E59" s="130"/>
      <c r="F59" s="130"/>
      <c r="G59" s="130"/>
      <c r="H59" s="130"/>
      <c r="I59" s="130"/>
      <c r="J59" s="130"/>
      <c r="K59" s="130"/>
      <c r="L59" s="130"/>
      <c r="M59" s="130"/>
      <c r="N59" s="130"/>
      <c r="O59" s="130"/>
      <c r="P59" s="130"/>
      <c r="Q59" s="130"/>
      <c r="R59" s="130"/>
      <c r="S59" s="130"/>
      <c r="T59" s="140"/>
      <c r="U59" s="140"/>
      <c r="V59" s="140"/>
      <c r="W59" s="141"/>
      <c r="X59" s="130"/>
      <c r="Y59" s="141"/>
      <c r="Z59" s="130"/>
      <c r="AA59" s="130"/>
      <c r="AB59" s="130"/>
      <c r="AC59" s="155"/>
      <c r="AD59" s="155"/>
    </row>
    <row r="60" s="31" customFormat="1" spans="1:30">
      <c r="A60" s="130"/>
      <c r="B60" s="130"/>
      <c r="C60" s="130"/>
      <c r="D60" s="130"/>
      <c r="E60" s="130"/>
      <c r="F60" s="130"/>
      <c r="G60" s="130"/>
      <c r="H60" s="130"/>
      <c r="I60" s="130"/>
      <c r="J60" s="130"/>
      <c r="K60" s="130"/>
      <c r="L60" s="130"/>
      <c r="M60" s="130"/>
      <c r="N60" s="130"/>
      <c r="O60" s="130"/>
      <c r="P60" s="130"/>
      <c r="Q60" s="130"/>
      <c r="R60" s="130"/>
      <c r="S60" s="130"/>
      <c r="T60" s="140"/>
      <c r="U60" s="140"/>
      <c r="V60" s="140"/>
      <c r="W60" s="141"/>
      <c r="X60" s="130"/>
      <c r="Y60" s="141"/>
      <c r="Z60" s="130"/>
      <c r="AA60" s="130"/>
      <c r="AB60" s="130"/>
      <c r="AC60" s="155"/>
      <c r="AD60" s="155"/>
    </row>
    <row r="61" s="31" customFormat="1" spans="1:30">
      <c r="A61" s="130"/>
      <c r="B61" s="130"/>
      <c r="C61" s="130"/>
      <c r="D61" s="130"/>
      <c r="E61" s="130"/>
      <c r="F61" s="130"/>
      <c r="G61" s="130"/>
      <c r="H61" s="130"/>
      <c r="I61" s="130"/>
      <c r="J61" s="130"/>
      <c r="K61" s="130"/>
      <c r="L61" s="130"/>
      <c r="M61" s="130"/>
      <c r="N61" s="130"/>
      <c r="O61" s="130"/>
      <c r="P61" s="130"/>
      <c r="Q61" s="130"/>
      <c r="R61" s="130"/>
      <c r="S61" s="130"/>
      <c r="T61" s="140"/>
      <c r="U61" s="140"/>
      <c r="V61" s="140"/>
      <c r="W61" s="141"/>
      <c r="X61" s="130"/>
      <c r="Y61" s="141"/>
      <c r="Z61" s="130"/>
      <c r="AA61" s="130"/>
      <c r="AB61" s="130"/>
      <c r="AC61" s="155"/>
      <c r="AD61" s="155"/>
    </row>
    <row r="62" s="31" customFormat="1" spans="1:30">
      <c r="A62" s="130"/>
      <c r="B62" s="130"/>
      <c r="C62" s="130"/>
      <c r="D62" s="130"/>
      <c r="E62" s="130"/>
      <c r="F62" s="130"/>
      <c r="G62" s="130"/>
      <c r="H62" s="130"/>
      <c r="I62" s="130"/>
      <c r="J62" s="130"/>
      <c r="K62" s="130"/>
      <c r="L62" s="130"/>
      <c r="M62" s="130"/>
      <c r="N62" s="130"/>
      <c r="O62" s="130"/>
      <c r="P62" s="130"/>
      <c r="Q62" s="130"/>
      <c r="R62" s="130"/>
      <c r="S62" s="130"/>
      <c r="T62" s="140"/>
      <c r="U62" s="140"/>
      <c r="V62" s="140"/>
      <c r="W62" s="141"/>
      <c r="X62" s="130"/>
      <c r="Y62" s="141"/>
      <c r="Z62" s="130"/>
      <c r="AA62" s="130"/>
      <c r="AB62" s="130"/>
      <c r="AC62" s="155"/>
      <c r="AD62" s="155"/>
    </row>
    <row r="63" s="31" customFormat="1" spans="1:30">
      <c r="A63" s="130"/>
      <c r="B63" s="130"/>
      <c r="C63" s="130"/>
      <c r="D63" s="130"/>
      <c r="E63" s="130"/>
      <c r="F63" s="130"/>
      <c r="G63" s="130"/>
      <c r="H63" s="130"/>
      <c r="I63" s="130"/>
      <c r="J63" s="130"/>
      <c r="K63" s="130"/>
      <c r="L63" s="130"/>
      <c r="M63" s="130"/>
      <c r="N63" s="130"/>
      <c r="O63" s="130"/>
      <c r="P63" s="130"/>
      <c r="Q63" s="130"/>
      <c r="R63" s="130"/>
      <c r="S63" s="130"/>
      <c r="T63" s="140"/>
      <c r="U63" s="140"/>
      <c r="V63" s="140"/>
      <c r="W63" s="141"/>
      <c r="X63" s="130"/>
      <c r="Y63" s="141"/>
      <c r="Z63" s="130"/>
      <c r="AA63" s="130"/>
      <c r="AB63" s="130"/>
      <c r="AC63" s="155"/>
      <c r="AD63" s="155"/>
    </row>
    <row r="64" s="31" customFormat="1" spans="1:30">
      <c r="A64" s="130"/>
      <c r="B64" s="130"/>
      <c r="C64" s="130"/>
      <c r="D64" s="130"/>
      <c r="E64" s="130"/>
      <c r="F64" s="130"/>
      <c r="G64" s="130"/>
      <c r="H64" s="130"/>
      <c r="I64" s="130"/>
      <c r="J64" s="130"/>
      <c r="K64" s="130"/>
      <c r="L64" s="130"/>
      <c r="M64" s="130"/>
      <c r="N64" s="130"/>
      <c r="O64" s="130"/>
      <c r="P64" s="130"/>
      <c r="Q64" s="130"/>
      <c r="R64" s="130"/>
      <c r="S64" s="130"/>
      <c r="T64" s="140"/>
      <c r="U64" s="140"/>
      <c r="V64" s="140"/>
      <c r="W64" s="141"/>
      <c r="X64" s="130"/>
      <c r="Y64" s="141"/>
      <c r="Z64" s="130"/>
      <c r="AA64" s="130"/>
      <c r="AB64" s="130"/>
      <c r="AC64" s="155"/>
      <c r="AD64" s="155"/>
    </row>
    <row r="65" s="31" customFormat="1" spans="1:30">
      <c r="A65" s="130"/>
      <c r="B65" s="130"/>
      <c r="C65" s="130"/>
      <c r="D65" s="130"/>
      <c r="E65" s="130"/>
      <c r="F65" s="130"/>
      <c r="G65" s="130"/>
      <c r="H65" s="130"/>
      <c r="I65" s="130"/>
      <c r="J65" s="130"/>
      <c r="K65" s="130"/>
      <c r="L65" s="130"/>
      <c r="M65" s="130"/>
      <c r="N65" s="130"/>
      <c r="O65" s="130"/>
      <c r="P65" s="130"/>
      <c r="Q65" s="130"/>
      <c r="R65" s="130"/>
      <c r="S65" s="130"/>
      <c r="T65" s="140"/>
      <c r="U65" s="140"/>
      <c r="V65" s="140"/>
      <c r="W65" s="141"/>
      <c r="X65" s="130"/>
      <c r="Y65" s="141"/>
      <c r="Z65" s="130"/>
      <c r="AA65" s="130"/>
      <c r="AB65" s="130"/>
      <c r="AC65" s="155"/>
      <c r="AD65" s="155"/>
    </row>
    <row r="66" s="31" customFormat="1" spans="1:30">
      <c r="A66" s="130"/>
      <c r="B66" s="130"/>
      <c r="C66" s="130"/>
      <c r="D66" s="130"/>
      <c r="E66" s="130"/>
      <c r="F66" s="130"/>
      <c r="G66" s="130"/>
      <c r="H66" s="130"/>
      <c r="I66" s="130"/>
      <c r="J66" s="130"/>
      <c r="K66" s="130"/>
      <c r="L66" s="130"/>
      <c r="M66" s="130"/>
      <c r="N66" s="130"/>
      <c r="O66" s="130"/>
      <c r="P66" s="130"/>
      <c r="Q66" s="130"/>
      <c r="R66" s="130"/>
      <c r="S66" s="130"/>
      <c r="T66" s="140"/>
      <c r="U66" s="140"/>
      <c r="V66" s="140"/>
      <c r="W66" s="141"/>
      <c r="X66" s="130"/>
      <c r="Y66" s="141"/>
      <c r="Z66" s="130"/>
      <c r="AA66" s="130"/>
      <c r="AB66" s="130"/>
      <c r="AC66" s="155"/>
      <c r="AD66" s="155"/>
    </row>
    <row r="67" s="31" customFormat="1" spans="1:30">
      <c r="A67" s="130"/>
      <c r="B67" s="130"/>
      <c r="C67" s="130"/>
      <c r="D67" s="130"/>
      <c r="E67" s="130"/>
      <c r="F67" s="130"/>
      <c r="G67" s="130"/>
      <c r="H67" s="130"/>
      <c r="I67" s="130"/>
      <c r="J67" s="130"/>
      <c r="K67" s="130"/>
      <c r="L67" s="130"/>
      <c r="M67" s="130"/>
      <c r="N67" s="130"/>
      <c r="O67" s="130"/>
      <c r="P67" s="130"/>
      <c r="Q67" s="130"/>
      <c r="R67" s="130"/>
      <c r="S67" s="130"/>
      <c r="T67" s="140"/>
      <c r="U67" s="140"/>
      <c r="V67" s="140"/>
      <c r="W67" s="141"/>
      <c r="X67" s="130"/>
      <c r="Y67" s="141"/>
      <c r="Z67" s="130"/>
      <c r="AA67" s="130"/>
      <c r="AB67" s="130"/>
      <c r="AC67" s="155"/>
      <c r="AD67" s="155"/>
    </row>
    <row r="68" s="31" customFormat="1" spans="1:30">
      <c r="A68" s="130"/>
      <c r="B68" s="130"/>
      <c r="C68" s="130"/>
      <c r="D68" s="130"/>
      <c r="E68" s="130"/>
      <c r="F68" s="130"/>
      <c r="G68" s="130"/>
      <c r="H68" s="130"/>
      <c r="I68" s="130"/>
      <c r="J68" s="130"/>
      <c r="K68" s="130"/>
      <c r="L68" s="130"/>
      <c r="M68" s="130"/>
      <c r="N68" s="130"/>
      <c r="O68" s="130"/>
      <c r="P68" s="130"/>
      <c r="Q68" s="130"/>
      <c r="R68" s="130"/>
      <c r="S68" s="130"/>
      <c r="T68" s="140"/>
      <c r="U68" s="140"/>
      <c r="V68" s="140"/>
      <c r="W68" s="141"/>
      <c r="X68" s="130"/>
      <c r="Y68" s="141"/>
      <c r="Z68" s="130"/>
      <c r="AA68" s="130"/>
      <c r="AB68" s="130"/>
      <c r="AC68" s="155"/>
      <c r="AD68" s="155"/>
    </row>
    <row r="69" s="31" customFormat="1" spans="1:30">
      <c r="A69" s="130"/>
      <c r="B69" s="130"/>
      <c r="C69" s="130"/>
      <c r="D69" s="130"/>
      <c r="E69" s="130"/>
      <c r="F69" s="130"/>
      <c r="G69" s="130"/>
      <c r="H69" s="130"/>
      <c r="I69" s="130"/>
      <c r="J69" s="130"/>
      <c r="K69" s="130"/>
      <c r="L69" s="130"/>
      <c r="M69" s="130"/>
      <c r="N69" s="130"/>
      <c r="O69" s="130"/>
      <c r="P69" s="130"/>
      <c r="Q69" s="130"/>
      <c r="R69" s="130"/>
      <c r="S69" s="130"/>
      <c r="T69" s="140"/>
      <c r="U69" s="140"/>
      <c r="V69" s="140"/>
      <c r="W69" s="141"/>
      <c r="X69" s="130"/>
      <c r="Y69" s="141"/>
      <c r="Z69" s="130"/>
      <c r="AA69" s="130"/>
      <c r="AB69" s="130"/>
      <c r="AC69" s="155"/>
      <c r="AD69" s="155"/>
    </row>
    <row r="70" s="31" customFormat="1" spans="1:30">
      <c r="A70" s="130"/>
      <c r="B70" s="130"/>
      <c r="C70" s="130"/>
      <c r="D70" s="130"/>
      <c r="E70" s="130"/>
      <c r="F70" s="130"/>
      <c r="G70" s="130"/>
      <c r="H70" s="130"/>
      <c r="I70" s="130"/>
      <c r="J70" s="130"/>
      <c r="K70" s="130"/>
      <c r="L70" s="130"/>
      <c r="M70" s="130"/>
      <c r="N70" s="130"/>
      <c r="O70" s="130"/>
      <c r="P70" s="130"/>
      <c r="Q70" s="130"/>
      <c r="R70" s="130"/>
      <c r="S70" s="130"/>
      <c r="T70" s="140"/>
      <c r="U70" s="140"/>
      <c r="V70" s="140"/>
      <c r="W70" s="141"/>
      <c r="X70" s="130"/>
      <c r="Y70" s="141"/>
      <c r="Z70" s="130"/>
      <c r="AA70" s="130"/>
      <c r="AB70" s="130"/>
      <c r="AC70" s="155"/>
      <c r="AD70" s="155"/>
    </row>
    <row r="71" s="31" customFormat="1" spans="1:30">
      <c r="A71" s="130"/>
      <c r="B71" s="130"/>
      <c r="C71" s="130"/>
      <c r="D71" s="130"/>
      <c r="E71" s="130"/>
      <c r="F71" s="130"/>
      <c r="G71" s="130"/>
      <c r="H71" s="130"/>
      <c r="I71" s="130"/>
      <c r="J71" s="130"/>
      <c r="K71" s="130"/>
      <c r="L71" s="130"/>
      <c r="M71" s="130"/>
      <c r="N71" s="130"/>
      <c r="O71" s="130"/>
      <c r="P71" s="130"/>
      <c r="Q71" s="130"/>
      <c r="R71" s="130"/>
      <c r="S71" s="130"/>
      <c r="T71" s="140"/>
      <c r="U71" s="140"/>
      <c r="V71" s="140"/>
      <c r="W71" s="141"/>
      <c r="X71" s="130"/>
      <c r="Y71" s="141"/>
      <c r="Z71" s="130"/>
      <c r="AA71" s="130"/>
      <c r="AB71" s="130"/>
      <c r="AC71" s="155"/>
      <c r="AD71" s="155"/>
    </row>
    <row r="72" s="31" customFormat="1" spans="1:30">
      <c r="A72" s="130"/>
      <c r="B72" s="130"/>
      <c r="C72" s="130"/>
      <c r="D72" s="130"/>
      <c r="E72" s="130"/>
      <c r="F72" s="130"/>
      <c r="G72" s="130"/>
      <c r="H72" s="130"/>
      <c r="I72" s="130"/>
      <c r="J72" s="130"/>
      <c r="K72" s="130"/>
      <c r="L72" s="130"/>
      <c r="M72" s="130"/>
      <c r="N72" s="130"/>
      <c r="O72" s="130"/>
      <c r="P72" s="130"/>
      <c r="Q72" s="130"/>
      <c r="R72" s="130"/>
      <c r="S72" s="130"/>
      <c r="T72" s="140"/>
      <c r="U72" s="140"/>
      <c r="V72" s="140"/>
      <c r="W72" s="141"/>
      <c r="X72" s="130"/>
      <c r="Y72" s="141"/>
      <c r="Z72" s="130"/>
      <c r="AA72" s="130"/>
      <c r="AB72" s="130"/>
      <c r="AC72" s="155"/>
      <c r="AD72" s="155"/>
    </row>
    <row r="73" s="31" customFormat="1" spans="1:30">
      <c r="A73" s="130"/>
      <c r="B73" s="130"/>
      <c r="C73" s="130"/>
      <c r="D73" s="130"/>
      <c r="E73" s="130"/>
      <c r="F73" s="130"/>
      <c r="G73" s="130"/>
      <c r="H73" s="130"/>
      <c r="I73" s="130"/>
      <c r="J73" s="130"/>
      <c r="K73" s="130"/>
      <c r="L73" s="130"/>
      <c r="M73" s="130"/>
      <c r="N73" s="130"/>
      <c r="O73" s="130"/>
      <c r="P73" s="130"/>
      <c r="Q73" s="130"/>
      <c r="R73" s="130"/>
      <c r="S73" s="130"/>
      <c r="T73" s="140"/>
      <c r="U73" s="140"/>
      <c r="V73" s="140"/>
      <c r="W73" s="141"/>
      <c r="X73" s="130"/>
      <c r="Y73" s="141"/>
      <c r="Z73" s="130"/>
      <c r="AA73" s="130"/>
      <c r="AB73" s="130"/>
      <c r="AC73" s="155"/>
      <c r="AD73" s="155"/>
    </row>
    <row r="74" s="31" customFormat="1" spans="1:30">
      <c r="A74" s="130"/>
      <c r="B74" s="130"/>
      <c r="C74" s="130"/>
      <c r="D74" s="130"/>
      <c r="E74" s="130"/>
      <c r="F74" s="130"/>
      <c r="G74" s="130"/>
      <c r="H74" s="130"/>
      <c r="I74" s="130"/>
      <c r="J74" s="130"/>
      <c r="K74" s="130"/>
      <c r="L74" s="130"/>
      <c r="M74" s="130"/>
      <c r="N74" s="130"/>
      <c r="O74" s="130"/>
      <c r="P74" s="130"/>
      <c r="Q74" s="130"/>
      <c r="R74" s="130"/>
      <c r="S74" s="130"/>
      <c r="T74" s="140"/>
      <c r="U74" s="140"/>
      <c r="V74" s="140"/>
      <c r="W74" s="141"/>
      <c r="X74" s="130"/>
      <c r="Y74" s="141"/>
      <c r="Z74" s="130"/>
      <c r="AA74" s="130"/>
      <c r="AB74" s="130"/>
      <c r="AC74" s="155"/>
      <c r="AD74" s="155"/>
    </row>
    <row r="75" s="31" customFormat="1" spans="1:30">
      <c r="A75" s="130"/>
      <c r="B75" s="130"/>
      <c r="C75" s="130"/>
      <c r="D75" s="130"/>
      <c r="E75" s="130"/>
      <c r="F75" s="130"/>
      <c r="G75" s="130"/>
      <c r="H75" s="130"/>
      <c r="I75" s="130"/>
      <c r="J75" s="130"/>
      <c r="K75" s="130"/>
      <c r="L75" s="130"/>
      <c r="M75" s="130"/>
      <c r="N75" s="130"/>
      <c r="O75" s="130"/>
      <c r="P75" s="130"/>
      <c r="Q75" s="130"/>
      <c r="R75" s="130"/>
      <c r="S75" s="130"/>
      <c r="T75" s="140"/>
      <c r="U75" s="140"/>
      <c r="V75" s="140"/>
      <c r="W75" s="141"/>
      <c r="X75" s="130"/>
      <c r="Y75" s="141"/>
      <c r="Z75" s="130"/>
      <c r="AA75" s="130"/>
      <c r="AB75" s="130"/>
      <c r="AC75" s="155"/>
      <c r="AD75" s="155"/>
    </row>
    <row r="76" s="31" customFormat="1" spans="1:30">
      <c r="A76" s="130"/>
      <c r="B76" s="130"/>
      <c r="C76" s="130"/>
      <c r="D76" s="130"/>
      <c r="E76" s="130"/>
      <c r="F76" s="130"/>
      <c r="G76" s="130"/>
      <c r="H76" s="130"/>
      <c r="I76" s="130"/>
      <c r="J76" s="130"/>
      <c r="K76" s="130"/>
      <c r="L76" s="130"/>
      <c r="M76" s="130"/>
      <c r="N76" s="130"/>
      <c r="O76" s="130"/>
      <c r="P76" s="130"/>
      <c r="Q76" s="130"/>
      <c r="R76" s="130"/>
      <c r="S76" s="130"/>
      <c r="T76" s="140"/>
      <c r="U76" s="140"/>
      <c r="V76" s="140"/>
      <c r="W76" s="141"/>
      <c r="X76" s="130"/>
      <c r="Y76" s="141"/>
      <c r="Z76" s="130"/>
      <c r="AA76" s="130"/>
      <c r="AB76" s="130"/>
      <c r="AC76" s="155"/>
      <c r="AD76" s="155"/>
    </row>
    <row r="77" s="31" customFormat="1" spans="1:30">
      <c r="A77" s="130"/>
      <c r="B77" s="130"/>
      <c r="C77" s="130"/>
      <c r="D77" s="130"/>
      <c r="E77" s="130"/>
      <c r="F77" s="130"/>
      <c r="G77" s="130"/>
      <c r="H77" s="130"/>
      <c r="I77" s="130"/>
      <c r="J77" s="130"/>
      <c r="K77" s="130"/>
      <c r="L77" s="130"/>
      <c r="M77" s="130"/>
      <c r="N77" s="130"/>
      <c r="O77" s="130"/>
      <c r="P77" s="130"/>
      <c r="Q77" s="130"/>
      <c r="R77" s="130"/>
      <c r="S77" s="130"/>
      <c r="T77" s="140"/>
      <c r="U77" s="140"/>
      <c r="V77" s="140"/>
      <c r="W77" s="141"/>
      <c r="X77" s="130"/>
      <c r="Y77" s="141"/>
      <c r="Z77" s="130"/>
      <c r="AA77" s="130"/>
      <c r="AB77" s="130"/>
      <c r="AC77" s="130"/>
      <c r="AD77" s="130"/>
    </row>
    <row r="78" s="31" customFormat="1" spans="1:30">
      <c r="A78" s="130"/>
      <c r="B78" s="130"/>
      <c r="C78" s="130"/>
      <c r="D78" s="130"/>
      <c r="E78" s="130"/>
      <c r="F78" s="130"/>
      <c r="G78" s="130"/>
      <c r="H78" s="130"/>
      <c r="I78" s="130"/>
      <c r="J78" s="130"/>
      <c r="K78" s="130"/>
      <c r="L78" s="130"/>
      <c r="M78" s="130"/>
      <c r="N78" s="130"/>
      <c r="O78" s="130"/>
      <c r="P78" s="130"/>
      <c r="Q78" s="130"/>
      <c r="R78" s="130"/>
      <c r="S78" s="130"/>
      <c r="T78" s="140"/>
      <c r="U78" s="140"/>
      <c r="V78" s="140"/>
      <c r="W78" s="141"/>
      <c r="X78" s="130"/>
      <c r="Y78" s="141"/>
      <c r="Z78" s="130"/>
      <c r="AA78" s="130"/>
      <c r="AB78" s="130"/>
      <c r="AC78" s="130"/>
      <c r="AD78" s="130"/>
    </row>
    <row r="79" s="31" customFormat="1" spans="1:30">
      <c r="A79" s="130"/>
      <c r="B79" s="130"/>
      <c r="C79" s="130"/>
      <c r="D79" s="130"/>
      <c r="E79" s="130"/>
      <c r="F79" s="130"/>
      <c r="G79" s="130"/>
      <c r="H79" s="130"/>
      <c r="I79" s="130"/>
      <c r="J79" s="130"/>
      <c r="K79" s="130"/>
      <c r="L79" s="130"/>
      <c r="M79" s="130"/>
      <c r="N79" s="130"/>
      <c r="O79" s="130"/>
      <c r="P79" s="130"/>
      <c r="Q79" s="130"/>
      <c r="R79" s="130"/>
      <c r="S79" s="130"/>
      <c r="T79" s="140"/>
      <c r="U79" s="140"/>
      <c r="V79" s="140"/>
      <c r="W79" s="141"/>
      <c r="X79" s="130"/>
      <c r="Y79" s="141"/>
      <c r="Z79" s="130"/>
      <c r="AA79" s="130"/>
      <c r="AB79" s="130"/>
      <c r="AC79" s="130"/>
      <c r="AD79" s="130"/>
    </row>
    <row r="80" s="31" customFormat="1" spans="1:30">
      <c r="A80" s="130"/>
      <c r="B80" s="130"/>
      <c r="C80" s="130"/>
      <c r="D80" s="130"/>
      <c r="E80" s="130"/>
      <c r="F80" s="130"/>
      <c r="G80" s="130"/>
      <c r="H80" s="130"/>
      <c r="I80" s="130"/>
      <c r="J80" s="130"/>
      <c r="K80" s="130"/>
      <c r="L80" s="130"/>
      <c r="M80" s="130"/>
      <c r="N80" s="130"/>
      <c r="O80" s="130"/>
      <c r="P80" s="130"/>
      <c r="Q80" s="130"/>
      <c r="R80" s="130"/>
      <c r="S80" s="130"/>
      <c r="T80" s="140"/>
      <c r="U80" s="140"/>
      <c r="V80" s="140"/>
      <c r="W80" s="141"/>
      <c r="X80" s="130"/>
      <c r="Y80" s="141"/>
      <c r="Z80" s="130"/>
      <c r="AA80" s="130"/>
      <c r="AB80" s="130"/>
      <c r="AC80" s="130"/>
      <c r="AD80" s="130"/>
    </row>
    <row r="81" s="31" customFormat="1" spans="1:30">
      <c r="A81" s="130"/>
      <c r="B81" s="130"/>
      <c r="C81" s="130"/>
      <c r="D81" s="130"/>
      <c r="E81" s="130"/>
      <c r="F81" s="130"/>
      <c r="G81" s="130"/>
      <c r="H81" s="130"/>
      <c r="I81" s="130"/>
      <c r="J81" s="130"/>
      <c r="K81" s="130"/>
      <c r="L81" s="130"/>
      <c r="M81" s="130"/>
      <c r="N81" s="130"/>
      <c r="O81" s="130"/>
      <c r="P81" s="130"/>
      <c r="Q81" s="130"/>
      <c r="R81" s="130"/>
      <c r="S81" s="130"/>
      <c r="T81" s="140"/>
      <c r="U81" s="140"/>
      <c r="V81" s="140"/>
      <c r="W81" s="141"/>
      <c r="X81" s="130"/>
      <c r="Y81" s="141"/>
      <c r="Z81" s="130"/>
      <c r="AA81" s="130"/>
      <c r="AB81" s="130"/>
      <c r="AC81" s="130"/>
      <c r="AD81" s="130"/>
    </row>
    <row r="82" s="31" customFormat="1" spans="1:30">
      <c r="A82" s="130"/>
      <c r="B82" s="130"/>
      <c r="C82" s="130"/>
      <c r="D82" s="130"/>
      <c r="E82" s="130"/>
      <c r="F82" s="130"/>
      <c r="G82" s="130"/>
      <c r="H82" s="130"/>
      <c r="I82" s="130"/>
      <c r="J82" s="130"/>
      <c r="K82" s="130"/>
      <c r="L82" s="130"/>
      <c r="M82" s="130"/>
      <c r="N82" s="130"/>
      <c r="O82" s="130"/>
      <c r="P82" s="130"/>
      <c r="Q82" s="130"/>
      <c r="R82" s="130"/>
      <c r="S82" s="130"/>
      <c r="T82" s="140"/>
      <c r="U82" s="140"/>
      <c r="V82" s="140"/>
      <c r="W82" s="141"/>
      <c r="X82" s="130"/>
      <c r="Y82" s="141"/>
      <c r="Z82" s="130"/>
      <c r="AA82" s="130"/>
      <c r="AB82" s="130"/>
      <c r="AC82" s="130"/>
      <c r="AD82" s="130"/>
    </row>
    <row r="83" s="31" customFormat="1" spans="1:30">
      <c r="A83" s="130"/>
      <c r="B83" s="130"/>
      <c r="C83" s="130"/>
      <c r="D83" s="130"/>
      <c r="E83" s="130"/>
      <c r="F83" s="130"/>
      <c r="G83" s="130"/>
      <c r="H83" s="130"/>
      <c r="I83" s="130"/>
      <c r="J83" s="130"/>
      <c r="K83" s="130"/>
      <c r="L83" s="130"/>
      <c r="M83" s="130"/>
      <c r="N83" s="130"/>
      <c r="O83" s="130"/>
      <c r="P83" s="130"/>
      <c r="Q83" s="130"/>
      <c r="R83" s="130"/>
      <c r="S83" s="130"/>
      <c r="T83" s="140"/>
      <c r="U83" s="140"/>
      <c r="V83" s="140"/>
      <c r="W83" s="141"/>
      <c r="X83" s="130"/>
      <c r="Y83" s="141"/>
      <c r="Z83" s="130"/>
      <c r="AA83" s="130"/>
      <c r="AB83" s="130"/>
      <c r="AC83" s="130"/>
      <c r="AD83" s="130"/>
    </row>
    <row r="84" s="31" customFormat="1" spans="1:30">
      <c r="A84" s="130"/>
      <c r="B84" s="130"/>
      <c r="C84" s="130"/>
      <c r="D84" s="130"/>
      <c r="E84" s="130"/>
      <c r="F84" s="130"/>
      <c r="G84" s="130"/>
      <c r="H84" s="130"/>
      <c r="I84" s="130"/>
      <c r="J84" s="130"/>
      <c r="K84" s="130"/>
      <c r="L84" s="130"/>
      <c r="M84" s="130"/>
      <c r="N84" s="130"/>
      <c r="O84" s="130"/>
      <c r="P84" s="130"/>
      <c r="Q84" s="130"/>
      <c r="R84" s="130"/>
      <c r="S84" s="130"/>
      <c r="T84" s="140"/>
      <c r="U84" s="140"/>
      <c r="V84" s="140"/>
      <c r="W84" s="141"/>
      <c r="X84" s="130"/>
      <c r="Y84" s="141"/>
      <c r="Z84" s="130"/>
      <c r="AA84" s="130"/>
      <c r="AB84" s="130"/>
      <c r="AC84" s="130"/>
      <c r="AD84" s="130"/>
    </row>
    <row r="85" s="31" customFormat="1" spans="1:30">
      <c r="A85" s="130"/>
      <c r="B85" s="130"/>
      <c r="C85" s="130"/>
      <c r="D85" s="130"/>
      <c r="E85" s="130"/>
      <c r="F85" s="130"/>
      <c r="G85" s="130"/>
      <c r="H85" s="130"/>
      <c r="I85" s="130"/>
      <c r="J85" s="130"/>
      <c r="K85" s="130"/>
      <c r="L85" s="130"/>
      <c r="M85" s="130"/>
      <c r="N85" s="130"/>
      <c r="O85" s="130"/>
      <c r="P85" s="130"/>
      <c r="Q85" s="130"/>
      <c r="R85" s="130"/>
      <c r="S85" s="130"/>
      <c r="T85" s="140"/>
      <c r="U85" s="140"/>
      <c r="V85" s="140"/>
      <c r="W85" s="141"/>
      <c r="X85" s="130"/>
      <c r="Y85" s="141"/>
      <c r="Z85" s="130"/>
      <c r="AA85" s="130"/>
      <c r="AB85" s="130"/>
      <c r="AC85" s="130"/>
      <c r="AD85" s="130"/>
    </row>
    <row r="86" s="31" customFormat="1" spans="1:30">
      <c r="A86" s="130"/>
      <c r="B86" s="130"/>
      <c r="C86" s="130"/>
      <c r="D86" s="130"/>
      <c r="E86" s="130"/>
      <c r="F86" s="130"/>
      <c r="G86" s="130"/>
      <c r="H86" s="130"/>
      <c r="I86" s="130"/>
      <c r="J86" s="130"/>
      <c r="K86" s="130"/>
      <c r="L86" s="130"/>
      <c r="M86" s="130"/>
      <c r="N86" s="130"/>
      <c r="O86" s="130"/>
      <c r="P86" s="130"/>
      <c r="Q86" s="130"/>
      <c r="R86" s="130"/>
      <c r="S86" s="130"/>
      <c r="T86" s="140"/>
      <c r="U86" s="140"/>
      <c r="V86" s="140"/>
      <c r="W86" s="141"/>
      <c r="X86" s="130"/>
      <c r="Y86" s="141"/>
      <c r="Z86" s="130"/>
      <c r="AA86" s="130"/>
      <c r="AB86" s="130"/>
      <c r="AC86" s="130"/>
      <c r="AD86" s="130"/>
    </row>
    <row r="87" s="31" customFormat="1" spans="1:30">
      <c r="A87" s="130"/>
      <c r="B87" s="130"/>
      <c r="C87" s="130"/>
      <c r="D87" s="130"/>
      <c r="E87" s="130"/>
      <c r="F87" s="130"/>
      <c r="G87" s="130"/>
      <c r="H87" s="130"/>
      <c r="I87" s="130"/>
      <c r="J87" s="130"/>
      <c r="K87" s="130"/>
      <c r="L87" s="130"/>
      <c r="M87" s="130"/>
      <c r="N87" s="130"/>
      <c r="O87" s="130"/>
      <c r="P87" s="130"/>
      <c r="Q87" s="130"/>
      <c r="R87" s="130"/>
      <c r="S87" s="130"/>
      <c r="T87" s="140"/>
      <c r="U87" s="140"/>
      <c r="V87" s="140"/>
      <c r="W87" s="141"/>
      <c r="X87" s="130"/>
      <c r="Y87" s="141"/>
      <c r="Z87" s="130"/>
      <c r="AA87" s="130"/>
      <c r="AB87" s="130"/>
      <c r="AC87" s="130"/>
      <c r="AD87" s="130"/>
    </row>
    <row r="88" s="31" customFormat="1" spans="1:30">
      <c r="A88" s="130"/>
      <c r="B88" s="130"/>
      <c r="C88" s="130"/>
      <c r="D88" s="130"/>
      <c r="E88" s="130"/>
      <c r="F88" s="130"/>
      <c r="G88" s="130"/>
      <c r="H88" s="130"/>
      <c r="I88" s="130"/>
      <c r="J88" s="130"/>
      <c r="K88" s="130"/>
      <c r="L88" s="130"/>
      <c r="M88" s="130"/>
      <c r="N88" s="130"/>
      <c r="O88" s="130"/>
      <c r="P88" s="130"/>
      <c r="Q88" s="130"/>
      <c r="R88" s="130"/>
      <c r="S88" s="130"/>
      <c r="T88" s="140"/>
      <c r="U88" s="140"/>
      <c r="V88" s="140"/>
      <c r="W88" s="141"/>
      <c r="X88" s="130"/>
      <c r="Y88" s="141"/>
      <c r="Z88" s="130"/>
      <c r="AA88" s="130"/>
      <c r="AB88" s="130"/>
      <c r="AC88" s="130"/>
      <c r="AD88" s="130"/>
    </row>
    <row r="89" s="31" customFormat="1" spans="1:30">
      <c r="A89" s="130"/>
      <c r="B89" s="130"/>
      <c r="C89" s="130"/>
      <c r="D89" s="130"/>
      <c r="E89" s="130"/>
      <c r="F89" s="130"/>
      <c r="G89" s="130"/>
      <c r="H89" s="130"/>
      <c r="I89" s="130"/>
      <c r="J89" s="130"/>
      <c r="K89" s="130"/>
      <c r="L89" s="130"/>
      <c r="M89" s="130"/>
      <c r="N89" s="130"/>
      <c r="O89" s="130"/>
      <c r="P89" s="130"/>
      <c r="Q89" s="130"/>
      <c r="R89" s="130"/>
      <c r="S89" s="130"/>
      <c r="T89" s="140"/>
      <c r="U89" s="140"/>
      <c r="V89" s="140"/>
      <c r="W89" s="141"/>
      <c r="X89" s="130"/>
      <c r="Y89" s="141"/>
      <c r="Z89" s="130"/>
      <c r="AA89" s="130"/>
      <c r="AB89" s="130"/>
      <c r="AC89" s="130"/>
      <c r="AD89" s="130"/>
    </row>
    <row r="90" s="31" customFormat="1" spans="1:30">
      <c r="A90" s="130"/>
      <c r="B90" s="130"/>
      <c r="C90" s="130"/>
      <c r="D90" s="130"/>
      <c r="E90" s="130"/>
      <c r="F90" s="130"/>
      <c r="G90" s="130"/>
      <c r="H90" s="130"/>
      <c r="I90" s="130"/>
      <c r="J90" s="130"/>
      <c r="K90" s="130"/>
      <c r="L90" s="130"/>
      <c r="M90" s="130"/>
      <c r="N90" s="130"/>
      <c r="O90" s="130"/>
      <c r="P90" s="130"/>
      <c r="Q90" s="130"/>
      <c r="R90" s="130"/>
      <c r="S90" s="130"/>
      <c r="T90" s="140"/>
      <c r="U90" s="140"/>
      <c r="V90" s="140"/>
      <c r="W90" s="141"/>
      <c r="X90" s="130"/>
      <c r="Y90" s="141"/>
      <c r="Z90" s="130"/>
      <c r="AA90" s="130"/>
      <c r="AB90" s="130"/>
      <c r="AC90" s="130"/>
      <c r="AD90" s="130"/>
    </row>
    <row r="91" s="31" customFormat="1" spans="1:30">
      <c r="A91" s="130"/>
      <c r="B91" s="130"/>
      <c r="C91" s="130"/>
      <c r="D91" s="130"/>
      <c r="E91" s="130"/>
      <c r="F91" s="130"/>
      <c r="G91" s="130"/>
      <c r="H91" s="130"/>
      <c r="I91" s="130"/>
      <c r="J91" s="130"/>
      <c r="K91" s="130"/>
      <c r="L91" s="130"/>
      <c r="M91" s="130"/>
      <c r="N91" s="130"/>
      <c r="O91" s="130"/>
      <c r="P91" s="130"/>
      <c r="Q91" s="130"/>
      <c r="R91" s="130"/>
      <c r="S91" s="130"/>
      <c r="T91" s="140"/>
      <c r="U91" s="140"/>
      <c r="V91" s="140"/>
      <c r="W91" s="141"/>
      <c r="X91" s="130"/>
      <c r="Y91" s="141"/>
      <c r="Z91" s="130"/>
      <c r="AA91" s="130"/>
      <c r="AB91" s="130"/>
      <c r="AC91" s="130"/>
      <c r="AD91" s="130"/>
    </row>
    <row r="92" s="31" customFormat="1" spans="1:30">
      <c r="A92" s="130"/>
      <c r="B92" s="130"/>
      <c r="C92" s="130"/>
      <c r="D92" s="130"/>
      <c r="E92" s="130"/>
      <c r="F92" s="130"/>
      <c r="G92" s="130"/>
      <c r="H92" s="130"/>
      <c r="I92" s="130"/>
      <c r="J92" s="130"/>
      <c r="K92" s="130"/>
      <c r="L92" s="130"/>
      <c r="M92" s="130"/>
      <c r="N92" s="130"/>
      <c r="O92" s="130"/>
      <c r="P92" s="130"/>
      <c r="Q92" s="130"/>
      <c r="R92" s="130"/>
      <c r="S92" s="130"/>
      <c r="T92" s="140"/>
      <c r="U92" s="140"/>
      <c r="V92" s="140"/>
      <c r="W92" s="141"/>
      <c r="X92" s="130"/>
      <c r="Y92" s="141"/>
      <c r="Z92" s="130"/>
      <c r="AA92" s="130"/>
      <c r="AB92" s="130"/>
      <c r="AC92" s="130"/>
      <c r="AD92" s="130"/>
    </row>
    <row r="93" s="31" customFormat="1" spans="1:30">
      <c r="A93" s="130"/>
      <c r="B93" s="130"/>
      <c r="C93" s="130"/>
      <c r="D93" s="130"/>
      <c r="E93" s="130"/>
      <c r="F93" s="130"/>
      <c r="G93" s="130"/>
      <c r="H93" s="130"/>
      <c r="I93" s="130"/>
      <c r="J93" s="130"/>
      <c r="K93" s="130"/>
      <c r="L93" s="130"/>
      <c r="M93" s="130"/>
      <c r="N93" s="130"/>
      <c r="O93" s="130"/>
      <c r="P93" s="130"/>
      <c r="Q93" s="130"/>
      <c r="R93" s="130"/>
      <c r="S93" s="130"/>
      <c r="T93" s="140"/>
      <c r="U93" s="140"/>
      <c r="V93" s="140"/>
      <c r="W93" s="141"/>
      <c r="X93" s="130"/>
      <c r="Y93" s="141"/>
      <c r="Z93" s="130"/>
      <c r="AA93" s="130"/>
      <c r="AB93" s="130"/>
      <c r="AC93" s="130"/>
      <c r="AD93" s="130"/>
    </row>
    <row r="94" s="31" customFormat="1" spans="1:30">
      <c r="A94" s="130"/>
      <c r="B94" s="130"/>
      <c r="C94" s="130"/>
      <c r="D94" s="130"/>
      <c r="E94" s="130"/>
      <c r="F94" s="130"/>
      <c r="G94" s="130"/>
      <c r="H94" s="130"/>
      <c r="I94" s="130"/>
      <c r="J94" s="130"/>
      <c r="K94" s="130"/>
      <c r="L94" s="130"/>
      <c r="M94" s="130"/>
      <c r="N94" s="130"/>
      <c r="O94" s="130"/>
      <c r="P94" s="130"/>
      <c r="Q94" s="130"/>
      <c r="R94" s="130"/>
      <c r="S94" s="130"/>
      <c r="T94" s="140"/>
      <c r="U94" s="140"/>
      <c r="V94" s="140"/>
      <c r="W94" s="141"/>
      <c r="X94" s="130"/>
      <c r="Y94" s="141"/>
      <c r="Z94" s="130"/>
      <c r="AA94" s="130"/>
      <c r="AB94" s="130"/>
      <c r="AC94" s="130"/>
      <c r="AD94" s="130"/>
    </row>
    <row r="95" s="31" customFormat="1" spans="1:30">
      <c r="A95" s="130"/>
      <c r="B95" s="130"/>
      <c r="C95" s="130"/>
      <c r="D95" s="130"/>
      <c r="E95" s="130"/>
      <c r="F95" s="130"/>
      <c r="G95" s="130"/>
      <c r="H95" s="130"/>
      <c r="I95" s="130"/>
      <c r="J95" s="130"/>
      <c r="K95" s="130"/>
      <c r="L95" s="130"/>
      <c r="M95" s="130"/>
      <c r="N95" s="130"/>
      <c r="O95" s="130"/>
      <c r="P95" s="130"/>
      <c r="Q95" s="130"/>
      <c r="R95" s="130"/>
      <c r="S95" s="130"/>
      <c r="T95" s="140"/>
      <c r="U95" s="140"/>
      <c r="V95" s="140"/>
      <c r="W95" s="141"/>
      <c r="X95" s="130"/>
      <c r="Y95" s="141"/>
      <c r="Z95" s="130"/>
      <c r="AA95" s="130"/>
      <c r="AB95" s="130"/>
      <c r="AC95" s="130"/>
      <c r="AD95" s="130"/>
    </row>
    <row r="96" s="31" customFormat="1" spans="1:30">
      <c r="A96" s="130"/>
      <c r="B96" s="130"/>
      <c r="C96" s="130"/>
      <c r="D96" s="130"/>
      <c r="E96" s="130"/>
      <c r="F96" s="130"/>
      <c r="G96" s="130"/>
      <c r="H96" s="130"/>
      <c r="I96" s="130"/>
      <c r="J96" s="130"/>
      <c r="K96" s="130"/>
      <c r="L96" s="130"/>
      <c r="M96" s="130"/>
      <c r="N96" s="130"/>
      <c r="O96" s="130"/>
      <c r="P96" s="130"/>
      <c r="Q96" s="130"/>
      <c r="R96" s="130"/>
      <c r="S96" s="130"/>
      <c r="T96" s="140"/>
      <c r="U96" s="140"/>
      <c r="V96" s="140"/>
      <c r="W96" s="141"/>
      <c r="X96" s="130"/>
      <c r="Y96" s="141"/>
      <c r="Z96" s="130"/>
      <c r="AA96" s="130"/>
      <c r="AB96" s="130"/>
      <c r="AC96" s="130"/>
      <c r="AD96" s="130"/>
    </row>
    <row r="97" s="31" customFormat="1" spans="1:30">
      <c r="A97" s="130"/>
      <c r="B97" s="130"/>
      <c r="C97" s="130"/>
      <c r="D97" s="130"/>
      <c r="E97" s="130"/>
      <c r="F97" s="130"/>
      <c r="G97" s="130"/>
      <c r="H97" s="130"/>
      <c r="I97" s="130"/>
      <c r="J97" s="130"/>
      <c r="K97" s="130"/>
      <c r="L97" s="130"/>
      <c r="M97" s="130"/>
      <c r="N97" s="130"/>
      <c r="O97" s="130"/>
      <c r="P97" s="130"/>
      <c r="Q97" s="130"/>
      <c r="R97" s="130"/>
      <c r="S97" s="130"/>
      <c r="T97" s="140"/>
      <c r="U97" s="140"/>
      <c r="V97" s="140"/>
      <c r="W97" s="141"/>
      <c r="X97" s="130"/>
      <c r="Y97" s="141"/>
      <c r="Z97" s="130"/>
      <c r="AA97" s="130"/>
      <c r="AB97" s="130"/>
      <c r="AC97" s="130"/>
      <c r="AD97" s="130"/>
    </row>
    <row r="98" s="31" customFormat="1" spans="1:30">
      <c r="A98" s="130"/>
      <c r="B98" s="130"/>
      <c r="C98" s="130"/>
      <c r="D98" s="130"/>
      <c r="E98" s="130"/>
      <c r="F98" s="130"/>
      <c r="G98" s="130"/>
      <c r="H98" s="130"/>
      <c r="I98" s="130"/>
      <c r="J98" s="130"/>
      <c r="K98" s="130"/>
      <c r="L98" s="130"/>
      <c r="M98" s="130"/>
      <c r="N98" s="130"/>
      <c r="O98" s="130"/>
      <c r="P98" s="130"/>
      <c r="Q98" s="130"/>
      <c r="R98" s="130"/>
      <c r="S98" s="130"/>
      <c r="T98" s="140"/>
      <c r="U98" s="140"/>
      <c r="V98" s="140"/>
      <c r="W98" s="141"/>
      <c r="X98" s="130"/>
      <c r="Y98" s="141"/>
      <c r="Z98" s="130"/>
      <c r="AA98" s="130"/>
      <c r="AB98" s="130"/>
      <c r="AC98" s="130"/>
      <c r="AD98" s="130"/>
    </row>
    <row r="99" s="31" customFormat="1" spans="1:30">
      <c r="A99" s="130"/>
      <c r="B99" s="130"/>
      <c r="C99" s="130"/>
      <c r="D99" s="130"/>
      <c r="E99" s="130"/>
      <c r="F99" s="130"/>
      <c r="G99" s="130"/>
      <c r="H99" s="130"/>
      <c r="I99" s="130"/>
      <c r="J99" s="130"/>
      <c r="K99" s="130"/>
      <c r="L99" s="130"/>
      <c r="M99" s="130"/>
      <c r="N99" s="130"/>
      <c r="O99" s="130"/>
      <c r="P99" s="130"/>
      <c r="Q99" s="130"/>
      <c r="R99" s="130"/>
      <c r="S99" s="130"/>
      <c r="T99" s="140"/>
      <c r="U99" s="140"/>
      <c r="V99" s="140"/>
      <c r="W99" s="141"/>
      <c r="X99" s="130"/>
      <c r="Y99" s="141"/>
      <c r="Z99" s="130"/>
      <c r="AA99" s="130"/>
      <c r="AB99" s="130"/>
      <c r="AC99" s="130"/>
      <c r="AD99" s="130"/>
    </row>
    <row r="100" s="31" customFormat="1" spans="1:30">
      <c r="A100" s="130"/>
      <c r="B100" s="130"/>
      <c r="C100" s="130"/>
      <c r="D100" s="130"/>
      <c r="E100" s="130"/>
      <c r="F100" s="130"/>
      <c r="G100" s="130"/>
      <c r="H100" s="130"/>
      <c r="I100" s="130"/>
      <c r="J100" s="130"/>
      <c r="K100" s="130"/>
      <c r="L100" s="130"/>
      <c r="M100" s="130"/>
      <c r="N100" s="130"/>
      <c r="O100" s="130"/>
      <c r="P100" s="130"/>
      <c r="Q100" s="130"/>
      <c r="R100" s="130"/>
      <c r="S100" s="130"/>
      <c r="T100" s="140"/>
      <c r="U100" s="140"/>
      <c r="V100" s="140"/>
      <c r="W100" s="141"/>
      <c r="X100" s="130"/>
      <c r="Y100" s="141"/>
      <c r="Z100" s="130"/>
      <c r="AA100" s="130"/>
      <c r="AB100" s="130"/>
      <c r="AC100" s="130"/>
      <c r="AD100" s="130"/>
    </row>
    <row r="101" s="31" customFormat="1" spans="1:30">
      <c r="A101" s="130"/>
      <c r="B101" s="130"/>
      <c r="C101" s="130"/>
      <c r="D101" s="130"/>
      <c r="E101" s="130"/>
      <c r="F101" s="130"/>
      <c r="G101" s="130"/>
      <c r="H101" s="130"/>
      <c r="I101" s="130"/>
      <c r="J101" s="130"/>
      <c r="K101" s="130"/>
      <c r="L101" s="130"/>
      <c r="M101" s="130"/>
      <c r="N101" s="130"/>
      <c r="O101" s="130"/>
      <c r="P101" s="130"/>
      <c r="Q101" s="130"/>
      <c r="R101" s="130"/>
      <c r="S101" s="130"/>
      <c r="T101" s="140"/>
      <c r="U101" s="140"/>
      <c r="V101" s="140"/>
      <c r="W101" s="141"/>
      <c r="X101" s="130"/>
      <c r="Y101" s="141"/>
      <c r="Z101" s="130"/>
      <c r="AA101" s="130"/>
      <c r="AB101" s="130"/>
      <c r="AC101" s="130"/>
      <c r="AD101" s="130"/>
    </row>
    <row r="102" s="31" customFormat="1" spans="1:30">
      <c r="A102" s="130"/>
      <c r="B102" s="130"/>
      <c r="C102" s="130"/>
      <c r="D102" s="130"/>
      <c r="E102" s="130"/>
      <c r="F102" s="130"/>
      <c r="G102" s="130"/>
      <c r="H102" s="130"/>
      <c r="I102" s="130"/>
      <c r="J102" s="130"/>
      <c r="K102" s="130"/>
      <c r="L102" s="130"/>
      <c r="M102" s="130"/>
      <c r="N102" s="130"/>
      <c r="O102" s="130"/>
      <c r="P102" s="130"/>
      <c r="Q102" s="130"/>
      <c r="R102" s="130"/>
      <c r="S102" s="130"/>
      <c r="T102" s="140"/>
      <c r="U102" s="140"/>
      <c r="V102" s="140"/>
      <c r="W102" s="141"/>
      <c r="X102" s="130"/>
      <c r="Y102" s="141"/>
      <c r="Z102" s="130"/>
      <c r="AA102" s="130"/>
      <c r="AB102" s="130"/>
      <c r="AC102" s="130"/>
      <c r="AD102" s="130"/>
    </row>
    <row r="103" s="31" customFormat="1" spans="1:30">
      <c r="A103" s="130"/>
      <c r="B103" s="130"/>
      <c r="C103" s="130"/>
      <c r="D103" s="130"/>
      <c r="E103" s="130"/>
      <c r="F103" s="130"/>
      <c r="G103" s="130"/>
      <c r="H103" s="130"/>
      <c r="I103" s="130"/>
      <c r="J103" s="130"/>
      <c r="K103" s="130"/>
      <c r="L103" s="130"/>
      <c r="M103" s="130"/>
      <c r="N103" s="130"/>
      <c r="O103" s="130"/>
      <c r="P103" s="130"/>
      <c r="Q103" s="130"/>
      <c r="R103" s="130"/>
      <c r="S103" s="130"/>
      <c r="T103" s="140"/>
      <c r="U103" s="140"/>
      <c r="V103" s="140"/>
      <c r="W103" s="141"/>
      <c r="X103" s="130"/>
      <c r="Y103" s="141"/>
      <c r="Z103" s="130"/>
      <c r="AA103" s="130"/>
      <c r="AB103" s="130"/>
      <c r="AC103" s="130"/>
      <c r="AD103" s="130"/>
    </row>
    <row r="104" s="31" customFormat="1" spans="1:30">
      <c r="A104" s="130"/>
      <c r="B104" s="130"/>
      <c r="C104" s="130"/>
      <c r="D104" s="130"/>
      <c r="E104" s="130"/>
      <c r="F104" s="130"/>
      <c r="G104" s="130"/>
      <c r="H104" s="130"/>
      <c r="I104" s="130"/>
      <c r="J104" s="130"/>
      <c r="K104" s="130"/>
      <c r="L104" s="130"/>
      <c r="M104" s="130"/>
      <c r="N104" s="130"/>
      <c r="O104" s="130"/>
      <c r="P104" s="130"/>
      <c r="Q104" s="130"/>
      <c r="R104" s="130"/>
      <c r="S104" s="130"/>
      <c r="T104" s="140"/>
      <c r="U104" s="140"/>
      <c r="V104" s="140"/>
      <c r="W104" s="141"/>
      <c r="X104" s="130"/>
      <c r="Y104" s="141"/>
      <c r="Z104" s="130"/>
      <c r="AA104" s="130"/>
      <c r="AB104" s="130"/>
      <c r="AC104" s="130"/>
      <c r="AD104" s="130"/>
    </row>
    <row r="105" s="31" customFormat="1" spans="1:30">
      <c r="A105" s="130"/>
      <c r="B105" s="130"/>
      <c r="C105" s="130"/>
      <c r="D105" s="130"/>
      <c r="E105" s="130"/>
      <c r="F105" s="130"/>
      <c r="G105" s="130"/>
      <c r="H105" s="130"/>
      <c r="I105" s="130"/>
      <c r="J105" s="130"/>
      <c r="K105" s="130"/>
      <c r="L105" s="130"/>
      <c r="M105" s="130"/>
      <c r="N105" s="130"/>
      <c r="O105" s="130"/>
      <c r="P105" s="130"/>
      <c r="Q105" s="130"/>
      <c r="R105" s="130"/>
      <c r="S105" s="130"/>
      <c r="T105" s="140"/>
      <c r="U105" s="140"/>
      <c r="V105" s="140"/>
      <c r="W105" s="141"/>
      <c r="X105" s="130"/>
      <c r="Y105" s="141"/>
      <c r="Z105" s="130"/>
      <c r="AA105" s="130"/>
      <c r="AB105" s="130"/>
      <c r="AC105" s="130"/>
      <c r="AD105" s="130"/>
    </row>
    <row r="106" s="31" customFormat="1" spans="1:30">
      <c r="A106" s="130"/>
      <c r="B106" s="130"/>
      <c r="C106" s="130"/>
      <c r="D106" s="130"/>
      <c r="E106" s="130"/>
      <c r="F106" s="130"/>
      <c r="G106" s="130"/>
      <c r="H106" s="130"/>
      <c r="I106" s="130"/>
      <c r="J106" s="130"/>
      <c r="K106" s="130"/>
      <c r="L106" s="130"/>
      <c r="M106" s="130"/>
      <c r="N106" s="130"/>
      <c r="O106" s="130"/>
      <c r="P106" s="130"/>
      <c r="Q106" s="130"/>
      <c r="R106" s="130"/>
      <c r="S106" s="130"/>
      <c r="T106" s="140"/>
      <c r="U106" s="140"/>
      <c r="V106" s="140"/>
      <c r="W106" s="141"/>
      <c r="X106" s="130"/>
      <c r="Y106" s="141"/>
      <c r="Z106" s="130"/>
      <c r="AA106" s="130"/>
      <c r="AB106" s="130"/>
      <c r="AC106" s="130"/>
      <c r="AD106" s="130"/>
    </row>
    <row r="107" s="31" customFormat="1" spans="1:30">
      <c r="A107" s="130"/>
      <c r="B107" s="130"/>
      <c r="C107" s="130"/>
      <c r="D107" s="130"/>
      <c r="E107" s="130"/>
      <c r="F107" s="130"/>
      <c r="G107" s="130"/>
      <c r="H107" s="130"/>
      <c r="I107" s="130"/>
      <c r="J107" s="130"/>
      <c r="K107" s="130"/>
      <c r="L107" s="130"/>
      <c r="M107" s="130"/>
      <c r="N107" s="130"/>
      <c r="O107" s="130"/>
      <c r="P107" s="130"/>
      <c r="Q107" s="130"/>
      <c r="R107" s="130"/>
      <c r="S107" s="130"/>
      <c r="T107" s="140"/>
      <c r="U107" s="140"/>
      <c r="V107" s="140"/>
      <c r="W107" s="141"/>
      <c r="X107" s="130"/>
      <c r="Y107" s="141"/>
      <c r="Z107" s="130"/>
      <c r="AA107" s="130"/>
      <c r="AB107" s="130"/>
      <c r="AC107" s="130"/>
      <c r="AD107" s="130"/>
    </row>
    <row r="108" s="31" customFormat="1" spans="1:30">
      <c r="A108" s="130"/>
      <c r="B108" s="130"/>
      <c r="C108" s="130"/>
      <c r="D108" s="130"/>
      <c r="E108" s="130"/>
      <c r="F108" s="130"/>
      <c r="G108" s="130"/>
      <c r="H108" s="130"/>
      <c r="I108" s="130"/>
      <c r="J108" s="130"/>
      <c r="K108" s="130"/>
      <c r="L108" s="130"/>
      <c r="M108" s="130"/>
      <c r="N108" s="130"/>
      <c r="O108" s="130"/>
      <c r="P108" s="130"/>
      <c r="Q108" s="130"/>
      <c r="R108" s="130"/>
      <c r="S108" s="130"/>
      <c r="T108" s="140"/>
      <c r="U108" s="140"/>
      <c r="V108" s="140"/>
      <c r="W108" s="141"/>
      <c r="X108" s="130"/>
      <c r="Y108" s="141"/>
      <c r="Z108" s="130"/>
      <c r="AA108" s="130"/>
      <c r="AB108" s="130"/>
      <c r="AC108" s="130"/>
      <c r="AD108" s="130"/>
    </row>
    <row r="109" s="31" customFormat="1" spans="1:30">
      <c r="A109" s="130"/>
      <c r="B109" s="130"/>
      <c r="C109" s="130"/>
      <c r="D109" s="130"/>
      <c r="E109" s="130"/>
      <c r="F109" s="130"/>
      <c r="G109" s="130"/>
      <c r="H109" s="130"/>
      <c r="I109" s="130"/>
      <c r="J109" s="130"/>
      <c r="K109" s="130"/>
      <c r="L109" s="130"/>
      <c r="M109" s="130"/>
      <c r="N109" s="130"/>
      <c r="O109" s="130"/>
      <c r="P109" s="130"/>
      <c r="Q109" s="130"/>
      <c r="R109" s="130"/>
      <c r="S109" s="130"/>
      <c r="T109" s="140"/>
      <c r="U109" s="140"/>
      <c r="V109" s="140"/>
      <c r="W109" s="141"/>
      <c r="X109" s="130"/>
      <c r="Y109" s="141"/>
      <c r="Z109" s="130"/>
      <c r="AA109" s="130"/>
      <c r="AB109" s="130"/>
      <c r="AC109" s="130"/>
      <c r="AD109" s="130"/>
    </row>
    <row r="110" s="31" customFormat="1" spans="1:30">
      <c r="A110" s="130"/>
      <c r="B110" s="130"/>
      <c r="C110" s="130"/>
      <c r="D110" s="130"/>
      <c r="E110" s="130"/>
      <c r="F110" s="130"/>
      <c r="G110" s="130"/>
      <c r="H110" s="130"/>
      <c r="I110" s="130"/>
      <c r="J110" s="130"/>
      <c r="K110" s="130"/>
      <c r="L110" s="130"/>
      <c r="M110" s="130"/>
      <c r="N110" s="130"/>
      <c r="O110" s="130"/>
      <c r="P110" s="130"/>
      <c r="Q110" s="130"/>
      <c r="R110" s="130"/>
      <c r="S110" s="130"/>
      <c r="T110" s="140"/>
      <c r="U110" s="140"/>
      <c r="V110" s="140"/>
      <c r="W110" s="141"/>
      <c r="X110" s="130"/>
      <c r="Y110" s="141"/>
      <c r="Z110" s="130"/>
      <c r="AA110" s="130"/>
      <c r="AB110" s="130"/>
      <c r="AC110" s="130"/>
      <c r="AD110" s="130"/>
    </row>
    <row r="111" s="31" customFormat="1" spans="1:30">
      <c r="A111" s="130"/>
      <c r="B111" s="130"/>
      <c r="C111" s="130"/>
      <c r="D111" s="130"/>
      <c r="E111" s="130"/>
      <c r="F111" s="130"/>
      <c r="G111" s="130"/>
      <c r="H111" s="130"/>
      <c r="I111" s="130"/>
      <c r="J111" s="130"/>
      <c r="K111" s="130"/>
      <c r="L111" s="130"/>
      <c r="M111" s="130"/>
      <c r="N111" s="130"/>
      <c r="O111" s="130"/>
      <c r="P111" s="130"/>
      <c r="Q111" s="130"/>
      <c r="R111" s="130"/>
      <c r="S111" s="130"/>
      <c r="T111" s="140"/>
      <c r="U111" s="140"/>
      <c r="V111" s="140"/>
      <c r="W111" s="141"/>
      <c r="X111" s="130"/>
      <c r="Y111" s="141"/>
      <c r="Z111" s="130"/>
      <c r="AA111" s="130"/>
      <c r="AB111" s="130"/>
      <c r="AC111" s="130"/>
      <c r="AD111" s="130"/>
    </row>
    <row r="112" s="31" customFormat="1" spans="1:30">
      <c r="A112" s="130"/>
      <c r="B112" s="130"/>
      <c r="C112" s="130"/>
      <c r="D112" s="130"/>
      <c r="E112" s="130"/>
      <c r="F112" s="130"/>
      <c r="G112" s="130"/>
      <c r="H112" s="130"/>
      <c r="I112" s="130"/>
      <c r="J112" s="130"/>
      <c r="K112" s="130"/>
      <c r="L112" s="130"/>
      <c r="M112" s="130"/>
      <c r="N112" s="130"/>
      <c r="O112" s="130"/>
      <c r="P112" s="130"/>
      <c r="Q112" s="130"/>
      <c r="R112" s="130"/>
      <c r="S112" s="130"/>
      <c r="T112" s="140"/>
      <c r="U112" s="140"/>
      <c r="V112" s="140"/>
      <c r="W112" s="141"/>
      <c r="X112" s="130"/>
      <c r="Y112" s="141"/>
      <c r="Z112" s="130"/>
      <c r="AA112" s="130"/>
      <c r="AB112" s="130"/>
      <c r="AC112" s="130"/>
      <c r="AD112" s="130"/>
    </row>
    <row r="113" s="31" customFormat="1" spans="1:30">
      <c r="A113" s="130"/>
      <c r="B113" s="130"/>
      <c r="C113" s="130"/>
      <c r="D113" s="130"/>
      <c r="E113" s="130"/>
      <c r="F113" s="130"/>
      <c r="G113" s="130"/>
      <c r="H113" s="130"/>
      <c r="I113" s="130"/>
      <c r="J113" s="130"/>
      <c r="K113" s="130"/>
      <c r="L113" s="130"/>
      <c r="M113" s="130"/>
      <c r="N113" s="130"/>
      <c r="O113" s="130"/>
      <c r="P113" s="130"/>
      <c r="Q113" s="130"/>
      <c r="R113" s="130"/>
      <c r="S113" s="130"/>
      <c r="T113" s="140"/>
      <c r="U113" s="140"/>
      <c r="V113" s="140"/>
      <c r="W113" s="141"/>
      <c r="X113" s="130"/>
      <c r="Y113" s="141"/>
      <c r="Z113" s="130"/>
      <c r="AA113" s="130"/>
      <c r="AB113" s="130"/>
      <c r="AC113" s="130"/>
      <c r="AD113" s="130"/>
    </row>
    <row r="114" s="31" customFormat="1" spans="1:30">
      <c r="A114" s="130"/>
      <c r="B114" s="130"/>
      <c r="C114" s="130"/>
      <c r="D114" s="130"/>
      <c r="E114" s="130"/>
      <c r="F114" s="130"/>
      <c r="G114" s="130"/>
      <c r="H114" s="130"/>
      <c r="I114" s="130"/>
      <c r="J114" s="130"/>
      <c r="K114" s="130"/>
      <c r="L114" s="130"/>
      <c r="M114" s="130"/>
      <c r="N114" s="130"/>
      <c r="O114" s="130"/>
      <c r="P114" s="130"/>
      <c r="Q114" s="130"/>
      <c r="R114" s="130"/>
      <c r="S114" s="130"/>
      <c r="T114" s="140"/>
      <c r="U114" s="140"/>
      <c r="V114" s="140"/>
      <c r="W114" s="141"/>
      <c r="X114" s="130"/>
      <c r="Y114" s="141"/>
      <c r="Z114" s="130"/>
      <c r="AA114" s="130"/>
      <c r="AB114" s="130"/>
      <c r="AC114" s="130"/>
      <c r="AD114" s="130"/>
    </row>
    <row r="115" s="31" customFormat="1" spans="1:30">
      <c r="A115" s="130"/>
      <c r="B115" s="130"/>
      <c r="C115" s="130"/>
      <c r="D115" s="130"/>
      <c r="E115" s="130"/>
      <c r="F115" s="130"/>
      <c r="G115" s="130"/>
      <c r="H115" s="130"/>
      <c r="I115" s="130"/>
      <c r="J115" s="130"/>
      <c r="K115" s="130"/>
      <c r="L115" s="130"/>
      <c r="M115" s="130"/>
      <c r="N115" s="130"/>
      <c r="O115" s="130"/>
      <c r="P115" s="130"/>
      <c r="Q115" s="130"/>
      <c r="R115" s="130"/>
      <c r="S115" s="130"/>
      <c r="T115" s="140"/>
      <c r="U115" s="140"/>
      <c r="V115" s="140"/>
      <c r="W115" s="141"/>
      <c r="X115" s="130"/>
      <c r="Y115" s="141"/>
      <c r="Z115" s="130"/>
      <c r="AA115" s="130"/>
      <c r="AB115" s="130"/>
      <c r="AC115" s="130"/>
      <c r="AD115" s="130"/>
    </row>
    <row r="116" s="31" customFormat="1" spans="1:30">
      <c r="A116" s="130"/>
      <c r="B116" s="130"/>
      <c r="C116" s="130"/>
      <c r="D116" s="130"/>
      <c r="E116" s="130"/>
      <c r="F116" s="130"/>
      <c r="G116" s="130"/>
      <c r="H116" s="130"/>
      <c r="I116" s="130"/>
      <c r="J116" s="130"/>
      <c r="K116" s="130"/>
      <c r="L116" s="130"/>
      <c r="M116" s="130"/>
      <c r="N116" s="130"/>
      <c r="O116" s="130"/>
      <c r="P116" s="130"/>
      <c r="Q116" s="130"/>
      <c r="R116" s="130"/>
      <c r="S116" s="130"/>
      <c r="T116" s="140"/>
      <c r="U116" s="140"/>
      <c r="V116" s="140"/>
      <c r="W116" s="141"/>
      <c r="X116" s="130"/>
      <c r="Y116" s="141"/>
      <c r="Z116" s="130"/>
      <c r="AA116" s="130"/>
      <c r="AB116" s="130"/>
      <c r="AC116" s="130"/>
      <c r="AD116" s="130"/>
    </row>
    <row r="117" s="31" customFormat="1" spans="1:30">
      <c r="A117" s="130"/>
      <c r="B117" s="130"/>
      <c r="C117" s="130"/>
      <c r="D117" s="130"/>
      <c r="E117" s="130"/>
      <c r="F117" s="130"/>
      <c r="G117" s="130"/>
      <c r="H117" s="130"/>
      <c r="I117" s="130"/>
      <c r="J117" s="130"/>
      <c r="K117" s="130"/>
      <c r="L117" s="130"/>
      <c r="M117" s="130"/>
      <c r="N117" s="130"/>
      <c r="O117" s="130"/>
      <c r="P117" s="130"/>
      <c r="Q117" s="130"/>
      <c r="R117" s="130"/>
      <c r="S117" s="130"/>
      <c r="T117" s="140"/>
      <c r="U117" s="140"/>
      <c r="V117" s="140"/>
      <c r="W117" s="141"/>
      <c r="X117" s="130"/>
      <c r="Y117" s="141"/>
      <c r="Z117" s="130"/>
      <c r="AA117" s="130"/>
      <c r="AB117" s="130"/>
      <c r="AC117" s="130"/>
      <c r="AD117" s="130"/>
    </row>
    <row r="118" s="31" customFormat="1" spans="1:30">
      <c r="A118" s="130"/>
      <c r="B118" s="130"/>
      <c r="C118" s="130"/>
      <c r="D118" s="130"/>
      <c r="E118" s="130"/>
      <c r="F118" s="130"/>
      <c r="G118" s="130"/>
      <c r="H118" s="130"/>
      <c r="I118" s="130"/>
      <c r="J118" s="130"/>
      <c r="K118" s="130"/>
      <c r="L118" s="130"/>
      <c r="M118" s="130"/>
      <c r="N118" s="130"/>
      <c r="O118" s="130"/>
      <c r="P118" s="130"/>
      <c r="Q118" s="130"/>
      <c r="R118" s="130"/>
      <c r="S118" s="130"/>
      <c r="T118" s="140"/>
      <c r="U118" s="140"/>
      <c r="V118" s="140"/>
      <c r="W118" s="141"/>
      <c r="X118" s="130"/>
      <c r="Y118" s="141"/>
      <c r="Z118" s="130"/>
      <c r="AA118" s="130"/>
      <c r="AB118" s="130"/>
      <c r="AC118" s="130"/>
      <c r="AD118" s="130"/>
    </row>
    <row r="119" s="31" customFormat="1" spans="1:30">
      <c r="A119" s="130"/>
      <c r="B119" s="130"/>
      <c r="C119" s="130"/>
      <c r="D119" s="130"/>
      <c r="E119" s="130"/>
      <c r="F119" s="130"/>
      <c r="G119" s="130"/>
      <c r="H119" s="130"/>
      <c r="I119" s="130"/>
      <c r="J119" s="130"/>
      <c r="K119" s="130"/>
      <c r="L119" s="130"/>
      <c r="M119" s="130"/>
      <c r="N119" s="130"/>
      <c r="O119" s="130"/>
      <c r="P119" s="130"/>
      <c r="Q119" s="130"/>
      <c r="R119" s="130"/>
      <c r="S119" s="130"/>
      <c r="T119" s="140"/>
      <c r="U119" s="140"/>
      <c r="V119" s="140"/>
      <c r="W119" s="141"/>
      <c r="X119" s="130"/>
      <c r="Y119" s="141"/>
      <c r="Z119" s="130"/>
      <c r="AA119" s="130"/>
      <c r="AB119" s="130"/>
      <c r="AC119" s="130"/>
      <c r="AD119" s="130"/>
    </row>
    <row r="120" s="31" customFormat="1" spans="1:30">
      <c r="A120" s="130"/>
      <c r="B120" s="130"/>
      <c r="C120" s="130"/>
      <c r="D120" s="130"/>
      <c r="E120" s="130"/>
      <c r="F120" s="130"/>
      <c r="G120" s="130"/>
      <c r="H120" s="130"/>
      <c r="I120" s="130"/>
      <c r="J120" s="130"/>
      <c r="K120" s="130"/>
      <c r="L120" s="130"/>
      <c r="M120" s="130"/>
      <c r="N120" s="130"/>
      <c r="O120" s="130"/>
      <c r="P120" s="130"/>
      <c r="Q120" s="130"/>
      <c r="R120" s="130"/>
      <c r="S120" s="130"/>
      <c r="T120" s="140"/>
      <c r="U120" s="140"/>
      <c r="V120" s="140"/>
      <c r="W120" s="141"/>
      <c r="X120" s="130"/>
      <c r="Y120" s="141"/>
      <c r="Z120" s="130"/>
      <c r="AA120" s="130"/>
      <c r="AB120" s="130"/>
      <c r="AC120" s="130"/>
      <c r="AD120" s="130"/>
    </row>
    <row r="121" s="31" customFormat="1" spans="1:30">
      <c r="A121" s="130"/>
      <c r="B121" s="130"/>
      <c r="C121" s="130"/>
      <c r="D121" s="130"/>
      <c r="E121" s="130"/>
      <c r="F121" s="130"/>
      <c r="G121" s="130"/>
      <c r="H121" s="130"/>
      <c r="I121" s="130"/>
      <c r="J121" s="130"/>
      <c r="K121" s="130"/>
      <c r="L121" s="130"/>
      <c r="M121" s="130"/>
      <c r="N121" s="130"/>
      <c r="O121" s="130"/>
      <c r="P121" s="130"/>
      <c r="Q121" s="130"/>
      <c r="R121" s="130"/>
      <c r="S121" s="130"/>
      <c r="T121" s="140"/>
      <c r="U121" s="140"/>
      <c r="V121" s="140"/>
      <c r="W121" s="141"/>
      <c r="X121" s="130"/>
      <c r="Y121" s="141"/>
      <c r="Z121" s="130"/>
      <c r="AA121" s="130"/>
      <c r="AB121" s="130"/>
      <c r="AC121" s="130"/>
      <c r="AD121" s="130"/>
    </row>
    <row r="122" s="31" customFormat="1" spans="1:30">
      <c r="A122" s="130"/>
      <c r="B122" s="130"/>
      <c r="C122" s="130"/>
      <c r="D122" s="130"/>
      <c r="E122" s="130"/>
      <c r="F122" s="130"/>
      <c r="G122" s="130"/>
      <c r="H122" s="130"/>
      <c r="I122" s="130"/>
      <c r="J122" s="130"/>
      <c r="K122" s="130"/>
      <c r="L122" s="130"/>
      <c r="M122" s="130"/>
      <c r="N122" s="130"/>
      <c r="O122" s="130"/>
      <c r="P122" s="130"/>
      <c r="Q122" s="130"/>
      <c r="R122" s="130"/>
      <c r="S122" s="130"/>
      <c r="T122" s="140"/>
      <c r="U122" s="140"/>
      <c r="V122" s="140"/>
      <c r="W122" s="141"/>
      <c r="X122" s="130"/>
      <c r="Y122" s="141"/>
      <c r="Z122" s="130"/>
      <c r="AA122" s="130"/>
      <c r="AB122" s="130"/>
      <c r="AC122" s="130"/>
      <c r="AD122" s="130"/>
    </row>
    <row r="123" s="31" customFormat="1" spans="1:30">
      <c r="A123" s="130"/>
      <c r="B123" s="130"/>
      <c r="C123" s="130"/>
      <c r="D123" s="130"/>
      <c r="E123" s="130"/>
      <c r="F123" s="130"/>
      <c r="G123" s="130"/>
      <c r="H123" s="130"/>
      <c r="I123" s="130"/>
      <c r="J123" s="130"/>
      <c r="K123" s="130"/>
      <c r="L123" s="130"/>
      <c r="M123" s="130"/>
      <c r="N123" s="130"/>
      <c r="O123" s="130"/>
      <c r="P123" s="130"/>
      <c r="Q123" s="130"/>
      <c r="R123" s="130"/>
      <c r="S123" s="130"/>
      <c r="T123" s="140"/>
      <c r="U123" s="140"/>
      <c r="V123" s="140"/>
      <c r="W123" s="141"/>
      <c r="X123" s="130"/>
      <c r="Y123" s="141"/>
      <c r="Z123" s="130"/>
      <c r="AA123" s="130"/>
      <c r="AB123" s="130"/>
      <c r="AC123" s="130"/>
      <c r="AD123" s="130"/>
    </row>
    <row r="124" s="31" customFormat="1" spans="1:30">
      <c r="A124" s="130"/>
      <c r="B124" s="130"/>
      <c r="C124" s="130"/>
      <c r="D124" s="130"/>
      <c r="E124" s="130"/>
      <c r="F124" s="130"/>
      <c r="G124" s="130"/>
      <c r="H124" s="130"/>
      <c r="I124" s="130"/>
      <c r="J124" s="130"/>
      <c r="K124" s="130"/>
      <c r="L124" s="130"/>
      <c r="M124" s="130"/>
      <c r="N124" s="130"/>
      <c r="O124" s="130"/>
      <c r="P124" s="130"/>
      <c r="Q124" s="130"/>
      <c r="R124" s="130"/>
      <c r="S124" s="130"/>
      <c r="T124" s="140"/>
      <c r="U124" s="140"/>
      <c r="V124" s="140"/>
      <c r="W124" s="141"/>
      <c r="X124" s="130"/>
      <c r="Y124" s="141"/>
      <c r="Z124" s="130"/>
      <c r="AA124" s="130"/>
      <c r="AB124" s="130"/>
      <c r="AC124" s="130"/>
      <c r="AD124" s="130"/>
    </row>
    <row r="125" s="31" customFormat="1" spans="1:30">
      <c r="A125" s="130"/>
      <c r="B125" s="130"/>
      <c r="C125" s="130"/>
      <c r="D125" s="130"/>
      <c r="E125" s="130"/>
      <c r="F125" s="130"/>
      <c r="G125" s="130"/>
      <c r="H125" s="130"/>
      <c r="I125" s="130"/>
      <c r="J125" s="130"/>
      <c r="K125" s="130"/>
      <c r="L125" s="130"/>
      <c r="M125" s="130"/>
      <c r="N125" s="130"/>
      <c r="O125" s="130"/>
      <c r="P125" s="130"/>
      <c r="Q125" s="130"/>
      <c r="R125" s="130"/>
      <c r="S125" s="130"/>
      <c r="T125" s="140"/>
      <c r="U125" s="140"/>
      <c r="V125" s="140"/>
      <c r="W125" s="141"/>
      <c r="X125" s="130"/>
      <c r="Y125" s="141"/>
      <c r="Z125" s="130"/>
      <c r="AA125" s="130"/>
      <c r="AB125" s="130"/>
      <c r="AC125" s="130"/>
      <c r="AD125" s="130"/>
    </row>
    <row r="126" s="31" customFormat="1" spans="1:30">
      <c r="A126" s="130"/>
      <c r="B126" s="130"/>
      <c r="C126" s="130"/>
      <c r="D126" s="130"/>
      <c r="E126" s="130"/>
      <c r="F126" s="130"/>
      <c r="G126" s="130"/>
      <c r="H126" s="130"/>
      <c r="I126" s="130"/>
      <c r="J126" s="130"/>
      <c r="K126" s="130"/>
      <c r="L126" s="130"/>
      <c r="M126" s="130"/>
      <c r="N126" s="130"/>
      <c r="O126" s="130"/>
      <c r="P126" s="130"/>
      <c r="Q126" s="130"/>
      <c r="R126" s="130"/>
      <c r="S126" s="130"/>
      <c r="T126" s="140"/>
      <c r="U126" s="140"/>
      <c r="V126" s="140"/>
      <c r="W126" s="141"/>
      <c r="X126" s="130"/>
      <c r="Y126" s="141"/>
      <c r="Z126" s="130"/>
      <c r="AA126" s="130"/>
      <c r="AB126" s="130"/>
      <c r="AC126" s="130"/>
      <c r="AD126" s="130"/>
    </row>
    <row r="127" s="31" customFormat="1" spans="1:30">
      <c r="A127" s="130"/>
      <c r="B127" s="130"/>
      <c r="C127" s="130"/>
      <c r="D127" s="130"/>
      <c r="E127" s="130"/>
      <c r="F127" s="130"/>
      <c r="G127" s="130"/>
      <c r="H127" s="130"/>
      <c r="I127" s="130"/>
      <c r="J127" s="130"/>
      <c r="K127" s="130"/>
      <c r="L127" s="130"/>
      <c r="M127" s="130"/>
      <c r="N127" s="130"/>
      <c r="O127" s="130"/>
      <c r="P127" s="130"/>
      <c r="Q127" s="130"/>
      <c r="R127" s="130"/>
      <c r="S127" s="130"/>
      <c r="T127" s="140"/>
      <c r="U127" s="140"/>
      <c r="V127" s="140"/>
      <c r="W127" s="141"/>
      <c r="X127" s="130"/>
      <c r="Y127" s="141"/>
      <c r="Z127" s="130"/>
      <c r="AA127" s="130"/>
      <c r="AB127" s="130"/>
      <c r="AC127" s="130"/>
      <c r="AD127" s="130"/>
    </row>
    <row r="128" s="31" customFormat="1" spans="1:30">
      <c r="A128" s="130"/>
      <c r="B128" s="130"/>
      <c r="C128" s="130"/>
      <c r="D128" s="130"/>
      <c r="E128" s="130"/>
      <c r="F128" s="130"/>
      <c r="G128" s="130"/>
      <c r="H128" s="130"/>
      <c r="I128" s="130"/>
      <c r="J128" s="130"/>
      <c r="K128" s="130"/>
      <c r="L128" s="130"/>
      <c r="M128" s="130"/>
      <c r="N128" s="130"/>
      <c r="O128" s="130"/>
      <c r="P128" s="130"/>
      <c r="Q128" s="130"/>
      <c r="R128" s="130"/>
      <c r="S128" s="130"/>
      <c r="T128" s="140"/>
      <c r="U128" s="140"/>
      <c r="V128" s="140"/>
      <c r="W128" s="141"/>
      <c r="X128" s="130"/>
      <c r="Y128" s="141"/>
      <c r="Z128" s="130"/>
      <c r="AA128" s="130"/>
      <c r="AB128" s="130"/>
      <c r="AC128" s="130"/>
      <c r="AD128" s="130"/>
    </row>
    <row r="129" s="31" customFormat="1" spans="1:30">
      <c r="A129" s="130"/>
      <c r="B129" s="130"/>
      <c r="C129" s="130"/>
      <c r="D129" s="130"/>
      <c r="E129" s="130"/>
      <c r="F129" s="130"/>
      <c r="G129" s="130"/>
      <c r="H129" s="130"/>
      <c r="I129" s="130"/>
      <c r="J129" s="130"/>
      <c r="K129" s="130"/>
      <c r="L129" s="130"/>
      <c r="M129" s="130"/>
      <c r="N129" s="130"/>
      <c r="O129" s="130"/>
      <c r="P129" s="130"/>
      <c r="Q129" s="130"/>
      <c r="R129" s="130"/>
      <c r="S129" s="130"/>
      <c r="T129" s="140"/>
      <c r="U129" s="140"/>
      <c r="V129" s="140"/>
      <c r="W129" s="141"/>
      <c r="X129" s="130"/>
      <c r="Y129" s="141"/>
      <c r="Z129" s="130"/>
      <c r="AA129" s="130"/>
      <c r="AB129" s="130"/>
      <c r="AC129" s="130"/>
      <c r="AD129" s="130"/>
    </row>
    <row r="130" s="31" customFormat="1" spans="1:30">
      <c r="A130" s="130"/>
      <c r="B130" s="130"/>
      <c r="C130" s="130"/>
      <c r="D130" s="130"/>
      <c r="E130" s="130"/>
      <c r="F130" s="130"/>
      <c r="G130" s="130"/>
      <c r="H130" s="130"/>
      <c r="I130" s="130"/>
      <c r="J130" s="130"/>
      <c r="K130" s="130"/>
      <c r="L130" s="130"/>
      <c r="M130" s="130"/>
      <c r="N130" s="130"/>
      <c r="O130" s="130"/>
      <c r="P130" s="130"/>
      <c r="Q130" s="130"/>
      <c r="R130" s="130"/>
      <c r="S130" s="130"/>
      <c r="T130" s="140"/>
      <c r="U130" s="140"/>
      <c r="V130" s="140"/>
      <c r="W130" s="141"/>
      <c r="X130" s="130"/>
      <c r="Y130" s="141"/>
      <c r="Z130" s="130"/>
      <c r="AA130" s="130"/>
      <c r="AB130" s="130"/>
      <c r="AC130" s="130"/>
      <c r="AD130" s="130"/>
    </row>
    <row r="131" s="31" customFormat="1" spans="1:30">
      <c r="A131" s="130"/>
      <c r="B131" s="130"/>
      <c r="C131" s="130"/>
      <c r="D131" s="130"/>
      <c r="E131" s="130"/>
      <c r="F131" s="130"/>
      <c r="G131" s="130"/>
      <c r="H131" s="130"/>
      <c r="I131" s="130"/>
      <c r="J131" s="130"/>
      <c r="K131" s="130"/>
      <c r="L131" s="130"/>
      <c r="M131" s="130"/>
      <c r="N131" s="130"/>
      <c r="O131" s="130"/>
      <c r="P131" s="130"/>
      <c r="Q131" s="130"/>
      <c r="R131" s="130"/>
      <c r="S131" s="130"/>
      <c r="T131" s="140"/>
      <c r="U131" s="140"/>
      <c r="V131" s="140"/>
      <c r="W131" s="141"/>
      <c r="X131" s="130"/>
      <c r="Y131" s="141"/>
      <c r="Z131" s="130"/>
      <c r="AA131" s="130"/>
      <c r="AB131" s="130"/>
      <c r="AC131" s="130"/>
      <c r="AD131" s="130"/>
    </row>
    <row r="132" s="31" customFormat="1" spans="1:30">
      <c r="A132" s="130"/>
      <c r="B132" s="130"/>
      <c r="C132" s="130"/>
      <c r="D132" s="130"/>
      <c r="E132" s="130"/>
      <c r="F132" s="130"/>
      <c r="G132" s="130"/>
      <c r="H132" s="130"/>
      <c r="I132" s="130"/>
      <c r="J132" s="130"/>
      <c r="K132" s="130"/>
      <c r="L132" s="130"/>
      <c r="M132" s="130"/>
      <c r="N132" s="130"/>
      <c r="O132" s="130"/>
      <c r="P132" s="130"/>
      <c r="Q132" s="130"/>
      <c r="R132" s="130"/>
      <c r="S132" s="130"/>
      <c r="T132" s="140"/>
      <c r="U132" s="140"/>
      <c r="V132" s="140"/>
      <c r="W132" s="141"/>
      <c r="X132" s="130"/>
      <c r="Y132" s="141"/>
      <c r="Z132" s="130"/>
      <c r="AA132" s="130"/>
      <c r="AB132" s="130"/>
      <c r="AC132" s="130"/>
      <c r="AD132" s="130"/>
    </row>
    <row r="133" s="31" customFormat="1" spans="1:30">
      <c r="A133" s="130"/>
      <c r="B133" s="130"/>
      <c r="C133" s="130"/>
      <c r="D133" s="130"/>
      <c r="E133" s="130"/>
      <c r="F133" s="130"/>
      <c r="G133" s="130"/>
      <c r="H133" s="130"/>
      <c r="I133" s="130"/>
      <c r="J133" s="130"/>
      <c r="K133" s="130"/>
      <c r="L133" s="130"/>
      <c r="M133" s="130"/>
      <c r="N133" s="130"/>
      <c r="O133" s="130"/>
      <c r="P133" s="130"/>
      <c r="Q133" s="130"/>
      <c r="R133" s="130"/>
      <c r="S133" s="130"/>
      <c r="T133" s="140"/>
      <c r="U133" s="140"/>
      <c r="V133" s="140"/>
      <c r="W133" s="141"/>
      <c r="X133" s="130"/>
      <c r="Y133" s="141"/>
      <c r="Z133" s="130"/>
      <c r="AA133" s="130"/>
      <c r="AB133" s="130"/>
      <c r="AC133" s="130"/>
      <c r="AD133" s="130"/>
    </row>
    <row r="134" s="31" customFormat="1" spans="1:30">
      <c r="A134" s="130"/>
      <c r="B134" s="130"/>
      <c r="C134" s="130"/>
      <c r="D134" s="130"/>
      <c r="E134" s="130"/>
      <c r="F134" s="130"/>
      <c r="G134" s="130"/>
      <c r="H134" s="130"/>
      <c r="I134" s="130"/>
      <c r="J134" s="130"/>
      <c r="K134" s="130"/>
      <c r="L134" s="130"/>
      <c r="M134" s="130"/>
      <c r="N134" s="130"/>
      <c r="O134" s="130"/>
      <c r="P134" s="130"/>
      <c r="Q134" s="130"/>
      <c r="R134" s="130"/>
      <c r="S134" s="130"/>
      <c r="T134" s="140"/>
      <c r="U134" s="140"/>
      <c r="V134" s="140"/>
      <c r="W134" s="141"/>
      <c r="X134" s="130"/>
      <c r="Y134" s="141"/>
      <c r="Z134" s="130"/>
      <c r="AA134" s="130"/>
      <c r="AB134" s="130"/>
      <c r="AC134" s="130"/>
      <c r="AD134" s="130"/>
    </row>
    <row r="135" s="31" customFormat="1" spans="1:30">
      <c r="A135" s="130"/>
      <c r="B135" s="130"/>
      <c r="C135" s="130"/>
      <c r="D135" s="130"/>
      <c r="E135" s="130"/>
      <c r="F135" s="130"/>
      <c r="G135" s="130"/>
      <c r="H135" s="130"/>
      <c r="I135" s="130"/>
      <c r="J135" s="130"/>
      <c r="K135" s="130"/>
      <c r="L135" s="130"/>
      <c r="M135" s="130"/>
      <c r="N135" s="130"/>
      <c r="O135" s="130"/>
      <c r="P135" s="130"/>
      <c r="Q135" s="130"/>
      <c r="R135" s="130"/>
      <c r="S135" s="130"/>
      <c r="T135" s="140"/>
      <c r="U135" s="140"/>
      <c r="V135" s="140"/>
      <c r="W135" s="141"/>
      <c r="X135" s="130"/>
      <c r="Y135" s="141"/>
      <c r="Z135" s="130"/>
      <c r="AA135" s="130"/>
      <c r="AB135" s="130"/>
      <c r="AC135" s="130"/>
      <c r="AD135" s="130"/>
    </row>
    <row r="136" s="31" customFormat="1" spans="1:30">
      <c r="A136" s="130"/>
      <c r="B136" s="130"/>
      <c r="C136" s="130"/>
      <c r="D136" s="130"/>
      <c r="E136" s="130"/>
      <c r="F136" s="130"/>
      <c r="G136" s="130"/>
      <c r="H136" s="130"/>
      <c r="I136" s="130"/>
      <c r="J136" s="130"/>
      <c r="K136" s="130"/>
      <c r="L136" s="130"/>
      <c r="M136" s="130"/>
      <c r="N136" s="130"/>
      <c r="O136" s="130"/>
      <c r="P136" s="130"/>
      <c r="Q136" s="130"/>
      <c r="R136" s="130"/>
      <c r="S136" s="130"/>
      <c r="T136" s="140"/>
      <c r="U136" s="140"/>
      <c r="V136" s="140"/>
      <c r="W136" s="141"/>
      <c r="X136" s="130"/>
      <c r="Y136" s="141"/>
      <c r="Z136" s="130"/>
      <c r="AA136" s="130"/>
      <c r="AB136" s="130"/>
      <c r="AC136" s="130"/>
      <c r="AD136" s="130"/>
    </row>
    <row r="137" s="31" customFormat="1" spans="1:30">
      <c r="A137" s="130"/>
      <c r="B137" s="130"/>
      <c r="C137" s="130"/>
      <c r="D137" s="130"/>
      <c r="E137" s="130"/>
      <c r="F137" s="130"/>
      <c r="G137" s="130"/>
      <c r="H137" s="130"/>
      <c r="I137" s="130"/>
      <c r="J137" s="130"/>
      <c r="K137" s="130"/>
      <c r="L137" s="130"/>
      <c r="M137" s="130"/>
      <c r="N137" s="130"/>
      <c r="O137" s="130"/>
      <c r="P137" s="130"/>
      <c r="Q137" s="130"/>
      <c r="R137" s="130"/>
      <c r="S137" s="130"/>
      <c r="T137" s="140"/>
      <c r="U137" s="140"/>
      <c r="V137" s="140"/>
      <c r="W137" s="141"/>
      <c r="X137" s="130"/>
      <c r="Y137" s="141"/>
      <c r="Z137" s="130"/>
      <c r="AA137" s="130"/>
      <c r="AB137" s="130"/>
      <c r="AC137" s="130"/>
      <c r="AD137" s="130"/>
    </row>
    <row r="138" s="31" customFormat="1" spans="1:30">
      <c r="A138" s="130"/>
      <c r="B138" s="130"/>
      <c r="C138" s="130"/>
      <c r="D138" s="130"/>
      <c r="E138" s="130"/>
      <c r="F138" s="130"/>
      <c r="G138" s="130"/>
      <c r="H138" s="130"/>
      <c r="I138" s="130"/>
      <c r="J138" s="130"/>
      <c r="K138" s="130"/>
      <c r="L138" s="130"/>
      <c r="M138" s="130"/>
      <c r="N138" s="130"/>
      <c r="O138" s="130"/>
      <c r="P138" s="130"/>
      <c r="Q138" s="130"/>
      <c r="R138" s="130"/>
      <c r="S138" s="130"/>
      <c r="T138" s="140"/>
      <c r="U138" s="140"/>
      <c r="V138" s="140"/>
      <c r="W138" s="141"/>
      <c r="X138" s="130"/>
      <c r="Y138" s="141"/>
      <c r="Z138" s="130"/>
      <c r="AA138" s="130"/>
      <c r="AB138" s="130"/>
      <c r="AC138" s="130"/>
      <c r="AD138" s="130"/>
    </row>
    <row r="139" s="31" customFormat="1" spans="1:30">
      <c r="A139" s="130"/>
      <c r="B139" s="130"/>
      <c r="C139" s="130"/>
      <c r="D139" s="130"/>
      <c r="E139" s="130"/>
      <c r="F139" s="130"/>
      <c r="G139" s="130"/>
      <c r="H139" s="130"/>
      <c r="I139" s="130"/>
      <c r="J139" s="130"/>
      <c r="K139" s="130"/>
      <c r="L139" s="130"/>
      <c r="M139" s="130"/>
      <c r="N139" s="130"/>
      <c r="O139" s="130"/>
      <c r="P139" s="130"/>
      <c r="Q139" s="130"/>
      <c r="R139" s="130"/>
      <c r="S139" s="130"/>
      <c r="T139" s="140"/>
      <c r="U139" s="140"/>
      <c r="V139" s="140"/>
      <c r="W139" s="141"/>
      <c r="X139" s="130"/>
      <c r="Y139" s="141"/>
      <c r="Z139" s="130"/>
      <c r="AA139" s="130"/>
      <c r="AB139" s="130"/>
      <c r="AC139" s="130"/>
      <c r="AD139" s="130"/>
    </row>
    <row r="140" s="31" customFormat="1" spans="1:30">
      <c r="A140" s="130"/>
      <c r="B140" s="130"/>
      <c r="C140" s="130"/>
      <c r="D140" s="130"/>
      <c r="E140" s="130"/>
      <c r="F140" s="130"/>
      <c r="G140" s="130"/>
      <c r="H140" s="130"/>
      <c r="I140" s="130"/>
      <c r="J140" s="130"/>
      <c r="K140" s="130"/>
      <c r="L140" s="130"/>
      <c r="M140" s="130"/>
      <c r="N140" s="130"/>
      <c r="O140" s="130"/>
      <c r="P140" s="130"/>
      <c r="Q140" s="130"/>
      <c r="R140" s="130"/>
      <c r="S140" s="130"/>
      <c r="T140" s="140"/>
      <c r="U140" s="140"/>
      <c r="V140" s="140"/>
      <c r="W140" s="141"/>
      <c r="X140" s="130"/>
      <c r="Y140" s="141"/>
      <c r="Z140" s="130"/>
      <c r="AA140" s="130"/>
      <c r="AB140" s="130"/>
      <c r="AC140" s="130"/>
      <c r="AD140" s="130"/>
    </row>
    <row r="141" s="31" customFormat="1" spans="1:30">
      <c r="A141" s="130"/>
      <c r="B141" s="130"/>
      <c r="C141" s="130"/>
      <c r="D141" s="130"/>
      <c r="E141" s="130"/>
      <c r="F141" s="130"/>
      <c r="G141" s="130"/>
      <c r="H141" s="130"/>
      <c r="I141" s="130"/>
      <c r="J141" s="130"/>
      <c r="K141" s="130"/>
      <c r="L141" s="130"/>
      <c r="M141" s="130"/>
      <c r="N141" s="130"/>
      <c r="O141" s="130"/>
      <c r="P141" s="130"/>
      <c r="Q141" s="130"/>
      <c r="R141" s="130"/>
      <c r="S141" s="130"/>
      <c r="T141" s="140"/>
      <c r="U141" s="140"/>
      <c r="V141" s="140"/>
      <c r="W141" s="141"/>
      <c r="X141" s="130"/>
      <c r="Y141" s="141"/>
      <c r="Z141" s="130"/>
      <c r="AA141" s="130"/>
      <c r="AB141" s="130"/>
      <c r="AC141" s="130"/>
      <c r="AD141" s="130"/>
    </row>
    <row r="142" s="31" customFormat="1" spans="1:30">
      <c r="A142" s="130"/>
      <c r="B142" s="130"/>
      <c r="C142" s="130"/>
      <c r="D142" s="130"/>
      <c r="E142" s="130"/>
      <c r="F142" s="130"/>
      <c r="G142" s="130"/>
      <c r="H142" s="130"/>
      <c r="I142" s="130"/>
      <c r="J142" s="130"/>
      <c r="K142" s="130"/>
      <c r="L142" s="130"/>
      <c r="M142" s="130"/>
      <c r="N142" s="130"/>
      <c r="O142" s="130"/>
      <c r="P142" s="130"/>
      <c r="Q142" s="130"/>
      <c r="R142" s="130"/>
      <c r="S142" s="130"/>
      <c r="T142" s="140"/>
      <c r="U142" s="140"/>
      <c r="V142" s="140"/>
      <c r="W142" s="141"/>
      <c r="X142" s="130"/>
      <c r="Y142" s="141"/>
      <c r="Z142" s="130"/>
      <c r="AA142" s="130"/>
      <c r="AB142" s="130"/>
      <c r="AC142" s="130"/>
      <c r="AD142" s="130"/>
    </row>
    <row r="143" s="31" customFormat="1" spans="1:30">
      <c r="A143" s="130"/>
      <c r="B143" s="130"/>
      <c r="C143" s="130"/>
      <c r="D143" s="130"/>
      <c r="E143" s="130"/>
      <c r="F143" s="130"/>
      <c r="G143" s="130"/>
      <c r="H143" s="130"/>
      <c r="I143" s="130"/>
      <c r="J143" s="130"/>
      <c r="K143" s="130"/>
      <c r="L143" s="130"/>
      <c r="M143" s="130"/>
      <c r="N143" s="130"/>
      <c r="O143" s="130"/>
      <c r="P143" s="130"/>
      <c r="Q143" s="130"/>
      <c r="R143" s="130"/>
      <c r="S143" s="130"/>
      <c r="T143" s="140"/>
      <c r="U143" s="140"/>
      <c r="V143" s="140"/>
      <c r="W143" s="141"/>
      <c r="X143" s="130"/>
      <c r="Y143" s="141"/>
      <c r="Z143" s="130"/>
      <c r="AA143" s="130"/>
      <c r="AB143" s="130"/>
      <c r="AC143" s="130"/>
      <c r="AD143" s="130"/>
    </row>
    <row r="144" s="31" customFormat="1" spans="1:30">
      <c r="A144" s="130"/>
      <c r="B144" s="130"/>
      <c r="C144" s="130"/>
      <c r="D144" s="130"/>
      <c r="E144" s="130"/>
      <c r="F144" s="130"/>
      <c r="G144" s="130"/>
      <c r="H144" s="130"/>
      <c r="I144" s="130"/>
      <c r="J144" s="130"/>
      <c r="K144" s="130"/>
      <c r="L144" s="130"/>
      <c r="M144" s="130"/>
      <c r="N144" s="130"/>
      <c r="O144" s="130"/>
      <c r="P144" s="130"/>
      <c r="Q144" s="130"/>
      <c r="R144" s="130"/>
      <c r="S144" s="130"/>
      <c r="T144" s="140"/>
      <c r="U144" s="140"/>
      <c r="V144" s="140"/>
      <c r="W144" s="141"/>
      <c r="X144" s="130"/>
      <c r="Y144" s="141"/>
      <c r="Z144" s="130"/>
      <c r="AA144" s="130"/>
      <c r="AB144" s="130"/>
      <c r="AC144" s="130"/>
      <c r="AD144" s="130"/>
    </row>
    <row r="145" s="31" customFormat="1" spans="1:30">
      <c r="A145" s="130"/>
      <c r="B145" s="130"/>
      <c r="C145" s="130"/>
      <c r="D145" s="130"/>
      <c r="E145" s="130"/>
      <c r="F145" s="130"/>
      <c r="G145" s="130"/>
      <c r="H145" s="130"/>
      <c r="I145" s="130"/>
      <c r="J145" s="130"/>
      <c r="K145" s="130"/>
      <c r="L145" s="130"/>
      <c r="M145" s="130"/>
      <c r="N145" s="130"/>
      <c r="O145" s="130"/>
      <c r="P145" s="130"/>
      <c r="Q145" s="130"/>
      <c r="R145" s="130"/>
      <c r="S145" s="130"/>
      <c r="T145" s="140"/>
      <c r="U145" s="140"/>
      <c r="V145" s="140"/>
      <c r="W145" s="141"/>
      <c r="X145" s="130"/>
      <c r="Y145" s="141"/>
      <c r="Z145" s="130"/>
      <c r="AA145" s="130"/>
      <c r="AB145" s="130"/>
      <c r="AC145" s="130"/>
      <c r="AD145" s="130"/>
    </row>
    <row r="146" s="31" customFormat="1" spans="1:30">
      <c r="A146" s="130"/>
      <c r="B146" s="130"/>
      <c r="C146" s="130"/>
      <c r="D146" s="130"/>
      <c r="E146" s="130"/>
      <c r="F146" s="130"/>
      <c r="G146" s="130"/>
      <c r="H146" s="130"/>
      <c r="I146" s="130"/>
      <c r="J146" s="130"/>
      <c r="K146" s="130"/>
      <c r="L146" s="130"/>
      <c r="M146" s="130"/>
      <c r="N146" s="130"/>
      <c r="O146" s="130"/>
      <c r="P146" s="130"/>
      <c r="Q146" s="130"/>
      <c r="R146" s="130"/>
      <c r="S146" s="130"/>
      <c r="T146" s="140"/>
      <c r="U146" s="140"/>
      <c r="V146" s="140"/>
      <c r="W146" s="141"/>
      <c r="X146" s="130"/>
      <c r="Y146" s="141"/>
      <c r="Z146" s="130"/>
      <c r="AA146" s="130"/>
      <c r="AB146" s="130"/>
      <c r="AC146" s="130"/>
      <c r="AD146" s="130"/>
    </row>
    <row r="147" s="31" customFormat="1" spans="1:30">
      <c r="A147" s="130"/>
      <c r="B147" s="130"/>
      <c r="C147" s="130"/>
      <c r="D147" s="130"/>
      <c r="E147" s="130"/>
      <c r="F147" s="130"/>
      <c r="G147" s="130"/>
      <c r="H147" s="130"/>
      <c r="I147" s="130"/>
      <c r="J147" s="130"/>
      <c r="K147" s="130"/>
      <c r="L147" s="130"/>
      <c r="M147" s="130"/>
      <c r="N147" s="130"/>
      <c r="O147" s="130"/>
      <c r="P147" s="130"/>
      <c r="Q147" s="130"/>
      <c r="R147" s="130"/>
      <c r="S147" s="130"/>
      <c r="T147" s="140"/>
      <c r="U147" s="140"/>
      <c r="V147" s="140"/>
      <c r="W147" s="141"/>
      <c r="X147" s="130"/>
      <c r="Y147" s="141"/>
      <c r="Z147" s="130"/>
      <c r="AA147" s="130"/>
      <c r="AB147" s="130"/>
      <c r="AC147" s="130"/>
      <c r="AD147" s="130"/>
    </row>
    <row r="148" s="31" customFormat="1" spans="1:30">
      <c r="A148" s="130"/>
      <c r="B148" s="130"/>
      <c r="C148" s="130"/>
      <c r="D148" s="130"/>
      <c r="E148" s="130"/>
      <c r="F148" s="130"/>
      <c r="G148" s="130"/>
      <c r="H148" s="130"/>
      <c r="I148" s="130"/>
      <c r="J148" s="130"/>
      <c r="K148" s="130"/>
      <c r="L148" s="130"/>
      <c r="M148" s="130"/>
      <c r="N148" s="130"/>
      <c r="O148" s="130"/>
      <c r="P148" s="130"/>
      <c r="Q148" s="130"/>
      <c r="R148" s="130"/>
      <c r="S148" s="130"/>
      <c r="T148" s="140"/>
      <c r="U148" s="140"/>
      <c r="V148" s="140"/>
      <c r="W148" s="141"/>
      <c r="X148" s="130"/>
      <c r="Y148" s="141"/>
      <c r="Z148" s="130"/>
      <c r="AA148" s="130"/>
      <c r="AB148" s="130"/>
      <c r="AC148" s="130"/>
      <c r="AD148" s="130"/>
    </row>
    <row r="149" s="31" customFormat="1" spans="1:30">
      <c r="A149" s="130"/>
      <c r="B149" s="130"/>
      <c r="C149" s="130"/>
      <c r="D149" s="130"/>
      <c r="E149" s="130"/>
      <c r="F149" s="130"/>
      <c r="G149" s="130"/>
      <c r="H149" s="130"/>
      <c r="I149" s="130"/>
      <c r="J149" s="130"/>
      <c r="K149" s="130"/>
      <c r="L149" s="130"/>
      <c r="M149" s="130"/>
      <c r="N149" s="130"/>
      <c r="O149" s="130"/>
      <c r="P149" s="130"/>
      <c r="Q149" s="130"/>
      <c r="R149" s="130"/>
      <c r="S149" s="130"/>
      <c r="T149" s="140"/>
      <c r="U149" s="140"/>
      <c r="V149" s="140"/>
      <c r="W149" s="141"/>
      <c r="X149" s="130"/>
      <c r="Y149" s="141"/>
      <c r="Z149" s="130"/>
      <c r="AA149" s="130"/>
      <c r="AB149" s="130"/>
      <c r="AC149" s="130"/>
      <c r="AD149" s="130"/>
    </row>
    <row r="150" s="31" customFormat="1" spans="1:30">
      <c r="A150" s="130"/>
      <c r="B150" s="130"/>
      <c r="C150" s="130"/>
      <c r="D150" s="130"/>
      <c r="E150" s="130"/>
      <c r="F150" s="130"/>
      <c r="G150" s="130"/>
      <c r="H150" s="130"/>
      <c r="I150" s="130"/>
      <c r="J150" s="130"/>
      <c r="K150" s="130"/>
      <c r="L150" s="130"/>
      <c r="M150" s="130"/>
      <c r="N150" s="130"/>
      <c r="O150" s="130"/>
      <c r="P150" s="130"/>
      <c r="Q150" s="130"/>
      <c r="R150" s="130"/>
      <c r="S150" s="130"/>
      <c r="T150" s="140"/>
      <c r="U150" s="140"/>
      <c r="V150" s="140"/>
      <c r="W150" s="141"/>
      <c r="X150" s="130"/>
      <c r="Y150" s="141"/>
      <c r="Z150" s="130"/>
      <c r="AA150" s="130"/>
      <c r="AB150" s="130"/>
      <c r="AC150" s="130"/>
      <c r="AD150" s="130"/>
    </row>
    <row r="151" s="31" customFormat="1" spans="1:30">
      <c r="A151" s="130"/>
      <c r="B151" s="130"/>
      <c r="C151" s="130"/>
      <c r="D151" s="130"/>
      <c r="E151" s="130"/>
      <c r="F151" s="130"/>
      <c r="G151" s="130"/>
      <c r="H151" s="130"/>
      <c r="I151" s="130"/>
      <c r="J151" s="130"/>
      <c r="K151" s="130"/>
      <c r="L151" s="130"/>
      <c r="M151" s="130"/>
      <c r="N151" s="130"/>
      <c r="O151" s="130"/>
      <c r="P151" s="130"/>
      <c r="Q151" s="130"/>
      <c r="R151" s="130"/>
      <c r="S151" s="130"/>
      <c r="T151" s="140"/>
      <c r="U151" s="140"/>
      <c r="V151" s="140"/>
      <c r="W151" s="141"/>
      <c r="X151" s="130"/>
      <c r="Y151" s="141"/>
      <c r="Z151" s="130"/>
      <c r="AA151" s="130"/>
      <c r="AB151" s="130"/>
      <c r="AC151" s="130"/>
      <c r="AD151" s="130"/>
    </row>
    <row r="152" s="31" customFormat="1" spans="1:30">
      <c r="A152" s="130"/>
      <c r="B152" s="130"/>
      <c r="C152" s="130"/>
      <c r="D152" s="130"/>
      <c r="E152" s="130"/>
      <c r="F152" s="130"/>
      <c r="G152" s="130"/>
      <c r="H152" s="130"/>
      <c r="I152" s="130"/>
      <c r="J152" s="130"/>
      <c r="K152" s="130"/>
      <c r="L152" s="130"/>
      <c r="M152" s="130"/>
      <c r="N152" s="130"/>
      <c r="O152" s="130"/>
      <c r="P152" s="130"/>
      <c r="Q152" s="130"/>
      <c r="R152" s="130"/>
      <c r="S152" s="130"/>
      <c r="T152" s="140"/>
      <c r="U152" s="140"/>
      <c r="V152" s="140"/>
      <c r="W152" s="141"/>
      <c r="X152" s="130"/>
      <c r="Y152" s="141"/>
      <c r="Z152" s="130"/>
      <c r="AA152" s="130"/>
      <c r="AB152" s="130"/>
      <c r="AC152" s="130"/>
      <c r="AD152" s="130"/>
    </row>
    <row r="153" s="31" customFormat="1" spans="1:30">
      <c r="A153" s="130"/>
      <c r="B153" s="130"/>
      <c r="C153" s="130"/>
      <c r="D153" s="130"/>
      <c r="E153" s="130"/>
      <c r="F153" s="130"/>
      <c r="G153" s="130"/>
      <c r="H153" s="130"/>
      <c r="I153" s="130"/>
      <c r="J153" s="130"/>
      <c r="K153" s="130"/>
      <c r="L153" s="130"/>
      <c r="M153" s="130"/>
      <c r="N153" s="130"/>
      <c r="O153" s="130"/>
      <c r="P153" s="130"/>
      <c r="Q153" s="130"/>
      <c r="R153" s="130"/>
      <c r="S153" s="130"/>
      <c r="T153" s="140"/>
      <c r="U153" s="140"/>
      <c r="V153" s="140"/>
      <c r="W153" s="141"/>
      <c r="X153" s="130"/>
      <c r="Y153" s="141"/>
      <c r="Z153" s="130"/>
      <c r="AA153" s="130"/>
      <c r="AB153" s="130"/>
      <c r="AC153" s="130"/>
      <c r="AD153" s="130"/>
    </row>
    <row r="154" s="31" customFormat="1" spans="1:30">
      <c r="A154" s="130"/>
      <c r="B154" s="130"/>
      <c r="C154" s="130"/>
      <c r="D154" s="130"/>
      <c r="E154" s="130"/>
      <c r="F154" s="130"/>
      <c r="G154" s="130"/>
      <c r="H154" s="130"/>
      <c r="I154" s="130"/>
      <c r="J154" s="130"/>
      <c r="K154" s="130"/>
      <c r="L154" s="130"/>
      <c r="M154" s="130"/>
      <c r="N154" s="130"/>
      <c r="O154" s="130"/>
      <c r="P154" s="130"/>
      <c r="Q154" s="130"/>
      <c r="R154" s="130"/>
      <c r="S154" s="130"/>
      <c r="T154" s="140"/>
      <c r="U154" s="140"/>
      <c r="V154" s="140"/>
      <c r="W154" s="141"/>
      <c r="X154" s="130"/>
      <c r="Y154" s="141"/>
      <c r="Z154" s="130"/>
      <c r="AA154" s="130"/>
      <c r="AB154" s="130"/>
      <c r="AC154" s="130"/>
      <c r="AD154" s="130"/>
    </row>
    <row r="155" s="31" customFormat="1" spans="1:30">
      <c r="A155" s="130"/>
      <c r="B155" s="130"/>
      <c r="C155" s="130"/>
      <c r="D155" s="130"/>
      <c r="E155" s="130"/>
      <c r="F155" s="130"/>
      <c r="G155" s="130"/>
      <c r="H155" s="130"/>
      <c r="I155" s="130"/>
      <c r="J155" s="130"/>
      <c r="K155" s="130"/>
      <c r="L155" s="130"/>
      <c r="M155" s="130"/>
      <c r="N155" s="130"/>
      <c r="O155" s="130"/>
      <c r="P155" s="130"/>
      <c r="Q155" s="130"/>
      <c r="R155" s="130"/>
      <c r="S155" s="130"/>
      <c r="T155" s="140"/>
      <c r="U155" s="140"/>
      <c r="V155" s="140"/>
      <c r="W155" s="141"/>
      <c r="X155" s="130"/>
      <c r="Y155" s="141"/>
      <c r="Z155" s="130"/>
      <c r="AA155" s="130"/>
      <c r="AB155" s="130"/>
      <c r="AC155" s="130"/>
      <c r="AD155" s="130"/>
    </row>
    <row r="156" s="31" customFormat="1" spans="1:30">
      <c r="A156" s="130"/>
      <c r="B156" s="130"/>
      <c r="C156" s="130"/>
      <c r="D156" s="130"/>
      <c r="E156" s="130"/>
      <c r="F156" s="130"/>
      <c r="G156" s="130"/>
      <c r="H156" s="130"/>
      <c r="I156" s="130"/>
      <c r="J156" s="130"/>
      <c r="K156" s="130"/>
      <c r="L156" s="130"/>
      <c r="M156" s="130"/>
      <c r="N156" s="130"/>
      <c r="O156" s="130"/>
      <c r="P156" s="130"/>
      <c r="Q156" s="130"/>
      <c r="R156" s="130"/>
      <c r="S156" s="130"/>
      <c r="T156" s="140"/>
      <c r="U156" s="140"/>
      <c r="V156" s="140"/>
      <c r="W156" s="141"/>
      <c r="X156" s="130"/>
      <c r="Y156" s="141"/>
      <c r="Z156" s="130"/>
      <c r="AA156" s="130"/>
      <c r="AB156" s="130"/>
      <c r="AC156" s="130"/>
      <c r="AD156" s="130"/>
    </row>
    <row r="157" s="31" customFormat="1" spans="1:30">
      <c r="A157" s="130"/>
      <c r="B157" s="130"/>
      <c r="C157" s="130"/>
      <c r="D157" s="130"/>
      <c r="E157" s="130"/>
      <c r="F157" s="130"/>
      <c r="G157" s="130"/>
      <c r="H157" s="130"/>
      <c r="I157" s="130"/>
      <c r="J157" s="130"/>
      <c r="K157" s="130"/>
      <c r="L157" s="130"/>
      <c r="M157" s="130"/>
      <c r="N157" s="130"/>
      <c r="O157" s="130"/>
      <c r="P157" s="130"/>
      <c r="Q157" s="130"/>
      <c r="R157" s="130"/>
      <c r="S157" s="130"/>
      <c r="T157" s="140"/>
      <c r="U157" s="140"/>
      <c r="V157" s="140"/>
      <c r="W157" s="141"/>
      <c r="X157" s="130"/>
      <c r="Y157" s="141"/>
      <c r="Z157" s="130"/>
      <c r="AA157" s="130"/>
      <c r="AB157" s="130"/>
      <c r="AC157" s="130"/>
      <c r="AD157" s="130"/>
    </row>
    <row r="158" s="31" customFormat="1" spans="1:30">
      <c r="A158" s="130"/>
      <c r="B158" s="130"/>
      <c r="C158" s="130"/>
      <c r="D158" s="130"/>
      <c r="E158" s="130"/>
      <c r="F158" s="130"/>
      <c r="G158" s="130"/>
      <c r="H158" s="130"/>
      <c r="I158" s="130"/>
      <c r="J158" s="130"/>
      <c r="K158" s="130"/>
      <c r="L158" s="130"/>
      <c r="M158" s="130"/>
      <c r="N158" s="130"/>
      <c r="O158" s="130"/>
      <c r="P158" s="130"/>
      <c r="Q158" s="130"/>
      <c r="R158" s="130"/>
      <c r="S158" s="130"/>
      <c r="T158" s="140"/>
      <c r="U158" s="140"/>
      <c r="V158" s="140"/>
      <c r="W158" s="141"/>
      <c r="X158" s="130"/>
      <c r="Y158" s="141"/>
      <c r="Z158" s="130"/>
      <c r="AA158" s="130"/>
      <c r="AB158" s="130"/>
      <c r="AC158" s="130"/>
      <c r="AD158" s="130"/>
    </row>
    <row r="159" s="31" customFormat="1" spans="1:30">
      <c r="A159" s="130"/>
      <c r="B159" s="130"/>
      <c r="C159" s="130"/>
      <c r="D159" s="130"/>
      <c r="E159" s="130"/>
      <c r="F159" s="130"/>
      <c r="G159" s="130"/>
      <c r="H159" s="130"/>
      <c r="I159" s="130"/>
      <c r="J159" s="130"/>
      <c r="K159" s="130"/>
      <c r="L159" s="130"/>
      <c r="M159" s="130"/>
      <c r="N159" s="130"/>
      <c r="O159" s="130"/>
      <c r="P159" s="130"/>
      <c r="Q159" s="130"/>
      <c r="R159" s="130"/>
      <c r="S159" s="130"/>
      <c r="T159" s="140"/>
      <c r="U159" s="140"/>
      <c r="V159" s="140"/>
      <c r="W159" s="141"/>
      <c r="X159" s="130"/>
      <c r="Y159" s="141"/>
      <c r="Z159" s="130"/>
      <c r="AA159" s="130"/>
      <c r="AB159" s="130"/>
      <c r="AC159" s="130"/>
      <c r="AD159" s="130"/>
    </row>
    <row r="160" s="31" customFormat="1" spans="1:30">
      <c r="A160" s="130"/>
      <c r="B160" s="130"/>
      <c r="C160" s="130"/>
      <c r="D160" s="130"/>
      <c r="E160" s="130"/>
      <c r="F160" s="130"/>
      <c r="G160" s="130"/>
      <c r="H160" s="130"/>
      <c r="I160" s="130"/>
      <c r="J160" s="130"/>
      <c r="K160" s="130"/>
      <c r="L160" s="130"/>
      <c r="M160" s="130"/>
      <c r="N160" s="130"/>
      <c r="O160" s="130"/>
      <c r="P160" s="130"/>
      <c r="Q160" s="130"/>
      <c r="R160" s="130"/>
      <c r="S160" s="130"/>
      <c r="T160" s="140"/>
      <c r="U160" s="140"/>
      <c r="V160" s="140"/>
      <c r="W160" s="141"/>
      <c r="X160" s="130"/>
      <c r="Y160" s="141"/>
      <c r="Z160" s="130"/>
      <c r="AA160" s="130"/>
      <c r="AB160" s="130"/>
      <c r="AC160" s="130"/>
      <c r="AD160" s="130"/>
    </row>
    <row r="161" s="31" customFormat="1" spans="1:30">
      <c r="A161" s="130"/>
      <c r="B161" s="130"/>
      <c r="C161" s="130"/>
      <c r="D161" s="130"/>
      <c r="E161" s="130"/>
      <c r="F161" s="130"/>
      <c r="G161" s="130"/>
      <c r="H161" s="130"/>
      <c r="I161" s="130"/>
      <c r="J161" s="130"/>
      <c r="K161" s="130"/>
      <c r="L161" s="130"/>
      <c r="M161" s="130"/>
      <c r="N161" s="130"/>
      <c r="O161" s="130"/>
      <c r="P161" s="130"/>
      <c r="Q161" s="130"/>
      <c r="R161" s="130"/>
      <c r="S161" s="130"/>
      <c r="T161" s="140"/>
      <c r="U161" s="140"/>
      <c r="V161" s="140"/>
      <c r="W161" s="141"/>
      <c r="X161" s="130"/>
      <c r="Y161" s="141"/>
      <c r="Z161" s="130"/>
      <c r="AA161" s="130"/>
      <c r="AB161" s="130"/>
      <c r="AC161" s="130"/>
      <c r="AD161" s="130"/>
    </row>
    <row r="162" s="31" customFormat="1" spans="1:30">
      <c r="A162" s="130"/>
      <c r="B162" s="130"/>
      <c r="C162" s="130"/>
      <c r="D162" s="130"/>
      <c r="E162" s="130"/>
      <c r="F162" s="130"/>
      <c r="G162" s="130"/>
      <c r="H162" s="130"/>
      <c r="I162" s="130"/>
      <c r="J162" s="130"/>
      <c r="K162" s="130"/>
      <c r="L162" s="130"/>
      <c r="M162" s="130"/>
      <c r="N162" s="130"/>
      <c r="O162" s="130"/>
      <c r="P162" s="130"/>
      <c r="Q162" s="130"/>
      <c r="R162" s="130"/>
      <c r="S162" s="130"/>
      <c r="T162" s="140"/>
      <c r="U162" s="140"/>
      <c r="V162" s="140"/>
      <c r="W162" s="141"/>
      <c r="X162" s="130"/>
      <c r="Y162" s="141"/>
      <c r="Z162" s="130"/>
      <c r="AA162" s="130"/>
      <c r="AB162" s="130"/>
      <c r="AC162" s="130"/>
      <c r="AD162" s="130"/>
    </row>
    <row r="163" s="31" customFormat="1" spans="1:30">
      <c r="A163" s="130"/>
      <c r="B163" s="130"/>
      <c r="C163" s="130"/>
      <c r="D163" s="130"/>
      <c r="E163" s="130"/>
      <c r="F163" s="130"/>
      <c r="G163" s="130"/>
      <c r="H163" s="130"/>
      <c r="I163" s="130"/>
      <c r="J163" s="130"/>
      <c r="K163" s="130"/>
      <c r="L163" s="130"/>
      <c r="M163" s="130"/>
      <c r="N163" s="130"/>
      <c r="O163" s="130"/>
      <c r="P163" s="130"/>
      <c r="Q163" s="130"/>
      <c r="R163" s="130"/>
      <c r="S163" s="130"/>
      <c r="T163" s="140"/>
      <c r="U163" s="140"/>
      <c r="V163" s="140"/>
      <c r="W163" s="141"/>
      <c r="X163" s="130"/>
      <c r="Y163" s="141"/>
      <c r="Z163" s="130"/>
      <c r="AA163" s="130"/>
      <c r="AB163" s="130"/>
      <c r="AC163" s="130"/>
      <c r="AD163" s="130"/>
    </row>
    <row r="164" s="31" customFormat="1" spans="1:30">
      <c r="A164" s="130"/>
      <c r="B164" s="130"/>
      <c r="C164" s="130"/>
      <c r="D164" s="130"/>
      <c r="E164" s="130"/>
      <c r="F164" s="130"/>
      <c r="G164" s="130"/>
      <c r="H164" s="130"/>
      <c r="I164" s="130"/>
      <c r="J164" s="130"/>
      <c r="K164" s="130"/>
      <c r="L164" s="130"/>
      <c r="M164" s="130"/>
      <c r="N164" s="130"/>
      <c r="O164" s="130"/>
      <c r="P164" s="130"/>
      <c r="Q164" s="130"/>
      <c r="R164" s="130"/>
      <c r="S164" s="130"/>
      <c r="T164" s="140"/>
      <c r="U164" s="140"/>
      <c r="V164" s="140"/>
      <c r="W164" s="141"/>
      <c r="X164" s="130"/>
      <c r="Y164" s="141"/>
      <c r="Z164" s="130"/>
      <c r="AA164" s="130"/>
      <c r="AB164" s="130"/>
      <c r="AC164" s="130"/>
      <c r="AD164" s="130"/>
    </row>
    <row r="165" s="31" customFormat="1" spans="1:30">
      <c r="A165" s="130"/>
      <c r="B165" s="130"/>
      <c r="C165" s="130"/>
      <c r="D165" s="130"/>
      <c r="E165" s="130"/>
      <c r="F165" s="130"/>
      <c r="G165" s="130"/>
      <c r="H165" s="130"/>
      <c r="I165" s="130"/>
      <c r="J165" s="130"/>
      <c r="K165" s="130"/>
      <c r="L165" s="130"/>
      <c r="M165" s="130"/>
      <c r="N165" s="130"/>
      <c r="O165" s="130"/>
      <c r="P165" s="130"/>
      <c r="Q165" s="130"/>
      <c r="R165" s="130"/>
      <c r="S165" s="130"/>
      <c r="T165" s="140"/>
      <c r="U165" s="140"/>
      <c r="V165" s="140"/>
      <c r="W165" s="141"/>
      <c r="X165" s="130"/>
      <c r="Y165" s="141"/>
      <c r="Z165" s="130"/>
      <c r="AA165" s="130"/>
      <c r="AB165" s="130"/>
      <c r="AC165" s="130"/>
      <c r="AD165" s="130"/>
    </row>
    <row r="166" s="31" customFormat="1" spans="1:30">
      <c r="A166" s="130"/>
      <c r="B166" s="130"/>
      <c r="C166" s="130"/>
      <c r="D166" s="130"/>
      <c r="E166" s="130"/>
      <c r="F166" s="130"/>
      <c r="G166" s="130"/>
      <c r="H166" s="130"/>
      <c r="I166" s="130"/>
      <c r="J166" s="130"/>
      <c r="K166" s="130"/>
      <c r="L166" s="130"/>
      <c r="M166" s="130"/>
      <c r="N166" s="130"/>
      <c r="O166" s="130"/>
      <c r="P166" s="130"/>
      <c r="Q166" s="130"/>
      <c r="R166" s="130"/>
      <c r="S166" s="130"/>
      <c r="T166" s="140"/>
      <c r="U166" s="140"/>
      <c r="V166" s="140"/>
      <c r="W166" s="141"/>
      <c r="X166" s="130"/>
      <c r="Y166" s="141"/>
      <c r="Z166" s="130"/>
      <c r="AA166" s="130"/>
      <c r="AB166" s="130"/>
      <c r="AC166" s="130"/>
      <c r="AD166" s="130"/>
    </row>
    <row r="167" s="31" customFormat="1" spans="1:30">
      <c r="A167" s="130"/>
      <c r="B167" s="130"/>
      <c r="C167" s="130"/>
      <c r="D167" s="130"/>
      <c r="E167" s="130"/>
      <c r="F167" s="130"/>
      <c r="G167" s="130"/>
      <c r="H167" s="130"/>
      <c r="I167" s="130"/>
      <c r="J167" s="130"/>
      <c r="K167" s="130"/>
      <c r="L167" s="130"/>
      <c r="M167" s="130"/>
      <c r="N167" s="130"/>
      <c r="O167" s="130"/>
      <c r="P167" s="130"/>
      <c r="Q167" s="130"/>
      <c r="R167" s="130"/>
      <c r="S167" s="130"/>
      <c r="T167" s="140"/>
      <c r="U167" s="140"/>
      <c r="V167" s="140"/>
      <c r="W167" s="141"/>
      <c r="X167" s="130"/>
      <c r="Y167" s="141"/>
      <c r="Z167" s="130"/>
      <c r="AA167" s="130"/>
      <c r="AB167" s="130"/>
      <c r="AC167" s="130"/>
      <c r="AD167" s="130"/>
    </row>
    <row r="168" s="31" customFormat="1" spans="1:30">
      <c r="A168" s="130"/>
      <c r="B168" s="130"/>
      <c r="C168" s="130"/>
      <c r="D168" s="130"/>
      <c r="E168" s="130"/>
      <c r="F168" s="130"/>
      <c r="G168" s="130"/>
      <c r="H168" s="130"/>
      <c r="I168" s="130"/>
      <c r="J168" s="130"/>
      <c r="K168" s="130"/>
      <c r="L168" s="130"/>
      <c r="M168" s="130"/>
      <c r="N168" s="130"/>
      <c r="O168" s="130"/>
      <c r="P168" s="130"/>
      <c r="Q168" s="130"/>
      <c r="R168" s="130"/>
      <c r="S168" s="130"/>
      <c r="T168" s="140"/>
      <c r="U168" s="140"/>
      <c r="V168" s="140"/>
      <c r="W168" s="141"/>
      <c r="X168" s="130"/>
      <c r="Y168" s="141"/>
      <c r="Z168" s="130"/>
      <c r="AA168" s="130"/>
      <c r="AB168" s="130"/>
      <c r="AC168" s="130"/>
      <c r="AD168" s="130"/>
    </row>
    <row r="169" s="31" customFormat="1" spans="1:30">
      <c r="A169" s="130"/>
      <c r="B169" s="130"/>
      <c r="C169" s="130"/>
      <c r="D169" s="130"/>
      <c r="E169" s="130"/>
      <c r="F169" s="130"/>
      <c r="G169" s="130"/>
      <c r="H169" s="130"/>
      <c r="I169" s="130"/>
      <c r="J169" s="130"/>
      <c r="K169" s="130"/>
      <c r="L169" s="130"/>
      <c r="M169" s="130"/>
      <c r="N169" s="130"/>
      <c r="O169" s="130"/>
      <c r="P169" s="130"/>
      <c r="Q169" s="130"/>
      <c r="R169" s="130"/>
      <c r="S169" s="130"/>
      <c r="T169" s="140"/>
      <c r="U169" s="140"/>
      <c r="V169" s="140"/>
      <c r="W169" s="141"/>
      <c r="X169" s="130"/>
      <c r="Y169" s="141"/>
      <c r="Z169" s="130"/>
      <c r="AA169" s="130"/>
      <c r="AB169" s="130"/>
      <c r="AC169" s="130"/>
      <c r="AD169" s="130"/>
    </row>
    <row r="170" s="31" customFormat="1" spans="1:30">
      <c r="A170" s="130"/>
      <c r="B170" s="130"/>
      <c r="C170" s="130"/>
      <c r="D170" s="130"/>
      <c r="E170" s="130"/>
      <c r="F170" s="130"/>
      <c r="G170" s="130"/>
      <c r="H170" s="130"/>
      <c r="I170" s="130"/>
      <c r="J170" s="130"/>
      <c r="K170" s="130"/>
      <c r="L170" s="130"/>
      <c r="M170" s="130"/>
      <c r="N170" s="130"/>
      <c r="O170" s="130"/>
      <c r="P170" s="130"/>
      <c r="Q170" s="130"/>
      <c r="R170" s="130"/>
      <c r="S170" s="130"/>
      <c r="T170" s="140"/>
      <c r="U170" s="140"/>
      <c r="V170" s="140"/>
      <c r="W170" s="141"/>
      <c r="X170" s="130"/>
      <c r="Y170" s="141"/>
      <c r="Z170" s="130"/>
      <c r="AA170" s="130"/>
      <c r="AB170" s="130"/>
      <c r="AC170" s="130"/>
      <c r="AD170" s="130"/>
    </row>
    <row r="171" s="31" customFormat="1" spans="1:30">
      <c r="A171" s="130"/>
      <c r="B171" s="130"/>
      <c r="C171" s="130"/>
      <c r="D171" s="130"/>
      <c r="E171" s="130"/>
      <c r="F171" s="130"/>
      <c r="G171" s="130"/>
      <c r="H171" s="130"/>
      <c r="I171" s="130"/>
      <c r="J171" s="130"/>
      <c r="K171" s="130"/>
      <c r="L171" s="130"/>
      <c r="M171" s="130"/>
      <c r="N171" s="130"/>
      <c r="O171" s="130"/>
      <c r="P171" s="130"/>
      <c r="Q171" s="130"/>
      <c r="R171" s="130"/>
      <c r="S171" s="130"/>
      <c r="T171" s="140"/>
      <c r="U171" s="140"/>
      <c r="V171" s="140"/>
      <c r="W171" s="141"/>
      <c r="X171" s="130"/>
      <c r="Y171" s="141"/>
      <c r="Z171" s="130"/>
      <c r="AA171" s="130"/>
      <c r="AB171" s="130"/>
      <c r="AC171" s="130"/>
      <c r="AD171" s="130"/>
    </row>
    <row r="172" s="31" customFormat="1" spans="1:30">
      <c r="A172" s="130"/>
      <c r="B172" s="130"/>
      <c r="C172" s="130"/>
      <c r="D172" s="130"/>
      <c r="E172" s="130"/>
      <c r="F172" s="130"/>
      <c r="G172" s="130"/>
      <c r="H172" s="130"/>
      <c r="I172" s="130"/>
      <c r="J172" s="130"/>
      <c r="K172" s="130"/>
      <c r="L172" s="130"/>
      <c r="M172" s="130"/>
      <c r="N172" s="130"/>
      <c r="O172" s="130"/>
      <c r="P172" s="130"/>
      <c r="Q172" s="130"/>
      <c r="R172" s="130"/>
      <c r="S172" s="130"/>
      <c r="T172" s="140"/>
      <c r="U172" s="140"/>
      <c r="V172" s="140"/>
      <c r="W172" s="141"/>
      <c r="X172" s="130"/>
      <c r="Y172" s="141"/>
      <c r="Z172" s="130"/>
      <c r="AA172" s="130"/>
      <c r="AB172" s="130"/>
      <c r="AC172" s="130"/>
      <c r="AD172" s="130"/>
    </row>
    <row r="173" s="31" customFormat="1" spans="1:30">
      <c r="A173" s="130"/>
      <c r="B173" s="130"/>
      <c r="C173" s="130"/>
      <c r="D173" s="130"/>
      <c r="E173" s="130"/>
      <c r="F173" s="130"/>
      <c r="G173" s="130"/>
      <c r="H173" s="130"/>
      <c r="I173" s="130"/>
      <c r="J173" s="130"/>
      <c r="K173" s="130"/>
      <c r="L173" s="130"/>
      <c r="M173" s="130"/>
      <c r="N173" s="130"/>
      <c r="O173" s="130"/>
      <c r="P173" s="130"/>
      <c r="Q173" s="130"/>
      <c r="R173" s="130"/>
      <c r="S173" s="130"/>
      <c r="T173" s="140"/>
      <c r="U173" s="140"/>
      <c r="V173" s="140"/>
      <c r="W173" s="141"/>
      <c r="X173" s="130"/>
      <c r="Y173" s="141"/>
      <c r="Z173" s="130"/>
      <c r="AA173" s="130"/>
      <c r="AB173" s="130"/>
      <c r="AC173" s="130"/>
      <c r="AD173" s="130"/>
    </row>
    <row r="174" s="31" customFormat="1" spans="1:30">
      <c r="A174" s="130"/>
      <c r="B174" s="130"/>
      <c r="C174" s="130"/>
      <c r="D174" s="130"/>
      <c r="E174" s="130"/>
      <c r="F174" s="130"/>
      <c r="G174" s="130"/>
      <c r="H174" s="130"/>
      <c r="I174" s="130"/>
      <c r="J174" s="130"/>
      <c r="K174" s="130"/>
      <c r="L174" s="130"/>
      <c r="M174" s="130"/>
      <c r="N174" s="130"/>
      <c r="O174" s="130"/>
      <c r="P174" s="130"/>
      <c r="Q174" s="130"/>
      <c r="R174" s="130"/>
      <c r="S174" s="130"/>
      <c r="T174" s="140"/>
      <c r="U174" s="140"/>
      <c r="V174" s="140"/>
      <c r="W174" s="141"/>
      <c r="X174" s="130"/>
      <c r="Y174" s="141"/>
      <c r="Z174" s="130"/>
      <c r="AA174" s="130"/>
      <c r="AB174" s="130"/>
      <c r="AC174" s="130"/>
      <c r="AD174" s="130"/>
    </row>
    <row r="175" s="31" customFormat="1" spans="1:30">
      <c r="A175" s="130"/>
      <c r="B175" s="130"/>
      <c r="C175" s="130"/>
      <c r="D175" s="130"/>
      <c r="E175" s="130"/>
      <c r="F175" s="130"/>
      <c r="G175" s="130"/>
      <c r="H175" s="130"/>
      <c r="I175" s="130"/>
      <c r="J175" s="130"/>
      <c r="K175" s="130"/>
      <c r="L175" s="130"/>
      <c r="M175" s="130"/>
      <c r="N175" s="130"/>
      <c r="O175" s="130"/>
      <c r="P175" s="130"/>
      <c r="Q175" s="130"/>
      <c r="R175" s="130"/>
      <c r="S175" s="130"/>
      <c r="T175" s="140"/>
      <c r="U175" s="140"/>
      <c r="V175" s="140"/>
      <c r="W175" s="141"/>
      <c r="X175" s="130"/>
      <c r="Y175" s="141"/>
      <c r="Z175" s="130"/>
      <c r="AA175" s="130"/>
      <c r="AB175" s="130"/>
      <c r="AC175" s="130"/>
      <c r="AD175" s="130"/>
    </row>
    <row r="176" s="31" customFormat="1" spans="1:30">
      <c r="A176" s="130"/>
      <c r="B176" s="130"/>
      <c r="C176" s="130"/>
      <c r="D176" s="130"/>
      <c r="E176" s="130"/>
      <c r="F176" s="130"/>
      <c r="G176" s="130"/>
      <c r="H176" s="130"/>
      <c r="I176" s="130"/>
      <c r="J176" s="130"/>
      <c r="K176" s="130"/>
      <c r="L176" s="130"/>
      <c r="M176" s="130"/>
      <c r="N176" s="130"/>
      <c r="O176" s="130"/>
      <c r="P176" s="130"/>
      <c r="Q176" s="130"/>
      <c r="R176" s="130"/>
      <c r="S176" s="130"/>
      <c r="T176" s="140"/>
      <c r="U176" s="140"/>
      <c r="V176" s="140"/>
      <c r="Y176" s="141"/>
      <c r="Z176" s="130"/>
      <c r="AA176" s="130"/>
      <c r="AB176" s="130"/>
      <c r="AC176" s="130"/>
      <c r="AD176" s="130"/>
    </row>
  </sheetData>
  <mergeCells count="74">
    <mergeCell ref="A1:AC1"/>
    <mergeCell ref="D2:K2"/>
    <mergeCell ref="L2:S2"/>
    <mergeCell ref="T2:V2"/>
    <mergeCell ref="B4:C4"/>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A45:C45"/>
    <mergeCell ref="A2:A4"/>
    <mergeCell ref="D3:D4"/>
    <mergeCell ref="E3:E4"/>
    <mergeCell ref="F3:F4"/>
    <mergeCell ref="G3:G4"/>
    <mergeCell ref="H3:H4"/>
    <mergeCell ref="I3:I4"/>
    <mergeCell ref="J3:J4"/>
    <mergeCell ref="K3:K4"/>
    <mergeCell ref="L3:L4"/>
    <mergeCell ref="M3:M4"/>
    <mergeCell ref="N3:N4"/>
    <mergeCell ref="O3:O4"/>
    <mergeCell ref="P3:P4"/>
    <mergeCell ref="Q3:Q4"/>
    <mergeCell ref="R3:R4"/>
    <mergeCell ref="S3:S4"/>
    <mergeCell ref="T3:T4"/>
    <mergeCell ref="U3:U4"/>
    <mergeCell ref="V3:V4"/>
    <mergeCell ref="W2:W4"/>
    <mergeCell ref="X2:X4"/>
    <mergeCell ref="Y2:Y4"/>
    <mergeCell ref="Z2:Z4"/>
    <mergeCell ref="AA2:AA4"/>
    <mergeCell ref="AB2:AB4"/>
    <mergeCell ref="AC2:AC4"/>
    <mergeCell ref="B2:C3"/>
  </mergeCells>
  <conditionalFormatting sqref="J22">
    <cfRule type="expression" dxfId="0" priority="9">
      <formula>"MOD(ROW(),2)"</formula>
    </cfRule>
    <cfRule type="expression" dxfId="1" priority="10">
      <formula>MOD(ROW(),1)</formula>
    </cfRule>
  </conditionalFormatting>
  <conditionalFormatting sqref="D5:I44">
    <cfRule type="expression" dxfId="0" priority="244">
      <formula>"MOD(ROW(),2)"</formula>
    </cfRule>
    <cfRule type="expression" dxfId="1" priority="245">
      <formula>MOD(ROW(),1)</formula>
    </cfRule>
  </conditionalFormatting>
  <conditionalFormatting sqref="J5:J21 J23:J44">
    <cfRule type="expression" dxfId="0" priority="240">
      <formula>"MOD(ROW(),2)"</formula>
    </cfRule>
    <cfRule type="expression" dxfId="1" priority="241">
      <formula>MOD(ROW(),1)</formula>
    </cfRule>
  </conditionalFormatting>
  <conditionalFormatting sqref="R5:R17 R19:R21 R23:R44">
    <cfRule type="expression" dxfId="0" priority="2">
      <formula>"MOD(ROW(),2)"</formula>
    </cfRule>
    <cfRule type="expression" dxfId="1" priority="3">
      <formula>MOD(ROW(),1)</formula>
    </cfRule>
  </conditionalFormatting>
  <pageMargins left="0.511805555555556" right="0.511805555555556" top="1" bottom="1" header="0.5" footer="0.5"/>
  <pageSetup paperSize="9" scale="95" orientation="landscape" horizontalDpi="600"/>
  <headerFooter>
    <oddFooter>&amp;C第 &amp;P 页，共 &amp;N 页</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61"/>
  <sheetViews>
    <sheetView tabSelected="1" zoomScaleSheetLayoutView="90" workbookViewId="0">
      <pane ySplit="2" topLeftCell="A1043" activePane="bottomLeft" state="frozen"/>
      <selection/>
      <selection pane="bottomLeft" activeCell="A1" sqref="A1:M1"/>
    </sheetView>
  </sheetViews>
  <sheetFormatPr defaultColWidth="9" defaultRowHeight="25" customHeight="1"/>
  <cols>
    <col min="1" max="1" width="5.125" style="48" customWidth="1"/>
    <col min="2" max="2" width="14.9166666666667" style="48" customWidth="1"/>
    <col min="3" max="3" width="35" style="48" customWidth="1"/>
    <col min="4" max="4" width="34" style="48" customWidth="1"/>
    <col min="5" max="5" width="14.1083333333333" style="54" customWidth="1"/>
    <col min="6" max="6" width="8.125" style="48" customWidth="1"/>
    <col min="7" max="7" width="5.875" style="48" customWidth="1"/>
    <col min="8" max="8" width="6.25" style="48" customWidth="1"/>
    <col min="9" max="9" width="8.125" style="48" customWidth="1"/>
    <col min="10" max="10" width="5.48333333333333" style="48" customWidth="1"/>
    <col min="11" max="11" width="6.19166666666667" style="48" customWidth="1"/>
    <col min="12" max="12" width="7" style="48" customWidth="1"/>
    <col min="13" max="13" width="6.99166666666667" style="48" customWidth="1"/>
    <col min="14" max="16384" width="9" style="48"/>
  </cols>
  <sheetData>
    <row r="1" s="48" customFormat="1" ht="45" customHeight="1" spans="1:13">
      <c r="A1" s="55" t="s">
        <v>69</v>
      </c>
      <c r="B1" s="55"/>
      <c r="C1" s="55"/>
      <c r="D1" s="55"/>
      <c r="E1" s="55"/>
      <c r="F1" s="55"/>
      <c r="G1" s="55"/>
      <c r="H1" s="55"/>
      <c r="I1" s="55"/>
      <c r="J1" s="55"/>
      <c r="K1" s="55"/>
      <c r="L1" s="55"/>
      <c r="M1" s="55"/>
    </row>
    <row r="2" s="49" customFormat="1" ht="52" customHeight="1" spans="1:13">
      <c r="A2" s="12" t="s">
        <v>1</v>
      </c>
      <c r="B2" s="12" t="s">
        <v>70</v>
      </c>
      <c r="C2" s="12" t="s">
        <v>71</v>
      </c>
      <c r="D2" s="12" t="s">
        <v>72</v>
      </c>
      <c r="E2" s="12" t="s">
        <v>73</v>
      </c>
      <c r="F2" s="12" t="s">
        <v>74</v>
      </c>
      <c r="G2" s="12" t="s">
        <v>75</v>
      </c>
      <c r="H2" s="12" t="s">
        <v>76</v>
      </c>
      <c r="I2" s="12" t="s">
        <v>77</v>
      </c>
      <c r="J2" s="12" t="s">
        <v>78</v>
      </c>
      <c r="K2" s="12" t="s">
        <v>79</v>
      </c>
      <c r="L2" s="12" t="s">
        <v>80</v>
      </c>
      <c r="M2" s="12" t="s">
        <v>12</v>
      </c>
    </row>
    <row r="3" s="50" customFormat="1" customHeight="1" spans="1:13">
      <c r="A3" s="13">
        <v>1</v>
      </c>
      <c r="B3" s="56" t="s">
        <v>26</v>
      </c>
      <c r="C3" s="57" t="s">
        <v>81</v>
      </c>
      <c r="D3" s="57" t="s">
        <v>82</v>
      </c>
      <c r="E3" s="58" t="s">
        <v>13</v>
      </c>
      <c r="F3" s="58" t="s">
        <v>83</v>
      </c>
      <c r="G3" s="59" t="s">
        <v>83</v>
      </c>
      <c r="H3" s="59" t="s">
        <v>83</v>
      </c>
      <c r="I3" s="59" t="s">
        <v>83</v>
      </c>
      <c r="J3" s="59" t="s">
        <v>84</v>
      </c>
      <c r="K3" s="59" t="s">
        <v>84</v>
      </c>
      <c r="L3" s="59" t="s">
        <v>83</v>
      </c>
      <c r="M3" s="25"/>
    </row>
    <row r="4" s="50" customFormat="1" customHeight="1" spans="1:13">
      <c r="A4" s="13">
        <v>2</v>
      </c>
      <c r="B4" s="56" t="s">
        <v>26</v>
      </c>
      <c r="C4" s="57" t="s">
        <v>85</v>
      </c>
      <c r="D4" s="57"/>
      <c r="E4" s="58" t="s">
        <v>13</v>
      </c>
      <c r="F4" s="58" t="s">
        <v>83</v>
      </c>
      <c r="G4" s="59" t="s">
        <v>83</v>
      </c>
      <c r="H4" s="59" t="s">
        <v>83</v>
      </c>
      <c r="I4" s="59" t="s">
        <v>83</v>
      </c>
      <c r="J4" s="59" t="s">
        <v>84</v>
      </c>
      <c r="K4" s="59" t="s">
        <v>84</v>
      </c>
      <c r="L4" s="59" t="s">
        <v>83</v>
      </c>
      <c r="M4" s="25"/>
    </row>
    <row r="5" s="50" customFormat="1" customHeight="1" spans="1:13">
      <c r="A5" s="13">
        <v>3</v>
      </c>
      <c r="B5" s="56" t="s">
        <v>26</v>
      </c>
      <c r="C5" s="57" t="s">
        <v>86</v>
      </c>
      <c r="D5" s="57"/>
      <c r="E5" s="58" t="s">
        <v>15</v>
      </c>
      <c r="F5" s="58" t="s">
        <v>83</v>
      </c>
      <c r="G5" s="59" t="s">
        <v>84</v>
      </c>
      <c r="H5" s="59" t="s">
        <v>83</v>
      </c>
      <c r="I5" s="59" t="s">
        <v>83</v>
      </c>
      <c r="J5" s="59" t="s">
        <v>84</v>
      </c>
      <c r="K5" s="59" t="s">
        <v>84</v>
      </c>
      <c r="L5" s="59" t="s">
        <v>83</v>
      </c>
      <c r="M5" s="25"/>
    </row>
    <row r="6" s="50" customFormat="1" ht="38" customHeight="1" spans="1:13">
      <c r="A6" s="13">
        <v>4</v>
      </c>
      <c r="B6" s="56" t="s">
        <v>26</v>
      </c>
      <c r="C6" s="57" t="s">
        <v>87</v>
      </c>
      <c r="D6" s="57"/>
      <c r="E6" s="58" t="s">
        <v>15</v>
      </c>
      <c r="F6" s="58" t="s">
        <v>83</v>
      </c>
      <c r="G6" s="59" t="s">
        <v>83</v>
      </c>
      <c r="H6" s="59" t="s">
        <v>83</v>
      </c>
      <c r="I6" s="59" t="s">
        <v>83</v>
      </c>
      <c r="J6" s="59" t="s">
        <v>84</v>
      </c>
      <c r="K6" s="59" t="s">
        <v>84</v>
      </c>
      <c r="L6" s="59" t="s">
        <v>83</v>
      </c>
      <c r="M6" s="25"/>
    </row>
    <row r="7" s="50" customFormat="1" customHeight="1" spans="1:13">
      <c r="A7" s="13">
        <v>5</v>
      </c>
      <c r="B7" s="56" t="s">
        <v>26</v>
      </c>
      <c r="C7" s="57" t="s">
        <v>88</v>
      </c>
      <c r="D7" s="57" t="s">
        <v>89</v>
      </c>
      <c r="E7" s="58" t="s">
        <v>18</v>
      </c>
      <c r="F7" s="58" t="s">
        <v>83</v>
      </c>
      <c r="G7" s="60" t="s">
        <v>84</v>
      </c>
      <c r="H7" s="59" t="s">
        <v>83</v>
      </c>
      <c r="I7" s="59" t="s">
        <v>83</v>
      </c>
      <c r="J7" s="60" t="s">
        <v>84</v>
      </c>
      <c r="K7" s="59" t="s">
        <v>84</v>
      </c>
      <c r="L7" s="60" t="s">
        <v>83</v>
      </c>
      <c r="M7" s="25"/>
    </row>
    <row r="8" s="50" customFormat="1" customHeight="1" spans="1:13">
      <c r="A8" s="13">
        <v>6</v>
      </c>
      <c r="B8" s="56" t="s">
        <v>26</v>
      </c>
      <c r="C8" s="15"/>
      <c r="D8" s="57" t="s">
        <v>90</v>
      </c>
      <c r="E8" s="58" t="s">
        <v>18</v>
      </c>
      <c r="F8" s="58" t="s">
        <v>83</v>
      </c>
      <c r="G8" s="60" t="s">
        <v>84</v>
      </c>
      <c r="H8" s="59" t="s">
        <v>83</v>
      </c>
      <c r="I8" s="59" t="s">
        <v>83</v>
      </c>
      <c r="J8" s="60" t="s">
        <v>84</v>
      </c>
      <c r="K8" s="59" t="s">
        <v>84</v>
      </c>
      <c r="L8" s="60" t="s">
        <v>83</v>
      </c>
      <c r="M8" s="25"/>
    </row>
    <row r="9" s="50" customFormat="1" customHeight="1" spans="1:13">
      <c r="A9" s="13">
        <v>7</v>
      </c>
      <c r="B9" s="56" t="s">
        <v>26</v>
      </c>
      <c r="C9" s="57" t="s">
        <v>91</v>
      </c>
      <c r="D9" s="57" t="s">
        <v>92</v>
      </c>
      <c r="E9" s="58" t="s">
        <v>18</v>
      </c>
      <c r="F9" s="58" t="s">
        <v>83</v>
      </c>
      <c r="G9" s="59" t="s">
        <v>83</v>
      </c>
      <c r="H9" s="59" t="s">
        <v>83</v>
      </c>
      <c r="I9" s="59" t="s">
        <v>83</v>
      </c>
      <c r="J9" s="59" t="s">
        <v>84</v>
      </c>
      <c r="K9" s="59" t="s">
        <v>84</v>
      </c>
      <c r="L9" s="59" t="s">
        <v>83</v>
      </c>
      <c r="M9" s="25"/>
    </row>
    <row r="10" s="31" customFormat="1" ht="30" customHeight="1" spans="1:13">
      <c r="A10" s="13">
        <v>8</v>
      </c>
      <c r="B10" s="56" t="s">
        <v>26</v>
      </c>
      <c r="C10" s="61" t="s">
        <v>93</v>
      </c>
      <c r="D10" s="62"/>
      <c r="E10" s="58" t="s">
        <v>18</v>
      </c>
      <c r="F10" s="58" t="s">
        <v>83</v>
      </c>
      <c r="G10" s="63" t="s">
        <v>83</v>
      </c>
      <c r="H10" s="63" t="s">
        <v>83</v>
      </c>
      <c r="I10" s="63" t="s">
        <v>83</v>
      </c>
      <c r="J10" s="63" t="s">
        <v>84</v>
      </c>
      <c r="K10" s="63" t="s">
        <v>84</v>
      </c>
      <c r="L10" s="63" t="s">
        <v>83</v>
      </c>
      <c r="M10" s="24"/>
    </row>
    <row r="11" s="31" customFormat="1" ht="30" customHeight="1" spans="1:13">
      <c r="A11" s="13">
        <v>9</v>
      </c>
      <c r="B11" s="56" t="s">
        <v>26</v>
      </c>
      <c r="C11" s="61" t="s">
        <v>94</v>
      </c>
      <c r="D11" s="62"/>
      <c r="E11" s="58" t="s">
        <v>18</v>
      </c>
      <c r="F11" s="58" t="s">
        <v>83</v>
      </c>
      <c r="G11" s="63" t="s">
        <v>83</v>
      </c>
      <c r="H11" s="63" t="s">
        <v>83</v>
      </c>
      <c r="I11" s="63" t="s">
        <v>83</v>
      </c>
      <c r="J11" s="63" t="s">
        <v>84</v>
      </c>
      <c r="K11" s="63" t="s">
        <v>84</v>
      </c>
      <c r="L11" s="63" t="s">
        <v>83</v>
      </c>
      <c r="M11" s="24"/>
    </row>
    <row r="12" s="31" customFormat="1" ht="30" customHeight="1" spans="1:13">
      <c r="A12" s="13">
        <v>10</v>
      </c>
      <c r="B12" s="56" t="s">
        <v>26</v>
      </c>
      <c r="C12" s="61" t="s">
        <v>95</v>
      </c>
      <c r="D12" s="62"/>
      <c r="E12" s="58" t="s">
        <v>18</v>
      </c>
      <c r="F12" s="58" t="s">
        <v>83</v>
      </c>
      <c r="G12" s="63" t="s">
        <v>83</v>
      </c>
      <c r="H12" s="63" t="s">
        <v>83</v>
      </c>
      <c r="I12" s="63" t="s">
        <v>83</v>
      </c>
      <c r="J12" s="63" t="s">
        <v>84</v>
      </c>
      <c r="K12" s="63" t="s">
        <v>84</v>
      </c>
      <c r="L12" s="63" t="s">
        <v>83</v>
      </c>
      <c r="M12" s="24"/>
    </row>
    <row r="13" s="50" customFormat="1" customHeight="1" spans="1:13">
      <c r="A13" s="13">
        <v>11</v>
      </c>
      <c r="B13" s="56" t="s">
        <v>26</v>
      </c>
      <c r="C13" s="57" t="s">
        <v>96</v>
      </c>
      <c r="D13" s="57"/>
      <c r="E13" s="58" t="s">
        <v>14</v>
      </c>
      <c r="F13" s="58" t="s">
        <v>83</v>
      </c>
      <c r="G13" s="59" t="s">
        <v>84</v>
      </c>
      <c r="H13" s="59" t="s">
        <v>83</v>
      </c>
      <c r="I13" s="59" t="s">
        <v>83</v>
      </c>
      <c r="J13" s="59" t="s">
        <v>84</v>
      </c>
      <c r="K13" s="59" t="s">
        <v>84</v>
      </c>
      <c r="L13" s="59" t="s">
        <v>83</v>
      </c>
      <c r="M13" s="25"/>
    </row>
    <row r="14" s="51" customFormat="1" ht="27" customHeight="1" spans="1:13">
      <c r="A14" s="13">
        <v>12</v>
      </c>
      <c r="B14" s="59" t="s">
        <v>26</v>
      </c>
      <c r="C14" s="64" t="s">
        <v>97</v>
      </c>
      <c r="D14" s="27"/>
      <c r="E14" s="59" t="s">
        <v>13</v>
      </c>
      <c r="F14" s="59" t="s">
        <v>84</v>
      </c>
      <c r="G14" s="59" t="s">
        <v>84</v>
      </c>
      <c r="H14" s="59" t="s">
        <v>83</v>
      </c>
      <c r="I14" s="59" t="s">
        <v>83</v>
      </c>
      <c r="J14" s="59" t="s">
        <v>84</v>
      </c>
      <c r="K14" s="59" t="s">
        <v>84</v>
      </c>
      <c r="L14" s="59" t="s">
        <v>83</v>
      </c>
      <c r="M14" s="17"/>
    </row>
    <row r="15" s="48" customFormat="1" customHeight="1" spans="1:13">
      <c r="A15" s="13">
        <v>13</v>
      </c>
      <c r="B15" s="59" t="s">
        <v>26</v>
      </c>
      <c r="C15" s="64" t="s">
        <v>98</v>
      </c>
      <c r="D15" s="27"/>
      <c r="E15" s="59" t="s">
        <v>13</v>
      </c>
      <c r="F15" s="59" t="s">
        <v>84</v>
      </c>
      <c r="G15" s="59" t="s">
        <v>84</v>
      </c>
      <c r="H15" s="59" t="s">
        <v>83</v>
      </c>
      <c r="I15" s="59" t="s">
        <v>83</v>
      </c>
      <c r="J15" s="59" t="s">
        <v>84</v>
      </c>
      <c r="K15" s="59" t="s">
        <v>84</v>
      </c>
      <c r="L15" s="59" t="s">
        <v>83</v>
      </c>
      <c r="M15" s="17"/>
    </row>
    <row r="16" s="48" customFormat="1" customHeight="1" spans="1:13">
      <c r="A16" s="13">
        <v>14</v>
      </c>
      <c r="B16" s="59" t="s">
        <v>26</v>
      </c>
      <c r="C16" s="64" t="s">
        <v>99</v>
      </c>
      <c r="D16" s="27"/>
      <c r="E16" s="59" t="s">
        <v>18</v>
      </c>
      <c r="F16" s="59" t="s">
        <v>84</v>
      </c>
      <c r="G16" s="59" t="s">
        <v>84</v>
      </c>
      <c r="H16" s="59" t="s">
        <v>83</v>
      </c>
      <c r="I16" s="59" t="s">
        <v>83</v>
      </c>
      <c r="J16" s="59" t="s">
        <v>84</v>
      </c>
      <c r="K16" s="59" t="s">
        <v>84</v>
      </c>
      <c r="L16" s="59" t="s">
        <v>83</v>
      </c>
      <c r="M16" s="17"/>
    </row>
    <row r="17" s="48" customFormat="1" ht="20" customHeight="1" spans="1:13">
      <c r="A17" s="13">
        <v>15</v>
      </c>
      <c r="B17" s="59" t="s">
        <v>26</v>
      </c>
      <c r="C17" s="64" t="s">
        <v>100</v>
      </c>
      <c r="D17" s="27"/>
      <c r="E17" s="59" t="s">
        <v>18</v>
      </c>
      <c r="F17" s="59" t="s">
        <v>84</v>
      </c>
      <c r="G17" s="59" t="s">
        <v>84</v>
      </c>
      <c r="H17" s="59" t="s">
        <v>83</v>
      </c>
      <c r="I17" s="59" t="s">
        <v>83</v>
      </c>
      <c r="J17" s="59" t="s">
        <v>84</v>
      </c>
      <c r="K17" s="59" t="s">
        <v>84</v>
      </c>
      <c r="L17" s="59" t="s">
        <v>83</v>
      </c>
      <c r="M17" s="17"/>
    </row>
    <row r="18" s="48" customFormat="1" ht="20" customHeight="1" spans="1:13">
      <c r="A18" s="13">
        <v>16</v>
      </c>
      <c r="B18" s="59" t="s">
        <v>26</v>
      </c>
      <c r="C18" s="64" t="s">
        <v>101</v>
      </c>
      <c r="D18" s="27"/>
      <c r="E18" s="59" t="s">
        <v>18</v>
      </c>
      <c r="F18" s="59" t="s">
        <v>84</v>
      </c>
      <c r="G18" s="59" t="s">
        <v>84</v>
      </c>
      <c r="H18" s="59" t="s">
        <v>83</v>
      </c>
      <c r="I18" s="59" t="s">
        <v>83</v>
      </c>
      <c r="J18" s="59" t="s">
        <v>84</v>
      </c>
      <c r="K18" s="59" t="s">
        <v>84</v>
      </c>
      <c r="L18" s="59" t="s">
        <v>83</v>
      </c>
      <c r="M18" s="17"/>
    </row>
    <row r="19" s="48" customFormat="1" ht="20" customHeight="1" spans="1:13">
      <c r="A19" s="13">
        <v>17</v>
      </c>
      <c r="B19" s="59" t="s">
        <v>26</v>
      </c>
      <c r="C19" s="64" t="s">
        <v>102</v>
      </c>
      <c r="D19" s="27"/>
      <c r="E19" s="59" t="s">
        <v>18</v>
      </c>
      <c r="F19" s="59" t="s">
        <v>84</v>
      </c>
      <c r="G19" s="59" t="s">
        <v>84</v>
      </c>
      <c r="H19" s="59" t="s">
        <v>83</v>
      </c>
      <c r="I19" s="59" t="s">
        <v>83</v>
      </c>
      <c r="J19" s="59" t="s">
        <v>84</v>
      </c>
      <c r="K19" s="59" t="s">
        <v>84</v>
      </c>
      <c r="L19" s="59" t="s">
        <v>83</v>
      </c>
      <c r="M19" s="17"/>
    </row>
    <row r="20" s="48" customFormat="1" ht="20" customHeight="1" spans="1:13">
      <c r="A20" s="13">
        <v>18</v>
      </c>
      <c r="B20" s="59" t="s">
        <v>26</v>
      </c>
      <c r="C20" s="64" t="s">
        <v>103</v>
      </c>
      <c r="D20" s="46"/>
      <c r="E20" s="59" t="s">
        <v>18</v>
      </c>
      <c r="F20" s="59" t="s">
        <v>84</v>
      </c>
      <c r="G20" s="59" t="s">
        <v>84</v>
      </c>
      <c r="H20" s="59" t="s">
        <v>83</v>
      </c>
      <c r="I20" s="59" t="s">
        <v>83</v>
      </c>
      <c r="J20" s="59" t="s">
        <v>84</v>
      </c>
      <c r="K20" s="59" t="s">
        <v>84</v>
      </c>
      <c r="L20" s="59" t="s">
        <v>83</v>
      </c>
      <c r="M20" s="17"/>
    </row>
    <row r="21" s="48" customFormat="1" ht="20" customHeight="1" spans="1:13">
      <c r="A21" s="13">
        <v>19</v>
      </c>
      <c r="B21" s="59" t="s">
        <v>26</v>
      </c>
      <c r="C21" s="64" t="s">
        <v>104</v>
      </c>
      <c r="D21" s="27"/>
      <c r="E21" s="59" t="s">
        <v>18</v>
      </c>
      <c r="F21" s="59" t="s">
        <v>84</v>
      </c>
      <c r="G21" s="59" t="s">
        <v>84</v>
      </c>
      <c r="H21" s="59" t="s">
        <v>83</v>
      </c>
      <c r="I21" s="59" t="s">
        <v>83</v>
      </c>
      <c r="J21" s="59" t="s">
        <v>84</v>
      </c>
      <c r="K21" s="59" t="s">
        <v>84</v>
      </c>
      <c r="L21" s="59" t="s">
        <v>83</v>
      </c>
      <c r="M21" s="17"/>
    </row>
    <row r="22" s="48" customFormat="1" customHeight="1" spans="1:13">
      <c r="A22" s="13">
        <v>20</v>
      </c>
      <c r="B22" s="59" t="s">
        <v>26</v>
      </c>
      <c r="C22" s="64" t="s">
        <v>105</v>
      </c>
      <c r="D22" s="27"/>
      <c r="E22" s="59" t="s">
        <v>18</v>
      </c>
      <c r="F22" s="59" t="s">
        <v>84</v>
      </c>
      <c r="G22" s="59" t="s">
        <v>84</v>
      </c>
      <c r="H22" s="59" t="s">
        <v>83</v>
      </c>
      <c r="I22" s="59" t="s">
        <v>83</v>
      </c>
      <c r="J22" s="59" t="s">
        <v>84</v>
      </c>
      <c r="K22" s="59" t="s">
        <v>84</v>
      </c>
      <c r="L22" s="59" t="s">
        <v>83</v>
      </c>
      <c r="M22" s="17"/>
    </row>
    <row r="23" s="48" customFormat="1" customHeight="1" spans="1:13">
      <c r="A23" s="13">
        <v>21</v>
      </c>
      <c r="B23" s="59" t="s">
        <v>26</v>
      </c>
      <c r="C23" s="64" t="s">
        <v>106</v>
      </c>
      <c r="D23" s="27"/>
      <c r="E23" s="59" t="s">
        <v>18</v>
      </c>
      <c r="F23" s="59" t="s">
        <v>84</v>
      </c>
      <c r="G23" s="59" t="s">
        <v>84</v>
      </c>
      <c r="H23" s="59" t="s">
        <v>83</v>
      </c>
      <c r="I23" s="59" t="s">
        <v>83</v>
      </c>
      <c r="J23" s="59" t="s">
        <v>84</v>
      </c>
      <c r="K23" s="59" t="s">
        <v>84</v>
      </c>
      <c r="L23" s="59" t="s">
        <v>83</v>
      </c>
      <c r="M23" s="17"/>
    </row>
    <row r="24" s="48" customFormat="1" customHeight="1" spans="1:13">
      <c r="A24" s="13">
        <v>22</v>
      </c>
      <c r="B24" s="59" t="s">
        <v>26</v>
      </c>
      <c r="C24" s="64" t="s">
        <v>107</v>
      </c>
      <c r="D24" s="27"/>
      <c r="E24" s="59" t="s">
        <v>18</v>
      </c>
      <c r="F24" s="59" t="s">
        <v>84</v>
      </c>
      <c r="G24" s="59" t="s">
        <v>84</v>
      </c>
      <c r="H24" s="59" t="s">
        <v>83</v>
      </c>
      <c r="I24" s="59" t="s">
        <v>83</v>
      </c>
      <c r="J24" s="59" t="s">
        <v>84</v>
      </c>
      <c r="K24" s="59" t="s">
        <v>84</v>
      </c>
      <c r="L24" s="59" t="s">
        <v>83</v>
      </c>
      <c r="M24" s="17"/>
    </row>
    <row r="25" s="3" customFormat="1" ht="24.75" customHeight="1" spans="1:13">
      <c r="A25" s="13">
        <v>23</v>
      </c>
      <c r="B25" s="59" t="s">
        <v>27</v>
      </c>
      <c r="C25" s="64" t="s">
        <v>108</v>
      </c>
      <c r="D25" s="64"/>
      <c r="E25" s="60" t="s">
        <v>13</v>
      </c>
      <c r="F25" s="60" t="s">
        <v>83</v>
      </c>
      <c r="G25" s="59" t="s">
        <v>83</v>
      </c>
      <c r="H25" s="59" t="s">
        <v>83</v>
      </c>
      <c r="I25" s="59" t="s">
        <v>83</v>
      </c>
      <c r="J25" s="59" t="s">
        <v>84</v>
      </c>
      <c r="K25" s="59" t="s">
        <v>84</v>
      </c>
      <c r="L25" s="59" t="s">
        <v>84</v>
      </c>
      <c r="M25" s="44"/>
    </row>
    <row r="26" s="3" customFormat="1" ht="24.75" customHeight="1" spans="1:13">
      <c r="A26" s="13">
        <v>24</v>
      </c>
      <c r="B26" s="59" t="s">
        <v>27</v>
      </c>
      <c r="C26" s="65" t="s">
        <v>109</v>
      </c>
      <c r="D26" s="64" t="s">
        <v>110</v>
      </c>
      <c r="E26" s="60" t="s">
        <v>13</v>
      </c>
      <c r="F26" s="60" t="s">
        <v>83</v>
      </c>
      <c r="G26" s="60" t="s">
        <v>83</v>
      </c>
      <c r="H26" s="59" t="s">
        <v>83</v>
      </c>
      <c r="I26" s="59" t="s">
        <v>83</v>
      </c>
      <c r="J26" s="60" t="s">
        <v>84</v>
      </c>
      <c r="K26" s="60" t="s">
        <v>84</v>
      </c>
      <c r="L26" s="60" t="s">
        <v>83</v>
      </c>
      <c r="M26" s="44"/>
    </row>
    <row r="27" s="3" customFormat="1" ht="24.75" customHeight="1" spans="1:13">
      <c r="A27" s="13">
        <v>25</v>
      </c>
      <c r="B27" s="59" t="s">
        <v>27</v>
      </c>
      <c r="C27" s="66"/>
      <c r="D27" s="64" t="s">
        <v>111</v>
      </c>
      <c r="E27" s="60" t="s">
        <v>13</v>
      </c>
      <c r="F27" s="60" t="s">
        <v>83</v>
      </c>
      <c r="G27" s="60" t="s">
        <v>83</v>
      </c>
      <c r="H27" s="59" t="s">
        <v>83</v>
      </c>
      <c r="I27" s="59" t="s">
        <v>83</v>
      </c>
      <c r="J27" s="60" t="s">
        <v>84</v>
      </c>
      <c r="K27" s="60" t="s">
        <v>84</v>
      </c>
      <c r="L27" s="60" t="s">
        <v>83</v>
      </c>
      <c r="M27" s="44"/>
    </row>
    <row r="28" s="3" customFormat="1" ht="24.75" customHeight="1" spans="1:13">
      <c r="A28" s="13">
        <v>26</v>
      </c>
      <c r="B28" s="59" t="s">
        <v>27</v>
      </c>
      <c r="C28" s="66"/>
      <c r="D28" s="64" t="s">
        <v>112</v>
      </c>
      <c r="E28" s="60" t="s">
        <v>13</v>
      </c>
      <c r="F28" s="60" t="s">
        <v>83</v>
      </c>
      <c r="G28" s="60" t="s">
        <v>83</v>
      </c>
      <c r="H28" s="59" t="s">
        <v>83</v>
      </c>
      <c r="I28" s="59" t="s">
        <v>83</v>
      </c>
      <c r="J28" s="60" t="s">
        <v>84</v>
      </c>
      <c r="K28" s="60" t="s">
        <v>84</v>
      </c>
      <c r="L28" s="60" t="s">
        <v>83</v>
      </c>
      <c r="M28" s="44"/>
    </row>
    <row r="29" s="3" customFormat="1" ht="24.75" customHeight="1" spans="1:13">
      <c r="A29" s="13">
        <v>27</v>
      </c>
      <c r="B29" s="59" t="s">
        <v>27</v>
      </c>
      <c r="C29" s="67"/>
      <c r="D29" s="64" t="s">
        <v>113</v>
      </c>
      <c r="E29" s="60" t="s">
        <v>13</v>
      </c>
      <c r="F29" s="60" t="s">
        <v>83</v>
      </c>
      <c r="G29" s="60" t="s">
        <v>83</v>
      </c>
      <c r="H29" s="59" t="s">
        <v>83</v>
      </c>
      <c r="I29" s="59" t="s">
        <v>83</v>
      </c>
      <c r="J29" s="60" t="s">
        <v>84</v>
      </c>
      <c r="K29" s="60" t="s">
        <v>84</v>
      </c>
      <c r="L29" s="60" t="s">
        <v>83</v>
      </c>
      <c r="M29" s="44"/>
    </row>
    <row r="30" s="3" customFormat="1" ht="24.75" customHeight="1" spans="1:13">
      <c r="A30" s="13">
        <v>28</v>
      </c>
      <c r="B30" s="59" t="s">
        <v>27</v>
      </c>
      <c r="C30" s="64" t="s">
        <v>114</v>
      </c>
      <c r="D30" s="64" t="s">
        <v>115</v>
      </c>
      <c r="E30" s="60" t="s">
        <v>13</v>
      </c>
      <c r="F30" s="60" t="s">
        <v>83</v>
      </c>
      <c r="G30" s="59" t="s">
        <v>83</v>
      </c>
      <c r="H30" s="59" t="s">
        <v>83</v>
      </c>
      <c r="I30" s="59" t="s">
        <v>83</v>
      </c>
      <c r="J30" s="59" t="s">
        <v>84</v>
      </c>
      <c r="K30" s="59" t="s">
        <v>83</v>
      </c>
      <c r="L30" s="59" t="s">
        <v>83</v>
      </c>
      <c r="M30" s="44"/>
    </row>
    <row r="31" s="3" customFormat="1" ht="24.75" customHeight="1" spans="1:13">
      <c r="A31" s="13">
        <v>29</v>
      </c>
      <c r="B31" s="59" t="s">
        <v>27</v>
      </c>
      <c r="C31" s="64" t="s">
        <v>116</v>
      </c>
      <c r="D31" s="64"/>
      <c r="E31" s="60" t="s">
        <v>16</v>
      </c>
      <c r="F31" s="60" t="s">
        <v>83</v>
      </c>
      <c r="G31" s="59" t="s">
        <v>84</v>
      </c>
      <c r="H31" s="59" t="s">
        <v>83</v>
      </c>
      <c r="I31" s="59" t="s">
        <v>83</v>
      </c>
      <c r="J31" s="59" t="s">
        <v>84</v>
      </c>
      <c r="K31" s="59" t="s">
        <v>84</v>
      </c>
      <c r="L31" s="59" t="s">
        <v>83</v>
      </c>
      <c r="M31" s="44"/>
    </row>
    <row r="32" s="3" customFormat="1" ht="24.75" customHeight="1" spans="1:13">
      <c r="A32" s="13">
        <v>30</v>
      </c>
      <c r="B32" s="59" t="s">
        <v>27</v>
      </c>
      <c r="C32" s="64" t="s">
        <v>117</v>
      </c>
      <c r="D32" s="64"/>
      <c r="E32" s="60" t="s">
        <v>18</v>
      </c>
      <c r="F32" s="60" t="s">
        <v>83</v>
      </c>
      <c r="G32" s="59" t="s">
        <v>83</v>
      </c>
      <c r="H32" s="59" t="s">
        <v>83</v>
      </c>
      <c r="I32" s="59" t="s">
        <v>83</v>
      </c>
      <c r="J32" s="59" t="s">
        <v>84</v>
      </c>
      <c r="K32" s="59" t="s">
        <v>84</v>
      </c>
      <c r="L32" s="59" t="s">
        <v>83</v>
      </c>
      <c r="M32" s="44"/>
    </row>
    <row r="33" s="3" customFormat="1" ht="24.75" customHeight="1" spans="1:13">
      <c r="A33" s="13">
        <v>31</v>
      </c>
      <c r="B33" s="59" t="s">
        <v>27</v>
      </c>
      <c r="C33" s="64" t="s">
        <v>118</v>
      </c>
      <c r="D33" s="64"/>
      <c r="E33" s="60" t="s">
        <v>18</v>
      </c>
      <c r="F33" s="60" t="s">
        <v>83</v>
      </c>
      <c r="G33" s="59" t="s">
        <v>83</v>
      </c>
      <c r="H33" s="59" t="s">
        <v>83</v>
      </c>
      <c r="I33" s="59" t="s">
        <v>83</v>
      </c>
      <c r="J33" s="59" t="s">
        <v>84</v>
      </c>
      <c r="K33" s="59" t="s">
        <v>84</v>
      </c>
      <c r="L33" s="59" t="s">
        <v>83</v>
      </c>
      <c r="M33" s="44"/>
    </row>
    <row r="34" s="3" customFormat="1" ht="24.75" customHeight="1" spans="1:13">
      <c r="A34" s="13">
        <v>32</v>
      </c>
      <c r="B34" s="59" t="s">
        <v>27</v>
      </c>
      <c r="C34" s="64" t="s">
        <v>119</v>
      </c>
      <c r="D34" s="64"/>
      <c r="E34" s="60" t="s">
        <v>18</v>
      </c>
      <c r="F34" s="60" t="s">
        <v>83</v>
      </c>
      <c r="G34" s="59" t="s">
        <v>83</v>
      </c>
      <c r="H34" s="59" t="s">
        <v>83</v>
      </c>
      <c r="I34" s="59" t="s">
        <v>83</v>
      </c>
      <c r="J34" s="59" t="s">
        <v>84</v>
      </c>
      <c r="K34" s="59" t="s">
        <v>84</v>
      </c>
      <c r="L34" s="59" t="s">
        <v>83</v>
      </c>
      <c r="M34" s="44"/>
    </row>
    <row r="35" s="3" customFormat="1" ht="24.75" customHeight="1" spans="1:13">
      <c r="A35" s="13">
        <v>33</v>
      </c>
      <c r="B35" s="59" t="s">
        <v>27</v>
      </c>
      <c r="C35" s="64" t="s">
        <v>120</v>
      </c>
      <c r="D35" s="64"/>
      <c r="E35" s="60" t="s">
        <v>18</v>
      </c>
      <c r="F35" s="60" t="s">
        <v>83</v>
      </c>
      <c r="G35" s="59" t="s">
        <v>83</v>
      </c>
      <c r="H35" s="59" t="s">
        <v>83</v>
      </c>
      <c r="I35" s="59" t="s">
        <v>83</v>
      </c>
      <c r="J35" s="59" t="s">
        <v>84</v>
      </c>
      <c r="K35" s="59" t="s">
        <v>84</v>
      </c>
      <c r="L35" s="59" t="s">
        <v>83</v>
      </c>
      <c r="M35" s="44"/>
    </row>
    <row r="36" s="3" customFormat="1" ht="24.75" customHeight="1" spans="1:13">
      <c r="A36" s="13">
        <v>34</v>
      </c>
      <c r="B36" s="59" t="s">
        <v>27</v>
      </c>
      <c r="C36" s="64" t="s">
        <v>121</v>
      </c>
      <c r="D36" s="64" t="s">
        <v>122</v>
      </c>
      <c r="E36" s="60" t="s">
        <v>18</v>
      </c>
      <c r="F36" s="60" t="s">
        <v>83</v>
      </c>
      <c r="G36" s="59" t="s">
        <v>83</v>
      </c>
      <c r="H36" s="59" t="s">
        <v>83</v>
      </c>
      <c r="I36" s="59" t="s">
        <v>83</v>
      </c>
      <c r="J36" s="59" t="s">
        <v>84</v>
      </c>
      <c r="K36" s="59" t="s">
        <v>84</v>
      </c>
      <c r="L36" s="59" t="s">
        <v>83</v>
      </c>
      <c r="M36" s="44"/>
    </row>
    <row r="37" s="3" customFormat="1" ht="24.75" customHeight="1" spans="1:13">
      <c r="A37" s="13">
        <v>35</v>
      </c>
      <c r="B37" s="59" t="s">
        <v>27</v>
      </c>
      <c r="C37" s="64" t="s">
        <v>123</v>
      </c>
      <c r="D37" s="64"/>
      <c r="E37" s="60" t="s">
        <v>14</v>
      </c>
      <c r="F37" s="60" t="s">
        <v>83</v>
      </c>
      <c r="G37" s="59" t="s">
        <v>83</v>
      </c>
      <c r="H37" s="59" t="s">
        <v>83</v>
      </c>
      <c r="I37" s="59" t="s">
        <v>83</v>
      </c>
      <c r="J37" s="59" t="s">
        <v>84</v>
      </c>
      <c r="K37" s="59" t="s">
        <v>84</v>
      </c>
      <c r="L37" s="59" t="s">
        <v>84</v>
      </c>
      <c r="M37" s="44"/>
    </row>
    <row r="38" s="3" customFormat="1" ht="43" customHeight="1" spans="1:13">
      <c r="A38" s="13">
        <v>36</v>
      </c>
      <c r="B38" s="59" t="s">
        <v>27</v>
      </c>
      <c r="C38" s="64" t="s">
        <v>124</v>
      </c>
      <c r="D38" s="64"/>
      <c r="E38" s="60" t="s">
        <v>14</v>
      </c>
      <c r="F38" s="60" t="s">
        <v>83</v>
      </c>
      <c r="G38" s="59" t="s">
        <v>83</v>
      </c>
      <c r="H38" s="59" t="s">
        <v>83</v>
      </c>
      <c r="I38" s="59" t="s">
        <v>83</v>
      </c>
      <c r="J38" s="59" t="s">
        <v>84</v>
      </c>
      <c r="K38" s="59" t="s">
        <v>84</v>
      </c>
      <c r="L38" s="59" t="s">
        <v>84</v>
      </c>
      <c r="M38" s="44"/>
    </row>
    <row r="39" s="3" customFormat="1" ht="24.75" customHeight="1" spans="1:13">
      <c r="A39" s="13">
        <v>37</v>
      </c>
      <c r="B39" s="59" t="s">
        <v>27</v>
      </c>
      <c r="C39" s="64" t="s">
        <v>125</v>
      </c>
      <c r="D39" s="64"/>
      <c r="E39" s="60" t="s">
        <v>18</v>
      </c>
      <c r="F39" s="59" t="s">
        <v>84</v>
      </c>
      <c r="G39" s="59" t="s">
        <v>84</v>
      </c>
      <c r="H39" s="59" t="s">
        <v>83</v>
      </c>
      <c r="I39" s="59" t="s">
        <v>83</v>
      </c>
      <c r="J39" s="59" t="s">
        <v>84</v>
      </c>
      <c r="K39" s="59" t="s">
        <v>84</v>
      </c>
      <c r="L39" s="59" t="s">
        <v>83</v>
      </c>
      <c r="M39" s="17"/>
    </row>
    <row r="40" s="3" customFormat="1" ht="24.75" customHeight="1" spans="1:13">
      <c r="A40" s="13">
        <v>38</v>
      </c>
      <c r="B40" s="59" t="s">
        <v>27</v>
      </c>
      <c r="C40" s="64" t="s">
        <v>126</v>
      </c>
      <c r="D40" s="64"/>
      <c r="E40" s="59" t="s">
        <v>13</v>
      </c>
      <c r="F40" s="59" t="s">
        <v>84</v>
      </c>
      <c r="G40" s="59" t="s">
        <v>84</v>
      </c>
      <c r="H40" s="59" t="s">
        <v>83</v>
      </c>
      <c r="I40" s="59" t="s">
        <v>83</v>
      </c>
      <c r="J40" s="59" t="s">
        <v>84</v>
      </c>
      <c r="K40" s="59" t="s">
        <v>84</v>
      </c>
      <c r="L40" s="59" t="s">
        <v>83</v>
      </c>
      <c r="M40" s="17"/>
    </row>
    <row r="41" s="3" customFormat="1" ht="24.75" customHeight="1" spans="1:13">
      <c r="A41" s="13">
        <v>39</v>
      </c>
      <c r="B41" s="59" t="s">
        <v>27</v>
      </c>
      <c r="C41" s="64" t="s">
        <v>127</v>
      </c>
      <c r="D41" s="64"/>
      <c r="E41" s="59" t="s">
        <v>18</v>
      </c>
      <c r="F41" s="59" t="s">
        <v>84</v>
      </c>
      <c r="G41" s="59" t="s">
        <v>84</v>
      </c>
      <c r="H41" s="59" t="s">
        <v>83</v>
      </c>
      <c r="I41" s="59" t="s">
        <v>83</v>
      </c>
      <c r="J41" s="59" t="s">
        <v>84</v>
      </c>
      <c r="K41" s="59" t="s">
        <v>84</v>
      </c>
      <c r="L41" s="59" t="s">
        <v>83</v>
      </c>
      <c r="M41" s="17"/>
    </row>
    <row r="42" s="3" customFormat="1" ht="24.75" customHeight="1" spans="1:13">
      <c r="A42" s="13">
        <v>40</v>
      </c>
      <c r="B42" s="59" t="s">
        <v>27</v>
      </c>
      <c r="C42" s="64" t="s">
        <v>128</v>
      </c>
      <c r="D42" s="64"/>
      <c r="E42" s="59" t="s">
        <v>18</v>
      </c>
      <c r="F42" s="59" t="s">
        <v>84</v>
      </c>
      <c r="G42" s="59" t="s">
        <v>84</v>
      </c>
      <c r="H42" s="59" t="s">
        <v>83</v>
      </c>
      <c r="I42" s="59" t="s">
        <v>83</v>
      </c>
      <c r="J42" s="59" t="s">
        <v>84</v>
      </c>
      <c r="K42" s="59" t="s">
        <v>84</v>
      </c>
      <c r="L42" s="59" t="s">
        <v>83</v>
      </c>
      <c r="M42" s="17"/>
    </row>
    <row r="43" s="3" customFormat="1" ht="24.75" customHeight="1" spans="1:13">
      <c r="A43" s="13">
        <v>41</v>
      </c>
      <c r="B43" s="59" t="s">
        <v>27</v>
      </c>
      <c r="C43" s="64" t="s">
        <v>129</v>
      </c>
      <c r="D43" s="64"/>
      <c r="E43" s="60" t="s">
        <v>18</v>
      </c>
      <c r="F43" s="59" t="s">
        <v>84</v>
      </c>
      <c r="G43" s="59" t="s">
        <v>84</v>
      </c>
      <c r="H43" s="59" t="s">
        <v>83</v>
      </c>
      <c r="I43" s="59" t="s">
        <v>83</v>
      </c>
      <c r="J43" s="59" t="s">
        <v>84</v>
      </c>
      <c r="K43" s="59" t="s">
        <v>84</v>
      </c>
      <c r="L43" s="59" t="s">
        <v>83</v>
      </c>
      <c r="M43" s="17"/>
    </row>
    <row r="44" s="3" customFormat="1" ht="24.75" customHeight="1" spans="1:13">
      <c r="A44" s="13">
        <v>42</v>
      </c>
      <c r="B44" s="59" t="s">
        <v>27</v>
      </c>
      <c r="C44" s="64" t="s">
        <v>130</v>
      </c>
      <c r="D44" s="64"/>
      <c r="E44" s="60" t="s">
        <v>18</v>
      </c>
      <c r="F44" s="59" t="s">
        <v>84</v>
      </c>
      <c r="G44" s="59" t="s">
        <v>84</v>
      </c>
      <c r="H44" s="59" t="s">
        <v>83</v>
      </c>
      <c r="I44" s="59" t="s">
        <v>83</v>
      </c>
      <c r="J44" s="59" t="s">
        <v>84</v>
      </c>
      <c r="K44" s="59" t="s">
        <v>84</v>
      </c>
      <c r="L44" s="59" t="s">
        <v>83</v>
      </c>
      <c r="M44" s="17"/>
    </row>
    <row r="45" s="3" customFormat="1" ht="24.75" customHeight="1" spans="1:13">
      <c r="A45" s="13">
        <v>43</v>
      </c>
      <c r="B45" s="59" t="s">
        <v>27</v>
      </c>
      <c r="C45" s="64" t="s">
        <v>131</v>
      </c>
      <c r="D45" s="64"/>
      <c r="E45" s="59" t="s">
        <v>13</v>
      </c>
      <c r="F45" s="59" t="s">
        <v>84</v>
      </c>
      <c r="G45" s="59" t="s">
        <v>84</v>
      </c>
      <c r="H45" s="59" t="s">
        <v>83</v>
      </c>
      <c r="I45" s="59" t="s">
        <v>83</v>
      </c>
      <c r="J45" s="59" t="s">
        <v>84</v>
      </c>
      <c r="K45" s="59" t="s">
        <v>84</v>
      </c>
      <c r="L45" s="59" t="s">
        <v>83</v>
      </c>
      <c r="M45" s="17"/>
    </row>
    <row r="46" s="3" customFormat="1" ht="24.75" customHeight="1" spans="1:13">
      <c r="A46" s="13">
        <v>44</v>
      </c>
      <c r="B46" s="59" t="s">
        <v>27</v>
      </c>
      <c r="C46" s="64" t="s">
        <v>132</v>
      </c>
      <c r="D46" s="64"/>
      <c r="E46" s="60" t="s">
        <v>18</v>
      </c>
      <c r="F46" s="59" t="s">
        <v>84</v>
      </c>
      <c r="G46" s="59" t="s">
        <v>84</v>
      </c>
      <c r="H46" s="59" t="s">
        <v>83</v>
      </c>
      <c r="I46" s="59" t="s">
        <v>83</v>
      </c>
      <c r="J46" s="59" t="s">
        <v>84</v>
      </c>
      <c r="K46" s="59" t="s">
        <v>84</v>
      </c>
      <c r="L46" s="59" t="s">
        <v>83</v>
      </c>
      <c r="M46" s="17"/>
    </row>
    <row r="47" s="3" customFormat="1" ht="24.75" customHeight="1" spans="1:13">
      <c r="A47" s="13">
        <v>45</v>
      </c>
      <c r="B47" s="59" t="s">
        <v>27</v>
      </c>
      <c r="C47" s="64" t="s">
        <v>133</v>
      </c>
      <c r="D47" s="18"/>
      <c r="E47" s="59" t="s">
        <v>16</v>
      </c>
      <c r="F47" s="59" t="s">
        <v>84</v>
      </c>
      <c r="G47" s="59" t="s">
        <v>84</v>
      </c>
      <c r="H47" s="59" t="s">
        <v>83</v>
      </c>
      <c r="I47" s="59" t="s">
        <v>83</v>
      </c>
      <c r="J47" s="59" t="s">
        <v>84</v>
      </c>
      <c r="K47" s="59" t="s">
        <v>84</v>
      </c>
      <c r="L47" s="59" t="s">
        <v>83</v>
      </c>
      <c r="M47" s="17"/>
    </row>
    <row r="48" s="3" customFormat="1" ht="24.75" customHeight="1" spans="1:13">
      <c r="A48" s="13">
        <v>46</v>
      </c>
      <c r="B48" s="59" t="s">
        <v>27</v>
      </c>
      <c r="C48" s="64" t="s">
        <v>134</v>
      </c>
      <c r="D48" s="18"/>
      <c r="E48" s="59" t="s">
        <v>16</v>
      </c>
      <c r="F48" s="59" t="s">
        <v>84</v>
      </c>
      <c r="G48" s="59" t="s">
        <v>84</v>
      </c>
      <c r="H48" s="59" t="s">
        <v>83</v>
      </c>
      <c r="I48" s="59" t="s">
        <v>83</v>
      </c>
      <c r="J48" s="59" t="s">
        <v>84</v>
      </c>
      <c r="K48" s="59" t="s">
        <v>84</v>
      </c>
      <c r="L48" s="59" t="s">
        <v>83</v>
      </c>
      <c r="M48" s="17"/>
    </row>
    <row r="49" s="3" customFormat="1" ht="24.75" customHeight="1" spans="1:13">
      <c r="A49" s="13">
        <v>47</v>
      </c>
      <c r="B49" s="59" t="s">
        <v>27</v>
      </c>
      <c r="C49" s="64" t="s">
        <v>135</v>
      </c>
      <c r="D49" s="18"/>
      <c r="E49" s="59" t="s">
        <v>16</v>
      </c>
      <c r="F49" s="59" t="s">
        <v>84</v>
      </c>
      <c r="G49" s="59" t="s">
        <v>84</v>
      </c>
      <c r="H49" s="59" t="s">
        <v>84</v>
      </c>
      <c r="I49" s="59" t="s">
        <v>84</v>
      </c>
      <c r="J49" s="59" t="s">
        <v>84</v>
      </c>
      <c r="K49" s="59" t="s">
        <v>84</v>
      </c>
      <c r="L49" s="59" t="s">
        <v>84</v>
      </c>
      <c r="M49" s="17"/>
    </row>
    <row r="50" s="3" customFormat="1" ht="24.75" customHeight="1" spans="1:13">
      <c r="A50" s="13">
        <v>48</v>
      </c>
      <c r="B50" s="59" t="s">
        <v>27</v>
      </c>
      <c r="C50" s="64" t="s">
        <v>136</v>
      </c>
      <c r="D50" s="18"/>
      <c r="E50" s="59" t="s">
        <v>16</v>
      </c>
      <c r="F50" s="59" t="s">
        <v>84</v>
      </c>
      <c r="G50" s="59" t="s">
        <v>84</v>
      </c>
      <c r="H50" s="59" t="s">
        <v>84</v>
      </c>
      <c r="I50" s="59" t="s">
        <v>84</v>
      </c>
      <c r="J50" s="59" t="s">
        <v>84</v>
      </c>
      <c r="K50" s="59" t="s">
        <v>84</v>
      </c>
      <c r="L50" s="59" t="s">
        <v>84</v>
      </c>
      <c r="M50" s="17"/>
    </row>
    <row r="51" s="3" customFormat="1" ht="33" customHeight="1" spans="1:13">
      <c r="A51" s="13">
        <v>49</v>
      </c>
      <c r="B51" s="59" t="s">
        <v>27</v>
      </c>
      <c r="C51" s="64" t="s">
        <v>137</v>
      </c>
      <c r="D51" s="64"/>
      <c r="E51" s="59" t="s">
        <v>15</v>
      </c>
      <c r="F51" s="59" t="s">
        <v>84</v>
      </c>
      <c r="G51" s="59" t="s">
        <v>84</v>
      </c>
      <c r="H51" s="59" t="s">
        <v>83</v>
      </c>
      <c r="I51" s="59" t="s">
        <v>83</v>
      </c>
      <c r="J51" s="59" t="s">
        <v>84</v>
      </c>
      <c r="K51" s="59" t="s">
        <v>84</v>
      </c>
      <c r="L51" s="59" t="s">
        <v>84</v>
      </c>
      <c r="M51" s="17"/>
    </row>
    <row r="52" s="3" customFormat="1" ht="39" customHeight="1" spans="1:13">
      <c r="A52" s="13">
        <v>50</v>
      </c>
      <c r="B52" s="59" t="s">
        <v>27</v>
      </c>
      <c r="C52" s="64" t="s">
        <v>138</v>
      </c>
      <c r="D52" s="64"/>
      <c r="E52" s="59" t="s">
        <v>15</v>
      </c>
      <c r="F52" s="59" t="s">
        <v>84</v>
      </c>
      <c r="G52" s="59" t="s">
        <v>84</v>
      </c>
      <c r="H52" s="59" t="s">
        <v>83</v>
      </c>
      <c r="I52" s="59" t="s">
        <v>83</v>
      </c>
      <c r="J52" s="59" t="s">
        <v>84</v>
      </c>
      <c r="K52" s="59" t="s">
        <v>84</v>
      </c>
      <c r="L52" s="59" t="s">
        <v>84</v>
      </c>
      <c r="M52" s="17"/>
    </row>
    <row r="53" s="3" customFormat="1" ht="24.75" customHeight="1" spans="1:13">
      <c r="A53" s="13">
        <v>51</v>
      </c>
      <c r="B53" s="59" t="s">
        <v>27</v>
      </c>
      <c r="C53" s="64" t="s">
        <v>139</v>
      </c>
      <c r="D53" s="18"/>
      <c r="E53" s="60" t="s">
        <v>18</v>
      </c>
      <c r="F53" s="59" t="s">
        <v>84</v>
      </c>
      <c r="G53" s="59" t="s">
        <v>84</v>
      </c>
      <c r="H53" s="59" t="s">
        <v>83</v>
      </c>
      <c r="I53" s="59" t="s">
        <v>83</v>
      </c>
      <c r="J53" s="59" t="s">
        <v>84</v>
      </c>
      <c r="K53" s="59" t="s">
        <v>84</v>
      </c>
      <c r="L53" s="59" t="s">
        <v>83</v>
      </c>
      <c r="M53" s="17"/>
    </row>
    <row r="54" s="3" customFormat="1" ht="24.75" customHeight="1" spans="1:13">
      <c r="A54" s="13">
        <v>52</v>
      </c>
      <c r="B54" s="59" t="s">
        <v>27</v>
      </c>
      <c r="C54" s="64" t="s">
        <v>140</v>
      </c>
      <c r="D54" s="18"/>
      <c r="E54" s="60" t="s">
        <v>18</v>
      </c>
      <c r="F54" s="59" t="s">
        <v>84</v>
      </c>
      <c r="G54" s="59" t="s">
        <v>84</v>
      </c>
      <c r="H54" s="59" t="s">
        <v>84</v>
      </c>
      <c r="I54" s="59" t="s">
        <v>84</v>
      </c>
      <c r="J54" s="59" t="s">
        <v>84</v>
      </c>
      <c r="K54" s="59" t="s">
        <v>84</v>
      </c>
      <c r="L54" s="59" t="s">
        <v>84</v>
      </c>
      <c r="M54" s="17"/>
    </row>
    <row r="55" s="3" customFormat="1" ht="19" customHeight="1" spans="1:13">
      <c r="A55" s="13">
        <v>53</v>
      </c>
      <c r="B55" s="59" t="s">
        <v>28</v>
      </c>
      <c r="C55" s="64" t="s">
        <v>141</v>
      </c>
      <c r="D55" s="64" t="s">
        <v>142</v>
      </c>
      <c r="E55" s="60" t="s">
        <v>13</v>
      </c>
      <c r="F55" s="60" t="s">
        <v>83</v>
      </c>
      <c r="G55" s="59" t="s">
        <v>84</v>
      </c>
      <c r="H55" s="59" t="s">
        <v>83</v>
      </c>
      <c r="I55" s="60" t="s">
        <v>83</v>
      </c>
      <c r="J55" s="60" t="s">
        <v>84</v>
      </c>
      <c r="K55" s="59" t="s">
        <v>84</v>
      </c>
      <c r="L55" s="60" t="s">
        <v>83</v>
      </c>
      <c r="M55" s="44"/>
    </row>
    <row r="56" s="3" customFormat="1" ht="19" customHeight="1" spans="1:13">
      <c r="A56" s="13">
        <v>54</v>
      </c>
      <c r="B56" s="59" t="s">
        <v>28</v>
      </c>
      <c r="C56" s="18"/>
      <c r="D56" s="64" t="s">
        <v>143</v>
      </c>
      <c r="E56" s="60" t="s">
        <v>13</v>
      </c>
      <c r="F56" s="60" t="s">
        <v>83</v>
      </c>
      <c r="G56" s="59" t="s">
        <v>84</v>
      </c>
      <c r="H56" s="59" t="s">
        <v>83</v>
      </c>
      <c r="I56" s="60" t="s">
        <v>83</v>
      </c>
      <c r="J56" s="60" t="s">
        <v>84</v>
      </c>
      <c r="K56" s="59" t="s">
        <v>84</v>
      </c>
      <c r="L56" s="60" t="s">
        <v>83</v>
      </c>
      <c r="M56" s="44"/>
    </row>
    <row r="57" s="3" customFormat="1" ht="19" customHeight="1" spans="1:13">
      <c r="A57" s="13">
        <v>55</v>
      </c>
      <c r="B57" s="59" t="s">
        <v>28</v>
      </c>
      <c r="C57" s="18"/>
      <c r="D57" s="64" t="s">
        <v>144</v>
      </c>
      <c r="E57" s="60" t="s">
        <v>13</v>
      </c>
      <c r="F57" s="60" t="s">
        <v>83</v>
      </c>
      <c r="G57" s="59" t="s">
        <v>83</v>
      </c>
      <c r="H57" s="59" t="s">
        <v>83</v>
      </c>
      <c r="I57" s="60" t="s">
        <v>83</v>
      </c>
      <c r="J57" s="60" t="s">
        <v>84</v>
      </c>
      <c r="K57" s="59" t="s">
        <v>84</v>
      </c>
      <c r="L57" s="60" t="s">
        <v>83</v>
      </c>
      <c r="M57" s="44"/>
    </row>
    <row r="58" s="3" customFormat="1" ht="19" customHeight="1" spans="1:13">
      <c r="A58" s="13">
        <v>56</v>
      </c>
      <c r="B58" s="59" t="s">
        <v>28</v>
      </c>
      <c r="C58" s="18"/>
      <c r="D58" s="64" t="s">
        <v>145</v>
      </c>
      <c r="E58" s="60" t="s">
        <v>13</v>
      </c>
      <c r="F58" s="60" t="s">
        <v>83</v>
      </c>
      <c r="G58" s="59" t="s">
        <v>83</v>
      </c>
      <c r="H58" s="59" t="s">
        <v>83</v>
      </c>
      <c r="I58" s="60" t="s">
        <v>83</v>
      </c>
      <c r="J58" s="60" t="s">
        <v>84</v>
      </c>
      <c r="K58" s="59" t="s">
        <v>84</v>
      </c>
      <c r="L58" s="60" t="s">
        <v>83</v>
      </c>
      <c r="M58" s="44"/>
    </row>
    <row r="59" s="3" customFormat="1" ht="19" customHeight="1" spans="1:13">
      <c r="A59" s="13">
        <v>57</v>
      </c>
      <c r="B59" s="59" t="s">
        <v>28</v>
      </c>
      <c r="C59" s="18"/>
      <c r="D59" s="64" t="s">
        <v>146</v>
      </c>
      <c r="E59" s="60" t="s">
        <v>13</v>
      </c>
      <c r="F59" s="60" t="s">
        <v>83</v>
      </c>
      <c r="G59" s="59" t="s">
        <v>83</v>
      </c>
      <c r="H59" s="59" t="s">
        <v>83</v>
      </c>
      <c r="I59" s="60" t="s">
        <v>83</v>
      </c>
      <c r="J59" s="60" t="s">
        <v>84</v>
      </c>
      <c r="K59" s="59" t="s">
        <v>84</v>
      </c>
      <c r="L59" s="60" t="s">
        <v>83</v>
      </c>
      <c r="M59" s="44"/>
    </row>
    <row r="60" s="3" customFormat="1" ht="19" customHeight="1" spans="1:13">
      <c r="A60" s="13">
        <v>58</v>
      </c>
      <c r="B60" s="59" t="s">
        <v>28</v>
      </c>
      <c r="C60" s="18"/>
      <c r="D60" s="64" t="s">
        <v>147</v>
      </c>
      <c r="E60" s="60" t="s">
        <v>13</v>
      </c>
      <c r="F60" s="60" t="s">
        <v>83</v>
      </c>
      <c r="G60" s="59" t="s">
        <v>83</v>
      </c>
      <c r="H60" s="59" t="s">
        <v>83</v>
      </c>
      <c r="I60" s="60" t="s">
        <v>83</v>
      </c>
      <c r="J60" s="60" t="s">
        <v>84</v>
      </c>
      <c r="K60" s="59" t="s">
        <v>84</v>
      </c>
      <c r="L60" s="60" t="s">
        <v>83</v>
      </c>
      <c r="M60" s="44"/>
    </row>
    <row r="61" s="3" customFormat="1" ht="19" customHeight="1" spans="1:13">
      <c r="A61" s="13">
        <v>59</v>
      </c>
      <c r="B61" s="59" t="s">
        <v>28</v>
      </c>
      <c r="C61" s="18"/>
      <c r="D61" s="64" t="s">
        <v>148</v>
      </c>
      <c r="E61" s="60" t="s">
        <v>13</v>
      </c>
      <c r="F61" s="60" t="s">
        <v>83</v>
      </c>
      <c r="G61" s="59" t="s">
        <v>83</v>
      </c>
      <c r="H61" s="59" t="s">
        <v>83</v>
      </c>
      <c r="I61" s="60" t="s">
        <v>83</v>
      </c>
      <c r="J61" s="60" t="s">
        <v>84</v>
      </c>
      <c r="K61" s="59" t="s">
        <v>84</v>
      </c>
      <c r="L61" s="60" t="s">
        <v>83</v>
      </c>
      <c r="M61" s="44"/>
    </row>
    <row r="62" s="3" customFormat="1" ht="19" customHeight="1" spans="1:13">
      <c r="A62" s="13">
        <v>60</v>
      </c>
      <c r="B62" s="59" t="s">
        <v>28</v>
      </c>
      <c r="C62" s="18"/>
      <c r="D62" s="64" t="s">
        <v>149</v>
      </c>
      <c r="E62" s="60" t="s">
        <v>13</v>
      </c>
      <c r="F62" s="60" t="s">
        <v>83</v>
      </c>
      <c r="G62" s="59" t="s">
        <v>84</v>
      </c>
      <c r="H62" s="59" t="s">
        <v>83</v>
      </c>
      <c r="I62" s="60" t="s">
        <v>83</v>
      </c>
      <c r="J62" s="60" t="s">
        <v>84</v>
      </c>
      <c r="K62" s="59" t="s">
        <v>84</v>
      </c>
      <c r="L62" s="60" t="s">
        <v>83</v>
      </c>
      <c r="M62" s="44"/>
    </row>
    <row r="63" s="3" customFormat="1" ht="19" customHeight="1" spans="1:13">
      <c r="A63" s="13">
        <v>61</v>
      </c>
      <c r="B63" s="59" t="s">
        <v>28</v>
      </c>
      <c r="C63" s="18"/>
      <c r="D63" s="64" t="s">
        <v>150</v>
      </c>
      <c r="E63" s="60" t="s">
        <v>13</v>
      </c>
      <c r="F63" s="60" t="s">
        <v>83</v>
      </c>
      <c r="G63" s="59" t="s">
        <v>84</v>
      </c>
      <c r="H63" s="59" t="s">
        <v>83</v>
      </c>
      <c r="I63" s="60" t="s">
        <v>83</v>
      </c>
      <c r="J63" s="60" t="s">
        <v>84</v>
      </c>
      <c r="K63" s="59" t="s">
        <v>84</v>
      </c>
      <c r="L63" s="60" t="s">
        <v>83</v>
      </c>
      <c r="M63" s="44"/>
    </row>
    <row r="64" s="3" customFormat="1" ht="19" customHeight="1" spans="1:13">
      <c r="A64" s="13">
        <v>62</v>
      </c>
      <c r="B64" s="59" t="s">
        <v>28</v>
      </c>
      <c r="C64" s="18"/>
      <c r="D64" s="64" t="s">
        <v>151</v>
      </c>
      <c r="E64" s="60" t="s">
        <v>13</v>
      </c>
      <c r="F64" s="60" t="s">
        <v>83</v>
      </c>
      <c r="G64" s="59" t="s">
        <v>84</v>
      </c>
      <c r="H64" s="59" t="s">
        <v>83</v>
      </c>
      <c r="I64" s="60" t="s">
        <v>83</v>
      </c>
      <c r="J64" s="60" t="s">
        <v>84</v>
      </c>
      <c r="K64" s="59" t="s">
        <v>84</v>
      </c>
      <c r="L64" s="60" t="s">
        <v>83</v>
      </c>
      <c r="M64" s="44"/>
    </row>
    <row r="65" s="3" customFormat="1" ht="19" customHeight="1" spans="1:13">
      <c r="A65" s="13">
        <v>63</v>
      </c>
      <c r="B65" s="59" t="s">
        <v>28</v>
      </c>
      <c r="C65" s="18"/>
      <c r="D65" s="64" t="s">
        <v>152</v>
      </c>
      <c r="E65" s="60" t="s">
        <v>13</v>
      </c>
      <c r="F65" s="60" t="s">
        <v>83</v>
      </c>
      <c r="G65" s="59" t="s">
        <v>83</v>
      </c>
      <c r="H65" s="59" t="s">
        <v>83</v>
      </c>
      <c r="I65" s="60" t="s">
        <v>83</v>
      </c>
      <c r="J65" s="60" t="s">
        <v>84</v>
      </c>
      <c r="K65" s="59" t="s">
        <v>84</v>
      </c>
      <c r="L65" s="60" t="s">
        <v>83</v>
      </c>
      <c r="M65" s="44"/>
    </row>
    <row r="66" s="3" customFormat="1" ht="19" customHeight="1" spans="1:13">
      <c r="A66" s="13">
        <v>64</v>
      </c>
      <c r="B66" s="59" t="s">
        <v>28</v>
      </c>
      <c r="C66" s="64" t="s">
        <v>153</v>
      </c>
      <c r="D66" s="64" t="s">
        <v>154</v>
      </c>
      <c r="E66" s="60" t="s">
        <v>13</v>
      </c>
      <c r="F66" s="60" t="s">
        <v>83</v>
      </c>
      <c r="G66" s="59" t="s">
        <v>84</v>
      </c>
      <c r="H66" s="59" t="s">
        <v>83</v>
      </c>
      <c r="I66" s="60" t="s">
        <v>83</v>
      </c>
      <c r="J66" s="60" t="s">
        <v>84</v>
      </c>
      <c r="K66" s="59" t="s">
        <v>84</v>
      </c>
      <c r="L66" s="60" t="s">
        <v>83</v>
      </c>
      <c r="M66" s="44"/>
    </row>
    <row r="67" s="3" customFormat="1" ht="19" customHeight="1" spans="1:13">
      <c r="A67" s="13">
        <v>65</v>
      </c>
      <c r="B67" s="59" t="s">
        <v>28</v>
      </c>
      <c r="C67" s="18"/>
      <c r="D67" s="64" t="s">
        <v>155</v>
      </c>
      <c r="E67" s="60" t="s">
        <v>13</v>
      </c>
      <c r="F67" s="60" t="s">
        <v>83</v>
      </c>
      <c r="G67" s="59" t="s">
        <v>84</v>
      </c>
      <c r="H67" s="59" t="s">
        <v>83</v>
      </c>
      <c r="I67" s="60" t="s">
        <v>83</v>
      </c>
      <c r="J67" s="60" t="s">
        <v>84</v>
      </c>
      <c r="K67" s="59" t="s">
        <v>84</v>
      </c>
      <c r="L67" s="60" t="s">
        <v>83</v>
      </c>
      <c r="M67" s="44"/>
    </row>
    <row r="68" s="3" customFormat="1" ht="19" customHeight="1" spans="1:13">
      <c r="A68" s="13">
        <v>66</v>
      </c>
      <c r="B68" s="59" t="s">
        <v>28</v>
      </c>
      <c r="C68" s="18"/>
      <c r="D68" s="64" t="s">
        <v>156</v>
      </c>
      <c r="E68" s="60" t="s">
        <v>13</v>
      </c>
      <c r="F68" s="60" t="s">
        <v>83</v>
      </c>
      <c r="G68" s="59" t="s">
        <v>84</v>
      </c>
      <c r="H68" s="59" t="s">
        <v>83</v>
      </c>
      <c r="I68" s="60" t="s">
        <v>83</v>
      </c>
      <c r="J68" s="60" t="s">
        <v>84</v>
      </c>
      <c r="K68" s="59" t="s">
        <v>84</v>
      </c>
      <c r="L68" s="60" t="s">
        <v>83</v>
      </c>
      <c r="M68" s="44"/>
    </row>
    <row r="69" s="3" customFormat="1" ht="19" customHeight="1" spans="1:13">
      <c r="A69" s="13">
        <v>67</v>
      </c>
      <c r="B69" s="59" t="s">
        <v>28</v>
      </c>
      <c r="C69" s="18"/>
      <c r="D69" s="64" t="s">
        <v>157</v>
      </c>
      <c r="E69" s="60" t="s">
        <v>13</v>
      </c>
      <c r="F69" s="60" t="s">
        <v>83</v>
      </c>
      <c r="G69" s="59" t="s">
        <v>84</v>
      </c>
      <c r="H69" s="59" t="s">
        <v>83</v>
      </c>
      <c r="I69" s="60" t="s">
        <v>83</v>
      </c>
      <c r="J69" s="60" t="s">
        <v>84</v>
      </c>
      <c r="K69" s="59" t="s">
        <v>84</v>
      </c>
      <c r="L69" s="60" t="s">
        <v>83</v>
      </c>
      <c r="M69" s="44"/>
    </row>
    <row r="70" s="3" customFormat="1" ht="19" customHeight="1" spans="1:13">
      <c r="A70" s="13">
        <v>68</v>
      </c>
      <c r="B70" s="59" t="s">
        <v>28</v>
      </c>
      <c r="C70" s="18"/>
      <c r="D70" s="64" t="s">
        <v>158</v>
      </c>
      <c r="E70" s="60" t="s">
        <v>13</v>
      </c>
      <c r="F70" s="60" t="s">
        <v>83</v>
      </c>
      <c r="G70" s="59" t="s">
        <v>84</v>
      </c>
      <c r="H70" s="59" t="s">
        <v>83</v>
      </c>
      <c r="I70" s="60" t="s">
        <v>83</v>
      </c>
      <c r="J70" s="60" t="s">
        <v>84</v>
      </c>
      <c r="K70" s="59" t="s">
        <v>84</v>
      </c>
      <c r="L70" s="60" t="s">
        <v>83</v>
      </c>
      <c r="M70" s="44"/>
    </row>
    <row r="71" s="3" customFormat="1" ht="19" customHeight="1" spans="1:13">
      <c r="A71" s="13">
        <v>69</v>
      </c>
      <c r="B71" s="59" t="s">
        <v>28</v>
      </c>
      <c r="C71" s="18"/>
      <c r="D71" s="64" t="s">
        <v>159</v>
      </c>
      <c r="E71" s="60" t="s">
        <v>13</v>
      </c>
      <c r="F71" s="60" t="s">
        <v>83</v>
      </c>
      <c r="G71" s="59" t="s">
        <v>84</v>
      </c>
      <c r="H71" s="59" t="s">
        <v>83</v>
      </c>
      <c r="I71" s="60" t="s">
        <v>83</v>
      </c>
      <c r="J71" s="60" t="s">
        <v>84</v>
      </c>
      <c r="K71" s="59" t="s">
        <v>84</v>
      </c>
      <c r="L71" s="60" t="s">
        <v>83</v>
      </c>
      <c r="M71" s="44"/>
    </row>
    <row r="72" s="3" customFormat="1" ht="19" customHeight="1" spans="1:13">
      <c r="A72" s="13">
        <v>70</v>
      </c>
      <c r="B72" s="59" t="s">
        <v>28</v>
      </c>
      <c r="C72" s="18"/>
      <c r="D72" s="64" t="s">
        <v>160</v>
      </c>
      <c r="E72" s="60" t="s">
        <v>13</v>
      </c>
      <c r="F72" s="60" t="s">
        <v>83</v>
      </c>
      <c r="G72" s="59" t="s">
        <v>83</v>
      </c>
      <c r="H72" s="59" t="s">
        <v>83</v>
      </c>
      <c r="I72" s="60" t="s">
        <v>83</v>
      </c>
      <c r="J72" s="60" t="s">
        <v>84</v>
      </c>
      <c r="K72" s="59" t="s">
        <v>84</v>
      </c>
      <c r="L72" s="60" t="s">
        <v>83</v>
      </c>
      <c r="M72" s="44"/>
    </row>
    <row r="73" s="3" customFormat="1" ht="24.75" customHeight="1" spans="1:13">
      <c r="A73" s="13">
        <v>71</v>
      </c>
      <c r="B73" s="59" t="s">
        <v>28</v>
      </c>
      <c r="C73" s="64" t="s">
        <v>161</v>
      </c>
      <c r="D73" s="64"/>
      <c r="E73" s="60" t="s">
        <v>16</v>
      </c>
      <c r="F73" s="60" t="s">
        <v>83</v>
      </c>
      <c r="G73" s="59" t="s">
        <v>83</v>
      </c>
      <c r="H73" s="59" t="s">
        <v>83</v>
      </c>
      <c r="I73" s="60" t="s">
        <v>83</v>
      </c>
      <c r="J73" s="60" t="s">
        <v>84</v>
      </c>
      <c r="K73" s="59" t="s">
        <v>84</v>
      </c>
      <c r="L73" s="60" t="s">
        <v>83</v>
      </c>
      <c r="M73" s="44"/>
    </row>
    <row r="74" s="3" customFormat="1" ht="24.75" customHeight="1" spans="1:13">
      <c r="A74" s="13">
        <v>72</v>
      </c>
      <c r="B74" s="59" t="s">
        <v>28</v>
      </c>
      <c r="C74" s="64" t="s">
        <v>162</v>
      </c>
      <c r="D74" s="64"/>
      <c r="E74" s="60" t="s">
        <v>16</v>
      </c>
      <c r="F74" s="60" t="s">
        <v>83</v>
      </c>
      <c r="G74" s="59" t="s">
        <v>83</v>
      </c>
      <c r="H74" s="59" t="s">
        <v>83</v>
      </c>
      <c r="I74" s="60" t="s">
        <v>83</v>
      </c>
      <c r="J74" s="60" t="s">
        <v>84</v>
      </c>
      <c r="K74" s="59" t="s">
        <v>84</v>
      </c>
      <c r="L74" s="60" t="s">
        <v>83</v>
      </c>
      <c r="M74" s="44"/>
    </row>
    <row r="75" s="3" customFormat="1" ht="24.75" customHeight="1" spans="1:13">
      <c r="A75" s="13">
        <v>73</v>
      </c>
      <c r="B75" s="59" t="s">
        <v>28</v>
      </c>
      <c r="C75" s="64" t="s">
        <v>163</v>
      </c>
      <c r="D75" s="64"/>
      <c r="E75" s="60" t="s">
        <v>16</v>
      </c>
      <c r="F75" s="60" t="s">
        <v>83</v>
      </c>
      <c r="G75" s="59" t="s">
        <v>84</v>
      </c>
      <c r="H75" s="59" t="s">
        <v>83</v>
      </c>
      <c r="I75" s="60" t="s">
        <v>83</v>
      </c>
      <c r="J75" s="60" t="s">
        <v>84</v>
      </c>
      <c r="K75" s="59" t="s">
        <v>84</v>
      </c>
      <c r="L75" s="60" t="s">
        <v>83</v>
      </c>
      <c r="M75" s="44"/>
    </row>
    <row r="76" s="3" customFormat="1" ht="24.75" customHeight="1" spans="1:13">
      <c r="A76" s="13">
        <v>74</v>
      </c>
      <c r="B76" s="59" t="s">
        <v>28</v>
      </c>
      <c r="C76" s="64" t="s">
        <v>164</v>
      </c>
      <c r="D76" s="64"/>
      <c r="E76" s="60" t="s">
        <v>16</v>
      </c>
      <c r="F76" s="60" t="s">
        <v>83</v>
      </c>
      <c r="G76" s="59" t="s">
        <v>83</v>
      </c>
      <c r="H76" s="59" t="s">
        <v>83</v>
      </c>
      <c r="I76" s="60" t="s">
        <v>83</v>
      </c>
      <c r="J76" s="60" t="s">
        <v>84</v>
      </c>
      <c r="K76" s="59" t="s">
        <v>84</v>
      </c>
      <c r="L76" s="60" t="s">
        <v>83</v>
      </c>
      <c r="M76" s="44"/>
    </row>
    <row r="77" s="3" customFormat="1" ht="24.75" customHeight="1" spans="1:13">
      <c r="A77" s="13">
        <v>75</v>
      </c>
      <c r="B77" s="59" t="s">
        <v>28</v>
      </c>
      <c r="C77" s="64" t="s">
        <v>165</v>
      </c>
      <c r="D77" s="64"/>
      <c r="E77" s="60" t="s">
        <v>15</v>
      </c>
      <c r="F77" s="60" t="s">
        <v>83</v>
      </c>
      <c r="G77" s="59" t="s">
        <v>83</v>
      </c>
      <c r="H77" s="59" t="s">
        <v>83</v>
      </c>
      <c r="I77" s="60" t="s">
        <v>83</v>
      </c>
      <c r="J77" s="60" t="s">
        <v>84</v>
      </c>
      <c r="K77" s="59" t="s">
        <v>84</v>
      </c>
      <c r="L77" s="60" t="s">
        <v>83</v>
      </c>
      <c r="M77" s="44"/>
    </row>
    <row r="78" s="3" customFormat="1" ht="24.75" customHeight="1" spans="1:13">
      <c r="A78" s="13">
        <v>76</v>
      </c>
      <c r="B78" s="59" t="s">
        <v>28</v>
      </c>
      <c r="C78" s="64" t="s">
        <v>166</v>
      </c>
      <c r="D78" s="64"/>
      <c r="E78" s="60" t="s">
        <v>15</v>
      </c>
      <c r="F78" s="60" t="s">
        <v>83</v>
      </c>
      <c r="G78" s="59" t="s">
        <v>83</v>
      </c>
      <c r="H78" s="59" t="s">
        <v>83</v>
      </c>
      <c r="I78" s="60" t="s">
        <v>83</v>
      </c>
      <c r="J78" s="60" t="s">
        <v>84</v>
      </c>
      <c r="K78" s="59" t="s">
        <v>84</v>
      </c>
      <c r="L78" s="60" t="s">
        <v>83</v>
      </c>
      <c r="M78" s="44"/>
    </row>
    <row r="79" s="3" customFormat="1" ht="24.75" customHeight="1" spans="1:13">
      <c r="A79" s="13">
        <v>77</v>
      </c>
      <c r="B79" s="59" t="s">
        <v>28</v>
      </c>
      <c r="C79" s="64" t="s">
        <v>167</v>
      </c>
      <c r="D79" s="64"/>
      <c r="E79" s="60" t="s">
        <v>15</v>
      </c>
      <c r="F79" s="60" t="s">
        <v>83</v>
      </c>
      <c r="G79" s="59" t="s">
        <v>83</v>
      </c>
      <c r="H79" s="59" t="s">
        <v>83</v>
      </c>
      <c r="I79" s="60" t="s">
        <v>83</v>
      </c>
      <c r="J79" s="60" t="s">
        <v>84</v>
      </c>
      <c r="K79" s="59" t="s">
        <v>84</v>
      </c>
      <c r="L79" s="60" t="s">
        <v>83</v>
      </c>
      <c r="M79" s="44"/>
    </row>
    <row r="80" s="3" customFormat="1" ht="24.75" customHeight="1" spans="1:13">
      <c r="A80" s="13">
        <v>78</v>
      </c>
      <c r="B80" s="59" t="s">
        <v>28</v>
      </c>
      <c r="C80" s="64" t="s">
        <v>168</v>
      </c>
      <c r="D80" s="64"/>
      <c r="E80" s="60" t="s">
        <v>15</v>
      </c>
      <c r="F80" s="60" t="s">
        <v>83</v>
      </c>
      <c r="G80" s="59" t="s">
        <v>83</v>
      </c>
      <c r="H80" s="59" t="s">
        <v>83</v>
      </c>
      <c r="I80" s="60" t="s">
        <v>83</v>
      </c>
      <c r="J80" s="60" t="s">
        <v>84</v>
      </c>
      <c r="K80" s="59" t="s">
        <v>84</v>
      </c>
      <c r="L80" s="60" t="s">
        <v>83</v>
      </c>
      <c r="M80" s="44"/>
    </row>
    <row r="81" s="3" customFormat="1" ht="24.75" customHeight="1" spans="1:13">
      <c r="A81" s="13">
        <v>79</v>
      </c>
      <c r="B81" s="59" t="s">
        <v>28</v>
      </c>
      <c r="C81" s="64" t="s">
        <v>169</v>
      </c>
      <c r="D81" s="64"/>
      <c r="E81" s="60" t="s">
        <v>18</v>
      </c>
      <c r="F81" s="60" t="s">
        <v>83</v>
      </c>
      <c r="G81" s="59" t="s">
        <v>83</v>
      </c>
      <c r="H81" s="59" t="s">
        <v>83</v>
      </c>
      <c r="I81" s="60" t="s">
        <v>83</v>
      </c>
      <c r="J81" s="60" t="s">
        <v>84</v>
      </c>
      <c r="K81" s="59" t="s">
        <v>84</v>
      </c>
      <c r="L81" s="60" t="s">
        <v>83</v>
      </c>
      <c r="M81" s="44"/>
    </row>
    <row r="82" s="48" customFormat="1" customHeight="1" spans="1:13">
      <c r="A82" s="13">
        <v>80</v>
      </c>
      <c r="B82" s="60" t="s">
        <v>28</v>
      </c>
      <c r="C82" s="68" t="s">
        <v>170</v>
      </c>
      <c r="D82" s="64" t="s">
        <v>171</v>
      </c>
      <c r="E82" s="59" t="s">
        <v>13</v>
      </c>
      <c r="F82" s="59" t="s">
        <v>84</v>
      </c>
      <c r="G82" s="59" t="s">
        <v>84</v>
      </c>
      <c r="H82" s="59" t="s">
        <v>83</v>
      </c>
      <c r="I82" s="60" t="s">
        <v>83</v>
      </c>
      <c r="J82" s="60" t="s">
        <v>84</v>
      </c>
      <c r="K82" s="59" t="s">
        <v>84</v>
      </c>
      <c r="L82" s="60" t="s">
        <v>83</v>
      </c>
      <c r="M82" s="17"/>
    </row>
    <row r="83" s="48" customFormat="1" customHeight="1" spans="1:13">
      <c r="A83" s="13">
        <v>81</v>
      </c>
      <c r="B83" s="60" t="s">
        <v>28</v>
      </c>
      <c r="C83" s="35"/>
      <c r="D83" s="64" t="s">
        <v>172</v>
      </c>
      <c r="E83" s="59" t="s">
        <v>13</v>
      </c>
      <c r="F83" s="59" t="s">
        <v>84</v>
      </c>
      <c r="G83" s="59" t="s">
        <v>84</v>
      </c>
      <c r="H83" s="59" t="s">
        <v>83</v>
      </c>
      <c r="I83" s="60" t="s">
        <v>83</v>
      </c>
      <c r="J83" s="60" t="s">
        <v>84</v>
      </c>
      <c r="K83" s="59" t="s">
        <v>84</v>
      </c>
      <c r="L83" s="60" t="s">
        <v>83</v>
      </c>
      <c r="M83" s="17"/>
    </row>
    <row r="84" s="48" customFormat="1" customHeight="1" spans="1:13">
      <c r="A84" s="13">
        <v>82</v>
      </c>
      <c r="B84" s="60" t="s">
        <v>28</v>
      </c>
      <c r="C84" s="35"/>
      <c r="D84" s="64" t="s">
        <v>173</v>
      </c>
      <c r="E84" s="59" t="s">
        <v>13</v>
      </c>
      <c r="F84" s="59" t="s">
        <v>84</v>
      </c>
      <c r="G84" s="59" t="s">
        <v>84</v>
      </c>
      <c r="H84" s="59" t="s">
        <v>83</v>
      </c>
      <c r="I84" s="60" t="s">
        <v>83</v>
      </c>
      <c r="J84" s="60" t="s">
        <v>84</v>
      </c>
      <c r="K84" s="59" t="s">
        <v>84</v>
      </c>
      <c r="L84" s="60" t="s">
        <v>83</v>
      </c>
      <c r="M84" s="17"/>
    </row>
    <row r="85" s="48" customFormat="1" customHeight="1" spans="1:13">
      <c r="A85" s="13">
        <v>83</v>
      </c>
      <c r="B85" s="60" t="s">
        <v>28</v>
      </c>
      <c r="C85" s="35"/>
      <c r="D85" s="64" t="s">
        <v>174</v>
      </c>
      <c r="E85" s="59" t="s">
        <v>13</v>
      </c>
      <c r="F85" s="59" t="s">
        <v>84</v>
      </c>
      <c r="G85" s="59" t="s">
        <v>84</v>
      </c>
      <c r="H85" s="59" t="s">
        <v>83</v>
      </c>
      <c r="I85" s="60" t="s">
        <v>83</v>
      </c>
      <c r="J85" s="60" t="s">
        <v>84</v>
      </c>
      <c r="K85" s="59" t="s">
        <v>84</v>
      </c>
      <c r="L85" s="60" t="s">
        <v>83</v>
      </c>
      <c r="M85" s="17"/>
    </row>
    <row r="86" s="48" customFormat="1" ht="36" customHeight="1" spans="1:13">
      <c r="A86" s="13">
        <v>84</v>
      </c>
      <c r="B86" s="60" t="s">
        <v>28</v>
      </c>
      <c r="C86" s="64" t="s">
        <v>175</v>
      </c>
      <c r="D86" s="18"/>
      <c r="E86" s="60" t="s">
        <v>14</v>
      </c>
      <c r="F86" s="59" t="s">
        <v>84</v>
      </c>
      <c r="G86" s="59" t="s">
        <v>84</v>
      </c>
      <c r="H86" s="59" t="s">
        <v>83</v>
      </c>
      <c r="I86" s="60" t="s">
        <v>83</v>
      </c>
      <c r="J86" s="60" t="s">
        <v>84</v>
      </c>
      <c r="K86" s="59" t="s">
        <v>84</v>
      </c>
      <c r="L86" s="60" t="s">
        <v>83</v>
      </c>
      <c r="M86" s="17"/>
    </row>
    <row r="87" s="48" customFormat="1" ht="35" customHeight="1" spans="1:13">
      <c r="A87" s="13">
        <v>85</v>
      </c>
      <c r="B87" s="60" t="s">
        <v>28</v>
      </c>
      <c r="C87" s="64" t="s">
        <v>176</v>
      </c>
      <c r="D87" s="18"/>
      <c r="E87" s="60" t="s">
        <v>15</v>
      </c>
      <c r="F87" s="59" t="s">
        <v>84</v>
      </c>
      <c r="G87" s="59" t="s">
        <v>84</v>
      </c>
      <c r="H87" s="59" t="s">
        <v>83</v>
      </c>
      <c r="I87" s="60" t="s">
        <v>83</v>
      </c>
      <c r="J87" s="60" t="s">
        <v>84</v>
      </c>
      <c r="K87" s="59" t="s">
        <v>84</v>
      </c>
      <c r="L87" s="60" t="s">
        <v>83</v>
      </c>
      <c r="M87" s="17"/>
    </row>
    <row r="88" s="48" customFormat="1" customHeight="1" spans="1:13">
      <c r="A88" s="13">
        <v>86</v>
      </c>
      <c r="B88" s="60" t="s">
        <v>28</v>
      </c>
      <c r="C88" s="64" t="s">
        <v>177</v>
      </c>
      <c r="D88" s="18"/>
      <c r="E88" s="59" t="s">
        <v>18</v>
      </c>
      <c r="F88" s="59" t="s">
        <v>84</v>
      </c>
      <c r="G88" s="59" t="s">
        <v>84</v>
      </c>
      <c r="H88" s="59" t="s">
        <v>83</v>
      </c>
      <c r="I88" s="60" t="s">
        <v>83</v>
      </c>
      <c r="J88" s="60" t="s">
        <v>84</v>
      </c>
      <c r="K88" s="59" t="s">
        <v>84</v>
      </c>
      <c r="L88" s="60" t="s">
        <v>83</v>
      </c>
      <c r="M88" s="17"/>
    </row>
    <row r="89" s="48" customFormat="1" customHeight="1" spans="1:13">
      <c r="A89" s="13">
        <v>87</v>
      </c>
      <c r="B89" s="60" t="s">
        <v>28</v>
      </c>
      <c r="C89" s="64" t="s">
        <v>178</v>
      </c>
      <c r="D89" s="64" t="s">
        <v>179</v>
      </c>
      <c r="E89" s="59" t="s">
        <v>18</v>
      </c>
      <c r="F89" s="59" t="s">
        <v>84</v>
      </c>
      <c r="G89" s="59" t="s">
        <v>84</v>
      </c>
      <c r="H89" s="59" t="s">
        <v>83</v>
      </c>
      <c r="I89" s="60" t="s">
        <v>83</v>
      </c>
      <c r="J89" s="60" t="s">
        <v>84</v>
      </c>
      <c r="K89" s="59" t="s">
        <v>84</v>
      </c>
      <c r="L89" s="60" t="s">
        <v>83</v>
      </c>
      <c r="M89" s="17"/>
    </row>
    <row r="90" s="48" customFormat="1" customHeight="1" spans="1:13">
      <c r="A90" s="13">
        <v>88</v>
      </c>
      <c r="B90" s="60" t="s">
        <v>28</v>
      </c>
      <c r="C90" s="18"/>
      <c r="D90" s="64" t="s">
        <v>180</v>
      </c>
      <c r="E90" s="59" t="s">
        <v>18</v>
      </c>
      <c r="F90" s="59" t="s">
        <v>84</v>
      </c>
      <c r="G90" s="59" t="s">
        <v>84</v>
      </c>
      <c r="H90" s="59" t="s">
        <v>83</v>
      </c>
      <c r="I90" s="60" t="s">
        <v>83</v>
      </c>
      <c r="J90" s="60" t="s">
        <v>84</v>
      </c>
      <c r="K90" s="59" t="s">
        <v>84</v>
      </c>
      <c r="L90" s="60" t="s">
        <v>83</v>
      </c>
      <c r="M90" s="17"/>
    </row>
    <row r="91" s="48" customFormat="1" customHeight="1" spans="1:13">
      <c r="A91" s="13">
        <v>89</v>
      </c>
      <c r="B91" s="60" t="s">
        <v>28</v>
      </c>
      <c r="C91" s="18"/>
      <c r="D91" s="64" t="s">
        <v>181</v>
      </c>
      <c r="E91" s="59" t="s">
        <v>18</v>
      </c>
      <c r="F91" s="59" t="s">
        <v>84</v>
      </c>
      <c r="G91" s="59" t="s">
        <v>84</v>
      </c>
      <c r="H91" s="59" t="s">
        <v>83</v>
      </c>
      <c r="I91" s="60" t="s">
        <v>83</v>
      </c>
      <c r="J91" s="60" t="s">
        <v>84</v>
      </c>
      <c r="K91" s="59" t="s">
        <v>84</v>
      </c>
      <c r="L91" s="60" t="s">
        <v>83</v>
      </c>
      <c r="M91" s="17"/>
    </row>
    <row r="92" s="48" customFormat="1" customHeight="1" spans="1:13">
      <c r="A92" s="13">
        <v>90</v>
      </c>
      <c r="B92" s="60" t="s">
        <v>28</v>
      </c>
      <c r="C92" s="68" t="s">
        <v>182</v>
      </c>
      <c r="D92" s="64" t="s">
        <v>183</v>
      </c>
      <c r="E92" s="59" t="s">
        <v>18</v>
      </c>
      <c r="F92" s="59" t="s">
        <v>84</v>
      </c>
      <c r="G92" s="59" t="s">
        <v>84</v>
      </c>
      <c r="H92" s="59" t="s">
        <v>83</v>
      </c>
      <c r="I92" s="60" t="s">
        <v>83</v>
      </c>
      <c r="J92" s="60" t="s">
        <v>84</v>
      </c>
      <c r="K92" s="59" t="s">
        <v>84</v>
      </c>
      <c r="L92" s="60" t="s">
        <v>83</v>
      </c>
      <c r="M92" s="17"/>
    </row>
    <row r="93" s="48" customFormat="1" customHeight="1" spans="1:13">
      <c r="A93" s="13">
        <v>91</v>
      </c>
      <c r="B93" s="60" t="s">
        <v>28</v>
      </c>
      <c r="C93" s="35"/>
      <c r="D93" s="64" t="s">
        <v>184</v>
      </c>
      <c r="E93" s="59" t="s">
        <v>18</v>
      </c>
      <c r="F93" s="59" t="s">
        <v>84</v>
      </c>
      <c r="G93" s="59" t="s">
        <v>84</v>
      </c>
      <c r="H93" s="59" t="s">
        <v>83</v>
      </c>
      <c r="I93" s="60" t="s">
        <v>83</v>
      </c>
      <c r="J93" s="60" t="s">
        <v>84</v>
      </c>
      <c r="K93" s="59" t="s">
        <v>84</v>
      </c>
      <c r="L93" s="60" t="s">
        <v>83</v>
      </c>
      <c r="M93" s="17"/>
    </row>
    <row r="94" s="48" customFormat="1" ht="35" customHeight="1" spans="1:13">
      <c r="A94" s="13">
        <v>92</v>
      </c>
      <c r="B94" s="60" t="s">
        <v>28</v>
      </c>
      <c r="C94" s="64" t="s">
        <v>185</v>
      </c>
      <c r="D94" s="18"/>
      <c r="E94" s="59" t="s">
        <v>18</v>
      </c>
      <c r="F94" s="59" t="s">
        <v>84</v>
      </c>
      <c r="G94" s="59" t="s">
        <v>84</v>
      </c>
      <c r="H94" s="59" t="s">
        <v>83</v>
      </c>
      <c r="I94" s="60" t="s">
        <v>83</v>
      </c>
      <c r="J94" s="60" t="s">
        <v>84</v>
      </c>
      <c r="K94" s="59" t="s">
        <v>84</v>
      </c>
      <c r="L94" s="60" t="s">
        <v>83</v>
      </c>
      <c r="M94" s="17"/>
    </row>
    <row r="95" s="48" customFormat="1" customHeight="1" spans="1:13">
      <c r="A95" s="13">
        <v>93</v>
      </c>
      <c r="B95" s="60" t="s">
        <v>28</v>
      </c>
      <c r="C95" s="68" t="s">
        <v>186</v>
      </c>
      <c r="D95" s="64" t="s">
        <v>187</v>
      </c>
      <c r="E95" s="59" t="s">
        <v>18</v>
      </c>
      <c r="F95" s="59" t="s">
        <v>84</v>
      </c>
      <c r="G95" s="59" t="s">
        <v>84</v>
      </c>
      <c r="H95" s="59" t="s">
        <v>83</v>
      </c>
      <c r="I95" s="60" t="s">
        <v>83</v>
      </c>
      <c r="J95" s="60" t="s">
        <v>84</v>
      </c>
      <c r="K95" s="59" t="s">
        <v>84</v>
      </c>
      <c r="L95" s="60" t="s">
        <v>83</v>
      </c>
      <c r="M95" s="17"/>
    </row>
    <row r="96" s="48" customFormat="1" customHeight="1" spans="1:13">
      <c r="A96" s="13">
        <v>94</v>
      </c>
      <c r="B96" s="60" t="s">
        <v>28</v>
      </c>
      <c r="C96" s="35"/>
      <c r="D96" s="64" t="s">
        <v>188</v>
      </c>
      <c r="E96" s="59" t="s">
        <v>18</v>
      </c>
      <c r="F96" s="59" t="s">
        <v>84</v>
      </c>
      <c r="G96" s="59" t="s">
        <v>84</v>
      </c>
      <c r="H96" s="59" t="s">
        <v>83</v>
      </c>
      <c r="I96" s="60" t="s">
        <v>83</v>
      </c>
      <c r="J96" s="60" t="s">
        <v>84</v>
      </c>
      <c r="K96" s="59" t="s">
        <v>84</v>
      </c>
      <c r="L96" s="60" t="s">
        <v>83</v>
      </c>
      <c r="M96" s="17"/>
    </row>
    <row r="97" s="48" customFormat="1" customHeight="1" spans="1:13">
      <c r="A97" s="13">
        <v>95</v>
      </c>
      <c r="B97" s="60" t="s">
        <v>28</v>
      </c>
      <c r="C97" s="35"/>
      <c r="D97" s="64" t="s">
        <v>189</v>
      </c>
      <c r="E97" s="59" t="s">
        <v>18</v>
      </c>
      <c r="F97" s="59" t="s">
        <v>84</v>
      </c>
      <c r="G97" s="59" t="s">
        <v>84</v>
      </c>
      <c r="H97" s="59" t="s">
        <v>83</v>
      </c>
      <c r="I97" s="60" t="s">
        <v>83</v>
      </c>
      <c r="J97" s="60" t="s">
        <v>84</v>
      </c>
      <c r="K97" s="59" t="s">
        <v>84</v>
      </c>
      <c r="L97" s="60" t="s">
        <v>83</v>
      </c>
      <c r="M97" s="17"/>
    </row>
    <row r="98" s="50" customFormat="1" customHeight="1" spans="1:13">
      <c r="A98" s="13">
        <v>96</v>
      </c>
      <c r="B98" s="56" t="s">
        <v>29</v>
      </c>
      <c r="C98" s="57" t="s">
        <v>190</v>
      </c>
      <c r="D98" s="57"/>
      <c r="E98" s="58" t="s">
        <v>13</v>
      </c>
      <c r="F98" s="58" t="s">
        <v>83</v>
      </c>
      <c r="G98" s="60" t="s">
        <v>83</v>
      </c>
      <c r="H98" s="59" t="s">
        <v>83</v>
      </c>
      <c r="I98" s="59" t="s">
        <v>83</v>
      </c>
      <c r="J98" s="60" t="s">
        <v>84</v>
      </c>
      <c r="K98" s="59" t="s">
        <v>84</v>
      </c>
      <c r="L98" s="60" t="s">
        <v>83</v>
      </c>
      <c r="M98" s="33"/>
    </row>
    <row r="99" s="50" customFormat="1" customHeight="1" spans="1:13">
      <c r="A99" s="13">
        <v>97</v>
      </c>
      <c r="B99" s="56" t="s">
        <v>29</v>
      </c>
      <c r="C99" s="57" t="s">
        <v>191</v>
      </c>
      <c r="D99" s="57"/>
      <c r="E99" s="58" t="s">
        <v>13</v>
      </c>
      <c r="F99" s="58" t="s">
        <v>83</v>
      </c>
      <c r="G99" s="60" t="s">
        <v>83</v>
      </c>
      <c r="H99" s="59" t="s">
        <v>83</v>
      </c>
      <c r="I99" s="59" t="s">
        <v>83</v>
      </c>
      <c r="J99" s="60" t="s">
        <v>84</v>
      </c>
      <c r="K99" s="59" t="s">
        <v>84</v>
      </c>
      <c r="L99" s="60" t="s">
        <v>83</v>
      </c>
      <c r="M99" s="33"/>
    </row>
    <row r="100" s="50" customFormat="1" customHeight="1" spans="1:13">
      <c r="A100" s="13">
        <v>98</v>
      </c>
      <c r="B100" s="56" t="s">
        <v>29</v>
      </c>
      <c r="C100" s="57" t="s">
        <v>192</v>
      </c>
      <c r="D100" s="57"/>
      <c r="E100" s="58" t="s">
        <v>13</v>
      </c>
      <c r="F100" s="58" t="s">
        <v>83</v>
      </c>
      <c r="G100" s="60" t="s">
        <v>83</v>
      </c>
      <c r="H100" s="59" t="s">
        <v>83</v>
      </c>
      <c r="I100" s="59" t="s">
        <v>83</v>
      </c>
      <c r="J100" s="60" t="s">
        <v>84</v>
      </c>
      <c r="K100" s="59" t="s">
        <v>84</v>
      </c>
      <c r="L100" s="60" t="s">
        <v>83</v>
      </c>
      <c r="M100" s="33"/>
    </row>
    <row r="101" s="50" customFormat="1" customHeight="1" spans="1:13">
      <c r="A101" s="13">
        <v>99</v>
      </c>
      <c r="B101" s="56" t="s">
        <v>29</v>
      </c>
      <c r="C101" s="57" t="s">
        <v>193</v>
      </c>
      <c r="D101" s="57" t="s">
        <v>194</v>
      </c>
      <c r="E101" s="58" t="s">
        <v>13</v>
      </c>
      <c r="F101" s="58" t="s">
        <v>83</v>
      </c>
      <c r="G101" s="60" t="s">
        <v>83</v>
      </c>
      <c r="H101" s="59" t="s">
        <v>83</v>
      </c>
      <c r="I101" s="59" t="s">
        <v>83</v>
      </c>
      <c r="J101" s="60" t="s">
        <v>84</v>
      </c>
      <c r="K101" s="59" t="s">
        <v>84</v>
      </c>
      <c r="L101" s="60" t="s">
        <v>83</v>
      </c>
      <c r="M101" s="33"/>
    </row>
    <row r="102" s="50" customFormat="1" customHeight="1" spans="1:13">
      <c r="A102" s="13">
        <v>100</v>
      </c>
      <c r="B102" s="56" t="s">
        <v>29</v>
      </c>
      <c r="C102" s="15"/>
      <c r="D102" s="57" t="s">
        <v>195</v>
      </c>
      <c r="E102" s="58" t="s">
        <v>13</v>
      </c>
      <c r="F102" s="58" t="s">
        <v>83</v>
      </c>
      <c r="G102" s="60" t="s">
        <v>83</v>
      </c>
      <c r="H102" s="59" t="s">
        <v>83</v>
      </c>
      <c r="I102" s="59" t="s">
        <v>83</v>
      </c>
      <c r="J102" s="60" t="s">
        <v>84</v>
      </c>
      <c r="K102" s="59" t="s">
        <v>84</v>
      </c>
      <c r="L102" s="60" t="s">
        <v>83</v>
      </c>
      <c r="M102" s="33"/>
    </row>
    <row r="103" s="50" customFormat="1" customHeight="1" spans="1:13">
      <c r="A103" s="13">
        <v>101</v>
      </c>
      <c r="B103" s="56" t="s">
        <v>29</v>
      </c>
      <c r="C103" s="15"/>
      <c r="D103" s="57" t="s">
        <v>196</v>
      </c>
      <c r="E103" s="58" t="s">
        <v>13</v>
      </c>
      <c r="F103" s="58" t="s">
        <v>83</v>
      </c>
      <c r="G103" s="60" t="s">
        <v>83</v>
      </c>
      <c r="H103" s="59" t="s">
        <v>83</v>
      </c>
      <c r="I103" s="59" t="s">
        <v>83</v>
      </c>
      <c r="J103" s="60" t="s">
        <v>84</v>
      </c>
      <c r="K103" s="59" t="s">
        <v>84</v>
      </c>
      <c r="L103" s="60" t="s">
        <v>83</v>
      </c>
      <c r="M103" s="33"/>
    </row>
    <row r="104" s="50" customFormat="1" customHeight="1" spans="1:13">
      <c r="A104" s="13">
        <v>102</v>
      </c>
      <c r="B104" s="56" t="s">
        <v>29</v>
      </c>
      <c r="C104" s="57" t="s">
        <v>197</v>
      </c>
      <c r="D104" s="57"/>
      <c r="E104" s="58" t="s">
        <v>13</v>
      </c>
      <c r="F104" s="58" t="s">
        <v>83</v>
      </c>
      <c r="G104" s="60" t="s">
        <v>83</v>
      </c>
      <c r="H104" s="59" t="s">
        <v>83</v>
      </c>
      <c r="I104" s="59" t="s">
        <v>83</v>
      </c>
      <c r="J104" s="60" t="s">
        <v>84</v>
      </c>
      <c r="K104" s="59" t="s">
        <v>84</v>
      </c>
      <c r="L104" s="60" t="s">
        <v>83</v>
      </c>
      <c r="M104" s="33"/>
    </row>
    <row r="105" s="50" customFormat="1" customHeight="1" spans="1:13">
      <c r="A105" s="13">
        <v>103</v>
      </c>
      <c r="B105" s="56" t="s">
        <v>29</v>
      </c>
      <c r="C105" s="57" t="s">
        <v>198</v>
      </c>
      <c r="D105" s="57"/>
      <c r="E105" s="58" t="s">
        <v>13</v>
      </c>
      <c r="F105" s="58" t="s">
        <v>83</v>
      </c>
      <c r="G105" s="60" t="s">
        <v>83</v>
      </c>
      <c r="H105" s="59" t="s">
        <v>83</v>
      </c>
      <c r="I105" s="59" t="s">
        <v>83</v>
      </c>
      <c r="J105" s="60" t="s">
        <v>84</v>
      </c>
      <c r="K105" s="59" t="s">
        <v>84</v>
      </c>
      <c r="L105" s="60" t="s">
        <v>83</v>
      </c>
      <c r="M105" s="33"/>
    </row>
    <row r="106" s="50" customFormat="1" customHeight="1" spans="1:13">
      <c r="A106" s="13">
        <v>104</v>
      </c>
      <c r="B106" s="56" t="s">
        <v>29</v>
      </c>
      <c r="C106" s="57" t="s">
        <v>199</v>
      </c>
      <c r="D106" s="57"/>
      <c r="E106" s="58" t="s">
        <v>13</v>
      </c>
      <c r="F106" s="58" t="s">
        <v>83</v>
      </c>
      <c r="G106" s="60" t="s">
        <v>83</v>
      </c>
      <c r="H106" s="59" t="s">
        <v>83</v>
      </c>
      <c r="I106" s="59" t="s">
        <v>83</v>
      </c>
      <c r="J106" s="60" t="s">
        <v>84</v>
      </c>
      <c r="K106" s="59" t="s">
        <v>84</v>
      </c>
      <c r="L106" s="60" t="s">
        <v>83</v>
      </c>
      <c r="M106" s="33"/>
    </row>
    <row r="107" s="50" customFormat="1" customHeight="1" spans="1:13">
      <c r="A107" s="13">
        <v>105</v>
      </c>
      <c r="B107" s="56" t="s">
        <v>29</v>
      </c>
      <c r="C107" s="57" t="s">
        <v>200</v>
      </c>
      <c r="D107" s="57" t="s">
        <v>201</v>
      </c>
      <c r="E107" s="58" t="s">
        <v>13</v>
      </c>
      <c r="F107" s="58" t="s">
        <v>83</v>
      </c>
      <c r="G107" s="60" t="s">
        <v>83</v>
      </c>
      <c r="H107" s="59" t="s">
        <v>83</v>
      </c>
      <c r="I107" s="59" t="s">
        <v>83</v>
      </c>
      <c r="J107" s="60" t="s">
        <v>84</v>
      </c>
      <c r="K107" s="59" t="s">
        <v>84</v>
      </c>
      <c r="L107" s="60" t="s">
        <v>83</v>
      </c>
      <c r="M107" s="33"/>
    </row>
    <row r="108" s="50" customFormat="1" customHeight="1" spans="1:13">
      <c r="A108" s="13">
        <v>106</v>
      </c>
      <c r="B108" s="56" t="s">
        <v>29</v>
      </c>
      <c r="C108" s="15"/>
      <c r="D108" s="57" t="s">
        <v>202</v>
      </c>
      <c r="E108" s="58" t="s">
        <v>13</v>
      </c>
      <c r="F108" s="58" t="s">
        <v>83</v>
      </c>
      <c r="G108" s="60" t="s">
        <v>83</v>
      </c>
      <c r="H108" s="59" t="s">
        <v>83</v>
      </c>
      <c r="I108" s="59" t="s">
        <v>83</v>
      </c>
      <c r="J108" s="60" t="s">
        <v>84</v>
      </c>
      <c r="K108" s="59" t="s">
        <v>84</v>
      </c>
      <c r="L108" s="60" t="s">
        <v>83</v>
      </c>
      <c r="M108" s="33"/>
    </row>
    <row r="109" s="50" customFormat="1" customHeight="1" spans="1:13">
      <c r="A109" s="13">
        <v>107</v>
      </c>
      <c r="B109" s="56" t="s">
        <v>29</v>
      </c>
      <c r="C109" s="57" t="s">
        <v>203</v>
      </c>
      <c r="D109" s="57" t="s">
        <v>204</v>
      </c>
      <c r="E109" s="58" t="s">
        <v>13</v>
      </c>
      <c r="F109" s="58" t="s">
        <v>83</v>
      </c>
      <c r="G109" s="60" t="s">
        <v>83</v>
      </c>
      <c r="H109" s="59" t="s">
        <v>83</v>
      </c>
      <c r="I109" s="59" t="s">
        <v>83</v>
      </c>
      <c r="J109" s="60" t="s">
        <v>84</v>
      </c>
      <c r="K109" s="59" t="s">
        <v>84</v>
      </c>
      <c r="L109" s="60" t="s">
        <v>83</v>
      </c>
      <c r="M109" s="33"/>
    </row>
    <row r="110" s="50" customFormat="1" customHeight="1" spans="1:13">
      <c r="A110" s="13">
        <v>108</v>
      </c>
      <c r="B110" s="56" t="s">
        <v>29</v>
      </c>
      <c r="C110" s="57" t="s">
        <v>205</v>
      </c>
      <c r="D110" s="57"/>
      <c r="E110" s="58" t="s">
        <v>13</v>
      </c>
      <c r="F110" s="58" t="s">
        <v>83</v>
      </c>
      <c r="G110" s="60" t="s">
        <v>83</v>
      </c>
      <c r="H110" s="59" t="s">
        <v>83</v>
      </c>
      <c r="I110" s="59" t="s">
        <v>83</v>
      </c>
      <c r="J110" s="60" t="s">
        <v>84</v>
      </c>
      <c r="K110" s="59" t="s">
        <v>84</v>
      </c>
      <c r="L110" s="60" t="s">
        <v>83</v>
      </c>
      <c r="M110" s="33"/>
    </row>
    <row r="111" s="50" customFormat="1" customHeight="1" spans="1:13">
      <c r="A111" s="13">
        <v>109</v>
      </c>
      <c r="B111" s="56" t="s">
        <v>29</v>
      </c>
      <c r="C111" s="57" t="s">
        <v>206</v>
      </c>
      <c r="D111" s="57" t="s">
        <v>207</v>
      </c>
      <c r="E111" s="58" t="s">
        <v>13</v>
      </c>
      <c r="F111" s="58" t="s">
        <v>83</v>
      </c>
      <c r="G111" s="59" t="s">
        <v>83</v>
      </c>
      <c r="H111" s="59" t="s">
        <v>83</v>
      </c>
      <c r="I111" s="59" t="s">
        <v>83</v>
      </c>
      <c r="J111" s="60" t="s">
        <v>84</v>
      </c>
      <c r="K111" s="59" t="s">
        <v>84</v>
      </c>
      <c r="L111" s="60" t="s">
        <v>83</v>
      </c>
      <c r="M111" s="14"/>
    </row>
    <row r="112" s="50" customFormat="1" customHeight="1" spans="1:13">
      <c r="A112" s="13">
        <v>110</v>
      </c>
      <c r="B112" s="56" t="s">
        <v>29</v>
      </c>
      <c r="C112" s="57" t="s">
        <v>208</v>
      </c>
      <c r="D112" s="57"/>
      <c r="E112" s="58" t="s">
        <v>13</v>
      </c>
      <c r="F112" s="58" t="s">
        <v>83</v>
      </c>
      <c r="G112" s="60" t="s">
        <v>83</v>
      </c>
      <c r="H112" s="60" t="s">
        <v>83</v>
      </c>
      <c r="I112" s="60" t="s">
        <v>83</v>
      </c>
      <c r="J112" s="60" t="s">
        <v>84</v>
      </c>
      <c r="K112" s="59" t="s">
        <v>84</v>
      </c>
      <c r="L112" s="60" t="s">
        <v>84</v>
      </c>
      <c r="M112" s="33"/>
    </row>
    <row r="113" s="48" customFormat="1" customHeight="1" spans="1:13">
      <c r="A113" s="13">
        <v>111</v>
      </c>
      <c r="B113" s="60" t="s">
        <v>29</v>
      </c>
      <c r="C113" s="64" t="s">
        <v>209</v>
      </c>
      <c r="D113" s="27"/>
      <c r="E113" s="60" t="s">
        <v>13</v>
      </c>
      <c r="F113" s="59" t="s">
        <v>84</v>
      </c>
      <c r="G113" s="59" t="s">
        <v>84</v>
      </c>
      <c r="H113" s="59" t="s">
        <v>83</v>
      </c>
      <c r="I113" s="59" t="s">
        <v>83</v>
      </c>
      <c r="J113" s="60" t="s">
        <v>84</v>
      </c>
      <c r="K113" s="59" t="s">
        <v>84</v>
      </c>
      <c r="L113" s="60" t="s">
        <v>83</v>
      </c>
      <c r="M113" s="17"/>
    </row>
    <row r="114" s="48" customFormat="1" customHeight="1" spans="1:13">
      <c r="A114" s="13">
        <v>112</v>
      </c>
      <c r="B114" s="60" t="s">
        <v>29</v>
      </c>
      <c r="C114" s="64" t="s">
        <v>210</v>
      </c>
      <c r="D114" s="27"/>
      <c r="E114" s="60" t="s">
        <v>13</v>
      </c>
      <c r="F114" s="59" t="s">
        <v>84</v>
      </c>
      <c r="G114" s="59" t="s">
        <v>84</v>
      </c>
      <c r="H114" s="59" t="s">
        <v>83</v>
      </c>
      <c r="I114" s="59" t="s">
        <v>83</v>
      </c>
      <c r="J114" s="60" t="s">
        <v>84</v>
      </c>
      <c r="K114" s="59" t="s">
        <v>84</v>
      </c>
      <c r="L114" s="60" t="s">
        <v>83</v>
      </c>
      <c r="M114" s="17"/>
    </row>
    <row r="115" s="48" customFormat="1" ht="39" customHeight="1" spans="1:13">
      <c r="A115" s="13">
        <v>113</v>
      </c>
      <c r="B115" s="60" t="s">
        <v>29</v>
      </c>
      <c r="C115" s="64" t="s">
        <v>211</v>
      </c>
      <c r="D115" s="27"/>
      <c r="E115" s="60" t="s">
        <v>13</v>
      </c>
      <c r="F115" s="59" t="s">
        <v>84</v>
      </c>
      <c r="G115" s="59" t="s">
        <v>84</v>
      </c>
      <c r="H115" s="59" t="s">
        <v>83</v>
      </c>
      <c r="I115" s="59" t="s">
        <v>83</v>
      </c>
      <c r="J115" s="60" t="s">
        <v>84</v>
      </c>
      <c r="K115" s="59" t="s">
        <v>84</v>
      </c>
      <c r="L115" s="60" t="s">
        <v>83</v>
      </c>
      <c r="M115" s="17"/>
    </row>
    <row r="116" s="48" customFormat="1" customHeight="1" spans="1:13">
      <c r="A116" s="13">
        <v>114</v>
      </c>
      <c r="B116" s="60" t="s">
        <v>29</v>
      </c>
      <c r="C116" s="64" t="s">
        <v>212</v>
      </c>
      <c r="D116" s="27"/>
      <c r="E116" s="60" t="s">
        <v>13</v>
      </c>
      <c r="F116" s="59" t="s">
        <v>84</v>
      </c>
      <c r="G116" s="59" t="s">
        <v>84</v>
      </c>
      <c r="H116" s="59" t="s">
        <v>83</v>
      </c>
      <c r="I116" s="59" t="s">
        <v>83</v>
      </c>
      <c r="J116" s="60" t="s">
        <v>84</v>
      </c>
      <c r="K116" s="59" t="s">
        <v>84</v>
      </c>
      <c r="L116" s="60" t="s">
        <v>83</v>
      </c>
      <c r="M116" s="17"/>
    </row>
    <row r="117" s="48" customFormat="1" customHeight="1" spans="1:13">
      <c r="A117" s="13">
        <v>115</v>
      </c>
      <c r="B117" s="60" t="s">
        <v>29</v>
      </c>
      <c r="C117" s="64" t="s">
        <v>213</v>
      </c>
      <c r="D117" s="27"/>
      <c r="E117" s="60" t="s">
        <v>13</v>
      </c>
      <c r="F117" s="59" t="s">
        <v>84</v>
      </c>
      <c r="G117" s="59" t="s">
        <v>84</v>
      </c>
      <c r="H117" s="59" t="s">
        <v>83</v>
      </c>
      <c r="I117" s="59" t="s">
        <v>83</v>
      </c>
      <c r="J117" s="60" t="s">
        <v>84</v>
      </c>
      <c r="K117" s="59" t="s">
        <v>84</v>
      </c>
      <c r="L117" s="60" t="s">
        <v>83</v>
      </c>
      <c r="M117" s="17"/>
    </row>
    <row r="118" s="48" customFormat="1" customHeight="1" spans="1:13">
      <c r="A118" s="13">
        <v>116</v>
      </c>
      <c r="B118" s="60" t="s">
        <v>29</v>
      </c>
      <c r="C118" s="64" t="s">
        <v>214</v>
      </c>
      <c r="D118" s="18"/>
      <c r="E118" s="60" t="s">
        <v>14</v>
      </c>
      <c r="F118" s="59" t="s">
        <v>84</v>
      </c>
      <c r="G118" s="59" t="s">
        <v>84</v>
      </c>
      <c r="H118" s="59" t="s">
        <v>84</v>
      </c>
      <c r="I118" s="59" t="s">
        <v>84</v>
      </c>
      <c r="J118" s="60" t="s">
        <v>84</v>
      </c>
      <c r="K118" s="59" t="s">
        <v>84</v>
      </c>
      <c r="L118" s="60" t="s">
        <v>84</v>
      </c>
      <c r="M118" s="17"/>
    </row>
    <row r="119" s="48" customFormat="1" customHeight="1" spans="1:13">
      <c r="A119" s="13">
        <v>117</v>
      </c>
      <c r="B119" s="60" t="s">
        <v>29</v>
      </c>
      <c r="C119" s="64" t="s">
        <v>215</v>
      </c>
      <c r="D119" s="18"/>
      <c r="E119" s="60" t="s">
        <v>14</v>
      </c>
      <c r="F119" s="59" t="s">
        <v>84</v>
      </c>
      <c r="G119" s="59" t="s">
        <v>84</v>
      </c>
      <c r="H119" s="59" t="s">
        <v>83</v>
      </c>
      <c r="I119" s="59" t="s">
        <v>83</v>
      </c>
      <c r="J119" s="60" t="s">
        <v>84</v>
      </c>
      <c r="K119" s="59" t="s">
        <v>84</v>
      </c>
      <c r="L119" s="60" t="s">
        <v>83</v>
      </c>
      <c r="M119" s="17"/>
    </row>
    <row r="120" s="48" customFormat="1" customHeight="1" spans="1:13">
      <c r="A120" s="13">
        <v>118</v>
      </c>
      <c r="B120" s="60" t="s">
        <v>29</v>
      </c>
      <c r="C120" s="64" t="s">
        <v>216</v>
      </c>
      <c r="D120" s="18"/>
      <c r="E120" s="59" t="s">
        <v>18</v>
      </c>
      <c r="F120" s="59" t="s">
        <v>84</v>
      </c>
      <c r="G120" s="59" t="s">
        <v>84</v>
      </c>
      <c r="H120" s="59" t="s">
        <v>83</v>
      </c>
      <c r="I120" s="59" t="s">
        <v>83</v>
      </c>
      <c r="J120" s="60" t="s">
        <v>84</v>
      </c>
      <c r="K120" s="59" t="s">
        <v>84</v>
      </c>
      <c r="L120" s="60" t="s">
        <v>83</v>
      </c>
      <c r="M120" s="17"/>
    </row>
    <row r="121" s="48" customFormat="1" customHeight="1" spans="1:13">
      <c r="A121" s="13">
        <v>119</v>
      </c>
      <c r="B121" s="60" t="s">
        <v>29</v>
      </c>
      <c r="C121" s="64" t="s">
        <v>217</v>
      </c>
      <c r="D121" s="18"/>
      <c r="E121" s="60" t="s">
        <v>14</v>
      </c>
      <c r="F121" s="59" t="s">
        <v>84</v>
      </c>
      <c r="G121" s="59" t="s">
        <v>84</v>
      </c>
      <c r="H121" s="59" t="s">
        <v>84</v>
      </c>
      <c r="I121" s="59" t="s">
        <v>84</v>
      </c>
      <c r="J121" s="60" t="s">
        <v>84</v>
      </c>
      <c r="K121" s="59" t="s">
        <v>84</v>
      </c>
      <c r="L121" s="60" t="s">
        <v>84</v>
      </c>
      <c r="M121" s="17"/>
    </row>
    <row r="122" s="48" customFormat="1" customHeight="1" spans="1:13">
      <c r="A122" s="13">
        <v>120</v>
      </c>
      <c r="B122" s="60" t="s">
        <v>29</v>
      </c>
      <c r="C122" s="64" t="s">
        <v>218</v>
      </c>
      <c r="D122" s="18"/>
      <c r="E122" s="59" t="s">
        <v>18</v>
      </c>
      <c r="F122" s="59" t="s">
        <v>84</v>
      </c>
      <c r="G122" s="59" t="s">
        <v>84</v>
      </c>
      <c r="H122" s="59" t="s">
        <v>83</v>
      </c>
      <c r="I122" s="59" t="s">
        <v>83</v>
      </c>
      <c r="J122" s="60" t="s">
        <v>84</v>
      </c>
      <c r="K122" s="59" t="s">
        <v>83</v>
      </c>
      <c r="L122" s="60" t="s">
        <v>83</v>
      </c>
      <c r="M122" s="17"/>
    </row>
    <row r="123" s="48" customFormat="1" customHeight="1" spans="1:13">
      <c r="A123" s="13">
        <v>121</v>
      </c>
      <c r="B123" s="60" t="s">
        <v>29</v>
      </c>
      <c r="C123" s="64" t="s">
        <v>219</v>
      </c>
      <c r="D123" s="18"/>
      <c r="E123" s="59" t="s">
        <v>18</v>
      </c>
      <c r="F123" s="59" t="s">
        <v>84</v>
      </c>
      <c r="G123" s="59" t="s">
        <v>84</v>
      </c>
      <c r="H123" s="59" t="s">
        <v>84</v>
      </c>
      <c r="I123" s="59" t="s">
        <v>84</v>
      </c>
      <c r="J123" s="60" t="s">
        <v>84</v>
      </c>
      <c r="K123" s="59" t="s">
        <v>84</v>
      </c>
      <c r="L123" s="60" t="s">
        <v>83</v>
      </c>
      <c r="M123" s="17"/>
    </row>
    <row r="124" s="48" customFormat="1" customHeight="1" spans="1:13">
      <c r="A124" s="13">
        <v>122</v>
      </c>
      <c r="B124" s="60" t="s">
        <v>29</v>
      </c>
      <c r="C124" s="64" t="s">
        <v>220</v>
      </c>
      <c r="D124" s="46"/>
      <c r="E124" s="59" t="s">
        <v>18</v>
      </c>
      <c r="F124" s="59" t="s">
        <v>84</v>
      </c>
      <c r="G124" s="59" t="s">
        <v>84</v>
      </c>
      <c r="H124" s="59" t="s">
        <v>83</v>
      </c>
      <c r="I124" s="59" t="s">
        <v>83</v>
      </c>
      <c r="J124" s="60" t="s">
        <v>84</v>
      </c>
      <c r="K124" s="59" t="s">
        <v>84</v>
      </c>
      <c r="L124" s="60" t="s">
        <v>83</v>
      </c>
      <c r="M124" s="17"/>
    </row>
    <row r="125" s="48" customFormat="1" customHeight="1" spans="1:13">
      <c r="A125" s="13">
        <v>123</v>
      </c>
      <c r="B125" s="60" t="s">
        <v>29</v>
      </c>
      <c r="C125" s="64" t="s">
        <v>221</v>
      </c>
      <c r="D125" s="27"/>
      <c r="E125" s="60" t="s">
        <v>13</v>
      </c>
      <c r="F125" s="59" t="s">
        <v>84</v>
      </c>
      <c r="G125" s="59" t="s">
        <v>84</v>
      </c>
      <c r="H125" s="59" t="s">
        <v>83</v>
      </c>
      <c r="I125" s="59" t="s">
        <v>83</v>
      </c>
      <c r="J125" s="60" t="s">
        <v>84</v>
      </c>
      <c r="K125" s="59" t="s">
        <v>84</v>
      </c>
      <c r="L125" s="60" t="s">
        <v>83</v>
      </c>
      <c r="M125" s="17"/>
    </row>
    <row r="126" s="48" customFormat="1" customHeight="1" spans="1:13">
      <c r="A126" s="13">
        <v>124</v>
      </c>
      <c r="B126" s="60" t="s">
        <v>29</v>
      </c>
      <c r="C126" s="64" t="s">
        <v>222</v>
      </c>
      <c r="D126" s="18"/>
      <c r="E126" s="60" t="s">
        <v>14</v>
      </c>
      <c r="F126" s="59" t="s">
        <v>84</v>
      </c>
      <c r="G126" s="59" t="s">
        <v>84</v>
      </c>
      <c r="H126" s="59" t="s">
        <v>83</v>
      </c>
      <c r="I126" s="59" t="s">
        <v>83</v>
      </c>
      <c r="J126" s="60" t="s">
        <v>84</v>
      </c>
      <c r="K126" s="59" t="s">
        <v>84</v>
      </c>
      <c r="L126" s="60" t="s">
        <v>84</v>
      </c>
      <c r="M126" s="17"/>
    </row>
    <row r="127" s="48" customFormat="1" customHeight="1" spans="1:13">
      <c r="A127" s="13">
        <v>125</v>
      </c>
      <c r="B127" s="60" t="s">
        <v>29</v>
      </c>
      <c r="C127" s="64" t="s">
        <v>223</v>
      </c>
      <c r="D127" s="18"/>
      <c r="E127" s="59" t="s">
        <v>18</v>
      </c>
      <c r="F127" s="59" t="s">
        <v>84</v>
      </c>
      <c r="G127" s="59" t="s">
        <v>84</v>
      </c>
      <c r="H127" s="59" t="s">
        <v>83</v>
      </c>
      <c r="I127" s="59" t="s">
        <v>83</v>
      </c>
      <c r="J127" s="60" t="s">
        <v>84</v>
      </c>
      <c r="K127" s="59" t="s">
        <v>84</v>
      </c>
      <c r="L127" s="60" t="s">
        <v>84</v>
      </c>
      <c r="M127" s="17"/>
    </row>
    <row r="128" s="48" customFormat="1" customHeight="1" spans="1:13">
      <c r="A128" s="13">
        <v>126</v>
      </c>
      <c r="B128" s="60" t="s">
        <v>29</v>
      </c>
      <c r="C128" s="64" t="s">
        <v>224</v>
      </c>
      <c r="D128" s="18"/>
      <c r="E128" s="59" t="s">
        <v>18</v>
      </c>
      <c r="F128" s="59" t="s">
        <v>84</v>
      </c>
      <c r="G128" s="59" t="s">
        <v>84</v>
      </c>
      <c r="H128" s="59" t="s">
        <v>83</v>
      </c>
      <c r="I128" s="59" t="s">
        <v>83</v>
      </c>
      <c r="J128" s="60" t="s">
        <v>84</v>
      </c>
      <c r="K128" s="59" t="s">
        <v>84</v>
      </c>
      <c r="L128" s="60" t="s">
        <v>84</v>
      </c>
      <c r="M128" s="17"/>
    </row>
    <row r="129" s="48" customFormat="1" customHeight="1" spans="1:13">
      <c r="A129" s="13">
        <v>127</v>
      </c>
      <c r="B129" s="60" t="s">
        <v>29</v>
      </c>
      <c r="C129" s="64" t="s">
        <v>225</v>
      </c>
      <c r="D129" s="18"/>
      <c r="E129" s="60" t="s">
        <v>14</v>
      </c>
      <c r="F129" s="59" t="s">
        <v>84</v>
      </c>
      <c r="G129" s="59" t="s">
        <v>84</v>
      </c>
      <c r="H129" s="59" t="s">
        <v>83</v>
      </c>
      <c r="I129" s="59" t="s">
        <v>83</v>
      </c>
      <c r="J129" s="60" t="s">
        <v>84</v>
      </c>
      <c r="K129" s="59" t="s">
        <v>84</v>
      </c>
      <c r="L129" s="60" t="s">
        <v>83</v>
      </c>
      <c r="M129" s="17"/>
    </row>
    <row r="130" s="48" customFormat="1" customHeight="1" spans="1:13">
      <c r="A130" s="13">
        <v>128</v>
      </c>
      <c r="B130" s="60" t="s">
        <v>29</v>
      </c>
      <c r="C130" s="64" t="s">
        <v>226</v>
      </c>
      <c r="D130" s="69" t="s">
        <v>227</v>
      </c>
      <c r="E130" s="60" t="s">
        <v>14</v>
      </c>
      <c r="F130" s="59" t="s">
        <v>84</v>
      </c>
      <c r="G130" s="59" t="s">
        <v>84</v>
      </c>
      <c r="H130" s="59" t="s">
        <v>83</v>
      </c>
      <c r="I130" s="59" t="s">
        <v>83</v>
      </c>
      <c r="J130" s="60" t="s">
        <v>84</v>
      </c>
      <c r="K130" s="59" t="s">
        <v>84</v>
      </c>
      <c r="L130" s="60" t="s">
        <v>83</v>
      </c>
      <c r="M130" s="17"/>
    </row>
    <row r="131" s="48" customFormat="1" customHeight="1" spans="1:13">
      <c r="A131" s="13">
        <v>129</v>
      </c>
      <c r="B131" s="60" t="s">
        <v>29</v>
      </c>
      <c r="C131" s="18"/>
      <c r="D131" s="69" t="s">
        <v>228</v>
      </c>
      <c r="E131" s="60" t="s">
        <v>14</v>
      </c>
      <c r="F131" s="59" t="s">
        <v>84</v>
      </c>
      <c r="G131" s="59" t="s">
        <v>84</v>
      </c>
      <c r="H131" s="59" t="s">
        <v>83</v>
      </c>
      <c r="I131" s="59" t="s">
        <v>83</v>
      </c>
      <c r="J131" s="60" t="s">
        <v>84</v>
      </c>
      <c r="K131" s="59" t="s">
        <v>84</v>
      </c>
      <c r="L131" s="60" t="s">
        <v>83</v>
      </c>
      <c r="M131" s="17"/>
    </row>
    <row r="132" s="48" customFormat="1" customHeight="1" spans="1:13">
      <c r="A132" s="13">
        <v>130</v>
      </c>
      <c r="B132" s="60" t="s">
        <v>29</v>
      </c>
      <c r="C132" s="18"/>
      <c r="D132" s="69" t="s">
        <v>229</v>
      </c>
      <c r="E132" s="60" t="s">
        <v>14</v>
      </c>
      <c r="F132" s="59" t="s">
        <v>84</v>
      </c>
      <c r="G132" s="59" t="s">
        <v>84</v>
      </c>
      <c r="H132" s="59" t="s">
        <v>83</v>
      </c>
      <c r="I132" s="59" t="s">
        <v>83</v>
      </c>
      <c r="J132" s="60" t="s">
        <v>84</v>
      </c>
      <c r="K132" s="59" t="s">
        <v>84</v>
      </c>
      <c r="L132" s="60" t="s">
        <v>83</v>
      </c>
      <c r="M132" s="17"/>
    </row>
    <row r="133" s="48" customFormat="1" customHeight="1" spans="1:13">
      <c r="A133" s="13">
        <v>131</v>
      </c>
      <c r="B133" s="60" t="s">
        <v>29</v>
      </c>
      <c r="C133" s="18"/>
      <c r="D133" s="69" t="s">
        <v>230</v>
      </c>
      <c r="E133" s="60" t="s">
        <v>14</v>
      </c>
      <c r="F133" s="59" t="s">
        <v>84</v>
      </c>
      <c r="G133" s="59" t="s">
        <v>84</v>
      </c>
      <c r="H133" s="59" t="s">
        <v>83</v>
      </c>
      <c r="I133" s="59" t="s">
        <v>83</v>
      </c>
      <c r="J133" s="60" t="s">
        <v>84</v>
      </c>
      <c r="K133" s="59" t="s">
        <v>84</v>
      </c>
      <c r="L133" s="60" t="s">
        <v>83</v>
      </c>
      <c r="M133" s="17"/>
    </row>
    <row r="134" s="48" customFormat="1" customHeight="1" spans="1:13">
      <c r="A134" s="13">
        <v>132</v>
      </c>
      <c r="B134" s="60" t="s">
        <v>29</v>
      </c>
      <c r="C134" s="18"/>
      <c r="D134" s="69" t="s">
        <v>231</v>
      </c>
      <c r="E134" s="60" t="s">
        <v>14</v>
      </c>
      <c r="F134" s="59" t="s">
        <v>84</v>
      </c>
      <c r="G134" s="59" t="s">
        <v>84</v>
      </c>
      <c r="H134" s="59" t="s">
        <v>83</v>
      </c>
      <c r="I134" s="59" t="s">
        <v>83</v>
      </c>
      <c r="J134" s="60" t="s">
        <v>84</v>
      </c>
      <c r="K134" s="59" t="s">
        <v>84</v>
      </c>
      <c r="L134" s="60" t="s">
        <v>83</v>
      </c>
      <c r="M134" s="17"/>
    </row>
    <row r="135" s="48" customFormat="1" customHeight="1" spans="1:13">
      <c r="A135" s="13">
        <v>133</v>
      </c>
      <c r="B135" s="60" t="s">
        <v>29</v>
      </c>
      <c r="C135" s="64" t="s">
        <v>232</v>
      </c>
      <c r="D135" s="18"/>
      <c r="E135" s="60" t="s">
        <v>14</v>
      </c>
      <c r="F135" s="59" t="s">
        <v>84</v>
      </c>
      <c r="G135" s="59" t="s">
        <v>84</v>
      </c>
      <c r="H135" s="59" t="s">
        <v>83</v>
      </c>
      <c r="I135" s="59" t="s">
        <v>83</v>
      </c>
      <c r="J135" s="60" t="s">
        <v>84</v>
      </c>
      <c r="K135" s="59" t="s">
        <v>84</v>
      </c>
      <c r="L135" s="60" t="s">
        <v>83</v>
      </c>
      <c r="M135" s="17"/>
    </row>
    <row r="136" s="48" customFormat="1" customHeight="1" spans="1:13">
      <c r="A136" s="13">
        <v>134</v>
      </c>
      <c r="B136" s="60" t="s">
        <v>29</v>
      </c>
      <c r="C136" s="64" t="s">
        <v>233</v>
      </c>
      <c r="D136" s="18"/>
      <c r="E136" s="60" t="s">
        <v>14</v>
      </c>
      <c r="F136" s="59" t="s">
        <v>84</v>
      </c>
      <c r="G136" s="59" t="s">
        <v>84</v>
      </c>
      <c r="H136" s="59" t="s">
        <v>83</v>
      </c>
      <c r="I136" s="59" t="s">
        <v>83</v>
      </c>
      <c r="J136" s="60" t="s">
        <v>84</v>
      </c>
      <c r="K136" s="59" t="s">
        <v>84</v>
      </c>
      <c r="L136" s="60" t="s">
        <v>83</v>
      </c>
      <c r="M136" s="17"/>
    </row>
    <row r="137" s="48" customFormat="1" customHeight="1" spans="1:13">
      <c r="A137" s="13">
        <v>135</v>
      </c>
      <c r="B137" s="60" t="s">
        <v>29</v>
      </c>
      <c r="C137" s="64" t="s">
        <v>234</v>
      </c>
      <c r="D137" s="18"/>
      <c r="E137" s="60" t="s">
        <v>14</v>
      </c>
      <c r="F137" s="59" t="s">
        <v>84</v>
      </c>
      <c r="G137" s="59" t="s">
        <v>84</v>
      </c>
      <c r="H137" s="59" t="s">
        <v>83</v>
      </c>
      <c r="I137" s="59" t="s">
        <v>83</v>
      </c>
      <c r="J137" s="60" t="s">
        <v>84</v>
      </c>
      <c r="K137" s="59" t="s">
        <v>84</v>
      </c>
      <c r="L137" s="60" t="s">
        <v>83</v>
      </c>
      <c r="M137" s="17"/>
    </row>
    <row r="138" s="48" customFormat="1" customHeight="1" spans="1:13">
      <c r="A138" s="13">
        <v>136</v>
      </c>
      <c r="B138" s="60" t="s">
        <v>29</v>
      </c>
      <c r="C138" s="64" t="s">
        <v>235</v>
      </c>
      <c r="D138" s="18"/>
      <c r="E138" s="59" t="s">
        <v>18</v>
      </c>
      <c r="F138" s="59" t="s">
        <v>84</v>
      </c>
      <c r="G138" s="59" t="s">
        <v>84</v>
      </c>
      <c r="H138" s="59" t="s">
        <v>83</v>
      </c>
      <c r="I138" s="59" t="s">
        <v>83</v>
      </c>
      <c r="J138" s="60" t="s">
        <v>84</v>
      </c>
      <c r="K138" s="59" t="s">
        <v>84</v>
      </c>
      <c r="L138" s="60" t="s">
        <v>83</v>
      </c>
      <c r="M138" s="17"/>
    </row>
    <row r="139" s="48" customFormat="1" customHeight="1" spans="1:13">
      <c r="A139" s="13">
        <v>137</v>
      </c>
      <c r="B139" s="60" t="s">
        <v>29</v>
      </c>
      <c r="C139" s="64" t="s">
        <v>236</v>
      </c>
      <c r="D139" s="18"/>
      <c r="E139" s="59" t="s">
        <v>18</v>
      </c>
      <c r="F139" s="59" t="s">
        <v>84</v>
      </c>
      <c r="G139" s="59" t="s">
        <v>84</v>
      </c>
      <c r="H139" s="59" t="s">
        <v>83</v>
      </c>
      <c r="I139" s="59" t="s">
        <v>83</v>
      </c>
      <c r="J139" s="60" t="s">
        <v>84</v>
      </c>
      <c r="K139" s="59" t="s">
        <v>84</v>
      </c>
      <c r="L139" s="60" t="s">
        <v>83</v>
      </c>
      <c r="M139" s="17"/>
    </row>
    <row r="140" s="48" customFormat="1" customHeight="1" spans="1:13">
      <c r="A140" s="13">
        <v>138</v>
      </c>
      <c r="B140" s="60" t="s">
        <v>29</v>
      </c>
      <c r="C140" s="64" t="s">
        <v>237</v>
      </c>
      <c r="D140" s="18"/>
      <c r="E140" s="59" t="s">
        <v>18</v>
      </c>
      <c r="F140" s="59" t="s">
        <v>84</v>
      </c>
      <c r="G140" s="59" t="s">
        <v>84</v>
      </c>
      <c r="H140" s="59" t="s">
        <v>83</v>
      </c>
      <c r="I140" s="59" t="s">
        <v>83</v>
      </c>
      <c r="J140" s="60" t="s">
        <v>84</v>
      </c>
      <c r="K140" s="59" t="s">
        <v>84</v>
      </c>
      <c r="L140" s="60" t="s">
        <v>83</v>
      </c>
      <c r="M140" s="17"/>
    </row>
    <row r="141" s="48" customFormat="1" customHeight="1" spans="1:13">
      <c r="A141" s="13">
        <v>139</v>
      </c>
      <c r="B141" s="60" t="s">
        <v>29</v>
      </c>
      <c r="C141" s="64" t="s">
        <v>238</v>
      </c>
      <c r="D141" s="18"/>
      <c r="E141" s="59" t="s">
        <v>18</v>
      </c>
      <c r="F141" s="59" t="s">
        <v>84</v>
      </c>
      <c r="G141" s="59" t="s">
        <v>84</v>
      </c>
      <c r="H141" s="59" t="s">
        <v>83</v>
      </c>
      <c r="I141" s="59" t="s">
        <v>83</v>
      </c>
      <c r="J141" s="60" t="s">
        <v>84</v>
      </c>
      <c r="K141" s="59" t="s">
        <v>84</v>
      </c>
      <c r="L141" s="60" t="s">
        <v>83</v>
      </c>
      <c r="M141" s="17"/>
    </row>
    <row r="142" s="48" customFormat="1" ht="20" customHeight="1" spans="1:13">
      <c r="A142" s="13">
        <v>140</v>
      </c>
      <c r="B142" s="60" t="s">
        <v>29</v>
      </c>
      <c r="C142" s="64" t="s">
        <v>239</v>
      </c>
      <c r="D142" s="18"/>
      <c r="E142" s="59" t="s">
        <v>18</v>
      </c>
      <c r="F142" s="59" t="s">
        <v>84</v>
      </c>
      <c r="G142" s="59" t="s">
        <v>84</v>
      </c>
      <c r="H142" s="59" t="s">
        <v>83</v>
      </c>
      <c r="I142" s="59" t="s">
        <v>83</v>
      </c>
      <c r="J142" s="60" t="s">
        <v>84</v>
      </c>
      <c r="K142" s="59" t="s">
        <v>84</v>
      </c>
      <c r="L142" s="60" t="s">
        <v>83</v>
      </c>
      <c r="M142" s="17"/>
    </row>
    <row r="143" s="48" customFormat="1" ht="20" customHeight="1" spans="1:13">
      <c r="A143" s="13">
        <v>141</v>
      </c>
      <c r="B143" s="60" t="s">
        <v>29</v>
      </c>
      <c r="C143" s="64" t="s">
        <v>240</v>
      </c>
      <c r="D143" s="18"/>
      <c r="E143" s="59" t="s">
        <v>18</v>
      </c>
      <c r="F143" s="59" t="s">
        <v>84</v>
      </c>
      <c r="G143" s="59" t="s">
        <v>84</v>
      </c>
      <c r="H143" s="59" t="s">
        <v>83</v>
      </c>
      <c r="I143" s="59" t="s">
        <v>83</v>
      </c>
      <c r="J143" s="60" t="s">
        <v>84</v>
      </c>
      <c r="K143" s="59" t="s">
        <v>84</v>
      </c>
      <c r="L143" s="60" t="s">
        <v>83</v>
      </c>
      <c r="M143" s="17"/>
    </row>
    <row r="144" s="48" customFormat="1" ht="20" customHeight="1" spans="1:13">
      <c r="A144" s="13">
        <v>142</v>
      </c>
      <c r="B144" s="60" t="s">
        <v>29</v>
      </c>
      <c r="C144" s="64" t="s">
        <v>241</v>
      </c>
      <c r="D144" s="18"/>
      <c r="E144" s="60" t="s">
        <v>14</v>
      </c>
      <c r="F144" s="59" t="s">
        <v>84</v>
      </c>
      <c r="G144" s="59" t="s">
        <v>84</v>
      </c>
      <c r="H144" s="59" t="s">
        <v>83</v>
      </c>
      <c r="I144" s="59" t="s">
        <v>83</v>
      </c>
      <c r="J144" s="60" t="s">
        <v>84</v>
      </c>
      <c r="K144" s="59" t="s">
        <v>84</v>
      </c>
      <c r="L144" s="60" t="s">
        <v>83</v>
      </c>
      <c r="M144" s="17"/>
    </row>
    <row r="145" s="48" customFormat="1" ht="20" customHeight="1" spans="1:13">
      <c r="A145" s="13">
        <v>143</v>
      </c>
      <c r="B145" s="60" t="s">
        <v>29</v>
      </c>
      <c r="C145" s="64" t="s">
        <v>242</v>
      </c>
      <c r="D145" s="18"/>
      <c r="E145" s="59" t="s">
        <v>15</v>
      </c>
      <c r="F145" s="59" t="s">
        <v>84</v>
      </c>
      <c r="G145" s="59" t="s">
        <v>84</v>
      </c>
      <c r="H145" s="60" t="s">
        <v>84</v>
      </c>
      <c r="I145" s="60" t="s">
        <v>84</v>
      </c>
      <c r="J145" s="60" t="s">
        <v>84</v>
      </c>
      <c r="K145" s="59" t="s">
        <v>84</v>
      </c>
      <c r="L145" s="60" t="s">
        <v>83</v>
      </c>
      <c r="M145" s="17"/>
    </row>
    <row r="146" s="50" customFormat="1" customHeight="1" spans="1:13">
      <c r="A146" s="13">
        <v>144</v>
      </c>
      <c r="B146" s="59" t="s">
        <v>30</v>
      </c>
      <c r="C146" s="64" t="s">
        <v>243</v>
      </c>
      <c r="D146" s="64"/>
      <c r="E146" s="59" t="s">
        <v>13</v>
      </c>
      <c r="F146" s="60" t="s">
        <v>83</v>
      </c>
      <c r="G146" s="59" t="s">
        <v>84</v>
      </c>
      <c r="H146" s="59" t="s">
        <v>84</v>
      </c>
      <c r="I146" s="60" t="s">
        <v>84</v>
      </c>
      <c r="J146" s="59" t="s">
        <v>84</v>
      </c>
      <c r="K146" s="59" t="s">
        <v>84</v>
      </c>
      <c r="L146" s="60" t="s">
        <v>83</v>
      </c>
      <c r="M146" s="17"/>
    </row>
    <row r="147" s="50" customFormat="1" ht="20" customHeight="1" spans="1:13">
      <c r="A147" s="13">
        <v>145</v>
      </c>
      <c r="B147" s="59" t="s">
        <v>30</v>
      </c>
      <c r="C147" s="70" t="s">
        <v>244</v>
      </c>
      <c r="D147" s="70"/>
      <c r="E147" s="59" t="s">
        <v>13</v>
      </c>
      <c r="F147" s="71" t="s">
        <v>83</v>
      </c>
      <c r="G147" s="59" t="s">
        <v>83</v>
      </c>
      <c r="H147" s="59" t="s">
        <v>83</v>
      </c>
      <c r="I147" s="71" t="s">
        <v>83</v>
      </c>
      <c r="J147" s="59" t="s">
        <v>84</v>
      </c>
      <c r="K147" s="59" t="s">
        <v>84</v>
      </c>
      <c r="L147" s="71" t="s">
        <v>83</v>
      </c>
      <c r="M147" s="17"/>
    </row>
    <row r="148" s="50" customFormat="1" ht="20" customHeight="1" spans="1:13">
      <c r="A148" s="13">
        <v>146</v>
      </c>
      <c r="B148" s="59" t="s">
        <v>30</v>
      </c>
      <c r="C148" s="69" t="s">
        <v>245</v>
      </c>
      <c r="D148" s="69"/>
      <c r="E148" s="59" t="s">
        <v>13</v>
      </c>
      <c r="F148" s="60" t="s">
        <v>83</v>
      </c>
      <c r="G148" s="59" t="s">
        <v>83</v>
      </c>
      <c r="H148" s="59" t="s">
        <v>83</v>
      </c>
      <c r="I148" s="60" t="s">
        <v>83</v>
      </c>
      <c r="J148" s="59" t="s">
        <v>84</v>
      </c>
      <c r="K148" s="59" t="s">
        <v>84</v>
      </c>
      <c r="L148" s="60" t="s">
        <v>83</v>
      </c>
      <c r="M148" s="17"/>
    </row>
    <row r="149" s="50" customFormat="1" ht="20" customHeight="1" spans="1:13">
      <c r="A149" s="13">
        <v>147</v>
      </c>
      <c r="B149" s="59" t="s">
        <v>30</v>
      </c>
      <c r="C149" s="69" t="s">
        <v>246</v>
      </c>
      <c r="D149" s="69" t="s">
        <v>247</v>
      </c>
      <c r="E149" s="59" t="s">
        <v>13</v>
      </c>
      <c r="F149" s="60" t="s">
        <v>83</v>
      </c>
      <c r="G149" s="59" t="s">
        <v>83</v>
      </c>
      <c r="H149" s="59" t="s">
        <v>83</v>
      </c>
      <c r="I149" s="60" t="s">
        <v>83</v>
      </c>
      <c r="J149" s="59" t="s">
        <v>84</v>
      </c>
      <c r="K149" s="59" t="s">
        <v>84</v>
      </c>
      <c r="L149" s="60" t="s">
        <v>83</v>
      </c>
      <c r="M149" s="17"/>
    </row>
    <row r="150" s="50" customFormat="1" ht="20" customHeight="1" spans="1:13">
      <c r="A150" s="13">
        <v>148</v>
      </c>
      <c r="B150" s="59" t="s">
        <v>30</v>
      </c>
      <c r="C150" s="70" t="s">
        <v>248</v>
      </c>
      <c r="D150" s="70"/>
      <c r="E150" s="59" t="s">
        <v>13</v>
      </c>
      <c r="F150" s="71" t="s">
        <v>83</v>
      </c>
      <c r="G150" s="59" t="s">
        <v>83</v>
      </c>
      <c r="H150" s="59" t="s">
        <v>83</v>
      </c>
      <c r="I150" s="71" t="s">
        <v>83</v>
      </c>
      <c r="J150" s="59" t="s">
        <v>84</v>
      </c>
      <c r="K150" s="59" t="s">
        <v>84</v>
      </c>
      <c r="L150" s="71" t="s">
        <v>83</v>
      </c>
      <c r="M150" s="17"/>
    </row>
    <row r="151" s="50" customFormat="1" ht="20" customHeight="1" spans="1:13">
      <c r="A151" s="13">
        <v>149</v>
      </c>
      <c r="B151" s="59" t="s">
        <v>30</v>
      </c>
      <c r="C151" s="69" t="s">
        <v>249</v>
      </c>
      <c r="D151" s="69"/>
      <c r="E151" s="59" t="s">
        <v>13</v>
      </c>
      <c r="F151" s="60" t="s">
        <v>83</v>
      </c>
      <c r="G151" s="59" t="s">
        <v>83</v>
      </c>
      <c r="H151" s="59" t="s">
        <v>83</v>
      </c>
      <c r="I151" s="60" t="s">
        <v>83</v>
      </c>
      <c r="J151" s="59" t="s">
        <v>84</v>
      </c>
      <c r="K151" s="59" t="s">
        <v>84</v>
      </c>
      <c r="L151" s="60" t="s">
        <v>83</v>
      </c>
      <c r="M151" s="17"/>
    </row>
    <row r="152" s="50" customFormat="1" ht="20" customHeight="1" spans="1:13">
      <c r="A152" s="13">
        <v>150</v>
      </c>
      <c r="B152" s="59" t="s">
        <v>30</v>
      </c>
      <c r="C152" s="69" t="s">
        <v>250</v>
      </c>
      <c r="D152" s="69"/>
      <c r="E152" s="59" t="s">
        <v>13</v>
      </c>
      <c r="F152" s="60" t="s">
        <v>83</v>
      </c>
      <c r="G152" s="59" t="s">
        <v>84</v>
      </c>
      <c r="H152" s="59" t="s">
        <v>83</v>
      </c>
      <c r="I152" s="60" t="s">
        <v>83</v>
      </c>
      <c r="J152" s="59" t="s">
        <v>84</v>
      </c>
      <c r="K152" s="59" t="s">
        <v>84</v>
      </c>
      <c r="L152" s="60" t="s">
        <v>83</v>
      </c>
      <c r="M152" s="17"/>
    </row>
    <row r="153" s="50" customFormat="1" ht="20" customHeight="1" spans="1:13">
      <c r="A153" s="13">
        <v>151</v>
      </c>
      <c r="B153" s="59" t="s">
        <v>30</v>
      </c>
      <c r="C153" s="69" t="s">
        <v>251</v>
      </c>
      <c r="D153" s="27"/>
      <c r="E153" s="59" t="s">
        <v>14</v>
      </c>
      <c r="F153" s="71" t="s">
        <v>84</v>
      </c>
      <c r="G153" s="59" t="s">
        <v>84</v>
      </c>
      <c r="H153" s="59" t="s">
        <v>83</v>
      </c>
      <c r="I153" s="71" t="s">
        <v>83</v>
      </c>
      <c r="J153" s="59" t="s">
        <v>84</v>
      </c>
      <c r="K153" s="59" t="s">
        <v>84</v>
      </c>
      <c r="L153" s="71" t="s">
        <v>83</v>
      </c>
      <c r="M153" s="17"/>
    </row>
    <row r="154" s="51" customFormat="1" ht="20" customHeight="1" spans="1:13">
      <c r="A154" s="13">
        <v>152</v>
      </c>
      <c r="B154" s="59" t="s">
        <v>30</v>
      </c>
      <c r="C154" s="69" t="s">
        <v>252</v>
      </c>
      <c r="D154" s="27"/>
      <c r="E154" s="60" t="s">
        <v>18</v>
      </c>
      <c r="F154" s="60" t="s">
        <v>84</v>
      </c>
      <c r="G154" s="59" t="s">
        <v>84</v>
      </c>
      <c r="H154" s="59" t="s">
        <v>83</v>
      </c>
      <c r="I154" s="60" t="s">
        <v>83</v>
      </c>
      <c r="J154" s="59" t="s">
        <v>84</v>
      </c>
      <c r="K154" s="59" t="s">
        <v>84</v>
      </c>
      <c r="L154" s="60" t="s">
        <v>83</v>
      </c>
      <c r="M154" s="17"/>
    </row>
    <row r="155" s="50" customFormat="1" ht="20" customHeight="1" spans="1:13">
      <c r="A155" s="13">
        <v>153</v>
      </c>
      <c r="B155" s="56" t="s">
        <v>31</v>
      </c>
      <c r="C155" s="57" t="s">
        <v>253</v>
      </c>
      <c r="D155" s="57" t="s">
        <v>253</v>
      </c>
      <c r="E155" s="72" t="s">
        <v>13</v>
      </c>
      <c r="F155" s="58" t="s">
        <v>83</v>
      </c>
      <c r="G155" s="59" t="s">
        <v>83</v>
      </c>
      <c r="H155" s="59" t="s">
        <v>83</v>
      </c>
      <c r="I155" s="59" t="s">
        <v>83</v>
      </c>
      <c r="J155" s="60" t="s">
        <v>84</v>
      </c>
      <c r="K155" s="59" t="s">
        <v>83</v>
      </c>
      <c r="L155" s="60" t="s">
        <v>83</v>
      </c>
      <c r="M155" s="25"/>
    </row>
    <row r="156" s="50" customFormat="1" ht="20" customHeight="1" spans="1:13">
      <c r="A156" s="13">
        <v>154</v>
      </c>
      <c r="B156" s="56" t="s">
        <v>31</v>
      </c>
      <c r="C156" s="15"/>
      <c r="D156" s="57" t="s">
        <v>254</v>
      </c>
      <c r="E156" s="72" t="s">
        <v>13</v>
      </c>
      <c r="F156" s="58" t="s">
        <v>83</v>
      </c>
      <c r="G156" s="59" t="s">
        <v>83</v>
      </c>
      <c r="H156" s="59" t="s">
        <v>83</v>
      </c>
      <c r="I156" s="59" t="s">
        <v>83</v>
      </c>
      <c r="J156" s="60" t="s">
        <v>84</v>
      </c>
      <c r="K156" s="59" t="s">
        <v>84</v>
      </c>
      <c r="L156" s="60" t="s">
        <v>83</v>
      </c>
      <c r="M156" s="25"/>
    </row>
    <row r="157" s="50" customFormat="1" ht="20" customHeight="1" spans="1:13">
      <c r="A157" s="13">
        <v>155</v>
      </c>
      <c r="B157" s="56" t="s">
        <v>31</v>
      </c>
      <c r="C157" s="15"/>
      <c r="D157" s="57" t="s">
        <v>255</v>
      </c>
      <c r="E157" s="72" t="s">
        <v>13</v>
      </c>
      <c r="F157" s="58" t="s">
        <v>83</v>
      </c>
      <c r="G157" s="59" t="s">
        <v>83</v>
      </c>
      <c r="H157" s="59" t="s">
        <v>83</v>
      </c>
      <c r="I157" s="59" t="s">
        <v>83</v>
      </c>
      <c r="J157" s="60" t="s">
        <v>84</v>
      </c>
      <c r="K157" s="59" t="s">
        <v>84</v>
      </c>
      <c r="L157" s="60" t="s">
        <v>83</v>
      </c>
      <c r="M157" s="25"/>
    </row>
    <row r="158" s="50" customFormat="1" ht="20" customHeight="1" spans="1:13">
      <c r="A158" s="13">
        <v>156</v>
      </c>
      <c r="B158" s="56" t="s">
        <v>31</v>
      </c>
      <c r="C158" s="15"/>
      <c r="D158" s="57" t="s">
        <v>256</v>
      </c>
      <c r="E158" s="72" t="s">
        <v>13</v>
      </c>
      <c r="F158" s="58" t="s">
        <v>83</v>
      </c>
      <c r="G158" s="59" t="s">
        <v>83</v>
      </c>
      <c r="H158" s="59" t="s">
        <v>83</v>
      </c>
      <c r="I158" s="59" t="s">
        <v>83</v>
      </c>
      <c r="J158" s="60" t="s">
        <v>84</v>
      </c>
      <c r="K158" s="59" t="s">
        <v>84</v>
      </c>
      <c r="L158" s="60" t="s">
        <v>83</v>
      </c>
      <c r="M158" s="25"/>
    </row>
    <row r="159" s="50" customFormat="1" ht="20" customHeight="1" spans="1:13">
      <c r="A159" s="13">
        <v>157</v>
      </c>
      <c r="B159" s="56" t="s">
        <v>31</v>
      </c>
      <c r="C159" s="57" t="s">
        <v>257</v>
      </c>
      <c r="D159" s="57" t="s">
        <v>258</v>
      </c>
      <c r="E159" s="72" t="s">
        <v>13</v>
      </c>
      <c r="F159" s="58" t="s">
        <v>83</v>
      </c>
      <c r="G159" s="59" t="s">
        <v>83</v>
      </c>
      <c r="H159" s="59" t="s">
        <v>83</v>
      </c>
      <c r="I159" s="59" t="s">
        <v>83</v>
      </c>
      <c r="J159" s="60" t="s">
        <v>84</v>
      </c>
      <c r="K159" s="59" t="s">
        <v>83</v>
      </c>
      <c r="L159" s="60" t="s">
        <v>83</v>
      </c>
      <c r="M159" s="25"/>
    </row>
    <row r="160" s="50" customFormat="1" ht="20" customHeight="1" spans="1:13">
      <c r="A160" s="13">
        <v>158</v>
      </c>
      <c r="B160" s="56" t="s">
        <v>31</v>
      </c>
      <c r="C160" s="15"/>
      <c r="D160" s="57" t="s">
        <v>259</v>
      </c>
      <c r="E160" s="72" t="s">
        <v>13</v>
      </c>
      <c r="F160" s="58" t="s">
        <v>83</v>
      </c>
      <c r="G160" s="59" t="s">
        <v>83</v>
      </c>
      <c r="H160" s="59" t="s">
        <v>83</v>
      </c>
      <c r="I160" s="59" t="s">
        <v>83</v>
      </c>
      <c r="J160" s="60" t="s">
        <v>84</v>
      </c>
      <c r="K160" s="59" t="s">
        <v>84</v>
      </c>
      <c r="L160" s="60" t="s">
        <v>83</v>
      </c>
      <c r="M160" s="25"/>
    </row>
    <row r="161" s="50" customFormat="1" ht="20" customHeight="1" spans="1:13">
      <c r="A161" s="13">
        <v>159</v>
      </c>
      <c r="B161" s="56" t="s">
        <v>31</v>
      </c>
      <c r="C161" s="15"/>
      <c r="D161" s="57" t="s">
        <v>260</v>
      </c>
      <c r="E161" s="72" t="s">
        <v>13</v>
      </c>
      <c r="F161" s="58" t="s">
        <v>83</v>
      </c>
      <c r="G161" s="59" t="s">
        <v>83</v>
      </c>
      <c r="H161" s="59" t="s">
        <v>83</v>
      </c>
      <c r="I161" s="59" t="s">
        <v>83</v>
      </c>
      <c r="J161" s="60" t="s">
        <v>84</v>
      </c>
      <c r="K161" s="59" t="s">
        <v>84</v>
      </c>
      <c r="L161" s="60" t="s">
        <v>83</v>
      </c>
      <c r="M161" s="25"/>
    </row>
    <row r="162" s="50" customFormat="1" ht="20" customHeight="1" spans="1:13">
      <c r="A162" s="13">
        <v>160</v>
      </c>
      <c r="B162" s="56" t="s">
        <v>31</v>
      </c>
      <c r="C162" s="15"/>
      <c r="D162" s="57" t="s">
        <v>261</v>
      </c>
      <c r="E162" s="72" t="s">
        <v>13</v>
      </c>
      <c r="F162" s="58" t="s">
        <v>83</v>
      </c>
      <c r="G162" s="59" t="s">
        <v>83</v>
      </c>
      <c r="H162" s="59" t="s">
        <v>83</v>
      </c>
      <c r="I162" s="59" t="s">
        <v>83</v>
      </c>
      <c r="J162" s="60" t="s">
        <v>84</v>
      </c>
      <c r="K162" s="59" t="s">
        <v>84</v>
      </c>
      <c r="L162" s="60" t="s">
        <v>83</v>
      </c>
      <c r="M162" s="25"/>
    </row>
    <row r="163" s="50" customFormat="1" ht="20" customHeight="1" spans="1:13">
      <c r="A163" s="13">
        <v>161</v>
      </c>
      <c r="B163" s="56" t="s">
        <v>31</v>
      </c>
      <c r="C163" s="15"/>
      <c r="D163" s="57" t="s">
        <v>262</v>
      </c>
      <c r="E163" s="72" t="s">
        <v>13</v>
      </c>
      <c r="F163" s="58" t="s">
        <v>83</v>
      </c>
      <c r="G163" s="59" t="s">
        <v>83</v>
      </c>
      <c r="H163" s="59" t="s">
        <v>83</v>
      </c>
      <c r="I163" s="59" t="s">
        <v>83</v>
      </c>
      <c r="J163" s="60" t="s">
        <v>84</v>
      </c>
      <c r="K163" s="59" t="s">
        <v>84</v>
      </c>
      <c r="L163" s="60" t="s">
        <v>83</v>
      </c>
      <c r="M163" s="25"/>
    </row>
    <row r="164" s="48" customFormat="1" customHeight="1" spans="1:13">
      <c r="A164" s="13">
        <v>162</v>
      </c>
      <c r="B164" s="59" t="s">
        <v>31</v>
      </c>
      <c r="C164" s="64" t="s">
        <v>263</v>
      </c>
      <c r="D164" s="46"/>
      <c r="E164" s="60" t="s">
        <v>13</v>
      </c>
      <c r="F164" s="59" t="s">
        <v>84</v>
      </c>
      <c r="G164" s="59" t="s">
        <v>84</v>
      </c>
      <c r="H164" s="59" t="s">
        <v>83</v>
      </c>
      <c r="I164" s="59" t="s">
        <v>83</v>
      </c>
      <c r="J164" s="60" t="s">
        <v>84</v>
      </c>
      <c r="K164" s="59" t="s">
        <v>84</v>
      </c>
      <c r="L164" s="60" t="s">
        <v>83</v>
      </c>
      <c r="M164" s="17"/>
    </row>
    <row r="165" s="48" customFormat="1" customHeight="1" spans="1:13">
      <c r="A165" s="13">
        <v>163</v>
      </c>
      <c r="B165" s="59" t="s">
        <v>31</v>
      </c>
      <c r="C165" s="64" t="s">
        <v>264</v>
      </c>
      <c r="D165" s="46"/>
      <c r="E165" s="60" t="s">
        <v>13</v>
      </c>
      <c r="F165" s="59" t="s">
        <v>84</v>
      </c>
      <c r="G165" s="59" t="s">
        <v>84</v>
      </c>
      <c r="H165" s="59" t="s">
        <v>83</v>
      </c>
      <c r="I165" s="59" t="s">
        <v>83</v>
      </c>
      <c r="J165" s="60" t="s">
        <v>84</v>
      </c>
      <c r="K165" s="59" t="s">
        <v>84</v>
      </c>
      <c r="L165" s="60" t="s">
        <v>83</v>
      </c>
      <c r="M165" s="17"/>
    </row>
    <row r="166" s="48" customFormat="1" customHeight="1" spans="1:13">
      <c r="A166" s="13">
        <v>164</v>
      </c>
      <c r="B166" s="59" t="s">
        <v>31</v>
      </c>
      <c r="C166" s="64" t="s">
        <v>265</v>
      </c>
      <c r="D166" s="46"/>
      <c r="E166" s="60" t="s">
        <v>13</v>
      </c>
      <c r="F166" s="59" t="s">
        <v>84</v>
      </c>
      <c r="G166" s="59" t="s">
        <v>84</v>
      </c>
      <c r="H166" s="59" t="s">
        <v>83</v>
      </c>
      <c r="I166" s="59" t="s">
        <v>83</v>
      </c>
      <c r="J166" s="60" t="s">
        <v>84</v>
      </c>
      <c r="K166" s="59" t="s">
        <v>84</v>
      </c>
      <c r="L166" s="60" t="s">
        <v>83</v>
      </c>
      <c r="M166" s="17"/>
    </row>
    <row r="167" s="3" customFormat="1" ht="24.75" customHeight="1" spans="1:13">
      <c r="A167" s="13">
        <v>165</v>
      </c>
      <c r="B167" s="59" t="s">
        <v>32</v>
      </c>
      <c r="C167" s="64" t="s">
        <v>266</v>
      </c>
      <c r="D167" s="64"/>
      <c r="E167" s="60" t="s">
        <v>14</v>
      </c>
      <c r="F167" s="60" t="s">
        <v>83</v>
      </c>
      <c r="G167" s="59" t="s">
        <v>84</v>
      </c>
      <c r="H167" s="59" t="s">
        <v>83</v>
      </c>
      <c r="I167" s="59" t="s">
        <v>83</v>
      </c>
      <c r="J167" s="60" t="s">
        <v>84</v>
      </c>
      <c r="K167" s="59" t="s">
        <v>83</v>
      </c>
      <c r="L167" s="60" t="s">
        <v>83</v>
      </c>
      <c r="M167" s="44"/>
    </row>
    <row r="168" s="3" customFormat="1" ht="24.75" customHeight="1" spans="1:13">
      <c r="A168" s="13">
        <v>166</v>
      </c>
      <c r="B168" s="59" t="s">
        <v>32</v>
      </c>
      <c r="C168" s="64" t="s">
        <v>267</v>
      </c>
      <c r="D168" s="44"/>
      <c r="E168" s="60" t="s">
        <v>15</v>
      </c>
      <c r="F168" s="59" t="s">
        <v>84</v>
      </c>
      <c r="G168" s="59" t="s">
        <v>84</v>
      </c>
      <c r="H168" s="59" t="s">
        <v>83</v>
      </c>
      <c r="I168" s="60" t="s">
        <v>84</v>
      </c>
      <c r="J168" s="60" t="s">
        <v>84</v>
      </c>
      <c r="K168" s="59" t="s">
        <v>84</v>
      </c>
      <c r="L168" s="60" t="s">
        <v>83</v>
      </c>
      <c r="M168" s="17"/>
    </row>
    <row r="169" s="3" customFormat="1" ht="24.75" customHeight="1" spans="1:13">
      <c r="A169" s="13">
        <v>167</v>
      </c>
      <c r="B169" s="59" t="s">
        <v>32</v>
      </c>
      <c r="C169" s="64" t="s">
        <v>268</v>
      </c>
      <c r="D169" s="44"/>
      <c r="E169" s="60" t="s">
        <v>18</v>
      </c>
      <c r="F169" s="59" t="s">
        <v>84</v>
      </c>
      <c r="G169" s="59" t="s">
        <v>84</v>
      </c>
      <c r="H169" s="59" t="s">
        <v>83</v>
      </c>
      <c r="I169" s="60" t="s">
        <v>84</v>
      </c>
      <c r="J169" s="60" t="s">
        <v>84</v>
      </c>
      <c r="K169" s="59" t="s">
        <v>84</v>
      </c>
      <c r="L169" s="60" t="s">
        <v>83</v>
      </c>
      <c r="M169" s="17"/>
    </row>
    <row r="170" s="50" customFormat="1" customHeight="1" spans="1:13">
      <c r="A170" s="13">
        <v>168</v>
      </c>
      <c r="B170" s="56" t="s">
        <v>33</v>
      </c>
      <c r="C170" s="57" t="s">
        <v>269</v>
      </c>
      <c r="D170" s="57"/>
      <c r="E170" s="72" t="s">
        <v>16</v>
      </c>
      <c r="F170" s="58" t="s">
        <v>83</v>
      </c>
      <c r="G170" s="59" t="s">
        <v>84</v>
      </c>
      <c r="H170" s="59" t="s">
        <v>83</v>
      </c>
      <c r="I170" s="59" t="s">
        <v>83</v>
      </c>
      <c r="J170" s="60" t="s">
        <v>84</v>
      </c>
      <c r="K170" s="59" t="s">
        <v>84</v>
      </c>
      <c r="L170" s="60" t="s">
        <v>83</v>
      </c>
      <c r="M170" s="25"/>
    </row>
    <row r="171" s="50" customFormat="1" customHeight="1" spans="1:13">
      <c r="A171" s="13">
        <v>169</v>
      </c>
      <c r="B171" s="56" t="s">
        <v>33</v>
      </c>
      <c r="C171" s="57" t="s">
        <v>270</v>
      </c>
      <c r="D171" s="57"/>
      <c r="E171" s="72" t="s">
        <v>16</v>
      </c>
      <c r="F171" s="58" t="s">
        <v>83</v>
      </c>
      <c r="G171" s="59" t="s">
        <v>84</v>
      </c>
      <c r="H171" s="59" t="s">
        <v>83</v>
      </c>
      <c r="I171" s="59" t="s">
        <v>83</v>
      </c>
      <c r="J171" s="60" t="s">
        <v>84</v>
      </c>
      <c r="K171" s="59" t="s">
        <v>84</v>
      </c>
      <c r="L171" s="60" t="s">
        <v>83</v>
      </c>
      <c r="M171" s="25"/>
    </row>
    <row r="172" s="50" customFormat="1" customHeight="1" spans="1:13">
      <c r="A172" s="13">
        <v>170</v>
      </c>
      <c r="B172" s="56" t="s">
        <v>33</v>
      </c>
      <c r="C172" s="57" t="s">
        <v>271</v>
      </c>
      <c r="D172" s="57"/>
      <c r="E172" s="72" t="s">
        <v>16</v>
      </c>
      <c r="F172" s="58" t="s">
        <v>83</v>
      </c>
      <c r="G172" s="59" t="s">
        <v>84</v>
      </c>
      <c r="H172" s="59" t="s">
        <v>83</v>
      </c>
      <c r="I172" s="59" t="s">
        <v>83</v>
      </c>
      <c r="J172" s="60" t="s">
        <v>84</v>
      </c>
      <c r="K172" s="59" t="s">
        <v>84</v>
      </c>
      <c r="L172" s="60" t="s">
        <v>83</v>
      </c>
      <c r="M172" s="25"/>
    </row>
    <row r="173" s="50" customFormat="1" customHeight="1" spans="1:13">
      <c r="A173" s="13">
        <v>171</v>
      </c>
      <c r="B173" s="56" t="s">
        <v>33</v>
      </c>
      <c r="C173" s="57" t="s">
        <v>272</v>
      </c>
      <c r="D173" s="57" t="s">
        <v>273</v>
      </c>
      <c r="E173" s="72" t="s">
        <v>16</v>
      </c>
      <c r="F173" s="58" t="s">
        <v>83</v>
      </c>
      <c r="G173" s="59" t="s">
        <v>84</v>
      </c>
      <c r="H173" s="59" t="s">
        <v>83</v>
      </c>
      <c r="I173" s="59" t="s">
        <v>83</v>
      </c>
      <c r="J173" s="60" t="s">
        <v>84</v>
      </c>
      <c r="K173" s="59" t="s">
        <v>84</v>
      </c>
      <c r="L173" s="60" t="s">
        <v>83</v>
      </c>
      <c r="M173" s="25"/>
    </row>
    <row r="174" s="50" customFormat="1" customHeight="1" spans="1:13">
      <c r="A174" s="13">
        <v>172</v>
      </c>
      <c r="B174" s="56" t="s">
        <v>33</v>
      </c>
      <c r="C174" s="15" t="s">
        <v>274</v>
      </c>
      <c r="D174" s="15" t="s">
        <v>275</v>
      </c>
      <c r="E174" s="72" t="s">
        <v>16</v>
      </c>
      <c r="F174" s="58" t="s">
        <v>83</v>
      </c>
      <c r="G174" s="59" t="s">
        <v>84</v>
      </c>
      <c r="H174" s="59" t="s">
        <v>83</v>
      </c>
      <c r="I174" s="59" t="s">
        <v>83</v>
      </c>
      <c r="J174" s="60" t="s">
        <v>84</v>
      </c>
      <c r="K174" s="59" t="s">
        <v>84</v>
      </c>
      <c r="L174" s="60" t="s">
        <v>83</v>
      </c>
      <c r="M174" s="25"/>
    </row>
    <row r="175" s="50" customFormat="1" customHeight="1" spans="1:13">
      <c r="A175" s="13">
        <v>173</v>
      </c>
      <c r="B175" s="56" t="s">
        <v>33</v>
      </c>
      <c r="C175" s="57" t="s">
        <v>276</v>
      </c>
      <c r="D175" s="57"/>
      <c r="E175" s="72" t="s">
        <v>16</v>
      </c>
      <c r="F175" s="58" t="s">
        <v>83</v>
      </c>
      <c r="G175" s="59" t="s">
        <v>84</v>
      </c>
      <c r="H175" s="59" t="s">
        <v>83</v>
      </c>
      <c r="I175" s="59" t="s">
        <v>83</v>
      </c>
      <c r="J175" s="60" t="s">
        <v>84</v>
      </c>
      <c r="K175" s="59" t="s">
        <v>84</v>
      </c>
      <c r="L175" s="60" t="s">
        <v>83</v>
      </c>
      <c r="M175" s="25"/>
    </row>
    <row r="176" s="50" customFormat="1" customHeight="1" spans="1:13">
      <c r="A176" s="13">
        <v>174</v>
      </c>
      <c r="B176" s="56" t="s">
        <v>33</v>
      </c>
      <c r="C176" s="57" t="s">
        <v>277</v>
      </c>
      <c r="D176" s="57"/>
      <c r="E176" s="72" t="s">
        <v>16</v>
      </c>
      <c r="F176" s="58" t="s">
        <v>83</v>
      </c>
      <c r="G176" s="59" t="s">
        <v>84</v>
      </c>
      <c r="H176" s="59" t="s">
        <v>83</v>
      </c>
      <c r="I176" s="59" t="s">
        <v>83</v>
      </c>
      <c r="J176" s="60" t="s">
        <v>84</v>
      </c>
      <c r="K176" s="59" t="s">
        <v>84</v>
      </c>
      <c r="L176" s="60" t="s">
        <v>83</v>
      </c>
      <c r="M176" s="25"/>
    </row>
    <row r="177" s="50" customFormat="1" customHeight="1" spans="1:13">
      <c r="A177" s="13">
        <v>175</v>
      </c>
      <c r="B177" s="56" t="s">
        <v>33</v>
      </c>
      <c r="C177" s="57" t="s">
        <v>278</v>
      </c>
      <c r="D177" s="57"/>
      <c r="E177" s="72" t="s">
        <v>16</v>
      </c>
      <c r="F177" s="58" t="s">
        <v>83</v>
      </c>
      <c r="G177" s="59" t="s">
        <v>84</v>
      </c>
      <c r="H177" s="59" t="s">
        <v>83</v>
      </c>
      <c r="I177" s="59" t="s">
        <v>83</v>
      </c>
      <c r="J177" s="60" t="s">
        <v>84</v>
      </c>
      <c r="K177" s="59" t="s">
        <v>84</v>
      </c>
      <c r="L177" s="60" t="s">
        <v>83</v>
      </c>
      <c r="M177" s="25"/>
    </row>
    <row r="178" s="50" customFormat="1" customHeight="1" spans="1:13">
      <c r="A178" s="13">
        <v>176</v>
      </c>
      <c r="B178" s="56" t="s">
        <v>33</v>
      </c>
      <c r="C178" s="57" t="s">
        <v>279</v>
      </c>
      <c r="D178" s="57"/>
      <c r="E178" s="72" t="s">
        <v>16</v>
      </c>
      <c r="F178" s="58" t="s">
        <v>83</v>
      </c>
      <c r="G178" s="59" t="s">
        <v>84</v>
      </c>
      <c r="H178" s="59" t="s">
        <v>83</v>
      </c>
      <c r="I178" s="59" t="s">
        <v>83</v>
      </c>
      <c r="J178" s="60" t="s">
        <v>84</v>
      </c>
      <c r="K178" s="59" t="s">
        <v>84</v>
      </c>
      <c r="L178" s="60" t="s">
        <v>83</v>
      </c>
      <c r="M178" s="25"/>
    </row>
    <row r="179" s="50" customFormat="1" customHeight="1" spans="1:13">
      <c r="A179" s="13">
        <v>177</v>
      </c>
      <c r="B179" s="56" t="s">
        <v>33</v>
      </c>
      <c r="C179" s="57" t="s">
        <v>280</v>
      </c>
      <c r="D179" s="57" t="s">
        <v>281</v>
      </c>
      <c r="E179" s="72" t="s">
        <v>16</v>
      </c>
      <c r="F179" s="58" t="s">
        <v>83</v>
      </c>
      <c r="G179" s="59" t="s">
        <v>84</v>
      </c>
      <c r="H179" s="59" t="s">
        <v>83</v>
      </c>
      <c r="I179" s="59" t="s">
        <v>83</v>
      </c>
      <c r="J179" s="60" t="s">
        <v>84</v>
      </c>
      <c r="K179" s="59" t="s">
        <v>84</v>
      </c>
      <c r="L179" s="60" t="s">
        <v>83</v>
      </c>
      <c r="M179" s="25"/>
    </row>
    <row r="180" s="50" customFormat="1" customHeight="1" spans="1:13">
      <c r="A180" s="13">
        <v>178</v>
      </c>
      <c r="B180" s="56" t="s">
        <v>33</v>
      </c>
      <c r="C180" s="57" t="s">
        <v>282</v>
      </c>
      <c r="D180" s="57"/>
      <c r="E180" s="72" t="s">
        <v>16</v>
      </c>
      <c r="F180" s="58" t="s">
        <v>83</v>
      </c>
      <c r="G180" s="59" t="s">
        <v>84</v>
      </c>
      <c r="H180" s="59" t="s">
        <v>83</v>
      </c>
      <c r="I180" s="59" t="s">
        <v>83</v>
      </c>
      <c r="J180" s="60" t="s">
        <v>84</v>
      </c>
      <c r="K180" s="59" t="s">
        <v>84</v>
      </c>
      <c r="L180" s="60" t="s">
        <v>83</v>
      </c>
      <c r="M180" s="25"/>
    </row>
    <row r="181" s="50" customFormat="1" customHeight="1" spans="1:13">
      <c r="A181" s="13">
        <v>179</v>
      </c>
      <c r="B181" s="56" t="s">
        <v>33</v>
      </c>
      <c r="C181" s="57" t="s">
        <v>283</v>
      </c>
      <c r="D181" s="57" t="s">
        <v>284</v>
      </c>
      <c r="E181" s="72" t="s">
        <v>16</v>
      </c>
      <c r="F181" s="58" t="s">
        <v>83</v>
      </c>
      <c r="G181" s="59" t="s">
        <v>84</v>
      </c>
      <c r="H181" s="59" t="s">
        <v>83</v>
      </c>
      <c r="I181" s="59" t="s">
        <v>83</v>
      </c>
      <c r="J181" s="60" t="s">
        <v>84</v>
      </c>
      <c r="K181" s="59" t="s">
        <v>84</v>
      </c>
      <c r="L181" s="60" t="s">
        <v>83</v>
      </c>
      <c r="M181" s="25"/>
    </row>
    <row r="182" s="50" customFormat="1" customHeight="1" spans="1:13">
      <c r="A182" s="13">
        <v>180</v>
      </c>
      <c r="B182" s="56" t="s">
        <v>33</v>
      </c>
      <c r="C182" s="57" t="s">
        <v>285</v>
      </c>
      <c r="D182" s="57"/>
      <c r="E182" s="72" t="s">
        <v>16</v>
      </c>
      <c r="F182" s="58" t="s">
        <v>83</v>
      </c>
      <c r="G182" s="59" t="s">
        <v>84</v>
      </c>
      <c r="H182" s="59" t="s">
        <v>83</v>
      </c>
      <c r="I182" s="59" t="s">
        <v>83</v>
      </c>
      <c r="J182" s="60" t="s">
        <v>84</v>
      </c>
      <c r="K182" s="59" t="s">
        <v>84</v>
      </c>
      <c r="L182" s="60" t="s">
        <v>83</v>
      </c>
      <c r="M182" s="25"/>
    </row>
    <row r="183" s="50" customFormat="1" customHeight="1" spans="1:13">
      <c r="A183" s="13">
        <v>181</v>
      </c>
      <c r="B183" s="56" t="s">
        <v>33</v>
      </c>
      <c r="C183" s="57" t="s">
        <v>286</v>
      </c>
      <c r="D183" s="57"/>
      <c r="E183" s="72" t="s">
        <v>16</v>
      </c>
      <c r="F183" s="58" t="s">
        <v>83</v>
      </c>
      <c r="G183" s="59" t="s">
        <v>84</v>
      </c>
      <c r="H183" s="59" t="s">
        <v>83</v>
      </c>
      <c r="I183" s="59" t="s">
        <v>83</v>
      </c>
      <c r="J183" s="60" t="s">
        <v>84</v>
      </c>
      <c r="K183" s="59" t="s">
        <v>84</v>
      </c>
      <c r="L183" s="60" t="s">
        <v>83</v>
      </c>
      <c r="M183" s="25"/>
    </row>
    <row r="184" s="50" customFormat="1" customHeight="1" spans="1:13">
      <c r="A184" s="13">
        <v>182</v>
      </c>
      <c r="B184" s="56" t="s">
        <v>33</v>
      </c>
      <c r="C184" s="57" t="s">
        <v>287</v>
      </c>
      <c r="D184" s="57"/>
      <c r="E184" s="72" t="s">
        <v>16</v>
      </c>
      <c r="F184" s="58" t="s">
        <v>83</v>
      </c>
      <c r="G184" s="59" t="s">
        <v>84</v>
      </c>
      <c r="H184" s="59" t="s">
        <v>83</v>
      </c>
      <c r="I184" s="59" t="s">
        <v>83</v>
      </c>
      <c r="J184" s="60" t="s">
        <v>84</v>
      </c>
      <c r="K184" s="59" t="s">
        <v>84</v>
      </c>
      <c r="L184" s="60" t="s">
        <v>83</v>
      </c>
      <c r="M184" s="25"/>
    </row>
    <row r="185" s="50" customFormat="1" customHeight="1" spans="1:13">
      <c r="A185" s="13">
        <v>183</v>
      </c>
      <c r="B185" s="56" t="s">
        <v>33</v>
      </c>
      <c r="C185" s="57" t="s">
        <v>288</v>
      </c>
      <c r="D185" s="57" t="s">
        <v>289</v>
      </c>
      <c r="E185" s="72" t="s">
        <v>16</v>
      </c>
      <c r="F185" s="58" t="s">
        <v>83</v>
      </c>
      <c r="G185" s="59" t="s">
        <v>84</v>
      </c>
      <c r="H185" s="59" t="s">
        <v>83</v>
      </c>
      <c r="I185" s="59" t="s">
        <v>83</v>
      </c>
      <c r="J185" s="60" t="s">
        <v>84</v>
      </c>
      <c r="K185" s="59" t="s">
        <v>84</v>
      </c>
      <c r="L185" s="60" t="s">
        <v>83</v>
      </c>
      <c r="M185" s="25"/>
    </row>
    <row r="186" s="50" customFormat="1" customHeight="1" spans="1:13">
      <c r="A186" s="13">
        <v>184</v>
      </c>
      <c r="B186" s="56" t="s">
        <v>33</v>
      </c>
      <c r="C186" s="57" t="s">
        <v>290</v>
      </c>
      <c r="D186" s="57" t="s">
        <v>291</v>
      </c>
      <c r="E186" s="72" t="s">
        <v>16</v>
      </c>
      <c r="F186" s="58" t="s">
        <v>83</v>
      </c>
      <c r="G186" s="59" t="s">
        <v>84</v>
      </c>
      <c r="H186" s="59" t="s">
        <v>83</v>
      </c>
      <c r="I186" s="59" t="s">
        <v>83</v>
      </c>
      <c r="J186" s="60" t="s">
        <v>84</v>
      </c>
      <c r="K186" s="59" t="s">
        <v>84</v>
      </c>
      <c r="L186" s="60" t="s">
        <v>83</v>
      </c>
      <c r="M186" s="25"/>
    </row>
    <row r="187" s="50" customFormat="1" customHeight="1" spans="1:13">
      <c r="A187" s="13">
        <v>185</v>
      </c>
      <c r="B187" s="56" t="s">
        <v>33</v>
      </c>
      <c r="C187" s="57" t="s">
        <v>292</v>
      </c>
      <c r="D187" s="57"/>
      <c r="E187" s="72" t="s">
        <v>14</v>
      </c>
      <c r="F187" s="58" t="s">
        <v>83</v>
      </c>
      <c r="G187" s="59" t="s">
        <v>84</v>
      </c>
      <c r="H187" s="59" t="s">
        <v>83</v>
      </c>
      <c r="I187" s="59" t="s">
        <v>83</v>
      </c>
      <c r="J187" s="60" t="s">
        <v>84</v>
      </c>
      <c r="K187" s="59" t="s">
        <v>84</v>
      </c>
      <c r="L187" s="60" t="s">
        <v>83</v>
      </c>
      <c r="M187" s="25"/>
    </row>
    <row r="188" s="50" customFormat="1" customHeight="1" spans="1:13">
      <c r="A188" s="13">
        <v>186</v>
      </c>
      <c r="B188" s="56" t="s">
        <v>33</v>
      </c>
      <c r="C188" s="57" t="s">
        <v>293</v>
      </c>
      <c r="D188" s="57"/>
      <c r="E188" s="72" t="s">
        <v>14</v>
      </c>
      <c r="F188" s="58" t="s">
        <v>83</v>
      </c>
      <c r="G188" s="59" t="s">
        <v>84</v>
      </c>
      <c r="H188" s="59" t="s">
        <v>83</v>
      </c>
      <c r="I188" s="59" t="s">
        <v>83</v>
      </c>
      <c r="J188" s="60" t="s">
        <v>84</v>
      </c>
      <c r="K188" s="59" t="s">
        <v>84</v>
      </c>
      <c r="L188" s="60" t="s">
        <v>83</v>
      </c>
      <c r="M188" s="25"/>
    </row>
    <row r="189" s="50" customFormat="1" customHeight="1" spans="1:13">
      <c r="A189" s="13">
        <v>187</v>
      </c>
      <c r="B189" s="56" t="s">
        <v>33</v>
      </c>
      <c r="C189" s="57" t="s">
        <v>294</v>
      </c>
      <c r="D189" s="57"/>
      <c r="E189" s="72" t="s">
        <v>14</v>
      </c>
      <c r="F189" s="58" t="s">
        <v>83</v>
      </c>
      <c r="G189" s="59" t="s">
        <v>84</v>
      </c>
      <c r="H189" s="59" t="s">
        <v>83</v>
      </c>
      <c r="I189" s="59" t="s">
        <v>83</v>
      </c>
      <c r="J189" s="60" t="s">
        <v>84</v>
      </c>
      <c r="K189" s="59" t="s">
        <v>84</v>
      </c>
      <c r="L189" s="60" t="s">
        <v>83</v>
      </c>
      <c r="M189" s="25"/>
    </row>
    <row r="190" s="48" customFormat="1" customHeight="1" spans="1:13">
      <c r="A190" s="13">
        <v>188</v>
      </c>
      <c r="B190" s="56" t="s">
        <v>33</v>
      </c>
      <c r="C190" s="64" t="s">
        <v>295</v>
      </c>
      <c r="D190" s="18"/>
      <c r="E190" s="60" t="s">
        <v>14</v>
      </c>
      <c r="F190" s="59" t="s">
        <v>84</v>
      </c>
      <c r="G190" s="59" t="s">
        <v>84</v>
      </c>
      <c r="H190" s="59" t="s">
        <v>83</v>
      </c>
      <c r="I190" s="59" t="s">
        <v>83</v>
      </c>
      <c r="J190" s="60" t="s">
        <v>84</v>
      </c>
      <c r="K190" s="59" t="s">
        <v>84</v>
      </c>
      <c r="L190" s="60" t="s">
        <v>83</v>
      </c>
      <c r="M190" s="17"/>
    </row>
    <row r="191" s="48" customFormat="1" customHeight="1" spans="1:13">
      <c r="A191" s="13">
        <v>189</v>
      </c>
      <c r="B191" s="56" t="s">
        <v>33</v>
      </c>
      <c r="C191" s="64" t="s">
        <v>296</v>
      </c>
      <c r="D191" s="46"/>
      <c r="E191" s="60" t="s">
        <v>16</v>
      </c>
      <c r="F191" s="59" t="s">
        <v>84</v>
      </c>
      <c r="G191" s="59" t="s">
        <v>84</v>
      </c>
      <c r="H191" s="59" t="s">
        <v>83</v>
      </c>
      <c r="I191" s="59" t="s">
        <v>83</v>
      </c>
      <c r="J191" s="60" t="s">
        <v>84</v>
      </c>
      <c r="K191" s="59" t="s">
        <v>84</v>
      </c>
      <c r="L191" s="60" t="s">
        <v>83</v>
      </c>
      <c r="M191" s="17"/>
    </row>
    <row r="192" s="48" customFormat="1" customHeight="1" spans="1:13">
      <c r="A192" s="13">
        <v>190</v>
      </c>
      <c r="B192" s="56" t="s">
        <v>33</v>
      </c>
      <c r="C192" s="64" t="s">
        <v>297</v>
      </c>
      <c r="D192" s="46"/>
      <c r="E192" s="60" t="s">
        <v>16</v>
      </c>
      <c r="F192" s="59" t="s">
        <v>84</v>
      </c>
      <c r="G192" s="59" t="s">
        <v>84</v>
      </c>
      <c r="H192" s="59" t="s">
        <v>83</v>
      </c>
      <c r="I192" s="59" t="s">
        <v>83</v>
      </c>
      <c r="J192" s="60" t="s">
        <v>84</v>
      </c>
      <c r="K192" s="59" t="s">
        <v>84</v>
      </c>
      <c r="L192" s="60" t="s">
        <v>83</v>
      </c>
      <c r="M192" s="17"/>
    </row>
    <row r="193" s="48" customFormat="1" customHeight="1" spans="1:13">
      <c r="A193" s="13">
        <v>191</v>
      </c>
      <c r="B193" s="56" t="s">
        <v>33</v>
      </c>
      <c r="C193" s="64" t="s">
        <v>298</v>
      </c>
      <c r="D193" s="46"/>
      <c r="E193" s="60" t="s">
        <v>16</v>
      </c>
      <c r="F193" s="59" t="s">
        <v>84</v>
      </c>
      <c r="G193" s="59" t="s">
        <v>84</v>
      </c>
      <c r="H193" s="59" t="s">
        <v>83</v>
      </c>
      <c r="I193" s="59" t="s">
        <v>83</v>
      </c>
      <c r="J193" s="60" t="s">
        <v>84</v>
      </c>
      <c r="K193" s="59" t="s">
        <v>84</v>
      </c>
      <c r="L193" s="60" t="s">
        <v>83</v>
      </c>
      <c r="M193" s="17"/>
    </row>
    <row r="194" s="48" customFormat="1" customHeight="1" spans="1:13">
      <c r="A194" s="13">
        <v>192</v>
      </c>
      <c r="B194" s="56" t="s">
        <v>33</v>
      </c>
      <c r="C194" s="64" t="s">
        <v>299</v>
      </c>
      <c r="D194" s="18"/>
      <c r="E194" s="60" t="s">
        <v>16</v>
      </c>
      <c r="F194" s="59" t="s">
        <v>84</v>
      </c>
      <c r="G194" s="59" t="s">
        <v>84</v>
      </c>
      <c r="H194" s="59" t="s">
        <v>83</v>
      </c>
      <c r="I194" s="59" t="s">
        <v>83</v>
      </c>
      <c r="J194" s="60" t="s">
        <v>84</v>
      </c>
      <c r="K194" s="59" t="s">
        <v>84</v>
      </c>
      <c r="L194" s="60" t="s">
        <v>83</v>
      </c>
      <c r="M194" s="17"/>
    </row>
    <row r="195" s="48" customFormat="1" customHeight="1" spans="1:13">
      <c r="A195" s="13">
        <v>193</v>
      </c>
      <c r="B195" s="56" t="s">
        <v>33</v>
      </c>
      <c r="C195" s="64" t="s">
        <v>300</v>
      </c>
      <c r="D195" s="18"/>
      <c r="E195" s="60" t="s">
        <v>16</v>
      </c>
      <c r="F195" s="59" t="s">
        <v>84</v>
      </c>
      <c r="G195" s="59" t="s">
        <v>84</v>
      </c>
      <c r="H195" s="59" t="s">
        <v>83</v>
      </c>
      <c r="I195" s="59" t="s">
        <v>83</v>
      </c>
      <c r="J195" s="60" t="s">
        <v>84</v>
      </c>
      <c r="K195" s="59" t="s">
        <v>84</v>
      </c>
      <c r="L195" s="60" t="s">
        <v>83</v>
      </c>
      <c r="M195" s="17"/>
    </row>
    <row r="196" s="48" customFormat="1" customHeight="1" spans="1:13">
      <c r="A196" s="13">
        <v>194</v>
      </c>
      <c r="B196" s="56" t="s">
        <v>33</v>
      </c>
      <c r="C196" s="64" t="s">
        <v>301</v>
      </c>
      <c r="D196" s="18"/>
      <c r="E196" s="60" t="s">
        <v>16</v>
      </c>
      <c r="F196" s="59" t="s">
        <v>84</v>
      </c>
      <c r="G196" s="59" t="s">
        <v>84</v>
      </c>
      <c r="H196" s="59" t="s">
        <v>83</v>
      </c>
      <c r="I196" s="59" t="s">
        <v>83</v>
      </c>
      <c r="J196" s="60" t="s">
        <v>84</v>
      </c>
      <c r="K196" s="59" t="s">
        <v>84</v>
      </c>
      <c r="L196" s="60" t="s">
        <v>83</v>
      </c>
      <c r="M196" s="17"/>
    </row>
    <row r="197" s="48" customFormat="1" customHeight="1" spans="1:13">
      <c r="A197" s="13">
        <v>195</v>
      </c>
      <c r="B197" s="56" t="s">
        <v>33</v>
      </c>
      <c r="C197" s="64" t="s">
        <v>302</v>
      </c>
      <c r="D197" s="18"/>
      <c r="E197" s="60" t="s">
        <v>14</v>
      </c>
      <c r="F197" s="59" t="s">
        <v>84</v>
      </c>
      <c r="G197" s="59" t="s">
        <v>84</v>
      </c>
      <c r="H197" s="59" t="s">
        <v>83</v>
      </c>
      <c r="I197" s="59" t="s">
        <v>83</v>
      </c>
      <c r="J197" s="60" t="s">
        <v>84</v>
      </c>
      <c r="K197" s="59" t="s">
        <v>84</v>
      </c>
      <c r="L197" s="60" t="s">
        <v>83</v>
      </c>
      <c r="M197" s="17"/>
    </row>
    <row r="198" s="48" customFormat="1" customHeight="1" spans="1:13">
      <c r="A198" s="13">
        <v>196</v>
      </c>
      <c r="B198" s="56" t="s">
        <v>33</v>
      </c>
      <c r="C198" s="64" t="s">
        <v>303</v>
      </c>
      <c r="D198" s="18"/>
      <c r="E198" s="60" t="s">
        <v>15</v>
      </c>
      <c r="F198" s="59" t="s">
        <v>84</v>
      </c>
      <c r="G198" s="59" t="s">
        <v>84</v>
      </c>
      <c r="H198" s="59" t="s">
        <v>83</v>
      </c>
      <c r="I198" s="59" t="s">
        <v>83</v>
      </c>
      <c r="J198" s="60" t="s">
        <v>84</v>
      </c>
      <c r="K198" s="59" t="s">
        <v>84</v>
      </c>
      <c r="L198" s="60" t="s">
        <v>83</v>
      </c>
      <c r="M198" s="17"/>
    </row>
    <row r="199" s="48" customFormat="1" customHeight="1" spans="1:13">
      <c r="A199" s="13">
        <v>197</v>
      </c>
      <c r="B199" s="56" t="s">
        <v>33</v>
      </c>
      <c r="C199" s="64" t="s">
        <v>304</v>
      </c>
      <c r="D199" s="18"/>
      <c r="E199" s="60" t="s">
        <v>15</v>
      </c>
      <c r="F199" s="59" t="s">
        <v>84</v>
      </c>
      <c r="G199" s="59" t="s">
        <v>84</v>
      </c>
      <c r="H199" s="59" t="s">
        <v>83</v>
      </c>
      <c r="I199" s="59" t="s">
        <v>83</v>
      </c>
      <c r="J199" s="60" t="s">
        <v>84</v>
      </c>
      <c r="K199" s="59" t="s">
        <v>84</v>
      </c>
      <c r="L199" s="60" t="s">
        <v>83</v>
      </c>
      <c r="M199" s="17"/>
    </row>
    <row r="200" s="48" customFormat="1" customHeight="1" spans="1:13">
      <c r="A200" s="13">
        <v>198</v>
      </c>
      <c r="B200" s="56" t="s">
        <v>33</v>
      </c>
      <c r="C200" s="64" t="s">
        <v>305</v>
      </c>
      <c r="D200" s="18"/>
      <c r="E200" s="60" t="s">
        <v>15</v>
      </c>
      <c r="F200" s="59" t="s">
        <v>84</v>
      </c>
      <c r="G200" s="59" t="s">
        <v>84</v>
      </c>
      <c r="H200" s="59" t="s">
        <v>83</v>
      </c>
      <c r="I200" s="59" t="s">
        <v>83</v>
      </c>
      <c r="J200" s="60" t="s">
        <v>84</v>
      </c>
      <c r="K200" s="59" t="s">
        <v>84</v>
      </c>
      <c r="L200" s="60" t="s">
        <v>83</v>
      </c>
      <c r="M200" s="17"/>
    </row>
    <row r="201" s="48" customFormat="1" customHeight="1" spans="1:13">
      <c r="A201" s="13">
        <v>199</v>
      </c>
      <c r="B201" s="56" t="s">
        <v>33</v>
      </c>
      <c r="C201" s="64" t="s">
        <v>306</v>
      </c>
      <c r="D201" s="18"/>
      <c r="E201" s="60" t="s">
        <v>15</v>
      </c>
      <c r="F201" s="59" t="s">
        <v>84</v>
      </c>
      <c r="G201" s="59" t="s">
        <v>84</v>
      </c>
      <c r="H201" s="59" t="s">
        <v>83</v>
      </c>
      <c r="I201" s="59" t="s">
        <v>83</v>
      </c>
      <c r="J201" s="60" t="s">
        <v>84</v>
      </c>
      <c r="K201" s="59" t="s">
        <v>84</v>
      </c>
      <c r="L201" s="60" t="s">
        <v>83</v>
      </c>
      <c r="M201" s="17"/>
    </row>
    <row r="202" s="48" customFormat="1" customHeight="1" spans="1:13">
      <c r="A202" s="13">
        <v>200</v>
      </c>
      <c r="B202" s="56" t="s">
        <v>33</v>
      </c>
      <c r="C202" s="64" t="s">
        <v>307</v>
      </c>
      <c r="D202" s="18"/>
      <c r="E202" s="60" t="s">
        <v>15</v>
      </c>
      <c r="F202" s="59" t="s">
        <v>84</v>
      </c>
      <c r="G202" s="59" t="s">
        <v>84</v>
      </c>
      <c r="H202" s="59" t="s">
        <v>83</v>
      </c>
      <c r="I202" s="59" t="s">
        <v>83</v>
      </c>
      <c r="J202" s="60" t="s">
        <v>84</v>
      </c>
      <c r="K202" s="59" t="s">
        <v>84</v>
      </c>
      <c r="L202" s="60" t="s">
        <v>83</v>
      </c>
      <c r="M202" s="17"/>
    </row>
    <row r="203" s="48" customFormat="1" customHeight="1" spans="1:13">
      <c r="A203" s="13">
        <v>201</v>
      </c>
      <c r="B203" s="56" t="s">
        <v>33</v>
      </c>
      <c r="C203" s="64" t="s">
        <v>308</v>
      </c>
      <c r="D203" s="18"/>
      <c r="E203" s="60" t="s">
        <v>16</v>
      </c>
      <c r="F203" s="59" t="s">
        <v>84</v>
      </c>
      <c r="G203" s="59" t="s">
        <v>84</v>
      </c>
      <c r="H203" s="59" t="s">
        <v>83</v>
      </c>
      <c r="I203" s="59" t="s">
        <v>83</v>
      </c>
      <c r="J203" s="60" t="s">
        <v>84</v>
      </c>
      <c r="K203" s="59" t="s">
        <v>84</v>
      </c>
      <c r="L203" s="60" t="s">
        <v>83</v>
      </c>
      <c r="M203" s="17"/>
    </row>
    <row r="204" s="48" customFormat="1" customHeight="1" spans="1:13">
      <c r="A204" s="13">
        <v>202</v>
      </c>
      <c r="B204" s="56" t="s">
        <v>33</v>
      </c>
      <c r="C204" s="64" t="s">
        <v>309</v>
      </c>
      <c r="D204" s="18"/>
      <c r="E204" s="60" t="s">
        <v>16</v>
      </c>
      <c r="F204" s="59" t="s">
        <v>84</v>
      </c>
      <c r="G204" s="59" t="s">
        <v>84</v>
      </c>
      <c r="H204" s="59" t="s">
        <v>83</v>
      </c>
      <c r="I204" s="59" t="s">
        <v>83</v>
      </c>
      <c r="J204" s="60" t="s">
        <v>84</v>
      </c>
      <c r="K204" s="59" t="s">
        <v>84</v>
      </c>
      <c r="L204" s="60" t="s">
        <v>83</v>
      </c>
      <c r="M204" s="17"/>
    </row>
    <row r="205" s="48" customFormat="1" customHeight="1" spans="1:13">
      <c r="A205" s="13">
        <v>203</v>
      </c>
      <c r="B205" s="56" t="s">
        <v>33</v>
      </c>
      <c r="C205" s="64" t="s">
        <v>310</v>
      </c>
      <c r="D205" s="18"/>
      <c r="E205" s="60" t="s">
        <v>16</v>
      </c>
      <c r="F205" s="59" t="s">
        <v>84</v>
      </c>
      <c r="G205" s="59" t="s">
        <v>84</v>
      </c>
      <c r="H205" s="59" t="s">
        <v>83</v>
      </c>
      <c r="I205" s="59" t="s">
        <v>83</v>
      </c>
      <c r="J205" s="60" t="s">
        <v>84</v>
      </c>
      <c r="K205" s="59" t="s">
        <v>84</v>
      </c>
      <c r="L205" s="60" t="s">
        <v>83</v>
      </c>
      <c r="M205" s="17"/>
    </row>
    <row r="206" s="48" customFormat="1" customHeight="1" spans="1:13">
      <c r="A206" s="13">
        <v>204</v>
      </c>
      <c r="B206" s="56" t="s">
        <v>33</v>
      </c>
      <c r="C206" s="64" t="s">
        <v>311</v>
      </c>
      <c r="D206" s="18"/>
      <c r="E206" s="60" t="s">
        <v>16</v>
      </c>
      <c r="F206" s="59" t="s">
        <v>84</v>
      </c>
      <c r="G206" s="59" t="s">
        <v>84</v>
      </c>
      <c r="H206" s="59" t="s">
        <v>83</v>
      </c>
      <c r="I206" s="59" t="s">
        <v>83</v>
      </c>
      <c r="J206" s="60" t="s">
        <v>84</v>
      </c>
      <c r="K206" s="59" t="s">
        <v>84</v>
      </c>
      <c r="L206" s="60" t="s">
        <v>83</v>
      </c>
      <c r="M206" s="17"/>
    </row>
    <row r="207" s="48" customFormat="1" customHeight="1" spans="1:13">
      <c r="A207" s="13">
        <v>205</v>
      </c>
      <c r="B207" s="56" t="s">
        <v>33</v>
      </c>
      <c r="C207" s="64" t="s">
        <v>312</v>
      </c>
      <c r="D207" s="18"/>
      <c r="E207" s="60" t="s">
        <v>16</v>
      </c>
      <c r="F207" s="59" t="s">
        <v>84</v>
      </c>
      <c r="G207" s="59" t="s">
        <v>84</v>
      </c>
      <c r="H207" s="59" t="s">
        <v>83</v>
      </c>
      <c r="I207" s="59" t="s">
        <v>83</v>
      </c>
      <c r="J207" s="60" t="s">
        <v>84</v>
      </c>
      <c r="K207" s="59" t="s">
        <v>84</v>
      </c>
      <c r="L207" s="60" t="s">
        <v>83</v>
      </c>
      <c r="M207" s="17"/>
    </row>
    <row r="208" s="48" customFormat="1" customHeight="1" spans="1:13">
      <c r="A208" s="13">
        <v>206</v>
      </c>
      <c r="B208" s="56" t="s">
        <v>33</v>
      </c>
      <c r="C208" s="64" t="s">
        <v>313</v>
      </c>
      <c r="D208" s="18"/>
      <c r="E208" s="60" t="s">
        <v>16</v>
      </c>
      <c r="F208" s="59" t="s">
        <v>84</v>
      </c>
      <c r="G208" s="59" t="s">
        <v>84</v>
      </c>
      <c r="H208" s="59" t="s">
        <v>83</v>
      </c>
      <c r="I208" s="59" t="s">
        <v>83</v>
      </c>
      <c r="J208" s="60" t="s">
        <v>84</v>
      </c>
      <c r="K208" s="59" t="s">
        <v>84</v>
      </c>
      <c r="L208" s="60" t="s">
        <v>83</v>
      </c>
      <c r="M208" s="17"/>
    </row>
    <row r="209" s="48" customFormat="1" ht="39" customHeight="1" spans="1:13">
      <c r="A209" s="13">
        <v>207</v>
      </c>
      <c r="B209" s="56" t="s">
        <v>33</v>
      </c>
      <c r="C209" s="64" t="s">
        <v>314</v>
      </c>
      <c r="D209" s="18"/>
      <c r="E209" s="60" t="s">
        <v>16</v>
      </c>
      <c r="F209" s="59" t="s">
        <v>84</v>
      </c>
      <c r="G209" s="59" t="s">
        <v>84</v>
      </c>
      <c r="H209" s="59" t="s">
        <v>83</v>
      </c>
      <c r="I209" s="59" t="s">
        <v>83</v>
      </c>
      <c r="J209" s="60" t="s">
        <v>84</v>
      </c>
      <c r="K209" s="59" t="s">
        <v>84</v>
      </c>
      <c r="L209" s="60" t="s">
        <v>83</v>
      </c>
      <c r="M209" s="17"/>
    </row>
    <row r="210" s="48" customFormat="1" ht="42" customHeight="1" spans="1:13">
      <c r="A210" s="13">
        <v>208</v>
      </c>
      <c r="B210" s="56" t="s">
        <v>33</v>
      </c>
      <c r="C210" s="64" t="s">
        <v>315</v>
      </c>
      <c r="D210" s="18"/>
      <c r="E210" s="60" t="s">
        <v>16</v>
      </c>
      <c r="F210" s="59" t="s">
        <v>84</v>
      </c>
      <c r="G210" s="59" t="s">
        <v>84</v>
      </c>
      <c r="H210" s="59" t="s">
        <v>83</v>
      </c>
      <c r="I210" s="59" t="s">
        <v>83</v>
      </c>
      <c r="J210" s="60" t="s">
        <v>84</v>
      </c>
      <c r="K210" s="59" t="s">
        <v>84</v>
      </c>
      <c r="L210" s="60" t="s">
        <v>83</v>
      </c>
      <c r="M210" s="17"/>
    </row>
    <row r="211" s="48" customFormat="1" customHeight="1" spans="1:13">
      <c r="A211" s="13">
        <v>209</v>
      </c>
      <c r="B211" s="56" t="s">
        <v>33</v>
      </c>
      <c r="C211" s="64" t="s">
        <v>316</v>
      </c>
      <c r="D211" s="18"/>
      <c r="E211" s="60" t="s">
        <v>16</v>
      </c>
      <c r="F211" s="59" t="s">
        <v>84</v>
      </c>
      <c r="G211" s="59" t="s">
        <v>84</v>
      </c>
      <c r="H211" s="59" t="s">
        <v>83</v>
      </c>
      <c r="I211" s="59" t="s">
        <v>83</v>
      </c>
      <c r="J211" s="60" t="s">
        <v>84</v>
      </c>
      <c r="K211" s="59" t="s">
        <v>84</v>
      </c>
      <c r="L211" s="60" t="s">
        <v>83</v>
      </c>
      <c r="M211" s="17"/>
    </row>
    <row r="212" s="48" customFormat="1" customHeight="1" spans="1:13">
      <c r="A212" s="13">
        <v>210</v>
      </c>
      <c r="B212" s="56" t="s">
        <v>33</v>
      </c>
      <c r="C212" s="64" t="s">
        <v>317</v>
      </c>
      <c r="D212" s="18"/>
      <c r="E212" s="60" t="s">
        <v>16</v>
      </c>
      <c r="F212" s="59" t="s">
        <v>84</v>
      </c>
      <c r="G212" s="59" t="s">
        <v>84</v>
      </c>
      <c r="H212" s="59" t="s">
        <v>83</v>
      </c>
      <c r="I212" s="59" t="s">
        <v>83</v>
      </c>
      <c r="J212" s="60" t="s">
        <v>84</v>
      </c>
      <c r="K212" s="59" t="s">
        <v>84</v>
      </c>
      <c r="L212" s="60" t="s">
        <v>83</v>
      </c>
      <c r="M212" s="17"/>
    </row>
    <row r="213" s="48" customFormat="1" customHeight="1" spans="1:13">
      <c r="A213" s="13">
        <v>211</v>
      </c>
      <c r="B213" s="56" t="s">
        <v>33</v>
      </c>
      <c r="C213" s="64" t="s">
        <v>318</v>
      </c>
      <c r="D213" s="18"/>
      <c r="E213" s="60" t="s">
        <v>18</v>
      </c>
      <c r="F213" s="59" t="s">
        <v>84</v>
      </c>
      <c r="G213" s="59" t="s">
        <v>84</v>
      </c>
      <c r="H213" s="59" t="s">
        <v>83</v>
      </c>
      <c r="I213" s="59" t="s">
        <v>83</v>
      </c>
      <c r="J213" s="60" t="s">
        <v>84</v>
      </c>
      <c r="K213" s="59" t="s">
        <v>84</v>
      </c>
      <c r="L213" s="60" t="s">
        <v>83</v>
      </c>
      <c r="M213" s="17"/>
    </row>
    <row r="214" s="48" customFormat="1" customHeight="1" spans="1:13">
      <c r="A214" s="13">
        <v>212</v>
      </c>
      <c r="B214" s="56" t="s">
        <v>33</v>
      </c>
      <c r="C214" s="64" t="s">
        <v>319</v>
      </c>
      <c r="D214" s="18"/>
      <c r="E214" s="60" t="s">
        <v>18</v>
      </c>
      <c r="F214" s="59" t="s">
        <v>84</v>
      </c>
      <c r="G214" s="59" t="s">
        <v>84</v>
      </c>
      <c r="H214" s="59" t="s">
        <v>83</v>
      </c>
      <c r="I214" s="59" t="s">
        <v>83</v>
      </c>
      <c r="J214" s="60" t="s">
        <v>84</v>
      </c>
      <c r="K214" s="59" t="s">
        <v>84</v>
      </c>
      <c r="L214" s="60" t="s">
        <v>83</v>
      </c>
      <c r="M214" s="17"/>
    </row>
    <row r="215" s="48" customFormat="1" customHeight="1" spans="1:13">
      <c r="A215" s="13">
        <v>213</v>
      </c>
      <c r="B215" s="56" t="s">
        <v>33</v>
      </c>
      <c r="C215" s="64" t="s">
        <v>320</v>
      </c>
      <c r="D215" s="18"/>
      <c r="E215" s="60" t="s">
        <v>18</v>
      </c>
      <c r="F215" s="59" t="s">
        <v>84</v>
      </c>
      <c r="G215" s="59" t="s">
        <v>84</v>
      </c>
      <c r="H215" s="59" t="s">
        <v>83</v>
      </c>
      <c r="I215" s="59" t="s">
        <v>83</v>
      </c>
      <c r="J215" s="60" t="s">
        <v>84</v>
      </c>
      <c r="K215" s="59" t="s">
        <v>84</v>
      </c>
      <c r="L215" s="60" t="s">
        <v>83</v>
      </c>
      <c r="M215" s="17"/>
    </row>
    <row r="216" s="48" customFormat="1" customHeight="1" spans="1:13">
      <c r="A216" s="13">
        <v>214</v>
      </c>
      <c r="B216" s="56" t="s">
        <v>33</v>
      </c>
      <c r="C216" s="64" t="s">
        <v>321</v>
      </c>
      <c r="D216" s="18"/>
      <c r="E216" s="60" t="s">
        <v>18</v>
      </c>
      <c r="F216" s="59" t="s">
        <v>84</v>
      </c>
      <c r="G216" s="59" t="s">
        <v>84</v>
      </c>
      <c r="H216" s="59" t="s">
        <v>83</v>
      </c>
      <c r="I216" s="59" t="s">
        <v>83</v>
      </c>
      <c r="J216" s="60" t="s">
        <v>84</v>
      </c>
      <c r="K216" s="59" t="s">
        <v>84</v>
      </c>
      <c r="L216" s="60" t="s">
        <v>83</v>
      </c>
      <c r="M216" s="17"/>
    </row>
    <row r="217" s="48" customFormat="1" customHeight="1" spans="1:13">
      <c r="A217" s="13">
        <v>215</v>
      </c>
      <c r="B217" s="56" t="s">
        <v>33</v>
      </c>
      <c r="C217" s="64" t="s">
        <v>322</v>
      </c>
      <c r="D217" s="18"/>
      <c r="E217" s="60" t="s">
        <v>18</v>
      </c>
      <c r="F217" s="59" t="s">
        <v>84</v>
      </c>
      <c r="G217" s="59" t="s">
        <v>84</v>
      </c>
      <c r="H217" s="59" t="s">
        <v>83</v>
      </c>
      <c r="I217" s="59" t="s">
        <v>83</v>
      </c>
      <c r="J217" s="60" t="s">
        <v>84</v>
      </c>
      <c r="K217" s="59" t="s">
        <v>84</v>
      </c>
      <c r="L217" s="60" t="s">
        <v>83</v>
      </c>
      <c r="M217" s="17"/>
    </row>
    <row r="218" s="48" customFormat="1" customHeight="1" spans="1:13">
      <c r="A218" s="13">
        <v>216</v>
      </c>
      <c r="B218" s="56" t="s">
        <v>33</v>
      </c>
      <c r="C218" s="64" t="s">
        <v>323</v>
      </c>
      <c r="D218" s="18"/>
      <c r="E218" s="60" t="s">
        <v>18</v>
      </c>
      <c r="F218" s="59" t="s">
        <v>84</v>
      </c>
      <c r="G218" s="59" t="s">
        <v>84</v>
      </c>
      <c r="H218" s="59" t="s">
        <v>83</v>
      </c>
      <c r="I218" s="59" t="s">
        <v>83</v>
      </c>
      <c r="J218" s="60" t="s">
        <v>84</v>
      </c>
      <c r="K218" s="59" t="s">
        <v>84</v>
      </c>
      <c r="L218" s="60" t="s">
        <v>83</v>
      </c>
      <c r="M218" s="17"/>
    </row>
    <row r="219" s="48" customFormat="1" ht="20" customHeight="1" spans="1:13">
      <c r="A219" s="13">
        <v>217</v>
      </c>
      <c r="B219" s="56" t="s">
        <v>33</v>
      </c>
      <c r="C219" s="64" t="s">
        <v>324</v>
      </c>
      <c r="D219" s="18"/>
      <c r="E219" s="60" t="s">
        <v>18</v>
      </c>
      <c r="F219" s="59" t="s">
        <v>84</v>
      </c>
      <c r="G219" s="59" t="s">
        <v>84</v>
      </c>
      <c r="H219" s="59" t="s">
        <v>83</v>
      </c>
      <c r="I219" s="59" t="s">
        <v>83</v>
      </c>
      <c r="J219" s="60" t="s">
        <v>84</v>
      </c>
      <c r="K219" s="59" t="s">
        <v>84</v>
      </c>
      <c r="L219" s="60" t="s">
        <v>83</v>
      </c>
      <c r="M219" s="17"/>
    </row>
    <row r="220" s="48" customFormat="1" customHeight="1" spans="1:13">
      <c r="A220" s="13">
        <v>218</v>
      </c>
      <c r="B220" s="56" t="s">
        <v>33</v>
      </c>
      <c r="C220" s="64" t="s">
        <v>325</v>
      </c>
      <c r="D220" s="18"/>
      <c r="E220" s="60" t="s">
        <v>18</v>
      </c>
      <c r="F220" s="59" t="s">
        <v>84</v>
      </c>
      <c r="G220" s="59" t="s">
        <v>84</v>
      </c>
      <c r="H220" s="59" t="s">
        <v>83</v>
      </c>
      <c r="I220" s="59" t="s">
        <v>83</v>
      </c>
      <c r="J220" s="60" t="s">
        <v>84</v>
      </c>
      <c r="K220" s="59" t="s">
        <v>84</v>
      </c>
      <c r="L220" s="60" t="s">
        <v>83</v>
      </c>
      <c r="M220" s="17"/>
    </row>
    <row r="221" s="48" customFormat="1" customHeight="1" spans="1:13">
      <c r="A221" s="13">
        <v>219</v>
      </c>
      <c r="B221" s="56" t="s">
        <v>33</v>
      </c>
      <c r="C221" s="64" t="s">
        <v>326</v>
      </c>
      <c r="D221" s="18"/>
      <c r="E221" s="60" t="s">
        <v>18</v>
      </c>
      <c r="F221" s="59" t="s">
        <v>84</v>
      </c>
      <c r="G221" s="59" t="s">
        <v>84</v>
      </c>
      <c r="H221" s="59" t="s">
        <v>83</v>
      </c>
      <c r="I221" s="59" t="s">
        <v>83</v>
      </c>
      <c r="J221" s="60" t="s">
        <v>84</v>
      </c>
      <c r="K221" s="59" t="s">
        <v>84</v>
      </c>
      <c r="L221" s="60" t="s">
        <v>83</v>
      </c>
      <c r="M221" s="17"/>
    </row>
    <row r="222" s="50" customFormat="1" customHeight="1" spans="1:13">
      <c r="A222" s="13">
        <v>220</v>
      </c>
      <c r="B222" s="56" t="s">
        <v>36</v>
      </c>
      <c r="C222" s="57" t="s">
        <v>327</v>
      </c>
      <c r="D222" s="57"/>
      <c r="E222" s="72" t="s">
        <v>13</v>
      </c>
      <c r="F222" s="58" t="s">
        <v>83</v>
      </c>
      <c r="G222" s="59" t="s">
        <v>83</v>
      </c>
      <c r="H222" s="59" t="s">
        <v>83</v>
      </c>
      <c r="I222" s="59" t="s">
        <v>83</v>
      </c>
      <c r="J222" s="59" t="s">
        <v>84</v>
      </c>
      <c r="K222" s="59" t="s">
        <v>84</v>
      </c>
      <c r="L222" s="59" t="s">
        <v>83</v>
      </c>
      <c r="M222" s="25"/>
    </row>
    <row r="223" s="50" customFormat="1" customHeight="1" spans="1:13">
      <c r="A223" s="13">
        <v>221</v>
      </c>
      <c r="B223" s="56" t="s">
        <v>36</v>
      </c>
      <c r="C223" s="57" t="s">
        <v>328</v>
      </c>
      <c r="D223" s="57"/>
      <c r="E223" s="72" t="s">
        <v>13</v>
      </c>
      <c r="F223" s="58" t="s">
        <v>83</v>
      </c>
      <c r="G223" s="59" t="s">
        <v>83</v>
      </c>
      <c r="H223" s="59" t="s">
        <v>83</v>
      </c>
      <c r="I223" s="59" t="s">
        <v>83</v>
      </c>
      <c r="J223" s="59" t="s">
        <v>84</v>
      </c>
      <c r="K223" s="59" t="s">
        <v>84</v>
      </c>
      <c r="L223" s="59" t="s">
        <v>83</v>
      </c>
      <c r="M223" s="25"/>
    </row>
    <row r="224" s="50" customFormat="1" customHeight="1" spans="1:13">
      <c r="A224" s="13">
        <v>222</v>
      </c>
      <c r="B224" s="56" t="s">
        <v>36</v>
      </c>
      <c r="C224" s="57" t="s">
        <v>329</v>
      </c>
      <c r="D224" s="57"/>
      <c r="E224" s="72" t="s">
        <v>13</v>
      </c>
      <c r="F224" s="58" t="s">
        <v>83</v>
      </c>
      <c r="G224" s="59" t="s">
        <v>83</v>
      </c>
      <c r="H224" s="59" t="s">
        <v>83</v>
      </c>
      <c r="I224" s="59" t="s">
        <v>83</v>
      </c>
      <c r="J224" s="59" t="s">
        <v>84</v>
      </c>
      <c r="K224" s="59" t="s">
        <v>84</v>
      </c>
      <c r="L224" s="59" t="s">
        <v>83</v>
      </c>
      <c r="M224" s="25"/>
    </row>
    <row r="225" s="50" customFormat="1" customHeight="1" spans="1:13">
      <c r="A225" s="13">
        <v>223</v>
      </c>
      <c r="B225" s="56" t="s">
        <v>36</v>
      </c>
      <c r="C225" s="57" t="s">
        <v>330</v>
      </c>
      <c r="D225" s="57"/>
      <c r="E225" s="72" t="s">
        <v>13</v>
      </c>
      <c r="F225" s="58" t="s">
        <v>83</v>
      </c>
      <c r="G225" s="59" t="s">
        <v>83</v>
      </c>
      <c r="H225" s="59" t="s">
        <v>83</v>
      </c>
      <c r="I225" s="59" t="s">
        <v>83</v>
      </c>
      <c r="J225" s="59" t="s">
        <v>84</v>
      </c>
      <c r="K225" s="59" t="s">
        <v>84</v>
      </c>
      <c r="L225" s="59" t="s">
        <v>83</v>
      </c>
      <c r="M225" s="25"/>
    </row>
    <row r="226" s="50" customFormat="1" customHeight="1" spans="1:13">
      <c r="A226" s="13">
        <v>224</v>
      </c>
      <c r="B226" s="56" t="s">
        <v>36</v>
      </c>
      <c r="C226" s="57" t="s">
        <v>331</v>
      </c>
      <c r="D226" s="57"/>
      <c r="E226" s="72" t="s">
        <v>13</v>
      </c>
      <c r="F226" s="58" t="s">
        <v>83</v>
      </c>
      <c r="G226" s="59" t="s">
        <v>83</v>
      </c>
      <c r="H226" s="59" t="s">
        <v>83</v>
      </c>
      <c r="I226" s="59" t="s">
        <v>83</v>
      </c>
      <c r="J226" s="59" t="s">
        <v>84</v>
      </c>
      <c r="K226" s="59" t="s">
        <v>84</v>
      </c>
      <c r="L226" s="59" t="s">
        <v>83</v>
      </c>
      <c r="M226" s="25"/>
    </row>
    <row r="227" s="50" customFormat="1" ht="20" customHeight="1" spans="1:13">
      <c r="A227" s="13">
        <v>225</v>
      </c>
      <c r="B227" s="56" t="s">
        <v>36</v>
      </c>
      <c r="C227" s="57" t="s">
        <v>332</v>
      </c>
      <c r="D227" s="57"/>
      <c r="E227" s="72" t="s">
        <v>13</v>
      </c>
      <c r="F227" s="58" t="s">
        <v>83</v>
      </c>
      <c r="G227" s="59" t="s">
        <v>83</v>
      </c>
      <c r="H227" s="59" t="s">
        <v>83</v>
      </c>
      <c r="I227" s="59" t="s">
        <v>83</v>
      </c>
      <c r="J227" s="59" t="s">
        <v>84</v>
      </c>
      <c r="K227" s="59" t="s">
        <v>84</v>
      </c>
      <c r="L227" s="59" t="s">
        <v>83</v>
      </c>
      <c r="M227" s="25"/>
    </row>
    <row r="228" s="50" customFormat="1" ht="20" customHeight="1" spans="1:13">
      <c r="A228" s="13">
        <v>226</v>
      </c>
      <c r="B228" s="56" t="s">
        <v>36</v>
      </c>
      <c r="C228" s="57" t="s">
        <v>333</v>
      </c>
      <c r="D228" s="57"/>
      <c r="E228" s="72" t="s">
        <v>13</v>
      </c>
      <c r="F228" s="58" t="s">
        <v>83</v>
      </c>
      <c r="G228" s="59" t="s">
        <v>83</v>
      </c>
      <c r="H228" s="59" t="s">
        <v>83</v>
      </c>
      <c r="I228" s="59" t="s">
        <v>83</v>
      </c>
      <c r="J228" s="59" t="s">
        <v>84</v>
      </c>
      <c r="K228" s="59" t="s">
        <v>84</v>
      </c>
      <c r="L228" s="59" t="s">
        <v>83</v>
      </c>
      <c r="M228" s="25"/>
    </row>
    <row r="229" s="48" customFormat="1" customHeight="1" spans="1:13">
      <c r="A229" s="13">
        <v>227</v>
      </c>
      <c r="B229" s="59" t="s">
        <v>36</v>
      </c>
      <c r="C229" s="64" t="s">
        <v>334</v>
      </c>
      <c r="D229" s="18"/>
      <c r="E229" s="60" t="s">
        <v>18</v>
      </c>
      <c r="F229" s="59" t="s">
        <v>84</v>
      </c>
      <c r="G229" s="59" t="s">
        <v>84</v>
      </c>
      <c r="H229" s="59" t="s">
        <v>83</v>
      </c>
      <c r="I229" s="59" t="s">
        <v>83</v>
      </c>
      <c r="J229" s="59" t="s">
        <v>84</v>
      </c>
      <c r="K229" s="59" t="s">
        <v>84</v>
      </c>
      <c r="L229" s="59" t="s">
        <v>83</v>
      </c>
      <c r="M229" s="17"/>
    </row>
    <row r="230" s="50" customFormat="1" ht="20" customHeight="1" spans="1:13">
      <c r="A230" s="13">
        <v>228</v>
      </c>
      <c r="B230" s="56" t="s">
        <v>34</v>
      </c>
      <c r="C230" s="57" t="s">
        <v>335</v>
      </c>
      <c r="D230" s="57"/>
      <c r="E230" s="72" t="s">
        <v>13</v>
      </c>
      <c r="F230" s="71" t="s">
        <v>83</v>
      </c>
      <c r="G230" s="73" t="s">
        <v>83</v>
      </c>
      <c r="H230" s="73" t="s">
        <v>83</v>
      </c>
      <c r="I230" s="73" t="s">
        <v>83</v>
      </c>
      <c r="J230" s="73" t="s">
        <v>84</v>
      </c>
      <c r="K230" s="59" t="s">
        <v>83</v>
      </c>
      <c r="L230" s="73" t="s">
        <v>83</v>
      </c>
      <c r="M230" s="25"/>
    </row>
    <row r="231" s="50" customFormat="1" ht="20" customHeight="1" spans="1:13">
      <c r="A231" s="13">
        <v>229</v>
      </c>
      <c r="B231" s="56" t="s">
        <v>34</v>
      </c>
      <c r="C231" s="57" t="s">
        <v>336</v>
      </c>
      <c r="D231" s="57" t="s">
        <v>337</v>
      </c>
      <c r="E231" s="72" t="s">
        <v>13</v>
      </c>
      <c r="F231" s="71" t="s">
        <v>83</v>
      </c>
      <c r="G231" s="71" t="s">
        <v>83</v>
      </c>
      <c r="H231" s="73" t="s">
        <v>83</v>
      </c>
      <c r="I231" s="73" t="s">
        <v>83</v>
      </c>
      <c r="J231" s="71" t="s">
        <v>84</v>
      </c>
      <c r="K231" s="59" t="s">
        <v>84</v>
      </c>
      <c r="L231" s="71" t="s">
        <v>83</v>
      </c>
      <c r="M231" s="25"/>
    </row>
    <row r="232" s="50" customFormat="1" ht="20" customHeight="1" spans="1:13">
      <c r="A232" s="13">
        <v>230</v>
      </c>
      <c r="B232" s="56" t="s">
        <v>34</v>
      </c>
      <c r="C232" s="15"/>
      <c r="D232" s="57" t="s">
        <v>338</v>
      </c>
      <c r="E232" s="72" t="s">
        <v>13</v>
      </c>
      <c r="F232" s="71" t="s">
        <v>83</v>
      </c>
      <c r="G232" s="71" t="s">
        <v>83</v>
      </c>
      <c r="H232" s="73" t="s">
        <v>83</v>
      </c>
      <c r="I232" s="73" t="s">
        <v>83</v>
      </c>
      <c r="J232" s="71" t="s">
        <v>84</v>
      </c>
      <c r="K232" s="59" t="s">
        <v>84</v>
      </c>
      <c r="L232" s="71" t="s">
        <v>83</v>
      </c>
      <c r="M232" s="25"/>
    </row>
    <row r="233" s="50" customFormat="1" ht="20" customHeight="1" spans="1:13">
      <c r="A233" s="13">
        <v>231</v>
      </c>
      <c r="B233" s="56" t="s">
        <v>34</v>
      </c>
      <c r="C233" s="15"/>
      <c r="D233" s="57" t="s">
        <v>339</v>
      </c>
      <c r="E233" s="72" t="s">
        <v>13</v>
      </c>
      <c r="F233" s="71" t="s">
        <v>83</v>
      </c>
      <c r="G233" s="71" t="s">
        <v>83</v>
      </c>
      <c r="H233" s="73" t="s">
        <v>83</v>
      </c>
      <c r="I233" s="73" t="s">
        <v>83</v>
      </c>
      <c r="J233" s="71" t="s">
        <v>84</v>
      </c>
      <c r="K233" s="59" t="s">
        <v>84</v>
      </c>
      <c r="L233" s="71" t="s">
        <v>83</v>
      </c>
      <c r="M233" s="25"/>
    </row>
    <row r="234" s="50" customFormat="1" customHeight="1" spans="1:13">
      <c r="A234" s="13">
        <v>232</v>
      </c>
      <c r="B234" s="56" t="s">
        <v>34</v>
      </c>
      <c r="C234" s="57" t="s">
        <v>340</v>
      </c>
      <c r="D234" s="57" t="s">
        <v>341</v>
      </c>
      <c r="E234" s="72" t="s">
        <v>13</v>
      </c>
      <c r="F234" s="71" t="s">
        <v>83</v>
      </c>
      <c r="G234" s="73" t="s">
        <v>83</v>
      </c>
      <c r="H234" s="73" t="s">
        <v>83</v>
      </c>
      <c r="I234" s="73" t="s">
        <v>83</v>
      </c>
      <c r="J234" s="73" t="s">
        <v>84</v>
      </c>
      <c r="K234" s="59" t="s">
        <v>84</v>
      </c>
      <c r="L234" s="73" t="s">
        <v>83</v>
      </c>
      <c r="M234" s="25"/>
    </row>
    <row r="235" s="50" customFormat="1" customHeight="1" spans="1:13">
      <c r="A235" s="13">
        <v>233</v>
      </c>
      <c r="B235" s="56" t="s">
        <v>34</v>
      </c>
      <c r="C235" s="15"/>
      <c r="D235" s="57" t="s">
        <v>342</v>
      </c>
      <c r="E235" s="72" t="s">
        <v>13</v>
      </c>
      <c r="F235" s="71" t="s">
        <v>83</v>
      </c>
      <c r="G235" s="73" t="s">
        <v>83</v>
      </c>
      <c r="H235" s="73" t="s">
        <v>83</v>
      </c>
      <c r="I235" s="73" t="s">
        <v>83</v>
      </c>
      <c r="J235" s="73" t="s">
        <v>84</v>
      </c>
      <c r="K235" s="59" t="s">
        <v>84</v>
      </c>
      <c r="L235" s="73" t="s">
        <v>83</v>
      </c>
      <c r="M235" s="25"/>
    </row>
    <row r="236" s="50" customFormat="1" ht="20" customHeight="1" spans="1:13">
      <c r="A236" s="13">
        <v>234</v>
      </c>
      <c r="B236" s="56" t="s">
        <v>34</v>
      </c>
      <c r="C236" s="57" t="s">
        <v>343</v>
      </c>
      <c r="D236" s="57" t="s">
        <v>344</v>
      </c>
      <c r="E236" s="72" t="s">
        <v>13</v>
      </c>
      <c r="F236" s="71" t="s">
        <v>83</v>
      </c>
      <c r="G236" s="71" t="s">
        <v>83</v>
      </c>
      <c r="H236" s="73" t="s">
        <v>83</v>
      </c>
      <c r="I236" s="73" t="s">
        <v>83</v>
      </c>
      <c r="J236" s="71" t="s">
        <v>84</v>
      </c>
      <c r="K236" s="59" t="s">
        <v>84</v>
      </c>
      <c r="L236" s="71" t="s">
        <v>83</v>
      </c>
      <c r="M236" s="25"/>
    </row>
    <row r="237" s="50" customFormat="1" ht="20" customHeight="1" spans="1:13">
      <c r="A237" s="13">
        <v>235</v>
      </c>
      <c r="B237" s="56" t="s">
        <v>34</v>
      </c>
      <c r="C237" s="15"/>
      <c r="D237" s="57" t="s">
        <v>345</v>
      </c>
      <c r="E237" s="72" t="s">
        <v>13</v>
      </c>
      <c r="F237" s="71" t="s">
        <v>83</v>
      </c>
      <c r="G237" s="71" t="s">
        <v>83</v>
      </c>
      <c r="H237" s="73" t="s">
        <v>83</v>
      </c>
      <c r="I237" s="73" t="s">
        <v>83</v>
      </c>
      <c r="J237" s="71" t="s">
        <v>84</v>
      </c>
      <c r="K237" s="59" t="s">
        <v>84</v>
      </c>
      <c r="L237" s="71" t="s">
        <v>83</v>
      </c>
      <c r="M237" s="25"/>
    </row>
    <row r="238" s="50" customFormat="1" ht="20" customHeight="1" spans="1:13">
      <c r="A238" s="13">
        <v>236</v>
      </c>
      <c r="B238" s="56" t="s">
        <v>34</v>
      </c>
      <c r="C238" s="15"/>
      <c r="D238" s="57" t="s">
        <v>346</v>
      </c>
      <c r="E238" s="72" t="s">
        <v>13</v>
      </c>
      <c r="F238" s="71" t="s">
        <v>83</v>
      </c>
      <c r="G238" s="71" t="s">
        <v>83</v>
      </c>
      <c r="H238" s="73" t="s">
        <v>83</v>
      </c>
      <c r="I238" s="73" t="s">
        <v>83</v>
      </c>
      <c r="J238" s="71" t="s">
        <v>84</v>
      </c>
      <c r="K238" s="59" t="s">
        <v>84</v>
      </c>
      <c r="L238" s="71" t="s">
        <v>83</v>
      </c>
      <c r="M238" s="25"/>
    </row>
    <row r="239" s="50" customFormat="1" customHeight="1" spans="1:13">
      <c r="A239" s="13">
        <v>237</v>
      </c>
      <c r="B239" s="56" t="s">
        <v>34</v>
      </c>
      <c r="C239" s="57" t="s">
        <v>347</v>
      </c>
      <c r="D239" s="57"/>
      <c r="E239" s="72" t="s">
        <v>13</v>
      </c>
      <c r="F239" s="71" t="s">
        <v>83</v>
      </c>
      <c r="G239" s="73" t="s">
        <v>83</v>
      </c>
      <c r="H239" s="73" t="s">
        <v>83</v>
      </c>
      <c r="I239" s="73" t="s">
        <v>83</v>
      </c>
      <c r="J239" s="73" t="s">
        <v>84</v>
      </c>
      <c r="K239" s="59" t="s">
        <v>84</v>
      </c>
      <c r="L239" s="73" t="s">
        <v>83</v>
      </c>
      <c r="M239" s="25"/>
    </row>
    <row r="240" s="50" customFormat="1" customHeight="1" spans="1:13">
      <c r="A240" s="13">
        <v>238</v>
      </c>
      <c r="B240" s="56" t="s">
        <v>34</v>
      </c>
      <c r="C240" s="57" t="s">
        <v>348</v>
      </c>
      <c r="D240" s="57"/>
      <c r="E240" s="72" t="s">
        <v>13</v>
      </c>
      <c r="F240" s="71" t="s">
        <v>83</v>
      </c>
      <c r="G240" s="73" t="s">
        <v>83</v>
      </c>
      <c r="H240" s="73" t="s">
        <v>83</v>
      </c>
      <c r="I240" s="73" t="s">
        <v>83</v>
      </c>
      <c r="J240" s="73" t="s">
        <v>84</v>
      </c>
      <c r="K240" s="59" t="s">
        <v>84</v>
      </c>
      <c r="L240" s="73" t="s">
        <v>83</v>
      </c>
      <c r="M240" s="25"/>
    </row>
    <row r="241" s="50" customFormat="1" customHeight="1" spans="1:13">
      <c r="A241" s="13">
        <v>239</v>
      </c>
      <c r="B241" s="56" t="s">
        <v>34</v>
      </c>
      <c r="C241" s="57" t="s">
        <v>349</v>
      </c>
      <c r="D241" s="57"/>
      <c r="E241" s="72" t="s">
        <v>13</v>
      </c>
      <c r="F241" s="71" t="s">
        <v>83</v>
      </c>
      <c r="G241" s="73" t="s">
        <v>83</v>
      </c>
      <c r="H241" s="73" t="s">
        <v>83</v>
      </c>
      <c r="I241" s="73" t="s">
        <v>83</v>
      </c>
      <c r="J241" s="73" t="s">
        <v>84</v>
      </c>
      <c r="K241" s="59" t="s">
        <v>84</v>
      </c>
      <c r="L241" s="73" t="s">
        <v>83</v>
      </c>
      <c r="M241" s="25"/>
    </row>
    <row r="242" s="50" customFormat="1" customHeight="1" spans="1:13">
      <c r="A242" s="13">
        <v>240</v>
      </c>
      <c r="B242" s="56" t="s">
        <v>34</v>
      </c>
      <c r="C242" s="57" t="s">
        <v>350</v>
      </c>
      <c r="D242" s="57"/>
      <c r="E242" s="72" t="s">
        <v>13</v>
      </c>
      <c r="F242" s="71" t="s">
        <v>83</v>
      </c>
      <c r="G242" s="71" t="s">
        <v>83</v>
      </c>
      <c r="H242" s="73" t="s">
        <v>83</v>
      </c>
      <c r="I242" s="71" t="s">
        <v>83</v>
      </c>
      <c r="J242" s="71" t="s">
        <v>84</v>
      </c>
      <c r="K242" s="59" t="s">
        <v>84</v>
      </c>
      <c r="L242" s="71" t="s">
        <v>83</v>
      </c>
      <c r="M242" s="25"/>
    </row>
    <row r="243" s="50" customFormat="1" customHeight="1" spans="1:13">
      <c r="A243" s="13">
        <v>241</v>
      </c>
      <c r="B243" s="56" t="s">
        <v>34</v>
      </c>
      <c r="C243" s="57" t="s">
        <v>351</v>
      </c>
      <c r="D243" s="57" t="s">
        <v>352</v>
      </c>
      <c r="E243" s="72" t="s">
        <v>13</v>
      </c>
      <c r="F243" s="71" t="s">
        <v>83</v>
      </c>
      <c r="G243" s="71" t="s">
        <v>83</v>
      </c>
      <c r="H243" s="73" t="s">
        <v>83</v>
      </c>
      <c r="I243" s="73" t="s">
        <v>83</v>
      </c>
      <c r="J243" s="71" t="s">
        <v>84</v>
      </c>
      <c r="K243" s="59" t="s">
        <v>84</v>
      </c>
      <c r="L243" s="71" t="s">
        <v>83</v>
      </c>
      <c r="M243" s="25"/>
    </row>
    <row r="244" s="50" customFormat="1" customHeight="1" spans="1:13">
      <c r="A244" s="13">
        <v>242</v>
      </c>
      <c r="B244" s="56" t="s">
        <v>34</v>
      </c>
      <c r="C244" s="15"/>
      <c r="D244" s="57" t="s">
        <v>353</v>
      </c>
      <c r="E244" s="72" t="s">
        <v>13</v>
      </c>
      <c r="F244" s="71" t="s">
        <v>83</v>
      </c>
      <c r="G244" s="71" t="s">
        <v>83</v>
      </c>
      <c r="H244" s="73" t="s">
        <v>83</v>
      </c>
      <c r="I244" s="73" t="s">
        <v>83</v>
      </c>
      <c r="J244" s="71" t="s">
        <v>84</v>
      </c>
      <c r="K244" s="59" t="s">
        <v>84</v>
      </c>
      <c r="L244" s="71" t="s">
        <v>83</v>
      </c>
      <c r="M244" s="25"/>
    </row>
    <row r="245" s="50" customFormat="1" customHeight="1" spans="1:13">
      <c r="A245" s="13">
        <v>243</v>
      </c>
      <c r="B245" s="56" t="s">
        <v>34</v>
      </c>
      <c r="C245" s="57" t="s">
        <v>354</v>
      </c>
      <c r="D245" s="57"/>
      <c r="E245" s="72" t="s">
        <v>13</v>
      </c>
      <c r="F245" s="71" t="s">
        <v>83</v>
      </c>
      <c r="G245" s="73" t="s">
        <v>83</v>
      </c>
      <c r="H245" s="73" t="s">
        <v>83</v>
      </c>
      <c r="I245" s="73" t="s">
        <v>83</v>
      </c>
      <c r="J245" s="73" t="s">
        <v>84</v>
      </c>
      <c r="K245" s="59" t="s">
        <v>84</v>
      </c>
      <c r="L245" s="73" t="s">
        <v>83</v>
      </c>
      <c r="M245" s="25"/>
    </row>
    <row r="246" s="50" customFormat="1" customHeight="1" spans="1:13">
      <c r="A246" s="13">
        <v>244</v>
      </c>
      <c r="B246" s="56" t="s">
        <v>34</v>
      </c>
      <c r="C246" s="57" t="s">
        <v>355</v>
      </c>
      <c r="D246" s="57"/>
      <c r="E246" s="72" t="s">
        <v>13</v>
      </c>
      <c r="F246" s="71" t="s">
        <v>83</v>
      </c>
      <c r="G246" s="73" t="s">
        <v>83</v>
      </c>
      <c r="H246" s="73" t="s">
        <v>83</v>
      </c>
      <c r="I246" s="73" t="s">
        <v>83</v>
      </c>
      <c r="J246" s="73" t="s">
        <v>84</v>
      </c>
      <c r="K246" s="59" t="s">
        <v>84</v>
      </c>
      <c r="L246" s="73" t="s">
        <v>83</v>
      </c>
      <c r="M246" s="25"/>
    </row>
    <row r="247" s="50" customFormat="1" customHeight="1" spans="1:13">
      <c r="A247" s="13">
        <v>245</v>
      </c>
      <c r="B247" s="56" t="s">
        <v>34</v>
      </c>
      <c r="C247" s="57" t="s">
        <v>356</v>
      </c>
      <c r="D247" s="57"/>
      <c r="E247" s="72" t="s">
        <v>13</v>
      </c>
      <c r="F247" s="71" t="s">
        <v>83</v>
      </c>
      <c r="G247" s="73" t="s">
        <v>83</v>
      </c>
      <c r="H247" s="73" t="s">
        <v>83</v>
      </c>
      <c r="I247" s="73" t="s">
        <v>83</v>
      </c>
      <c r="J247" s="73" t="s">
        <v>84</v>
      </c>
      <c r="K247" s="59" t="s">
        <v>83</v>
      </c>
      <c r="L247" s="73" t="s">
        <v>83</v>
      </c>
      <c r="M247" s="25"/>
    </row>
    <row r="248" s="50" customFormat="1" customHeight="1" spans="1:13">
      <c r="A248" s="13">
        <v>246</v>
      </c>
      <c r="B248" s="56" t="s">
        <v>34</v>
      </c>
      <c r="C248" s="57" t="s">
        <v>357</v>
      </c>
      <c r="D248" s="57"/>
      <c r="E248" s="72" t="s">
        <v>13</v>
      </c>
      <c r="F248" s="71" t="s">
        <v>83</v>
      </c>
      <c r="G248" s="73" t="s">
        <v>83</v>
      </c>
      <c r="H248" s="73" t="s">
        <v>83</v>
      </c>
      <c r="I248" s="73" t="s">
        <v>83</v>
      </c>
      <c r="J248" s="73" t="s">
        <v>84</v>
      </c>
      <c r="K248" s="59" t="s">
        <v>83</v>
      </c>
      <c r="L248" s="73" t="s">
        <v>83</v>
      </c>
      <c r="M248" s="25"/>
    </row>
    <row r="249" s="50" customFormat="1" customHeight="1" spans="1:13">
      <c r="A249" s="13">
        <v>247</v>
      </c>
      <c r="B249" s="56" t="s">
        <v>34</v>
      </c>
      <c r="C249" s="57" t="s">
        <v>358</v>
      </c>
      <c r="D249" s="57"/>
      <c r="E249" s="72" t="s">
        <v>13</v>
      </c>
      <c r="F249" s="71" t="s">
        <v>83</v>
      </c>
      <c r="G249" s="73" t="s">
        <v>83</v>
      </c>
      <c r="H249" s="73" t="s">
        <v>83</v>
      </c>
      <c r="I249" s="73" t="s">
        <v>83</v>
      </c>
      <c r="J249" s="73" t="s">
        <v>84</v>
      </c>
      <c r="K249" s="59" t="s">
        <v>84</v>
      </c>
      <c r="L249" s="73" t="s">
        <v>83</v>
      </c>
      <c r="M249" s="25"/>
    </row>
    <row r="250" s="50" customFormat="1" customHeight="1" spans="1:13">
      <c r="A250" s="13">
        <v>248</v>
      </c>
      <c r="B250" s="56" t="s">
        <v>34</v>
      </c>
      <c r="C250" s="57" t="s">
        <v>359</v>
      </c>
      <c r="D250" s="57"/>
      <c r="E250" s="72" t="s">
        <v>13</v>
      </c>
      <c r="F250" s="71" t="s">
        <v>83</v>
      </c>
      <c r="G250" s="73" t="s">
        <v>83</v>
      </c>
      <c r="H250" s="73" t="s">
        <v>83</v>
      </c>
      <c r="I250" s="73" t="s">
        <v>83</v>
      </c>
      <c r="J250" s="73" t="s">
        <v>84</v>
      </c>
      <c r="K250" s="59" t="s">
        <v>84</v>
      </c>
      <c r="L250" s="73" t="s">
        <v>83</v>
      </c>
      <c r="M250" s="25"/>
    </row>
    <row r="251" s="50" customFormat="1" customHeight="1" spans="1:13">
      <c r="A251" s="13">
        <v>249</v>
      </c>
      <c r="B251" s="56" t="s">
        <v>34</v>
      </c>
      <c r="C251" s="57" t="s">
        <v>360</v>
      </c>
      <c r="D251" s="57" t="s">
        <v>361</v>
      </c>
      <c r="E251" s="72" t="s">
        <v>13</v>
      </c>
      <c r="F251" s="71" t="s">
        <v>83</v>
      </c>
      <c r="G251" s="73" t="s">
        <v>83</v>
      </c>
      <c r="H251" s="73" t="s">
        <v>83</v>
      </c>
      <c r="I251" s="73" t="s">
        <v>83</v>
      </c>
      <c r="J251" s="73" t="s">
        <v>84</v>
      </c>
      <c r="K251" s="59" t="s">
        <v>83</v>
      </c>
      <c r="L251" s="73" t="s">
        <v>83</v>
      </c>
      <c r="M251" s="25"/>
    </row>
    <row r="252" s="50" customFormat="1" customHeight="1" spans="1:13">
      <c r="A252" s="13">
        <v>250</v>
      </c>
      <c r="B252" s="56" t="s">
        <v>34</v>
      </c>
      <c r="C252" s="15"/>
      <c r="D252" s="57" t="s">
        <v>362</v>
      </c>
      <c r="E252" s="72" t="s">
        <v>13</v>
      </c>
      <c r="F252" s="71" t="s">
        <v>83</v>
      </c>
      <c r="G252" s="73" t="s">
        <v>83</v>
      </c>
      <c r="H252" s="73" t="s">
        <v>83</v>
      </c>
      <c r="I252" s="73" t="s">
        <v>83</v>
      </c>
      <c r="J252" s="73" t="s">
        <v>83</v>
      </c>
      <c r="K252" s="59" t="s">
        <v>83</v>
      </c>
      <c r="L252" s="73" t="s">
        <v>83</v>
      </c>
      <c r="M252" s="25"/>
    </row>
    <row r="253" s="50" customFormat="1" customHeight="1" spans="1:13">
      <c r="A253" s="13">
        <v>251</v>
      </c>
      <c r="B253" s="56" t="s">
        <v>34</v>
      </c>
      <c r="C253" s="57" t="s">
        <v>363</v>
      </c>
      <c r="D253" s="57"/>
      <c r="E253" s="72" t="s">
        <v>13</v>
      </c>
      <c r="F253" s="71" t="s">
        <v>83</v>
      </c>
      <c r="G253" s="73" t="s">
        <v>83</v>
      </c>
      <c r="H253" s="73" t="s">
        <v>83</v>
      </c>
      <c r="I253" s="73" t="s">
        <v>83</v>
      </c>
      <c r="J253" s="73" t="s">
        <v>84</v>
      </c>
      <c r="K253" s="59" t="s">
        <v>84</v>
      </c>
      <c r="L253" s="73" t="s">
        <v>83</v>
      </c>
      <c r="M253" s="25"/>
    </row>
    <row r="254" s="50" customFormat="1" customHeight="1" spans="1:13">
      <c r="A254" s="13">
        <v>252</v>
      </c>
      <c r="B254" s="56" t="s">
        <v>34</v>
      </c>
      <c r="C254" s="57" t="s">
        <v>364</v>
      </c>
      <c r="D254" s="57"/>
      <c r="E254" s="72" t="s">
        <v>13</v>
      </c>
      <c r="F254" s="71" t="s">
        <v>83</v>
      </c>
      <c r="G254" s="73" t="s">
        <v>83</v>
      </c>
      <c r="H254" s="73" t="s">
        <v>83</v>
      </c>
      <c r="I254" s="73" t="s">
        <v>83</v>
      </c>
      <c r="J254" s="73" t="s">
        <v>84</v>
      </c>
      <c r="K254" s="59" t="s">
        <v>84</v>
      </c>
      <c r="L254" s="73" t="s">
        <v>83</v>
      </c>
      <c r="M254" s="25"/>
    </row>
    <row r="255" s="50" customFormat="1" customHeight="1" spans="1:13">
      <c r="A255" s="13">
        <v>253</v>
      </c>
      <c r="B255" s="56" t="s">
        <v>34</v>
      </c>
      <c r="C255" s="57" t="s">
        <v>365</v>
      </c>
      <c r="D255" s="57"/>
      <c r="E255" s="72" t="s">
        <v>14</v>
      </c>
      <c r="F255" s="71" t="s">
        <v>83</v>
      </c>
      <c r="G255" s="73" t="s">
        <v>83</v>
      </c>
      <c r="H255" s="73" t="s">
        <v>83</v>
      </c>
      <c r="I255" s="73" t="s">
        <v>83</v>
      </c>
      <c r="J255" s="73" t="s">
        <v>84</v>
      </c>
      <c r="K255" s="59" t="s">
        <v>84</v>
      </c>
      <c r="L255" s="73" t="s">
        <v>83</v>
      </c>
      <c r="M255" s="25"/>
    </row>
    <row r="256" s="50" customFormat="1" customHeight="1" spans="1:13">
      <c r="A256" s="13">
        <v>254</v>
      </c>
      <c r="B256" s="56" t="s">
        <v>34</v>
      </c>
      <c r="C256" s="57" t="s">
        <v>366</v>
      </c>
      <c r="D256" s="57"/>
      <c r="E256" s="72" t="s">
        <v>14</v>
      </c>
      <c r="F256" s="71" t="s">
        <v>83</v>
      </c>
      <c r="G256" s="73" t="s">
        <v>83</v>
      </c>
      <c r="H256" s="73" t="s">
        <v>83</v>
      </c>
      <c r="I256" s="73" t="s">
        <v>83</v>
      </c>
      <c r="J256" s="73" t="s">
        <v>84</v>
      </c>
      <c r="K256" s="59" t="s">
        <v>83</v>
      </c>
      <c r="L256" s="73" t="s">
        <v>83</v>
      </c>
      <c r="M256" s="25"/>
    </row>
    <row r="257" s="50" customFormat="1" customHeight="1" spans="1:13">
      <c r="A257" s="13">
        <v>255</v>
      </c>
      <c r="B257" s="56" t="s">
        <v>34</v>
      </c>
      <c r="C257" s="57" t="s">
        <v>367</v>
      </c>
      <c r="D257" s="57"/>
      <c r="E257" s="72" t="s">
        <v>18</v>
      </c>
      <c r="F257" s="71" t="s">
        <v>83</v>
      </c>
      <c r="G257" s="73" t="s">
        <v>83</v>
      </c>
      <c r="H257" s="73" t="s">
        <v>83</v>
      </c>
      <c r="I257" s="73" t="s">
        <v>83</v>
      </c>
      <c r="J257" s="73" t="s">
        <v>84</v>
      </c>
      <c r="K257" s="59" t="s">
        <v>83</v>
      </c>
      <c r="L257" s="73" t="s">
        <v>83</v>
      </c>
      <c r="M257" s="25"/>
    </row>
    <row r="258" s="50" customFormat="1" customHeight="1" spans="1:13">
      <c r="A258" s="13">
        <v>256</v>
      </c>
      <c r="B258" s="56" t="s">
        <v>34</v>
      </c>
      <c r="C258" s="57" t="s">
        <v>368</v>
      </c>
      <c r="D258" s="57"/>
      <c r="E258" s="72" t="s">
        <v>18</v>
      </c>
      <c r="F258" s="71" t="s">
        <v>83</v>
      </c>
      <c r="G258" s="73" t="s">
        <v>83</v>
      </c>
      <c r="H258" s="73" t="s">
        <v>83</v>
      </c>
      <c r="I258" s="73" t="s">
        <v>83</v>
      </c>
      <c r="J258" s="73" t="s">
        <v>84</v>
      </c>
      <c r="K258" s="59" t="s">
        <v>84</v>
      </c>
      <c r="L258" s="73" t="s">
        <v>83</v>
      </c>
      <c r="M258" s="25"/>
    </row>
    <row r="259" s="50" customFormat="1" customHeight="1" spans="1:13">
      <c r="A259" s="13">
        <v>257</v>
      </c>
      <c r="B259" s="56" t="s">
        <v>34</v>
      </c>
      <c r="C259" s="57" t="s">
        <v>369</v>
      </c>
      <c r="D259" s="57"/>
      <c r="E259" s="72" t="s">
        <v>18</v>
      </c>
      <c r="F259" s="71" t="s">
        <v>83</v>
      </c>
      <c r="G259" s="73" t="s">
        <v>83</v>
      </c>
      <c r="H259" s="73" t="s">
        <v>83</v>
      </c>
      <c r="I259" s="73" t="s">
        <v>83</v>
      </c>
      <c r="J259" s="73" t="s">
        <v>84</v>
      </c>
      <c r="K259" s="59" t="s">
        <v>84</v>
      </c>
      <c r="L259" s="73" t="s">
        <v>83</v>
      </c>
      <c r="M259" s="25"/>
    </row>
    <row r="260" s="50" customFormat="1" customHeight="1" spans="1:13">
      <c r="A260" s="13">
        <v>258</v>
      </c>
      <c r="B260" s="56" t="s">
        <v>34</v>
      </c>
      <c r="C260" s="57" t="s">
        <v>370</v>
      </c>
      <c r="D260" s="57"/>
      <c r="E260" s="72" t="s">
        <v>18</v>
      </c>
      <c r="F260" s="71" t="s">
        <v>83</v>
      </c>
      <c r="G260" s="73" t="s">
        <v>83</v>
      </c>
      <c r="H260" s="73" t="s">
        <v>83</v>
      </c>
      <c r="I260" s="73" t="s">
        <v>83</v>
      </c>
      <c r="J260" s="73" t="s">
        <v>84</v>
      </c>
      <c r="K260" s="59" t="s">
        <v>84</v>
      </c>
      <c r="L260" s="73" t="s">
        <v>83</v>
      </c>
      <c r="M260" s="25"/>
    </row>
    <row r="261" s="50" customFormat="1" customHeight="1" spans="1:13">
      <c r="A261" s="13">
        <v>259</v>
      </c>
      <c r="B261" s="56" t="s">
        <v>34</v>
      </c>
      <c r="C261" s="57" t="s">
        <v>371</v>
      </c>
      <c r="D261" s="57"/>
      <c r="E261" s="72" t="s">
        <v>18</v>
      </c>
      <c r="F261" s="71" t="s">
        <v>83</v>
      </c>
      <c r="G261" s="73" t="s">
        <v>83</v>
      </c>
      <c r="H261" s="73" t="s">
        <v>83</v>
      </c>
      <c r="I261" s="73" t="s">
        <v>83</v>
      </c>
      <c r="J261" s="73" t="s">
        <v>84</v>
      </c>
      <c r="K261" s="59" t="s">
        <v>84</v>
      </c>
      <c r="L261" s="73" t="s">
        <v>83</v>
      </c>
      <c r="M261" s="25"/>
    </row>
    <row r="262" s="50" customFormat="1" customHeight="1" spans="1:13">
      <c r="A262" s="13">
        <v>260</v>
      </c>
      <c r="B262" s="56" t="s">
        <v>34</v>
      </c>
      <c r="C262" s="57" t="s">
        <v>372</v>
      </c>
      <c r="D262" s="57"/>
      <c r="E262" s="72" t="s">
        <v>18</v>
      </c>
      <c r="F262" s="71" t="s">
        <v>83</v>
      </c>
      <c r="G262" s="73" t="s">
        <v>83</v>
      </c>
      <c r="H262" s="73" t="s">
        <v>83</v>
      </c>
      <c r="I262" s="73" t="s">
        <v>83</v>
      </c>
      <c r="J262" s="73" t="s">
        <v>84</v>
      </c>
      <c r="K262" s="59" t="s">
        <v>84</v>
      </c>
      <c r="L262" s="73" t="s">
        <v>83</v>
      </c>
      <c r="M262" s="25"/>
    </row>
    <row r="263" s="50" customFormat="1" ht="29" customHeight="1" spans="1:13">
      <c r="A263" s="13">
        <v>261</v>
      </c>
      <c r="B263" s="56" t="s">
        <v>34</v>
      </c>
      <c r="C263" s="57" t="s">
        <v>373</v>
      </c>
      <c r="D263" s="57"/>
      <c r="E263" s="72" t="s">
        <v>18</v>
      </c>
      <c r="F263" s="71" t="s">
        <v>83</v>
      </c>
      <c r="G263" s="73" t="s">
        <v>83</v>
      </c>
      <c r="H263" s="73" t="s">
        <v>83</v>
      </c>
      <c r="I263" s="73" t="s">
        <v>83</v>
      </c>
      <c r="J263" s="73" t="s">
        <v>84</v>
      </c>
      <c r="K263" s="59" t="s">
        <v>84</v>
      </c>
      <c r="L263" s="73" t="s">
        <v>83</v>
      </c>
      <c r="M263" s="25"/>
    </row>
    <row r="264" s="1" customFormat="1" customHeight="1" spans="1:13">
      <c r="A264" s="13">
        <v>262</v>
      </c>
      <c r="B264" s="59" t="s">
        <v>34</v>
      </c>
      <c r="C264" s="64" t="s">
        <v>374</v>
      </c>
      <c r="D264" s="46"/>
      <c r="E264" s="59" t="s">
        <v>13</v>
      </c>
      <c r="F264" s="74" t="s">
        <v>84</v>
      </c>
      <c r="G264" s="74" t="s">
        <v>84</v>
      </c>
      <c r="H264" s="63" t="s">
        <v>83</v>
      </c>
      <c r="I264" s="59" t="s">
        <v>83</v>
      </c>
      <c r="J264" s="59" t="s">
        <v>84</v>
      </c>
      <c r="K264" s="59" t="s">
        <v>84</v>
      </c>
      <c r="L264" s="59" t="s">
        <v>83</v>
      </c>
      <c r="M264" s="17"/>
    </row>
    <row r="265" s="1" customFormat="1" customHeight="1" spans="1:13">
      <c r="A265" s="13">
        <v>263</v>
      </c>
      <c r="B265" s="59" t="s">
        <v>34</v>
      </c>
      <c r="C265" s="64" t="s">
        <v>375</v>
      </c>
      <c r="D265" s="46"/>
      <c r="E265" s="59" t="s">
        <v>13</v>
      </c>
      <c r="F265" s="74" t="s">
        <v>84</v>
      </c>
      <c r="G265" s="74" t="s">
        <v>84</v>
      </c>
      <c r="H265" s="63" t="s">
        <v>83</v>
      </c>
      <c r="I265" s="59" t="s">
        <v>83</v>
      </c>
      <c r="J265" s="59" t="s">
        <v>84</v>
      </c>
      <c r="K265" s="59" t="s">
        <v>84</v>
      </c>
      <c r="L265" s="59" t="s">
        <v>83</v>
      </c>
      <c r="M265" s="17"/>
    </row>
    <row r="266" s="1" customFormat="1" customHeight="1" spans="1:13">
      <c r="A266" s="13">
        <v>264</v>
      </c>
      <c r="B266" s="59" t="s">
        <v>34</v>
      </c>
      <c r="C266" s="64" t="s">
        <v>376</v>
      </c>
      <c r="D266" s="18"/>
      <c r="E266" s="59" t="s">
        <v>18</v>
      </c>
      <c r="F266" s="74" t="s">
        <v>84</v>
      </c>
      <c r="G266" s="74" t="s">
        <v>84</v>
      </c>
      <c r="H266" s="63" t="s">
        <v>83</v>
      </c>
      <c r="I266" s="59" t="s">
        <v>83</v>
      </c>
      <c r="J266" s="59" t="s">
        <v>84</v>
      </c>
      <c r="K266" s="59" t="s">
        <v>83</v>
      </c>
      <c r="L266" s="59" t="s">
        <v>83</v>
      </c>
      <c r="M266" s="17"/>
    </row>
    <row r="267" s="1" customFormat="1" customHeight="1" spans="1:13">
      <c r="A267" s="13">
        <v>265</v>
      </c>
      <c r="B267" s="59" t="s">
        <v>34</v>
      </c>
      <c r="C267" s="64" t="s">
        <v>377</v>
      </c>
      <c r="D267" s="18"/>
      <c r="E267" s="59" t="s">
        <v>18</v>
      </c>
      <c r="F267" s="74" t="s">
        <v>84</v>
      </c>
      <c r="G267" s="74" t="s">
        <v>84</v>
      </c>
      <c r="H267" s="63" t="s">
        <v>83</v>
      </c>
      <c r="I267" s="60" t="s">
        <v>83</v>
      </c>
      <c r="J267" s="59" t="s">
        <v>84</v>
      </c>
      <c r="K267" s="59" t="s">
        <v>84</v>
      </c>
      <c r="L267" s="59" t="s">
        <v>83</v>
      </c>
      <c r="M267" s="17"/>
    </row>
    <row r="268" s="1" customFormat="1" customHeight="1" spans="1:13">
      <c r="A268" s="13">
        <v>266</v>
      </c>
      <c r="B268" s="59" t="s">
        <v>34</v>
      </c>
      <c r="C268" s="64" t="s">
        <v>378</v>
      </c>
      <c r="D268" s="18"/>
      <c r="E268" s="59" t="s">
        <v>18</v>
      </c>
      <c r="F268" s="74" t="s">
        <v>84</v>
      </c>
      <c r="G268" s="74" t="s">
        <v>84</v>
      </c>
      <c r="H268" s="63" t="s">
        <v>83</v>
      </c>
      <c r="I268" s="60" t="s">
        <v>83</v>
      </c>
      <c r="J268" s="59" t="s">
        <v>84</v>
      </c>
      <c r="K268" s="59" t="s">
        <v>84</v>
      </c>
      <c r="L268" s="59" t="s">
        <v>83</v>
      </c>
      <c r="M268" s="17"/>
    </row>
    <row r="269" s="1" customFormat="1" customHeight="1" spans="1:13">
      <c r="A269" s="13">
        <v>267</v>
      </c>
      <c r="B269" s="59" t="s">
        <v>34</v>
      </c>
      <c r="C269" s="64" t="s">
        <v>379</v>
      </c>
      <c r="D269" s="18"/>
      <c r="E269" s="59" t="s">
        <v>18</v>
      </c>
      <c r="F269" s="74" t="s">
        <v>84</v>
      </c>
      <c r="G269" s="74" t="s">
        <v>84</v>
      </c>
      <c r="H269" s="63" t="s">
        <v>83</v>
      </c>
      <c r="I269" s="60" t="s">
        <v>83</v>
      </c>
      <c r="J269" s="59" t="s">
        <v>84</v>
      </c>
      <c r="K269" s="59" t="s">
        <v>84</v>
      </c>
      <c r="L269" s="59" t="s">
        <v>83</v>
      </c>
      <c r="M269" s="17"/>
    </row>
    <row r="270" s="1" customFormat="1" customHeight="1" spans="1:13">
      <c r="A270" s="13">
        <v>268</v>
      </c>
      <c r="B270" s="59" t="s">
        <v>34</v>
      </c>
      <c r="C270" s="64" t="s">
        <v>380</v>
      </c>
      <c r="D270" s="18"/>
      <c r="E270" s="59" t="s">
        <v>18</v>
      </c>
      <c r="F270" s="74" t="s">
        <v>84</v>
      </c>
      <c r="G270" s="74" t="s">
        <v>84</v>
      </c>
      <c r="H270" s="63" t="s">
        <v>83</v>
      </c>
      <c r="I270" s="60" t="s">
        <v>83</v>
      </c>
      <c r="J270" s="59" t="s">
        <v>84</v>
      </c>
      <c r="K270" s="59" t="s">
        <v>84</v>
      </c>
      <c r="L270" s="59" t="s">
        <v>83</v>
      </c>
      <c r="M270" s="17"/>
    </row>
    <row r="271" s="1" customFormat="1" customHeight="1" spans="1:13">
      <c r="A271" s="13">
        <v>269</v>
      </c>
      <c r="B271" s="59" t="s">
        <v>34</v>
      </c>
      <c r="C271" s="64" t="s">
        <v>381</v>
      </c>
      <c r="D271" s="18"/>
      <c r="E271" s="59" t="s">
        <v>18</v>
      </c>
      <c r="F271" s="74" t="s">
        <v>84</v>
      </c>
      <c r="G271" s="74" t="s">
        <v>84</v>
      </c>
      <c r="H271" s="63" t="s">
        <v>83</v>
      </c>
      <c r="I271" s="60" t="s">
        <v>83</v>
      </c>
      <c r="J271" s="59" t="s">
        <v>84</v>
      </c>
      <c r="K271" s="59" t="s">
        <v>84</v>
      </c>
      <c r="L271" s="59" t="s">
        <v>83</v>
      </c>
      <c r="M271" s="17"/>
    </row>
    <row r="272" s="1" customFormat="1" customHeight="1" spans="1:13">
      <c r="A272" s="13">
        <v>270</v>
      </c>
      <c r="B272" s="59" t="s">
        <v>34</v>
      </c>
      <c r="C272" s="64" t="s">
        <v>382</v>
      </c>
      <c r="D272" s="18"/>
      <c r="E272" s="59" t="s">
        <v>18</v>
      </c>
      <c r="F272" s="74" t="s">
        <v>84</v>
      </c>
      <c r="G272" s="74" t="s">
        <v>84</v>
      </c>
      <c r="H272" s="63" t="s">
        <v>83</v>
      </c>
      <c r="I272" s="60" t="s">
        <v>83</v>
      </c>
      <c r="J272" s="59" t="s">
        <v>84</v>
      </c>
      <c r="K272" s="59" t="s">
        <v>84</v>
      </c>
      <c r="L272" s="59" t="s">
        <v>83</v>
      </c>
      <c r="M272" s="17"/>
    </row>
    <row r="273" s="1" customFormat="1" customHeight="1" spans="1:13">
      <c r="A273" s="13">
        <v>271</v>
      </c>
      <c r="B273" s="59" t="s">
        <v>34</v>
      </c>
      <c r="C273" s="64" t="s">
        <v>383</v>
      </c>
      <c r="D273" s="18"/>
      <c r="E273" s="59" t="s">
        <v>18</v>
      </c>
      <c r="F273" s="74" t="s">
        <v>84</v>
      </c>
      <c r="G273" s="74" t="s">
        <v>84</v>
      </c>
      <c r="H273" s="63" t="s">
        <v>83</v>
      </c>
      <c r="I273" s="60" t="s">
        <v>83</v>
      </c>
      <c r="J273" s="59" t="s">
        <v>84</v>
      </c>
      <c r="K273" s="59" t="s">
        <v>84</v>
      </c>
      <c r="L273" s="59" t="s">
        <v>83</v>
      </c>
      <c r="M273" s="17"/>
    </row>
    <row r="274" s="1" customFormat="1" customHeight="1" spans="1:13">
      <c r="A274" s="13">
        <v>272</v>
      </c>
      <c r="B274" s="59" t="s">
        <v>34</v>
      </c>
      <c r="C274" s="64" t="s">
        <v>384</v>
      </c>
      <c r="D274" s="18"/>
      <c r="E274" s="59" t="s">
        <v>18</v>
      </c>
      <c r="F274" s="74" t="s">
        <v>84</v>
      </c>
      <c r="G274" s="74" t="s">
        <v>84</v>
      </c>
      <c r="H274" s="63" t="s">
        <v>83</v>
      </c>
      <c r="I274" s="60" t="s">
        <v>83</v>
      </c>
      <c r="J274" s="59" t="s">
        <v>84</v>
      </c>
      <c r="K274" s="59" t="s">
        <v>84</v>
      </c>
      <c r="L274" s="59" t="s">
        <v>83</v>
      </c>
      <c r="M274" s="17"/>
    </row>
    <row r="275" s="48" customFormat="1" customHeight="1" spans="1:13">
      <c r="A275" s="13">
        <v>273</v>
      </c>
      <c r="B275" s="59" t="s">
        <v>34</v>
      </c>
      <c r="C275" s="64" t="s">
        <v>385</v>
      </c>
      <c r="D275" s="64" t="s">
        <v>386</v>
      </c>
      <c r="E275" s="60" t="s">
        <v>18</v>
      </c>
      <c r="F275" s="73" t="s">
        <v>84</v>
      </c>
      <c r="G275" s="73" t="s">
        <v>84</v>
      </c>
      <c r="H275" s="73" t="s">
        <v>83</v>
      </c>
      <c r="I275" s="71" t="s">
        <v>83</v>
      </c>
      <c r="J275" s="73" t="s">
        <v>84</v>
      </c>
      <c r="K275" s="59" t="s">
        <v>84</v>
      </c>
      <c r="L275" s="73" t="s">
        <v>83</v>
      </c>
      <c r="M275" s="17"/>
    </row>
    <row r="276" s="48" customFormat="1" customHeight="1" spans="1:13">
      <c r="A276" s="13">
        <v>274</v>
      </c>
      <c r="B276" s="59" t="s">
        <v>34</v>
      </c>
      <c r="C276" s="18"/>
      <c r="D276" s="64" t="s">
        <v>387</v>
      </c>
      <c r="E276" s="60" t="s">
        <v>18</v>
      </c>
      <c r="F276" s="73" t="s">
        <v>84</v>
      </c>
      <c r="G276" s="73" t="s">
        <v>84</v>
      </c>
      <c r="H276" s="73" t="s">
        <v>83</v>
      </c>
      <c r="I276" s="71" t="s">
        <v>83</v>
      </c>
      <c r="J276" s="73" t="s">
        <v>84</v>
      </c>
      <c r="K276" s="59" t="s">
        <v>84</v>
      </c>
      <c r="L276" s="73" t="s">
        <v>83</v>
      </c>
      <c r="M276" s="17"/>
    </row>
    <row r="277" s="48" customFormat="1" customHeight="1" spans="1:13">
      <c r="A277" s="13">
        <v>275</v>
      </c>
      <c r="B277" s="59" t="s">
        <v>34</v>
      </c>
      <c r="C277" s="64" t="s">
        <v>388</v>
      </c>
      <c r="D277" s="18"/>
      <c r="E277" s="60" t="s">
        <v>18</v>
      </c>
      <c r="F277" s="73" t="s">
        <v>84</v>
      </c>
      <c r="G277" s="73" t="s">
        <v>84</v>
      </c>
      <c r="H277" s="73" t="s">
        <v>83</v>
      </c>
      <c r="I277" s="71" t="s">
        <v>83</v>
      </c>
      <c r="J277" s="73" t="s">
        <v>84</v>
      </c>
      <c r="K277" s="59" t="s">
        <v>84</v>
      </c>
      <c r="L277" s="73" t="s">
        <v>83</v>
      </c>
      <c r="M277" s="17"/>
    </row>
    <row r="278" s="48" customFormat="1" customHeight="1" spans="1:13">
      <c r="A278" s="13">
        <v>276</v>
      </c>
      <c r="B278" s="59" t="s">
        <v>34</v>
      </c>
      <c r="C278" s="64" t="s">
        <v>389</v>
      </c>
      <c r="D278" s="18"/>
      <c r="E278" s="60" t="s">
        <v>18</v>
      </c>
      <c r="F278" s="73" t="s">
        <v>84</v>
      </c>
      <c r="G278" s="73" t="s">
        <v>84</v>
      </c>
      <c r="H278" s="73" t="s">
        <v>83</v>
      </c>
      <c r="I278" s="71" t="s">
        <v>83</v>
      </c>
      <c r="J278" s="73" t="s">
        <v>84</v>
      </c>
      <c r="K278" s="59" t="s">
        <v>84</v>
      </c>
      <c r="L278" s="73" t="s">
        <v>83</v>
      </c>
      <c r="M278" s="17"/>
    </row>
    <row r="279" s="48" customFormat="1" customHeight="1" spans="1:13">
      <c r="A279" s="13">
        <v>277</v>
      </c>
      <c r="B279" s="59" t="s">
        <v>34</v>
      </c>
      <c r="C279" s="64" t="s">
        <v>390</v>
      </c>
      <c r="D279" s="18"/>
      <c r="E279" s="60" t="s">
        <v>18</v>
      </c>
      <c r="F279" s="73" t="s">
        <v>84</v>
      </c>
      <c r="G279" s="73" t="s">
        <v>84</v>
      </c>
      <c r="H279" s="73" t="s">
        <v>83</v>
      </c>
      <c r="I279" s="71" t="s">
        <v>83</v>
      </c>
      <c r="J279" s="73" t="s">
        <v>84</v>
      </c>
      <c r="K279" s="59" t="s">
        <v>84</v>
      </c>
      <c r="L279" s="73" t="s">
        <v>83</v>
      </c>
      <c r="M279" s="17"/>
    </row>
    <row r="280" s="50" customFormat="1" customHeight="1" spans="1:13">
      <c r="A280" s="13">
        <v>278</v>
      </c>
      <c r="B280" s="56" t="s">
        <v>35</v>
      </c>
      <c r="C280" s="57" t="s">
        <v>391</v>
      </c>
      <c r="D280" s="57"/>
      <c r="E280" s="72" t="s">
        <v>13</v>
      </c>
      <c r="F280" s="58" t="s">
        <v>83</v>
      </c>
      <c r="G280" s="59" t="s">
        <v>83</v>
      </c>
      <c r="H280" s="59" t="s">
        <v>83</v>
      </c>
      <c r="I280" s="60" t="s">
        <v>83</v>
      </c>
      <c r="J280" s="60" t="s">
        <v>84</v>
      </c>
      <c r="K280" s="59" t="s">
        <v>84</v>
      </c>
      <c r="L280" s="60" t="s">
        <v>83</v>
      </c>
      <c r="M280" s="25"/>
    </row>
    <row r="281" s="50" customFormat="1" customHeight="1" spans="1:13">
      <c r="A281" s="13">
        <v>279</v>
      </c>
      <c r="B281" s="56" t="s">
        <v>35</v>
      </c>
      <c r="C281" s="57" t="s">
        <v>392</v>
      </c>
      <c r="D281" s="57"/>
      <c r="E281" s="72" t="s">
        <v>14</v>
      </c>
      <c r="F281" s="58" t="s">
        <v>83</v>
      </c>
      <c r="G281" s="59" t="s">
        <v>83</v>
      </c>
      <c r="H281" s="59" t="s">
        <v>83</v>
      </c>
      <c r="I281" s="60" t="s">
        <v>83</v>
      </c>
      <c r="J281" s="60" t="s">
        <v>84</v>
      </c>
      <c r="K281" s="59" t="s">
        <v>83</v>
      </c>
      <c r="L281" s="60" t="s">
        <v>83</v>
      </c>
      <c r="M281" s="25"/>
    </row>
    <row r="282" s="50" customFormat="1" customHeight="1" spans="1:13">
      <c r="A282" s="13">
        <v>280</v>
      </c>
      <c r="B282" s="56" t="s">
        <v>35</v>
      </c>
      <c r="C282" s="57" t="s">
        <v>393</v>
      </c>
      <c r="D282" s="57"/>
      <c r="E282" s="72" t="s">
        <v>14</v>
      </c>
      <c r="F282" s="58" t="s">
        <v>83</v>
      </c>
      <c r="G282" s="59" t="s">
        <v>83</v>
      </c>
      <c r="H282" s="59" t="s">
        <v>83</v>
      </c>
      <c r="I282" s="60" t="s">
        <v>83</v>
      </c>
      <c r="J282" s="60" t="s">
        <v>84</v>
      </c>
      <c r="K282" s="59" t="s">
        <v>83</v>
      </c>
      <c r="L282" s="60" t="s">
        <v>83</v>
      </c>
      <c r="M282" s="25"/>
    </row>
    <row r="283" s="50" customFormat="1" customHeight="1" spans="1:13">
      <c r="A283" s="13">
        <v>281</v>
      </c>
      <c r="B283" s="56" t="s">
        <v>35</v>
      </c>
      <c r="C283" s="57" t="s">
        <v>394</v>
      </c>
      <c r="D283" s="57" t="s">
        <v>395</v>
      </c>
      <c r="E283" s="72" t="s">
        <v>18</v>
      </c>
      <c r="F283" s="58" t="s">
        <v>83</v>
      </c>
      <c r="G283" s="59" t="s">
        <v>83</v>
      </c>
      <c r="H283" s="59" t="s">
        <v>83</v>
      </c>
      <c r="I283" s="60" t="s">
        <v>83</v>
      </c>
      <c r="J283" s="60" t="s">
        <v>84</v>
      </c>
      <c r="K283" s="59" t="s">
        <v>84</v>
      </c>
      <c r="L283" s="60" t="s">
        <v>83</v>
      </c>
      <c r="M283" s="25"/>
    </row>
    <row r="284" s="50" customFormat="1" customHeight="1" spans="1:13">
      <c r="A284" s="13">
        <v>282</v>
      </c>
      <c r="B284" s="56" t="s">
        <v>35</v>
      </c>
      <c r="C284" s="15"/>
      <c r="D284" s="57" t="s">
        <v>396</v>
      </c>
      <c r="E284" s="72" t="s">
        <v>18</v>
      </c>
      <c r="F284" s="58" t="s">
        <v>83</v>
      </c>
      <c r="G284" s="59" t="s">
        <v>83</v>
      </c>
      <c r="H284" s="59" t="s">
        <v>83</v>
      </c>
      <c r="I284" s="60" t="s">
        <v>83</v>
      </c>
      <c r="J284" s="60" t="s">
        <v>84</v>
      </c>
      <c r="K284" s="59" t="s">
        <v>84</v>
      </c>
      <c r="L284" s="60" t="s">
        <v>83</v>
      </c>
      <c r="M284" s="25"/>
    </row>
    <row r="285" s="50" customFormat="1" customHeight="1" spans="1:13">
      <c r="A285" s="13">
        <v>283</v>
      </c>
      <c r="B285" s="56" t="s">
        <v>35</v>
      </c>
      <c r="C285" s="15"/>
      <c r="D285" s="57" t="s">
        <v>397</v>
      </c>
      <c r="E285" s="72" t="s">
        <v>18</v>
      </c>
      <c r="F285" s="58" t="s">
        <v>83</v>
      </c>
      <c r="G285" s="60" t="s">
        <v>83</v>
      </c>
      <c r="H285" s="59" t="s">
        <v>83</v>
      </c>
      <c r="I285" s="60" t="s">
        <v>83</v>
      </c>
      <c r="J285" s="60" t="s">
        <v>84</v>
      </c>
      <c r="K285" s="59" t="s">
        <v>84</v>
      </c>
      <c r="L285" s="60" t="s">
        <v>83</v>
      </c>
      <c r="M285" s="25"/>
    </row>
    <row r="286" s="50" customFormat="1" customHeight="1" spans="1:13">
      <c r="A286" s="13">
        <v>284</v>
      </c>
      <c r="B286" s="56" t="s">
        <v>35</v>
      </c>
      <c r="C286" s="15"/>
      <c r="D286" s="57" t="s">
        <v>398</v>
      </c>
      <c r="E286" s="72" t="s">
        <v>18</v>
      </c>
      <c r="F286" s="58" t="s">
        <v>83</v>
      </c>
      <c r="G286" s="60" t="s">
        <v>83</v>
      </c>
      <c r="H286" s="59" t="s">
        <v>83</v>
      </c>
      <c r="I286" s="60" t="s">
        <v>83</v>
      </c>
      <c r="J286" s="60" t="s">
        <v>84</v>
      </c>
      <c r="K286" s="59" t="s">
        <v>84</v>
      </c>
      <c r="L286" s="60" t="s">
        <v>83</v>
      </c>
      <c r="M286" s="25"/>
    </row>
    <row r="287" s="50" customFormat="1" customHeight="1" spans="1:13">
      <c r="A287" s="13">
        <v>285</v>
      </c>
      <c r="B287" s="56" t="s">
        <v>35</v>
      </c>
      <c r="C287" s="15"/>
      <c r="D287" s="57" t="s">
        <v>399</v>
      </c>
      <c r="E287" s="72" t="s">
        <v>18</v>
      </c>
      <c r="F287" s="58" t="s">
        <v>83</v>
      </c>
      <c r="G287" s="60" t="s">
        <v>83</v>
      </c>
      <c r="H287" s="59" t="s">
        <v>83</v>
      </c>
      <c r="I287" s="60" t="s">
        <v>83</v>
      </c>
      <c r="J287" s="60" t="s">
        <v>84</v>
      </c>
      <c r="K287" s="59" t="s">
        <v>84</v>
      </c>
      <c r="L287" s="60" t="s">
        <v>83</v>
      </c>
      <c r="M287" s="25"/>
    </row>
    <row r="288" s="50" customFormat="1" customHeight="1" spans="1:13">
      <c r="A288" s="13">
        <v>286</v>
      </c>
      <c r="B288" s="56" t="s">
        <v>35</v>
      </c>
      <c r="C288" s="57" t="s">
        <v>400</v>
      </c>
      <c r="D288" s="57" t="s">
        <v>401</v>
      </c>
      <c r="E288" s="72" t="s">
        <v>18</v>
      </c>
      <c r="F288" s="58" t="s">
        <v>83</v>
      </c>
      <c r="G288" s="59" t="s">
        <v>83</v>
      </c>
      <c r="H288" s="59" t="s">
        <v>83</v>
      </c>
      <c r="I288" s="60" t="s">
        <v>83</v>
      </c>
      <c r="J288" s="60" t="s">
        <v>84</v>
      </c>
      <c r="K288" s="59" t="s">
        <v>84</v>
      </c>
      <c r="L288" s="60" t="s">
        <v>83</v>
      </c>
      <c r="M288" s="25"/>
    </row>
    <row r="289" s="50" customFormat="1" customHeight="1" spans="1:13">
      <c r="A289" s="13">
        <v>287</v>
      </c>
      <c r="B289" s="56" t="s">
        <v>35</v>
      </c>
      <c r="C289" s="15"/>
      <c r="D289" s="57" t="s">
        <v>402</v>
      </c>
      <c r="E289" s="72" t="s">
        <v>18</v>
      </c>
      <c r="F289" s="58" t="s">
        <v>83</v>
      </c>
      <c r="G289" s="59" t="s">
        <v>83</v>
      </c>
      <c r="H289" s="59" t="s">
        <v>83</v>
      </c>
      <c r="I289" s="60" t="s">
        <v>83</v>
      </c>
      <c r="J289" s="60" t="s">
        <v>84</v>
      </c>
      <c r="K289" s="59" t="s">
        <v>84</v>
      </c>
      <c r="L289" s="60" t="s">
        <v>83</v>
      </c>
      <c r="M289" s="25"/>
    </row>
    <row r="290" s="50" customFormat="1" customHeight="1" spans="1:13">
      <c r="A290" s="13">
        <v>288</v>
      </c>
      <c r="B290" s="56" t="s">
        <v>35</v>
      </c>
      <c r="C290" s="57" t="s">
        <v>403</v>
      </c>
      <c r="D290" s="57"/>
      <c r="E290" s="72" t="s">
        <v>18</v>
      </c>
      <c r="F290" s="58" t="s">
        <v>83</v>
      </c>
      <c r="G290" s="59" t="s">
        <v>83</v>
      </c>
      <c r="H290" s="59" t="s">
        <v>83</v>
      </c>
      <c r="I290" s="60" t="s">
        <v>84</v>
      </c>
      <c r="J290" s="60" t="s">
        <v>84</v>
      </c>
      <c r="K290" s="59" t="s">
        <v>84</v>
      </c>
      <c r="L290" s="60" t="s">
        <v>83</v>
      </c>
      <c r="M290" s="25"/>
    </row>
    <row r="291" s="48" customFormat="1" customHeight="1" spans="1:13">
      <c r="A291" s="13">
        <v>289</v>
      </c>
      <c r="B291" s="59" t="s">
        <v>35</v>
      </c>
      <c r="C291" s="64" t="s">
        <v>404</v>
      </c>
      <c r="D291" s="18"/>
      <c r="E291" s="60" t="s">
        <v>13</v>
      </c>
      <c r="F291" s="59" t="s">
        <v>84</v>
      </c>
      <c r="G291" s="59" t="s">
        <v>84</v>
      </c>
      <c r="H291" s="59" t="s">
        <v>83</v>
      </c>
      <c r="I291" s="60" t="s">
        <v>83</v>
      </c>
      <c r="J291" s="60" t="s">
        <v>84</v>
      </c>
      <c r="K291" s="59" t="s">
        <v>84</v>
      </c>
      <c r="L291" s="60" t="s">
        <v>83</v>
      </c>
      <c r="M291" s="17"/>
    </row>
    <row r="292" s="48" customFormat="1" customHeight="1" spans="1:13">
      <c r="A292" s="13">
        <v>290</v>
      </c>
      <c r="B292" s="59" t="s">
        <v>35</v>
      </c>
      <c r="C292" s="68" t="s">
        <v>405</v>
      </c>
      <c r="D292" s="18"/>
      <c r="E292" s="60" t="s">
        <v>18</v>
      </c>
      <c r="F292" s="59" t="s">
        <v>84</v>
      </c>
      <c r="G292" s="59" t="s">
        <v>84</v>
      </c>
      <c r="H292" s="59" t="s">
        <v>83</v>
      </c>
      <c r="I292" s="60" t="s">
        <v>83</v>
      </c>
      <c r="J292" s="60" t="s">
        <v>84</v>
      </c>
      <c r="K292" s="59" t="s">
        <v>83</v>
      </c>
      <c r="L292" s="60" t="s">
        <v>83</v>
      </c>
      <c r="M292" s="17"/>
    </row>
    <row r="293" s="48" customFormat="1" customHeight="1" spans="1:13">
      <c r="A293" s="13">
        <v>291</v>
      </c>
      <c r="B293" s="59" t="s">
        <v>35</v>
      </c>
      <c r="C293" s="64" t="s">
        <v>406</v>
      </c>
      <c r="D293" s="18"/>
      <c r="E293" s="60" t="s">
        <v>18</v>
      </c>
      <c r="F293" s="59" t="s">
        <v>84</v>
      </c>
      <c r="G293" s="59" t="s">
        <v>84</v>
      </c>
      <c r="H293" s="59" t="s">
        <v>83</v>
      </c>
      <c r="I293" s="60" t="s">
        <v>83</v>
      </c>
      <c r="J293" s="60" t="s">
        <v>84</v>
      </c>
      <c r="K293" s="59" t="s">
        <v>84</v>
      </c>
      <c r="L293" s="60" t="s">
        <v>83</v>
      </c>
      <c r="M293" s="17"/>
    </row>
    <row r="294" s="48" customFormat="1" customHeight="1" spans="1:13">
      <c r="A294" s="13">
        <v>292</v>
      </c>
      <c r="B294" s="59" t="s">
        <v>35</v>
      </c>
      <c r="C294" s="64" t="s">
        <v>407</v>
      </c>
      <c r="D294" s="18"/>
      <c r="E294" s="60" t="s">
        <v>18</v>
      </c>
      <c r="F294" s="59" t="s">
        <v>84</v>
      </c>
      <c r="G294" s="59" t="s">
        <v>84</v>
      </c>
      <c r="H294" s="59" t="s">
        <v>83</v>
      </c>
      <c r="I294" s="60" t="s">
        <v>83</v>
      </c>
      <c r="J294" s="60" t="s">
        <v>84</v>
      </c>
      <c r="K294" s="59" t="s">
        <v>84</v>
      </c>
      <c r="L294" s="60" t="s">
        <v>83</v>
      </c>
      <c r="M294" s="17"/>
    </row>
    <row r="295" s="48" customFormat="1" customHeight="1" spans="1:13">
      <c r="A295" s="13">
        <v>293</v>
      </c>
      <c r="B295" s="59" t="s">
        <v>35</v>
      </c>
      <c r="C295" s="64" t="s">
        <v>408</v>
      </c>
      <c r="D295" s="18"/>
      <c r="E295" s="60" t="s">
        <v>18</v>
      </c>
      <c r="F295" s="59" t="s">
        <v>84</v>
      </c>
      <c r="G295" s="59" t="s">
        <v>84</v>
      </c>
      <c r="H295" s="59" t="s">
        <v>83</v>
      </c>
      <c r="I295" s="60" t="s">
        <v>83</v>
      </c>
      <c r="J295" s="60" t="s">
        <v>84</v>
      </c>
      <c r="K295" s="59" t="s">
        <v>84</v>
      </c>
      <c r="L295" s="60" t="s">
        <v>83</v>
      </c>
      <c r="M295" s="17"/>
    </row>
    <row r="296" s="48" customFormat="1" customHeight="1" spans="1:13">
      <c r="A296" s="13">
        <v>294</v>
      </c>
      <c r="B296" s="59" t="s">
        <v>35</v>
      </c>
      <c r="C296" s="64" t="s">
        <v>409</v>
      </c>
      <c r="D296" s="18"/>
      <c r="E296" s="60" t="s">
        <v>18</v>
      </c>
      <c r="F296" s="59" t="s">
        <v>84</v>
      </c>
      <c r="G296" s="59" t="s">
        <v>84</v>
      </c>
      <c r="H296" s="59" t="s">
        <v>83</v>
      </c>
      <c r="I296" s="60" t="s">
        <v>83</v>
      </c>
      <c r="J296" s="60" t="s">
        <v>84</v>
      </c>
      <c r="K296" s="59" t="s">
        <v>84</v>
      </c>
      <c r="L296" s="60" t="s">
        <v>83</v>
      </c>
      <c r="M296" s="17"/>
    </row>
    <row r="297" s="48" customFormat="1" customHeight="1" spans="1:13">
      <c r="A297" s="13">
        <v>295</v>
      </c>
      <c r="B297" s="59" t="s">
        <v>35</v>
      </c>
      <c r="C297" s="64" t="s">
        <v>410</v>
      </c>
      <c r="D297" s="18"/>
      <c r="E297" s="60" t="s">
        <v>18</v>
      </c>
      <c r="F297" s="59" t="s">
        <v>84</v>
      </c>
      <c r="G297" s="59" t="s">
        <v>84</v>
      </c>
      <c r="H297" s="59" t="s">
        <v>83</v>
      </c>
      <c r="I297" s="60" t="s">
        <v>83</v>
      </c>
      <c r="J297" s="60" t="s">
        <v>84</v>
      </c>
      <c r="K297" s="59" t="s">
        <v>84</v>
      </c>
      <c r="L297" s="60" t="s">
        <v>83</v>
      </c>
      <c r="M297" s="17"/>
    </row>
    <row r="298" s="48" customFormat="1" customHeight="1" spans="1:13">
      <c r="A298" s="13">
        <v>296</v>
      </c>
      <c r="B298" s="59" t="s">
        <v>35</v>
      </c>
      <c r="C298" s="64" t="s">
        <v>411</v>
      </c>
      <c r="D298" s="18"/>
      <c r="E298" s="60" t="s">
        <v>18</v>
      </c>
      <c r="F298" s="59" t="s">
        <v>84</v>
      </c>
      <c r="G298" s="59" t="s">
        <v>84</v>
      </c>
      <c r="H298" s="59" t="s">
        <v>83</v>
      </c>
      <c r="I298" s="60" t="s">
        <v>83</v>
      </c>
      <c r="J298" s="60" t="s">
        <v>84</v>
      </c>
      <c r="K298" s="59" t="s">
        <v>84</v>
      </c>
      <c r="L298" s="60" t="s">
        <v>83</v>
      </c>
      <c r="M298" s="17"/>
    </row>
    <row r="299" s="48" customFormat="1" customHeight="1" spans="1:13">
      <c r="A299" s="13">
        <v>297</v>
      </c>
      <c r="B299" s="59" t="s">
        <v>35</v>
      </c>
      <c r="C299" s="64" t="s">
        <v>412</v>
      </c>
      <c r="D299" s="18"/>
      <c r="E299" s="60" t="s">
        <v>18</v>
      </c>
      <c r="F299" s="59" t="s">
        <v>84</v>
      </c>
      <c r="G299" s="59" t="s">
        <v>84</v>
      </c>
      <c r="H299" s="59" t="s">
        <v>83</v>
      </c>
      <c r="I299" s="60" t="s">
        <v>83</v>
      </c>
      <c r="J299" s="60" t="s">
        <v>84</v>
      </c>
      <c r="K299" s="59" t="s">
        <v>84</v>
      </c>
      <c r="L299" s="60" t="s">
        <v>83</v>
      </c>
      <c r="M299" s="17"/>
    </row>
    <row r="300" s="48" customFormat="1" customHeight="1" spans="1:13">
      <c r="A300" s="13">
        <v>298</v>
      </c>
      <c r="B300" s="59" t="s">
        <v>35</v>
      </c>
      <c r="C300" s="68" t="s">
        <v>413</v>
      </c>
      <c r="D300" s="64" t="s">
        <v>414</v>
      </c>
      <c r="E300" s="60" t="s">
        <v>18</v>
      </c>
      <c r="F300" s="59" t="s">
        <v>84</v>
      </c>
      <c r="G300" s="59" t="s">
        <v>84</v>
      </c>
      <c r="H300" s="59" t="s">
        <v>83</v>
      </c>
      <c r="I300" s="60" t="s">
        <v>83</v>
      </c>
      <c r="J300" s="60" t="s">
        <v>84</v>
      </c>
      <c r="K300" s="59" t="s">
        <v>84</v>
      </c>
      <c r="L300" s="60" t="s">
        <v>83</v>
      </c>
      <c r="M300" s="17"/>
    </row>
    <row r="301" s="48" customFormat="1" customHeight="1" spans="1:13">
      <c r="A301" s="13">
        <v>299</v>
      </c>
      <c r="B301" s="59" t="s">
        <v>35</v>
      </c>
      <c r="C301" s="35"/>
      <c r="D301" s="64" t="s">
        <v>415</v>
      </c>
      <c r="E301" s="60" t="s">
        <v>18</v>
      </c>
      <c r="F301" s="59" t="s">
        <v>84</v>
      </c>
      <c r="G301" s="59" t="s">
        <v>84</v>
      </c>
      <c r="H301" s="59" t="s">
        <v>83</v>
      </c>
      <c r="I301" s="60" t="s">
        <v>83</v>
      </c>
      <c r="J301" s="60" t="s">
        <v>84</v>
      </c>
      <c r="K301" s="59" t="s">
        <v>84</v>
      </c>
      <c r="L301" s="60" t="s">
        <v>83</v>
      </c>
      <c r="M301" s="17"/>
    </row>
    <row r="302" s="50" customFormat="1" customHeight="1" spans="1:13">
      <c r="A302" s="13">
        <v>300</v>
      </c>
      <c r="B302" s="56" t="s">
        <v>37</v>
      </c>
      <c r="C302" s="57" t="s">
        <v>416</v>
      </c>
      <c r="D302" s="57" t="s">
        <v>417</v>
      </c>
      <c r="E302" s="72" t="s">
        <v>13</v>
      </c>
      <c r="F302" s="58" t="s">
        <v>83</v>
      </c>
      <c r="G302" s="59" t="s">
        <v>83</v>
      </c>
      <c r="H302" s="59" t="s">
        <v>83</v>
      </c>
      <c r="I302" s="60" t="s">
        <v>83</v>
      </c>
      <c r="J302" s="60" t="s">
        <v>84</v>
      </c>
      <c r="K302" s="59" t="s">
        <v>84</v>
      </c>
      <c r="L302" s="60" t="s">
        <v>83</v>
      </c>
      <c r="M302" s="25"/>
    </row>
    <row r="303" s="50" customFormat="1" ht="30" customHeight="1" spans="1:13">
      <c r="A303" s="13">
        <v>301</v>
      </c>
      <c r="B303" s="56" t="s">
        <v>37</v>
      </c>
      <c r="C303" s="15"/>
      <c r="D303" s="57" t="s">
        <v>418</v>
      </c>
      <c r="E303" s="72" t="s">
        <v>13</v>
      </c>
      <c r="F303" s="58" t="s">
        <v>83</v>
      </c>
      <c r="G303" s="59" t="s">
        <v>83</v>
      </c>
      <c r="H303" s="59" t="s">
        <v>83</v>
      </c>
      <c r="I303" s="60" t="s">
        <v>83</v>
      </c>
      <c r="J303" s="60" t="s">
        <v>84</v>
      </c>
      <c r="K303" s="59" t="s">
        <v>84</v>
      </c>
      <c r="L303" s="60" t="s">
        <v>83</v>
      </c>
      <c r="M303" s="25"/>
    </row>
    <row r="304" s="50" customFormat="1" ht="30" customHeight="1" spans="1:13">
      <c r="A304" s="13">
        <v>302</v>
      </c>
      <c r="B304" s="56" t="s">
        <v>37</v>
      </c>
      <c r="C304" s="15"/>
      <c r="D304" s="57" t="s">
        <v>419</v>
      </c>
      <c r="E304" s="72" t="s">
        <v>13</v>
      </c>
      <c r="F304" s="58" t="s">
        <v>83</v>
      </c>
      <c r="G304" s="59" t="s">
        <v>83</v>
      </c>
      <c r="H304" s="59" t="s">
        <v>83</v>
      </c>
      <c r="I304" s="60" t="s">
        <v>83</v>
      </c>
      <c r="J304" s="60" t="s">
        <v>84</v>
      </c>
      <c r="K304" s="59" t="s">
        <v>84</v>
      </c>
      <c r="L304" s="60" t="s">
        <v>83</v>
      </c>
      <c r="M304" s="25"/>
    </row>
    <row r="305" s="50" customFormat="1" ht="36" customHeight="1" spans="1:13">
      <c r="A305" s="13">
        <v>303</v>
      </c>
      <c r="B305" s="56" t="s">
        <v>37</v>
      </c>
      <c r="C305" s="15"/>
      <c r="D305" s="57" t="s">
        <v>420</v>
      </c>
      <c r="E305" s="72" t="s">
        <v>13</v>
      </c>
      <c r="F305" s="58" t="s">
        <v>83</v>
      </c>
      <c r="G305" s="59" t="s">
        <v>83</v>
      </c>
      <c r="H305" s="59" t="s">
        <v>83</v>
      </c>
      <c r="I305" s="60" t="s">
        <v>83</v>
      </c>
      <c r="J305" s="60" t="s">
        <v>84</v>
      </c>
      <c r="K305" s="60" t="s">
        <v>84</v>
      </c>
      <c r="L305" s="60" t="s">
        <v>83</v>
      </c>
      <c r="M305" s="25"/>
    </row>
    <row r="306" s="50" customFormat="1" ht="36" customHeight="1" spans="1:13">
      <c r="A306" s="13">
        <v>304</v>
      </c>
      <c r="B306" s="56" t="s">
        <v>37</v>
      </c>
      <c r="C306" s="15"/>
      <c r="D306" s="57" t="s">
        <v>421</v>
      </c>
      <c r="E306" s="72" t="s">
        <v>13</v>
      </c>
      <c r="F306" s="58" t="s">
        <v>83</v>
      </c>
      <c r="G306" s="59" t="s">
        <v>83</v>
      </c>
      <c r="H306" s="59" t="s">
        <v>83</v>
      </c>
      <c r="I306" s="60" t="s">
        <v>83</v>
      </c>
      <c r="J306" s="60" t="s">
        <v>84</v>
      </c>
      <c r="K306" s="59" t="s">
        <v>84</v>
      </c>
      <c r="L306" s="60" t="s">
        <v>83</v>
      </c>
      <c r="M306" s="25"/>
    </row>
    <row r="307" s="50" customFormat="1" customHeight="1" spans="1:13">
      <c r="A307" s="13">
        <v>305</v>
      </c>
      <c r="B307" s="56" t="s">
        <v>37</v>
      </c>
      <c r="C307" s="57" t="s">
        <v>422</v>
      </c>
      <c r="D307" s="57" t="s">
        <v>423</v>
      </c>
      <c r="E307" s="72" t="s">
        <v>13</v>
      </c>
      <c r="F307" s="58" t="s">
        <v>83</v>
      </c>
      <c r="G307" s="59" t="s">
        <v>83</v>
      </c>
      <c r="H307" s="59" t="s">
        <v>83</v>
      </c>
      <c r="I307" s="60" t="s">
        <v>83</v>
      </c>
      <c r="J307" s="60" t="s">
        <v>84</v>
      </c>
      <c r="K307" s="59" t="s">
        <v>84</v>
      </c>
      <c r="L307" s="60" t="s">
        <v>83</v>
      </c>
      <c r="M307" s="25"/>
    </row>
    <row r="308" s="50" customFormat="1" customHeight="1" spans="1:13">
      <c r="A308" s="13">
        <v>306</v>
      </c>
      <c r="B308" s="56" t="s">
        <v>37</v>
      </c>
      <c r="C308" s="15"/>
      <c r="D308" s="57" t="s">
        <v>424</v>
      </c>
      <c r="E308" s="72" t="s">
        <v>13</v>
      </c>
      <c r="F308" s="58" t="s">
        <v>83</v>
      </c>
      <c r="G308" s="59" t="s">
        <v>83</v>
      </c>
      <c r="H308" s="59" t="s">
        <v>83</v>
      </c>
      <c r="I308" s="60" t="s">
        <v>83</v>
      </c>
      <c r="J308" s="60" t="s">
        <v>84</v>
      </c>
      <c r="K308" s="60" t="s">
        <v>84</v>
      </c>
      <c r="L308" s="60" t="s">
        <v>83</v>
      </c>
      <c r="M308" s="25"/>
    </row>
    <row r="309" s="50" customFormat="1" customHeight="1" spans="1:13">
      <c r="A309" s="13">
        <v>307</v>
      </c>
      <c r="B309" s="56" t="s">
        <v>37</v>
      </c>
      <c r="C309" s="57" t="s">
        <v>425</v>
      </c>
      <c r="D309" s="57" t="s">
        <v>426</v>
      </c>
      <c r="E309" s="72" t="s">
        <v>13</v>
      </c>
      <c r="F309" s="58" t="s">
        <v>83</v>
      </c>
      <c r="G309" s="59" t="s">
        <v>83</v>
      </c>
      <c r="H309" s="59" t="s">
        <v>83</v>
      </c>
      <c r="I309" s="60" t="s">
        <v>83</v>
      </c>
      <c r="J309" s="60" t="s">
        <v>84</v>
      </c>
      <c r="K309" s="59" t="s">
        <v>84</v>
      </c>
      <c r="L309" s="60" t="s">
        <v>83</v>
      </c>
      <c r="M309" s="25"/>
    </row>
    <row r="310" s="50" customFormat="1" customHeight="1" spans="1:13">
      <c r="A310" s="13">
        <v>308</v>
      </c>
      <c r="B310" s="56" t="s">
        <v>37</v>
      </c>
      <c r="C310" s="57" t="s">
        <v>427</v>
      </c>
      <c r="D310" s="57" t="s">
        <v>428</v>
      </c>
      <c r="E310" s="72" t="s">
        <v>13</v>
      </c>
      <c r="F310" s="58" t="s">
        <v>83</v>
      </c>
      <c r="G310" s="59" t="s">
        <v>83</v>
      </c>
      <c r="H310" s="59" t="s">
        <v>83</v>
      </c>
      <c r="I310" s="60" t="s">
        <v>83</v>
      </c>
      <c r="J310" s="60" t="s">
        <v>84</v>
      </c>
      <c r="K310" s="59" t="s">
        <v>84</v>
      </c>
      <c r="L310" s="60" t="s">
        <v>83</v>
      </c>
      <c r="M310" s="25"/>
    </row>
    <row r="311" s="50" customFormat="1" customHeight="1" spans="1:13">
      <c r="A311" s="13">
        <v>309</v>
      </c>
      <c r="B311" s="56" t="s">
        <v>37</v>
      </c>
      <c r="C311" s="15"/>
      <c r="D311" s="57" t="s">
        <v>429</v>
      </c>
      <c r="E311" s="72" t="s">
        <v>13</v>
      </c>
      <c r="F311" s="58" t="s">
        <v>83</v>
      </c>
      <c r="G311" s="59" t="s">
        <v>83</v>
      </c>
      <c r="H311" s="59" t="s">
        <v>83</v>
      </c>
      <c r="I311" s="60" t="s">
        <v>83</v>
      </c>
      <c r="J311" s="60" t="s">
        <v>84</v>
      </c>
      <c r="K311" s="60" t="s">
        <v>84</v>
      </c>
      <c r="L311" s="60" t="s">
        <v>83</v>
      </c>
      <c r="M311" s="25"/>
    </row>
    <row r="312" s="50" customFormat="1" customHeight="1" spans="1:13">
      <c r="A312" s="13">
        <v>310</v>
      </c>
      <c r="B312" s="56" t="s">
        <v>37</v>
      </c>
      <c r="C312" s="15"/>
      <c r="D312" s="57" t="s">
        <v>430</v>
      </c>
      <c r="E312" s="72" t="s">
        <v>13</v>
      </c>
      <c r="F312" s="58" t="s">
        <v>83</v>
      </c>
      <c r="G312" s="59" t="s">
        <v>83</v>
      </c>
      <c r="H312" s="59" t="s">
        <v>83</v>
      </c>
      <c r="I312" s="60" t="s">
        <v>83</v>
      </c>
      <c r="J312" s="60" t="s">
        <v>84</v>
      </c>
      <c r="K312" s="59" t="s">
        <v>84</v>
      </c>
      <c r="L312" s="60" t="s">
        <v>83</v>
      </c>
      <c r="M312" s="25"/>
    </row>
    <row r="313" s="50" customFormat="1" customHeight="1" spans="1:13">
      <c r="A313" s="13">
        <v>311</v>
      </c>
      <c r="B313" s="56" t="s">
        <v>37</v>
      </c>
      <c r="C313" s="15"/>
      <c r="D313" s="57" t="s">
        <v>431</v>
      </c>
      <c r="E313" s="72" t="s">
        <v>13</v>
      </c>
      <c r="F313" s="58" t="s">
        <v>83</v>
      </c>
      <c r="G313" s="59" t="s">
        <v>83</v>
      </c>
      <c r="H313" s="59" t="s">
        <v>83</v>
      </c>
      <c r="I313" s="60" t="s">
        <v>83</v>
      </c>
      <c r="J313" s="60" t="s">
        <v>84</v>
      </c>
      <c r="K313" s="59" t="s">
        <v>84</v>
      </c>
      <c r="L313" s="60" t="s">
        <v>83</v>
      </c>
      <c r="M313" s="25"/>
    </row>
    <row r="314" s="50" customFormat="1" customHeight="1" spans="1:13">
      <c r="A314" s="13">
        <v>312</v>
      </c>
      <c r="B314" s="56" t="s">
        <v>37</v>
      </c>
      <c r="C314" s="15"/>
      <c r="D314" s="57" t="s">
        <v>432</v>
      </c>
      <c r="E314" s="72" t="s">
        <v>13</v>
      </c>
      <c r="F314" s="58" t="s">
        <v>83</v>
      </c>
      <c r="G314" s="59" t="s">
        <v>83</v>
      </c>
      <c r="H314" s="59" t="s">
        <v>83</v>
      </c>
      <c r="I314" s="60" t="s">
        <v>83</v>
      </c>
      <c r="J314" s="60" t="s">
        <v>84</v>
      </c>
      <c r="K314" s="60" t="s">
        <v>84</v>
      </c>
      <c r="L314" s="60" t="s">
        <v>83</v>
      </c>
      <c r="M314" s="25"/>
    </row>
    <row r="315" s="50" customFormat="1" customHeight="1" spans="1:13">
      <c r="A315" s="13">
        <v>313</v>
      </c>
      <c r="B315" s="56" t="s">
        <v>37</v>
      </c>
      <c r="C315" s="57" t="s">
        <v>433</v>
      </c>
      <c r="D315" s="57" t="s">
        <v>434</v>
      </c>
      <c r="E315" s="72" t="s">
        <v>13</v>
      </c>
      <c r="F315" s="58" t="s">
        <v>83</v>
      </c>
      <c r="G315" s="59" t="s">
        <v>83</v>
      </c>
      <c r="H315" s="59" t="s">
        <v>83</v>
      </c>
      <c r="I315" s="60" t="s">
        <v>83</v>
      </c>
      <c r="J315" s="60" t="s">
        <v>84</v>
      </c>
      <c r="K315" s="59" t="s">
        <v>84</v>
      </c>
      <c r="L315" s="60" t="s">
        <v>83</v>
      </c>
      <c r="M315" s="25"/>
    </row>
    <row r="316" s="50" customFormat="1" customHeight="1" spans="1:13">
      <c r="A316" s="13">
        <v>314</v>
      </c>
      <c r="B316" s="56" t="s">
        <v>37</v>
      </c>
      <c r="C316" s="15"/>
      <c r="D316" s="57" t="s">
        <v>435</v>
      </c>
      <c r="E316" s="72" t="s">
        <v>13</v>
      </c>
      <c r="F316" s="58" t="s">
        <v>83</v>
      </c>
      <c r="G316" s="59" t="s">
        <v>83</v>
      </c>
      <c r="H316" s="59" t="s">
        <v>83</v>
      </c>
      <c r="I316" s="60" t="s">
        <v>83</v>
      </c>
      <c r="J316" s="60" t="s">
        <v>84</v>
      </c>
      <c r="K316" s="59" t="s">
        <v>84</v>
      </c>
      <c r="L316" s="60" t="s">
        <v>83</v>
      </c>
      <c r="M316" s="25"/>
    </row>
    <row r="317" s="50" customFormat="1" customHeight="1" spans="1:13">
      <c r="A317" s="13">
        <v>315</v>
      </c>
      <c r="B317" s="56" t="s">
        <v>37</v>
      </c>
      <c r="C317" s="15"/>
      <c r="D317" s="57" t="s">
        <v>436</v>
      </c>
      <c r="E317" s="72" t="s">
        <v>13</v>
      </c>
      <c r="F317" s="58" t="s">
        <v>83</v>
      </c>
      <c r="G317" s="59" t="s">
        <v>83</v>
      </c>
      <c r="H317" s="59" t="s">
        <v>83</v>
      </c>
      <c r="I317" s="60" t="s">
        <v>83</v>
      </c>
      <c r="J317" s="60" t="s">
        <v>84</v>
      </c>
      <c r="K317" s="60" t="s">
        <v>84</v>
      </c>
      <c r="L317" s="60" t="s">
        <v>83</v>
      </c>
      <c r="M317" s="75" t="s">
        <v>437</v>
      </c>
    </row>
    <row r="318" s="50" customFormat="1" customHeight="1" spans="1:13">
      <c r="A318" s="13">
        <v>316</v>
      </c>
      <c r="B318" s="56" t="s">
        <v>37</v>
      </c>
      <c r="C318" s="15"/>
      <c r="D318" s="57" t="s">
        <v>438</v>
      </c>
      <c r="E318" s="72" t="s">
        <v>13</v>
      </c>
      <c r="F318" s="58" t="s">
        <v>83</v>
      </c>
      <c r="G318" s="59" t="s">
        <v>83</v>
      </c>
      <c r="H318" s="59" t="s">
        <v>83</v>
      </c>
      <c r="I318" s="60" t="s">
        <v>83</v>
      </c>
      <c r="J318" s="60" t="s">
        <v>84</v>
      </c>
      <c r="K318" s="59" t="s">
        <v>84</v>
      </c>
      <c r="L318" s="60" t="s">
        <v>83</v>
      </c>
      <c r="M318" s="25"/>
    </row>
    <row r="319" s="50" customFormat="1" customHeight="1" spans="1:13">
      <c r="A319" s="13">
        <v>317</v>
      </c>
      <c r="B319" s="56" t="s">
        <v>37</v>
      </c>
      <c r="C319" s="57" t="s">
        <v>439</v>
      </c>
      <c r="D319" s="57" t="s">
        <v>439</v>
      </c>
      <c r="E319" s="72" t="s">
        <v>13</v>
      </c>
      <c r="F319" s="58" t="s">
        <v>83</v>
      </c>
      <c r="G319" s="59" t="s">
        <v>83</v>
      </c>
      <c r="H319" s="59" t="s">
        <v>83</v>
      </c>
      <c r="I319" s="60" t="s">
        <v>83</v>
      </c>
      <c r="J319" s="60" t="s">
        <v>84</v>
      </c>
      <c r="K319" s="59" t="s">
        <v>84</v>
      </c>
      <c r="L319" s="60" t="s">
        <v>83</v>
      </c>
      <c r="M319" s="25"/>
    </row>
    <row r="320" s="50" customFormat="1" customHeight="1" spans="1:13">
      <c r="A320" s="13">
        <v>318</v>
      </c>
      <c r="B320" s="56" t="s">
        <v>37</v>
      </c>
      <c r="C320" s="15"/>
      <c r="D320" s="57" t="s">
        <v>440</v>
      </c>
      <c r="E320" s="72" t="s">
        <v>13</v>
      </c>
      <c r="F320" s="58" t="s">
        <v>83</v>
      </c>
      <c r="G320" s="59" t="s">
        <v>83</v>
      </c>
      <c r="H320" s="59" t="s">
        <v>83</v>
      </c>
      <c r="I320" s="60" t="s">
        <v>83</v>
      </c>
      <c r="J320" s="60" t="s">
        <v>84</v>
      </c>
      <c r="K320" s="60" t="s">
        <v>84</v>
      </c>
      <c r="L320" s="60" t="s">
        <v>83</v>
      </c>
      <c r="M320" s="25"/>
    </row>
    <row r="321" s="50" customFormat="1" customHeight="1" spans="1:13">
      <c r="A321" s="13">
        <v>319</v>
      </c>
      <c r="B321" s="56" t="s">
        <v>37</v>
      </c>
      <c r="C321" s="15"/>
      <c r="D321" s="57" t="s">
        <v>441</v>
      </c>
      <c r="E321" s="72" t="s">
        <v>13</v>
      </c>
      <c r="F321" s="58" t="s">
        <v>83</v>
      </c>
      <c r="G321" s="59" t="s">
        <v>83</v>
      </c>
      <c r="H321" s="59" t="s">
        <v>83</v>
      </c>
      <c r="I321" s="60" t="s">
        <v>83</v>
      </c>
      <c r="J321" s="60" t="s">
        <v>84</v>
      </c>
      <c r="K321" s="59" t="s">
        <v>84</v>
      </c>
      <c r="L321" s="60" t="s">
        <v>83</v>
      </c>
      <c r="M321" s="25"/>
    </row>
    <row r="322" s="50" customFormat="1" customHeight="1" spans="1:13">
      <c r="A322" s="13">
        <v>320</v>
      </c>
      <c r="B322" s="56" t="s">
        <v>37</v>
      </c>
      <c r="C322" s="15"/>
      <c r="D322" s="57" t="s">
        <v>442</v>
      </c>
      <c r="E322" s="72" t="s">
        <v>13</v>
      </c>
      <c r="F322" s="58" t="s">
        <v>83</v>
      </c>
      <c r="G322" s="59" t="s">
        <v>83</v>
      </c>
      <c r="H322" s="59" t="s">
        <v>83</v>
      </c>
      <c r="I322" s="60" t="s">
        <v>83</v>
      </c>
      <c r="J322" s="60" t="s">
        <v>84</v>
      </c>
      <c r="K322" s="59" t="s">
        <v>84</v>
      </c>
      <c r="L322" s="60" t="s">
        <v>83</v>
      </c>
      <c r="M322" s="25"/>
    </row>
    <row r="323" s="50" customFormat="1" customHeight="1" spans="1:13">
      <c r="A323" s="13">
        <v>321</v>
      </c>
      <c r="B323" s="56" t="s">
        <v>37</v>
      </c>
      <c r="C323" s="57" t="s">
        <v>443</v>
      </c>
      <c r="D323" s="57" t="s">
        <v>444</v>
      </c>
      <c r="E323" s="72" t="s">
        <v>13</v>
      </c>
      <c r="F323" s="58" t="s">
        <v>83</v>
      </c>
      <c r="G323" s="59" t="s">
        <v>83</v>
      </c>
      <c r="H323" s="59" t="s">
        <v>83</v>
      </c>
      <c r="I323" s="60" t="s">
        <v>83</v>
      </c>
      <c r="J323" s="60" t="s">
        <v>84</v>
      </c>
      <c r="K323" s="60" t="s">
        <v>84</v>
      </c>
      <c r="L323" s="60" t="s">
        <v>83</v>
      </c>
      <c r="M323" s="25"/>
    </row>
    <row r="324" s="50" customFormat="1" customHeight="1" spans="1:13">
      <c r="A324" s="13">
        <v>322</v>
      </c>
      <c r="B324" s="56" t="s">
        <v>37</v>
      </c>
      <c r="C324" s="15"/>
      <c r="D324" s="57" t="s">
        <v>445</v>
      </c>
      <c r="E324" s="72" t="s">
        <v>13</v>
      </c>
      <c r="F324" s="58" t="s">
        <v>83</v>
      </c>
      <c r="G324" s="59" t="s">
        <v>83</v>
      </c>
      <c r="H324" s="59" t="s">
        <v>83</v>
      </c>
      <c r="I324" s="60" t="s">
        <v>83</v>
      </c>
      <c r="J324" s="60" t="s">
        <v>84</v>
      </c>
      <c r="K324" s="59" t="s">
        <v>84</v>
      </c>
      <c r="L324" s="60" t="s">
        <v>83</v>
      </c>
      <c r="M324" s="25"/>
    </row>
    <row r="325" s="50" customFormat="1" ht="30" customHeight="1" spans="1:13">
      <c r="A325" s="13">
        <v>323</v>
      </c>
      <c r="B325" s="56" t="s">
        <v>37</v>
      </c>
      <c r="C325" s="57" t="s">
        <v>446</v>
      </c>
      <c r="D325" s="57" t="s">
        <v>447</v>
      </c>
      <c r="E325" s="72" t="s">
        <v>13</v>
      </c>
      <c r="F325" s="58" t="s">
        <v>83</v>
      </c>
      <c r="G325" s="59" t="s">
        <v>83</v>
      </c>
      <c r="H325" s="59" t="s">
        <v>83</v>
      </c>
      <c r="I325" s="60" t="s">
        <v>83</v>
      </c>
      <c r="J325" s="60" t="s">
        <v>84</v>
      </c>
      <c r="K325" s="59" t="s">
        <v>84</v>
      </c>
      <c r="L325" s="60" t="s">
        <v>83</v>
      </c>
      <c r="M325" s="25"/>
    </row>
    <row r="326" s="50" customFormat="1" ht="30" customHeight="1" spans="1:13">
      <c r="A326" s="13">
        <v>324</v>
      </c>
      <c r="B326" s="56" t="s">
        <v>37</v>
      </c>
      <c r="C326" s="15"/>
      <c r="D326" s="57" t="s">
        <v>448</v>
      </c>
      <c r="E326" s="72" t="s">
        <v>13</v>
      </c>
      <c r="F326" s="58" t="s">
        <v>83</v>
      </c>
      <c r="G326" s="59" t="s">
        <v>83</v>
      </c>
      <c r="H326" s="59" t="s">
        <v>83</v>
      </c>
      <c r="I326" s="60" t="s">
        <v>83</v>
      </c>
      <c r="J326" s="60" t="s">
        <v>84</v>
      </c>
      <c r="K326" s="60" t="s">
        <v>84</v>
      </c>
      <c r="L326" s="60" t="s">
        <v>83</v>
      </c>
      <c r="M326" s="25"/>
    </row>
    <row r="327" s="50" customFormat="1" ht="30" customHeight="1" spans="1:13">
      <c r="A327" s="13">
        <v>325</v>
      </c>
      <c r="B327" s="56" t="s">
        <v>37</v>
      </c>
      <c r="C327" s="15"/>
      <c r="D327" s="57" t="s">
        <v>449</v>
      </c>
      <c r="E327" s="72" t="s">
        <v>13</v>
      </c>
      <c r="F327" s="58" t="s">
        <v>83</v>
      </c>
      <c r="G327" s="59" t="s">
        <v>83</v>
      </c>
      <c r="H327" s="59" t="s">
        <v>83</v>
      </c>
      <c r="I327" s="60" t="s">
        <v>83</v>
      </c>
      <c r="J327" s="60" t="s">
        <v>84</v>
      </c>
      <c r="K327" s="59" t="s">
        <v>84</v>
      </c>
      <c r="L327" s="60" t="s">
        <v>83</v>
      </c>
      <c r="M327" s="25"/>
    </row>
    <row r="328" s="50" customFormat="1" customHeight="1" spans="1:13">
      <c r="A328" s="13">
        <v>326</v>
      </c>
      <c r="B328" s="56" t="s">
        <v>37</v>
      </c>
      <c r="C328" s="57" t="s">
        <v>450</v>
      </c>
      <c r="D328" s="57" t="s">
        <v>451</v>
      </c>
      <c r="E328" s="72" t="s">
        <v>13</v>
      </c>
      <c r="F328" s="58" t="s">
        <v>83</v>
      </c>
      <c r="G328" s="59" t="s">
        <v>83</v>
      </c>
      <c r="H328" s="59" t="s">
        <v>83</v>
      </c>
      <c r="I328" s="60" t="s">
        <v>83</v>
      </c>
      <c r="J328" s="60" t="s">
        <v>84</v>
      </c>
      <c r="K328" s="59" t="s">
        <v>84</v>
      </c>
      <c r="L328" s="60" t="s">
        <v>83</v>
      </c>
      <c r="M328" s="25"/>
    </row>
    <row r="329" s="50" customFormat="1" customHeight="1" spans="1:13">
      <c r="A329" s="13">
        <v>327</v>
      </c>
      <c r="B329" s="56" t="s">
        <v>37</v>
      </c>
      <c r="C329" s="15"/>
      <c r="D329" s="57" t="s">
        <v>452</v>
      </c>
      <c r="E329" s="72" t="s">
        <v>13</v>
      </c>
      <c r="F329" s="58" t="s">
        <v>83</v>
      </c>
      <c r="G329" s="59" t="s">
        <v>83</v>
      </c>
      <c r="H329" s="59" t="s">
        <v>83</v>
      </c>
      <c r="I329" s="60" t="s">
        <v>83</v>
      </c>
      <c r="J329" s="60" t="s">
        <v>84</v>
      </c>
      <c r="K329" s="60" t="s">
        <v>84</v>
      </c>
      <c r="L329" s="60" t="s">
        <v>83</v>
      </c>
      <c r="M329" s="25"/>
    </row>
    <row r="330" s="50" customFormat="1" customHeight="1" spans="1:13">
      <c r="A330" s="13">
        <v>328</v>
      </c>
      <c r="B330" s="56" t="s">
        <v>37</v>
      </c>
      <c r="C330" s="15"/>
      <c r="D330" s="57" t="s">
        <v>453</v>
      </c>
      <c r="E330" s="72" t="s">
        <v>13</v>
      </c>
      <c r="F330" s="58" t="s">
        <v>83</v>
      </c>
      <c r="G330" s="59" t="s">
        <v>83</v>
      </c>
      <c r="H330" s="59" t="s">
        <v>83</v>
      </c>
      <c r="I330" s="60" t="s">
        <v>83</v>
      </c>
      <c r="J330" s="60" t="s">
        <v>84</v>
      </c>
      <c r="K330" s="59" t="s">
        <v>84</v>
      </c>
      <c r="L330" s="60" t="s">
        <v>83</v>
      </c>
      <c r="M330" s="25"/>
    </row>
    <row r="331" s="50" customFormat="1" customHeight="1" spans="1:13">
      <c r="A331" s="13">
        <v>329</v>
      </c>
      <c r="B331" s="56" t="s">
        <v>37</v>
      </c>
      <c r="C331" s="57" t="s">
        <v>454</v>
      </c>
      <c r="D331" s="57" t="s">
        <v>454</v>
      </c>
      <c r="E331" s="72" t="s">
        <v>13</v>
      </c>
      <c r="F331" s="58" t="s">
        <v>83</v>
      </c>
      <c r="G331" s="59" t="s">
        <v>83</v>
      </c>
      <c r="H331" s="59" t="s">
        <v>83</v>
      </c>
      <c r="I331" s="60" t="s">
        <v>83</v>
      </c>
      <c r="J331" s="60" t="s">
        <v>84</v>
      </c>
      <c r="K331" s="59" t="s">
        <v>84</v>
      </c>
      <c r="L331" s="60" t="s">
        <v>83</v>
      </c>
      <c r="M331" s="25"/>
    </row>
    <row r="332" s="50" customFormat="1" customHeight="1" spans="1:13">
      <c r="A332" s="13">
        <v>330</v>
      </c>
      <c r="B332" s="56" t="s">
        <v>37</v>
      </c>
      <c r="C332" s="57" t="s">
        <v>455</v>
      </c>
      <c r="D332" s="57" t="s">
        <v>455</v>
      </c>
      <c r="E332" s="72" t="s">
        <v>13</v>
      </c>
      <c r="F332" s="58" t="s">
        <v>83</v>
      </c>
      <c r="G332" s="59" t="s">
        <v>83</v>
      </c>
      <c r="H332" s="59" t="s">
        <v>83</v>
      </c>
      <c r="I332" s="60" t="s">
        <v>83</v>
      </c>
      <c r="J332" s="60" t="s">
        <v>84</v>
      </c>
      <c r="K332" s="60" t="s">
        <v>84</v>
      </c>
      <c r="L332" s="60" t="s">
        <v>83</v>
      </c>
      <c r="M332" s="25"/>
    </row>
    <row r="333" s="50" customFormat="1" customHeight="1" spans="1:13">
      <c r="A333" s="13">
        <v>331</v>
      </c>
      <c r="B333" s="56" t="s">
        <v>37</v>
      </c>
      <c r="C333" s="15"/>
      <c r="D333" s="57" t="s">
        <v>456</v>
      </c>
      <c r="E333" s="72" t="s">
        <v>13</v>
      </c>
      <c r="F333" s="58" t="s">
        <v>83</v>
      </c>
      <c r="G333" s="59" t="s">
        <v>83</v>
      </c>
      <c r="H333" s="59" t="s">
        <v>83</v>
      </c>
      <c r="I333" s="60" t="s">
        <v>83</v>
      </c>
      <c r="J333" s="60" t="s">
        <v>84</v>
      </c>
      <c r="K333" s="59" t="s">
        <v>84</v>
      </c>
      <c r="L333" s="60" t="s">
        <v>83</v>
      </c>
      <c r="M333" s="25"/>
    </row>
    <row r="334" s="50" customFormat="1" customHeight="1" spans="1:13">
      <c r="A334" s="13">
        <v>332</v>
      </c>
      <c r="B334" s="56" t="s">
        <v>37</v>
      </c>
      <c r="C334" s="15"/>
      <c r="D334" s="57" t="s">
        <v>457</v>
      </c>
      <c r="E334" s="72" t="s">
        <v>13</v>
      </c>
      <c r="F334" s="58" t="s">
        <v>83</v>
      </c>
      <c r="G334" s="59" t="s">
        <v>83</v>
      </c>
      <c r="H334" s="59" t="s">
        <v>83</v>
      </c>
      <c r="I334" s="60" t="s">
        <v>83</v>
      </c>
      <c r="J334" s="60" t="s">
        <v>84</v>
      </c>
      <c r="K334" s="59" t="s">
        <v>84</v>
      </c>
      <c r="L334" s="60" t="s">
        <v>83</v>
      </c>
      <c r="M334" s="25"/>
    </row>
    <row r="335" s="50" customFormat="1" customHeight="1" spans="1:13">
      <c r="A335" s="13">
        <v>333</v>
      </c>
      <c r="B335" s="56" t="s">
        <v>37</v>
      </c>
      <c r="C335" s="15"/>
      <c r="D335" s="57" t="s">
        <v>458</v>
      </c>
      <c r="E335" s="72" t="s">
        <v>13</v>
      </c>
      <c r="F335" s="58" t="s">
        <v>83</v>
      </c>
      <c r="G335" s="59" t="s">
        <v>83</v>
      </c>
      <c r="H335" s="59" t="s">
        <v>83</v>
      </c>
      <c r="I335" s="60" t="s">
        <v>83</v>
      </c>
      <c r="J335" s="60" t="s">
        <v>84</v>
      </c>
      <c r="K335" s="60" t="s">
        <v>84</v>
      </c>
      <c r="L335" s="60" t="s">
        <v>83</v>
      </c>
      <c r="M335" s="25"/>
    </row>
    <row r="336" s="50" customFormat="1" customHeight="1" spans="1:13">
      <c r="A336" s="13">
        <v>334</v>
      </c>
      <c r="B336" s="56" t="s">
        <v>37</v>
      </c>
      <c r="C336" s="57" t="s">
        <v>459</v>
      </c>
      <c r="D336" s="57"/>
      <c r="E336" s="72" t="s">
        <v>13</v>
      </c>
      <c r="F336" s="58" t="s">
        <v>83</v>
      </c>
      <c r="G336" s="59" t="s">
        <v>83</v>
      </c>
      <c r="H336" s="59" t="s">
        <v>83</v>
      </c>
      <c r="I336" s="60" t="s">
        <v>83</v>
      </c>
      <c r="J336" s="60" t="s">
        <v>84</v>
      </c>
      <c r="K336" s="59" t="s">
        <v>84</v>
      </c>
      <c r="L336" s="60" t="s">
        <v>83</v>
      </c>
      <c r="M336" s="25"/>
    </row>
    <row r="337" s="50" customFormat="1" customHeight="1" spans="1:13">
      <c r="A337" s="13">
        <v>335</v>
      </c>
      <c r="B337" s="56" t="s">
        <v>37</v>
      </c>
      <c r="C337" s="57" t="s">
        <v>460</v>
      </c>
      <c r="D337" s="57"/>
      <c r="E337" s="72" t="s">
        <v>13</v>
      </c>
      <c r="F337" s="58" t="s">
        <v>83</v>
      </c>
      <c r="G337" s="59" t="s">
        <v>83</v>
      </c>
      <c r="H337" s="59" t="s">
        <v>83</v>
      </c>
      <c r="I337" s="60" t="s">
        <v>83</v>
      </c>
      <c r="J337" s="60" t="s">
        <v>84</v>
      </c>
      <c r="K337" s="59" t="s">
        <v>84</v>
      </c>
      <c r="L337" s="60" t="s">
        <v>83</v>
      </c>
      <c r="M337" s="75" t="s">
        <v>437</v>
      </c>
    </row>
    <row r="338" s="50" customFormat="1" customHeight="1" spans="1:13">
      <c r="A338" s="13">
        <v>336</v>
      </c>
      <c r="B338" s="56" t="s">
        <v>37</v>
      </c>
      <c r="C338" s="57" t="s">
        <v>461</v>
      </c>
      <c r="D338" s="57"/>
      <c r="E338" s="72" t="s">
        <v>16</v>
      </c>
      <c r="F338" s="58" t="s">
        <v>83</v>
      </c>
      <c r="G338" s="59" t="s">
        <v>83</v>
      </c>
      <c r="H338" s="59" t="s">
        <v>83</v>
      </c>
      <c r="I338" s="60" t="s">
        <v>83</v>
      </c>
      <c r="J338" s="60" t="s">
        <v>84</v>
      </c>
      <c r="K338" s="60" t="s">
        <v>84</v>
      </c>
      <c r="L338" s="60" t="s">
        <v>83</v>
      </c>
      <c r="M338" s="25"/>
    </row>
    <row r="339" s="50" customFormat="1" customHeight="1" spans="1:13">
      <c r="A339" s="13">
        <v>337</v>
      </c>
      <c r="B339" s="56" t="s">
        <v>37</v>
      </c>
      <c r="C339" s="57" t="s">
        <v>462</v>
      </c>
      <c r="D339" s="57"/>
      <c r="E339" s="72" t="s">
        <v>16</v>
      </c>
      <c r="F339" s="58" t="s">
        <v>83</v>
      </c>
      <c r="G339" s="59" t="s">
        <v>83</v>
      </c>
      <c r="H339" s="59" t="s">
        <v>83</v>
      </c>
      <c r="I339" s="60" t="s">
        <v>83</v>
      </c>
      <c r="J339" s="60" t="s">
        <v>84</v>
      </c>
      <c r="K339" s="59" t="s">
        <v>84</v>
      </c>
      <c r="L339" s="60" t="s">
        <v>83</v>
      </c>
      <c r="M339" s="25"/>
    </row>
    <row r="340" s="50" customFormat="1" customHeight="1" spans="1:13">
      <c r="A340" s="13">
        <v>338</v>
      </c>
      <c r="B340" s="56" t="s">
        <v>37</v>
      </c>
      <c r="C340" s="57" t="s">
        <v>463</v>
      </c>
      <c r="D340" s="57" t="s">
        <v>464</v>
      </c>
      <c r="E340" s="72" t="s">
        <v>16</v>
      </c>
      <c r="F340" s="58" t="s">
        <v>83</v>
      </c>
      <c r="G340" s="59" t="s">
        <v>83</v>
      </c>
      <c r="H340" s="59" t="s">
        <v>83</v>
      </c>
      <c r="I340" s="60" t="s">
        <v>83</v>
      </c>
      <c r="J340" s="60" t="s">
        <v>84</v>
      </c>
      <c r="K340" s="59" t="s">
        <v>84</v>
      </c>
      <c r="L340" s="60" t="s">
        <v>83</v>
      </c>
      <c r="M340" s="25"/>
    </row>
    <row r="341" s="50" customFormat="1" customHeight="1" spans="1:13">
      <c r="A341" s="13">
        <v>339</v>
      </c>
      <c r="B341" s="56" t="s">
        <v>37</v>
      </c>
      <c r="C341" s="57" t="s">
        <v>465</v>
      </c>
      <c r="D341" s="57"/>
      <c r="E341" s="72" t="s">
        <v>14</v>
      </c>
      <c r="F341" s="58" t="s">
        <v>83</v>
      </c>
      <c r="G341" s="59" t="s">
        <v>83</v>
      </c>
      <c r="H341" s="59" t="s">
        <v>83</v>
      </c>
      <c r="I341" s="60" t="s">
        <v>83</v>
      </c>
      <c r="J341" s="60" t="s">
        <v>84</v>
      </c>
      <c r="K341" s="60" t="s">
        <v>84</v>
      </c>
      <c r="L341" s="60" t="s">
        <v>83</v>
      </c>
      <c r="M341" s="25"/>
    </row>
    <row r="342" s="50" customFormat="1" customHeight="1" spans="1:13">
      <c r="A342" s="13">
        <v>340</v>
      </c>
      <c r="B342" s="56" t="s">
        <v>37</v>
      </c>
      <c r="C342" s="57" t="s">
        <v>466</v>
      </c>
      <c r="D342" s="57"/>
      <c r="E342" s="72" t="s">
        <v>14</v>
      </c>
      <c r="F342" s="58" t="s">
        <v>83</v>
      </c>
      <c r="G342" s="59" t="s">
        <v>83</v>
      </c>
      <c r="H342" s="59" t="s">
        <v>83</v>
      </c>
      <c r="I342" s="60" t="s">
        <v>83</v>
      </c>
      <c r="J342" s="60" t="s">
        <v>84</v>
      </c>
      <c r="K342" s="59" t="s">
        <v>84</v>
      </c>
      <c r="L342" s="60" t="s">
        <v>83</v>
      </c>
      <c r="M342" s="25"/>
    </row>
    <row r="343" s="50" customFormat="1" customHeight="1" spans="1:13">
      <c r="A343" s="13">
        <v>341</v>
      </c>
      <c r="B343" s="56" t="s">
        <v>37</v>
      </c>
      <c r="C343" s="57" t="s">
        <v>467</v>
      </c>
      <c r="D343" s="57"/>
      <c r="E343" s="72" t="s">
        <v>14</v>
      </c>
      <c r="F343" s="58" t="s">
        <v>83</v>
      </c>
      <c r="G343" s="59" t="s">
        <v>83</v>
      </c>
      <c r="H343" s="59" t="s">
        <v>83</v>
      </c>
      <c r="I343" s="60" t="s">
        <v>83</v>
      </c>
      <c r="J343" s="60" t="s">
        <v>84</v>
      </c>
      <c r="K343" s="59" t="s">
        <v>84</v>
      </c>
      <c r="L343" s="60" t="s">
        <v>83</v>
      </c>
      <c r="M343" s="25"/>
    </row>
    <row r="344" s="50" customFormat="1" customHeight="1" spans="1:13">
      <c r="A344" s="13">
        <v>342</v>
      </c>
      <c r="B344" s="56" t="s">
        <v>37</v>
      </c>
      <c r="C344" s="57" t="s">
        <v>468</v>
      </c>
      <c r="D344" s="57"/>
      <c r="E344" s="72" t="s">
        <v>14</v>
      </c>
      <c r="F344" s="58" t="s">
        <v>83</v>
      </c>
      <c r="G344" s="59" t="s">
        <v>83</v>
      </c>
      <c r="H344" s="59" t="s">
        <v>83</v>
      </c>
      <c r="I344" s="60" t="s">
        <v>83</v>
      </c>
      <c r="J344" s="60" t="s">
        <v>84</v>
      </c>
      <c r="K344" s="60" t="s">
        <v>84</v>
      </c>
      <c r="L344" s="60" t="s">
        <v>83</v>
      </c>
      <c r="M344" s="25"/>
    </row>
    <row r="345" s="50" customFormat="1" customHeight="1" spans="1:13">
      <c r="A345" s="13">
        <v>343</v>
      </c>
      <c r="B345" s="56" t="s">
        <v>37</v>
      </c>
      <c r="C345" s="57" t="s">
        <v>469</v>
      </c>
      <c r="D345" s="57"/>
      <c r="E345" s="72" t="s">
        <v>14</v>
      </c>
      <c r="F345" s="58" t="s">
        <v>83</v>
      </c>
      <c r="G345" s="59" t="s">
        <v>83</v>
      </c>
      <c r="H345" s="59" t="s">
        <v>83</v>
      </c>
      <c r="I345" s="60" t="s">
        <v>83</v>
      </c>
      <c r="J345" s="60" t="s">
        <v>84</v>
      </c>
      <c r="K345" s="59" t="s">
        <v>84</v>
      </c>
      <c r="L345" s="60" t="s">
        <v>83</v>
      </c>
      <c r="M345" s="25"/>
    </row>
    <row r="346" s="50" customFormat="1" customHeight="1" spans="1:13">
      <c r="A346" s="13">
        <v>344</v>
      </c>
      <c r="B346" s="56" t="s">
        <v>37</v>
      </c>
      <c r="C346" s="57" t="s">
        <v>470</v>
      </c>
      <c r="D346" s="57"/>
      <c r="E346" s="72" t="s">
        <v>15</v>
      </c>
      <c r="F346" s="58" t="s">
        <v>83</v>
      </c>
      <c r="G346" s="59" t="s">
        <v>83</v>
      </c>
      <c r="H346" s="59" t="s">
        <v>83</v>
      </c>
      <c r="I346" s="60" t="s">
        <v>83</v>
      </c>
      <c r="J346" s="60" t="s">
        <v>84</v>
      </c>
      <c r="K346" s="59" t="s">
        <v>84</v>
      </c>
      <c r="L346" s="60" t="s">
        <v>83</v>
      </c>
      <c r="M346" s="25"/>
    </row>
    <row r="347" s="50" customFormat="1" customHeight="1" spans="1:13">
      <c r="A347" s="13">
        <v>345</v>
      </c>
      <c r="B347" s="56" t="s">
        <v>37</v>
      </c>
      <c r="C347" s="57" t="s">
        <v>471</v>
      </c>
      <c r="D347" s="57"/>
      <c r="E347" s="72" t="s">
        <v>15</v>
      </c>
      <c r="F347" s="58" t="s">
        <v>83</v>
      </c>
      <c r="G347" s="59" t="s">
        <v>83</v>
      </c>
      <c r="H347" s="59" t="s">
        <v>83</v>
      </c>
      <c r="I347" s="60" t="s">
        <v>83</v>
      </c>
      <c r="J347" s="60" t="s">
        <v>84</v>
      </c>
      <c r="K347" s="60" t="s">
        <v>84</v>
      </c>
      <c r="L347" s="60" t="s">
        <v>83</v>
      </c>
      <c r="M347" s="25"/>
    </row>
    <row r="348" s="50" customFormat="1" customHeight="1" spans="1:13">
      <c r="A348" s="13">
        <v>346</v>
      </c>
      <c r="B348" s="56" t="s">
        <v>37</v>
      </c>
      <c r="C348" s="57" t="s">
        <v>472</v>
      </c>
      <c r="D348" s="57"/>
      <c r="E348" s="72" t="s">
        <v>15</v>
      </c>
      <c r="F348" s="58" t="s">
        <v>83</v>
      </c>
      <c r="G348" s="59" t="s">
        <v>83</v>
      </c>
      <c r="H348" s="59" t="s">
        <v>83</v>
      </c>
      <c r="I348" s="60" t="s">
        <v>83</v>
      </c>
      <c r="J348" s="60" t="s">
        <v>84</v>
      </c>
      <c r="K348" s="59" t="s">
        <v>84</v>
      </c>
      <c r="L348" s="60" t="s">
        <v>83</v>
      </c>
      <c r="M348" s="25"/>
    </row>
    <row r="349" s="50" customFormat="1" customHeight="1" spans="1:13">
      <c r="A349" s="13">
        <v>347</v>
      </c>
      <c r="B349" s="56" t="s">
        <v>37</v>
      </c>
      <c r="C349" s="57" t="s">
        <v>473</v>
      </c>
      <c r="D349" s="57"/>
      <c r="E349" s="72" t="s">
        <v>15</v>
      </c>
      <c r="F349" s="58" t="s">
        <v>83</v>
      </c>
      <c r="G349" s="59" t="s">
        <v>83</v>
      </c>
      <c r="H349" s="59" t="s">
        <v>83</v>
      </c>
      <c r="I349" s="60" t="s">
        <v>83</v>
      </c>
      <c r="J349" s="60" t="s">
        <v>84</v>
      </c>
      <c r="K349" s="59" t="s">
        <v>84</v>
      </c>
      <c r="L349" s="60" t="s">
        <v>83</v>
      </c>
      <c r="M349" s="25"/>
    </row>
    <row r="350" s="50" customFormat="1" customHeight="1" spans="1:13">
      <c r="A350" s="13">
        <v>348</v>
      </c>
      <c r="B350" s="56" t="s">
        <v>37</v>
      </c>
      <c r="C350" s="57" t="s">
        <v>474</v>
      </c>
      <c r="D350" s="57"/>
      <c r="E350" s="72" t="s">
        <v>15</v>
      </c>
      <c r="F350" s="58" t="s">
        <v>83</v>
      </c>
      <c r="G350" s="59" t="s">
        <v>83</v>
      </c>
      <c r="H350" s="59" t="s">
        <v>83</v>
      </c>
      <c r="I350" s="60" t="s">
        <v>83</v>
      </c>
      <c r="J350" s="60" t="s">
        <v>84</v>
      </c>
      <c r="K350" s="60" t="s">
        <v>84</v>
      </c>
      <c r="L350" s="60" t="s">
        <v>83</v>
      </c>
      <c r="M350" s="25"/>
    </row>
    <row r="351" s="50" customFormat="1" customHeight="1" spans="1:13">
      <c r="A351" s="13">
        <v>349</v>
      </c>
      <c r="B351" s="56" t="s">
        <v>37</v>
      </c>
      <c r="C351" s="57" t="s">
        <v>475</v>
      </c>
      <c r="D351" s="57"/>
      <c r="E351" s="72" t="s">
        <v>15</v>
      </c>
      <c r="F351" s="58" t="s">
        <v>83</v>
      </c>
      <c r="G351" s="59" t="s">
        <v>83</v>
      </c>
      <c r="H351" s="59" t="s">
        <v>83</v>
      </c>
      <c r="I351" s="60" t="s">
        <v>83</v>
      </c>
      <c r="J351" s="60" t="s">
        <v>84</v>
      </c>
      <c r="K351" s="59" t="s">
        <v>84</v>
      </c>
      <c r="L351" s="60" t="s">
        <v>83</v>
      </c>
      <c r="M351" s="25"/>
    </row>
    <row r="352" s="50" customFormat="1" customHeight="1" spans="1:13">
      <c r="A352" s="13">
        <v>350</v>
      </c>
      <c r="B352" s="56" t="s">
        <v>37</v>
      </c>
      <c r="C352" s="57" t="s">
        <v>476</v>
      </c>
      <c r="D352" s="57"/>
      <c r="E352" s="72" t="s">
        <v>15</v>
      </c>
      <c r="F352" s="58" t="s">
        <v>83</v>
      </c>
      <c r="G352" s="59" t="s">
        <v>83</v>
      </c>
      <c r="H352" s="59" t="s">
        <v>83</v>
      </c>
      <c r="I352" s="60" t="s">
        <v>83</v>
      </c>
      <c r="J352" s="60" t="s">
        <v>84</v>
      </c>
      <c r="K352" s="59" t="s">
        <v>84</v>
      </c>
      <c r="L352" s="60" t="s">
        <v>83</v>
      </c>
      <c r="M352" s="25"/>
    </row>
    <row r="353" s="50" customFormat="1" ht="43" customHeight="1" spans="1:13">
      <c r="A353" s="13">
        <v>351</v>
      </c>
      <c r="B353" s="56" t="s">
        <v>37</v>
      </c>
      <c r="C353" s="57" t="s">
        <v>477</v>
      </c>
      <c r="D353" s="57"/>
      <c r="E353" s="72" t="s">
        <v>15</v>
      </c>
      <c r="F353" s="58" t="s">
        <v>83</v>
      </c>
      <c r="G353" s="59" t="s">
        <v>83</v>
      </c>
      <c r="H353" s="59" t="s">
        <v>83</v>
      </c>
      <c r="I353" s="60" t="s">
        <v>83</v>
      </c>
      <c r="J353" s="60" t="s">
        <v>84</v>
      </c>
      <c r="K353" s="60" t="s">
        <v>84</v>
      </c>
      <c r="L353" s="60" t="s">
        <v>83</v>
      </c>
      <c r="M353" s="25"/>
    </row>
    <row r="354" s="50" customFormat="1" customHeight="1" spans="1:13">
      <c r="A354" s="13">
        <v>352</v>
      </c>
      <c r="B354" s="56" t="s">
        <v>37</v>
      </c>
      <c r="C354" s="57" t="s">
        <v>478</v>
      </c>
      <c r="D354" s="57"/>
      <c r="E354" s="72" t="s">
        <v>15</v>
      </c>
      <c r="F354" s="58" t="s">
        <v>83</v>
      </c>
      <c r="G354" s="59" t="s">
        <v>83</v>
      </c>
      <c r="H354" s="59" t="s">
        <v>83</v>
      </c>
      <c r="I354" s="60" t="s">
        <v>83</v>
      </c>
      <c r="J354" s="60" t="s">
        <v>84</v>
      </c>
      <c r="K354" s="59" t="s">
        <v>84</v>
      </c>
      <c r="L354" s="60" t="s">
        <v>83</v>
      </c>
      <c r="M354" s="25"/>
    </row>
    <row r="355" s="50" customFormat="1" customHeight="1" spans="1:13">
      <c r="A355" s="13">
        <v>353</v>
      </c>
      <c r="B355" s="56" t="s">
        <v>37</v>
      </c>
      <c r="C355" s="57" t="s">
        <v>479</v>
      </c>
      <c r="D355" s="57"/>
      <c r="E355" s="72" t="s">
        <v>15</v>
      </c>
      <c r="F355" s="58" t="s">
        <v>83</v>
      </c>
      <c r="G355" s="59" t="s">
        <v>83</v>
      </c>
      <c r="H355" s="59" t="s">
        <v>83</v>
      </c>
      <c r="I355" s="60" t="s">
        <v>83</v>
      </c>
      <c r="J355" s="60" t="s">
        <v>84</v>
      </c>
      <c r="K355" s="59" t="s">
        <v>84</v>
      </c>
      <c r="L355" s="60" t="s">
        <v>83</v>
      </c>
      <c r="M355" s="25"/>
    </row>
    <row r="356" s="50" customFormat="1" ht="39" customHeight="1" spans="1:13">
      <c r="A356" s="13">
        <v>354</v>
      </c>
      <c r="B356" s="56" t="s">
        <v>37</v>
      </c>
      <c r="C356" s="57" t="s">
        <v>480</v>
      </c>
      <c r="D356" s="57"/>
      <c r="E356" s="72" t="s">
        <v>15</v>
      </c>
      <c r="F356" s="58" t="s">
        <v>83</v>
      </c>
      <c r="G356" s="59" t="s">
        <v>83</v>
      </c>
      <c r="H356" s="59" t="s">
        <v>83</v>
      </c>
      <c r="I356" s="60" t="s">
        <v>83</v>
      </c>
      <c r="J356" s="60" t="s">
        <v>84</v>
      </c>
      <c r="K356" s="60" t="s">
        <v>84</v>
      </c>
      <c r="L356" s="60" t="s">
        <v>83</v>
      </c>
      <c r="M356" s="25"/>
    </row>
    <row r="357" s="50" customFormat="1" customHeight="1" spans="1:13">
      <c r="A357" s="13">
        <v>355</v>
      </c>
      <c r="B357" s="56" t="s">
        <v>37</v>
      </c>
      <c r="C357" s="57" t="s">
        <v>481</v>
      </c>
      <c r="D357" s="57"/>
      <c r="E357" s="72" t="s">
        <v>15</v>
      </c>
      <c r="F357" s="58" t="s">
        <v>83</v>
      </c>
      <c r="G357" s="59" t="s">
        <v>83</v>
      </c>
      <c r="H357" s="59" t="s">
        <v>83</v>
      </c>
      <c r="I357" s="60" t="s">
        <v>83</v>
      </c>
      <c r="J357" s="60" t="s">
        <v>84</v>
      </c>
      <c r="K357" s="59" t="s">
        <v>84</v>
      </c>
      <c r="L357" s="60" t="s">
        <v>83</v>
      </c>
      <c r="M357" s="25"/>
    </row>
    <row r="358" s="50" customFormat="1" ht="42" customHeight="1" spans="1:13">
      <c r="A358" s="13">
        <v>356</v>
      </c>
      <c r="B358" s="56" t="s">
        <v>37</v>
      </c>
      <c r="C358" s="57" t="s">
        <v>482</v>
      </c>
      <c r="D358" s="57"/>
      <c r="E358" s="72" t="s">
        <v>15</v>
      </c>
      <c r="F358" s="58" t="s">
        <v>83</v>
      </c>
      <c r="G358" s="59" t="s">
        <v>83</v>
      </c>
      <c r="H358" s="59" t="s">
        <v>83</v>
      </c>
      <c r="I358" s="60" t="s">
        <v>83</v>
      </c>
      <c r="J358" s="60" t="s">
        <v>84</v>
      </c>
      <c r="K358" s="59" t="s">
        <v>84</v>
      </c>
      <c r="L358" s="60" t="s">
        <v>83</v>
      </c>
      <c r="M358" s="25"/>
    </row>
    <row r="359" s="50" customFormat="1" customHeight="1" spans="1:13">
      <c r="A359" s="13">
        <v>357</v>
      </c>
      <c r="B359" s="56" t="s">
        <v>37</v>
      </c>
      <c r="C359" s="15" t="s">
        <v>483</v>
      </c>
      <c r="D359" s="15"/>
      <c r="E359" s="72" t="s">
        <v>15</v>
      </c>
      <c r="F359" s="58" t="s">
        <v>83</v>
      </c>
      <c r="G359" s="59" t="s">
        <v>83</v>
      </c>
      <c r="H359" s="59" t="s">
        <v>83</v>
      </c>
      <c r="I359" s="60" t="s">
        <v>83</v>
      </c>
      <c r="J359" s="60" t="s">
        <v>84</v>
      </c>
      <c r="K359" s="60" t="s">
        <v>84</v>
      </c>
      <c r="L359" s="60" t="s">
        <v>83</v>
      </c>
      <c r="M359" s="25"/>
    </row>
    <row r="360" s="50" customFormat="1" customHeight="1" spans="1:13">
      <c r="A360" s="13">
        <v>358</v>
      </c>
      <c r="B360" s="56" t="s">
        <v>37</v>
      </c>
      <c r="C360" s="57" t="s">
        <v>484</v>
      </c>
      <c r="D360" s="57"/>
      <c r="E360" s="72" t="s">
        <v>15</v>
      </c>
      <c r="F360" s="58" t="s">
        <v>83</v>
      </c>
      <c r="G360" s="59" t="s">
        <v>83</v>
      </c>
      <c r="H360" s="59" t="s">
        <v>83</v>
      </c>
      <c r="I360" s="60" t="s">
        <v>83</v>
      </c>
      <c r="J360" s="60" t="s">
        <v>84</v>
      </c>
      <c r="K360" s="59" t="s">
        <v>84</v>
      </c>
      <c r="L360" s="60" t="s">
        <v>83</v>
      </c>
      <c r="M360" s="25"/>
    </row>
    <row r="361" s="50" customFormat="1" customHeight="1" spans="1:13">
      <c r="A361" s="13">
        <v>359</v>
      </c>
      <c r="B361" s="56" t="s">
        <v>37</v>
      </c>
      <c r="C361" s="57" t="s">
        <v>485</v>
      </c>
      <c r="D361" s="57"/>
      <c r="E361" s="72" t="s">
        <v>15</v>
      </c>
      <c r="F361" s="58" t="s">
        <v>83</v>
      </c>
      <c r="G361" s="59" t="s">
        <v>83</v>
      </c>
      <c r="H361" s="59" t="s">
        <v>83</v>
      </c>
      <c r="I361" s="60" t="s">
        <v>83</v>
      </c>
      <c r="J361" s="60" t="s">
        <v>84</v>
      </c>
      <c r="K361" s="59" t="s">
        <v>84</v>
      </c>
      <c r="L361" s="60" t="s">
        <v>83</v>
      </c>
      <c r="M361" s="25"/>
    </row>
    <row r="362" s="50" customFormat="1" customHeight="1" spans="1:13">
      <c r="A362" s="13">
        <v>360</v>
      </c>
      <c r="B362" s="56" t="s">
        <v>37</v>
      </c>
      <c r="C362" s="57" t="s">
        <v>486</v>
      </c>
      <c r="D362" s="57"/>
      <c r="E362" s="72" t="s">
        <v>17</v>
      </c>
      <c r="F362" s="58" t="s">
        <v>83</v>
      </c>
      <c r="G362" s="59" t="s">
        <v>83</v>
      </c>
      <c r="H362" s="59" t="s">
        <v>83</v>
      </c>
      <c r="I362" s="60" t="s">
        <v>83</v>
      </c>
      <c r="J362" s="60" t="s">
        <v>84</v>
      </c>
      <c r="K362" s="60" t="s">
        <v>84</v>
      </c>
      <c r="L362" s="60" t="s">
        <v>83</v>
      </c>
      <c r="M362" s="25"/>
    </row>
    <row r="363" s="50" customFormat="1" customHeight="1" spans="1:13">
      <c r="A363" s="13">
        <v>361</v>
      </c>
      <c r="B363" s="56" t="s">
        <v>37</v>
      </c>
      <c r="C363" s="57" t="s">
        <v>487</v>
      </c>
      <c r="D363" s="57" t="s">
        <v>488</v>
      </c>
      <c r="E363" s="72" t="s">
        <v>14</v>
      </c>
      <c r="F363" s="58" t="s">
        <v>83</v>
      </c>
      <c r="G363" s="59" t="s">
        <v>83</v>
      </c>
      <c r="H363" s="59" t="s">
        <v>83</v>
      </c>
      <c r="I363" s="60" t="s">
        <v>83</v>
      </c>
      <c r="J363" s="60" t="s">
        <v>84</v>
      </c>
      <c r="K363" s="59" t="s">
        <v>84</v>
      </c>
      <c r="L363" s="60" t="s">
        <v>83</v>
      </c>
      <c r="M363" s="25"/>
    </row>
    <row r="364" s="2" customFormat="1" ht="21" customHeight="1" spans="1:13">
      <c r="A364" s="13">
        <v>362</v>
      </c>
      <c r="B364" s="56" t="s">
        <v>37</v>
      </c>
      <c r="C364" s="69" t="s">
        <v>489</v>
      </c>
      <c r="D364" s="69"/>
      <c r="E364" s="60" t="s">
        <v>16</v>
      </c>
      <c r="F364" s="60" t="s">
        <v>84</v>
      </c>
      <c r="G364" s="60" t="s">
        <v>84</v>
      </c>
      <c r="H364" s="60" t="s">
        <v>84</v>
      </c>
      <c r="I364" s="60" t="s">
        <v>84</v>
      </c>
      <c r="J364" s="60" t="s">
        <v>84</v>
      </c>
      <c r="K364" s="60" t="s">
        <v>84</v>
      </c>
      <c r="L364" s="60" t="s">
        <v>83</v>
      </c>
      <c r="M364" s="25"/>
    </row>
    <row r="365" s="7" customFormat="1" ht="21" customHeight="1" spans="1:13">
      <c r="A365" s="13">
        <v>363</v>
      </c>
      <c r="B365" s="60" t="s">
        <v>37</v>
      </c>
      <c r="C365" s="69" t="s">
        <v>490</v>
      </c>
      <c r="D365" s="69"/>
      <c r="E365" s="60" t="s">
        <v>16</v>
      </c>
      <c r="F365" s="60" t="s">
        <v>84</v>
      </c>
      <c r="G365" s="60" t="s">
        <v>84</v>
      </c>
      <c r="H365" s="60" t="s">
        <v>84</v>
      </c>
      <c r="I365" s="60" t="s">
        <v>84</v>
      </c>
      <c r="J365" s="60" t="s">
        <v>84</v>
      </c>
      <c r="K365" s="60" t="s">
        <v>84</v>
      </c>
      <c r="L365" s="60" t="s">
        <v>83</v>
      </c>
      <c r="M365" s="25"/>
    </row>
    <row r="366" s="7" customFormat="1" ht="21" customHeight="1" spans="1:13">
      <c r="A366" s="13">
        <v>364</v>
      </c>
      <c r="B366" s="60" t="s">
        <v>37</v>
      </c>
      <c r="C366" s="69" t="s">
        <v>491</v>
      </c>
      <c r="D366" s="69"/>
      <c r="E366" s="60" t="s">
        <v>16</v>
      </c>
      <c r="F366" s="60" t="s">
        <v>84</v>
      </c>
      <c r="G366" s="60" t="s">
        <v>84</v>
      </c>
      <c r="H366" s="60" t="s">
        <v>84</v>
      </c>
      <c r="I366" s="60" t="s">
        <v>84</v>
      </c>
      <c r="J366" s="60" t="s">
        <v>84</v>
      </c>
      <c r="K366" s="60" t="s">
        <v>84</v>
      </c>
      <c r="L366" s="60" t="s">
        <v>83</v>
      </c>
      <c r="M366" s="25"/>
    </row>
    <row r="367" s="7" customFormat="1" ht="21" customHeight="1" spans="1:13">
      <c r="A367" s="13">
        <v>365</v>
      </c>
      <c r="B367" s="60" t="s">
        <v>37</v>
      </c>
      <c r="C367" s="69" t="s">
        <v>492</v>
      </c>
      <c r="D367" s="69"/>
      <c r="E367" s="60" t="s">
        <v>16</v>
      </c>
      <c r="F367" s="60" t="s">
        <v>84</v>
      </c>
      <c r="G367" s="60" t="s">
        <v>84</v>
      </c>
      <c r="H367" s="60" t="s">
        <v>84</v>
      </c>
      <c r="I367" s="60" t="s">
        <v>84</v>
      </c>
      <c r="J367" s="60" t="s">
        <v>84</v>
      </c>
      <c r="K367" s="60" t="s">
        <v>84</v>
      </c>
      <c r="L367" s="60" t="s">
        <v>83</v>
      </c>
      <c r="M367" s="25"/>
    </row>
    <row r="368" s="7" customFormat="1" ht="21" customHeight="1" spans="1:13">
      <c r="A368" s="13">
        <v>366</v>
      </c>
      <c r="B368" s="60" t="s">
        <v>37</v>
      </c>
      <c r="C368" s="76" t="s">
        <v>493</v>
      </c>
      <c r="D368" s="57"/>
      <c r="E368" s="60" t="s">
        <v>18</v>
      </c>
      <c r="F368" s="60" t="s">
        <v>84</v>
      </c>
      <c r="G368" s="60" t="s">
        <v>84</v>
      </c>
      <c r="H368" s="60" t="s">
        <v>84</v>
      </c>
      <c r="I368" s="60" t="s">
        <v>84</v>
      </c>
      <c r="J368" s="60" t="s">
        <v>84</v>
      </c>
      <c r="K368" s="60" t="s">
        <v>84</v>
      </c>
      <c r="L368" s="60" t="s">
        <v>83</v>
      </c>
      <c r="M368" s="25"/>
    </row>
    <row r="369" s="50" customFormat="1" customHeight="1" spans="1:13">
      <c r="A369" s="13">
        <v>367</v>
      </c>
      <c r="B369" s="56" t="s">
        <v>38</v>
      </c>
      <c r="C369" s="57" t="s">
        <v>494</v>
      </c>
      <c r="D369" s="57"/>
      <c r="E369" s="72" t="s">
        <v>18</v>
      </c>
      <c r="F369" s="58" t="s">
        <v>83</v>
      </c>
      <c r="G369" s="59" t="s">
        <v>83</v>
      </c>
      <c r="H369" s="59" t="s">
        <v>83</v>
      </c>
      <c r="I369" s="59" t="s">
        <v>83</v>
      </c>
      <c r="J369" s="60" t="s">
        <v>84</v>
      </c>
      <c r="K369" s="59" t="s">
        <v>84</v>
      </c>
      <c r="L369" s="60" t="s">
        <v>83</v>
      </c>
      <c r="M369" s="25"/>
    </row>
    <row r="370" s="50" customFormat="1" customHeight="1" spans="1:13">
      <c r="A370" s="13">
        <v>368</v>
      </c>
      <c r="B370" s="56" t="s">
        <v>38</v>
      </c>
      <c r="C370" s="57" t="s">
        <v>495</v>
      </c>
      <c r="D370" s="57"/>
      <c r="E370" s="72" t="s">
        <v>18</v>
      </c>
      <c r="F370" s="58" t="s">
        <v>83</v>
      </c>
      <c r="G370" s="59" t="s">
        <v>83</v>
      </c>
      <c r="H370" s="59" t="s">
        <v>83</v>
      </c>
      <c r="I370" s="59" t="s">
        <v>83</v>
      </c>
      <c r="J370" s="60" t="s">
        <v>84</v>
      </c>
      <c r="K370" s="59" t="s">
        <v>84</v>
      </c>
      <c r="L370" s="60" t="s">
        <v>83</v>
      </c>
      <c r="M370" s="25"/>
    </row>
    <row r="371" s="50" customFormat="1" customHeight="1" spans="1:13">
      <c r="A371" s="13">
        <v>369</v>
      </c>
      <c r="B371" s="56" t="s">
        <v>38</v>
      </c>
      <c r="C371" s="57" t="s">
        <v>496</v>
      </c>
      <c r="D371" s="57"/>
      <c r="E371" s="72" t="s">
        <v>18</v>
      </c>
      <c r="F371" s="58" t="s">
        <v>83</v>
      </c>
      <c r="G371" s="59" t="s">
        <v>83</v>
      </c>
      <c r="H371" s="59" t="s">
        <v>83</v>
      </c>
      <c r="I371" s="59" t="s">
        <v>83</v>
      </c>
      <c r="J371" s="60" t="s">
        <v>84</v>
      </c>
      <c r="K371" s="59" t="s">
        <v>84</v>
      </c>
      <c r="L371" s="60" t="s">
        <v>83</v>
      </c>
      <c r="M371" s="25"/>
    </row>
    <row r="372" s="48" customFormat="1" customHeight="1" spans="1:13">
      <c r="A372" s="13">
        <v>370</v>
      </c>
      <c r="B372" s="59" t="s">
        <v>38</v>
      </c>
      <c r="C372" s="64" t="s">
        <v>497</v>
      </c>
      <c r="D372" s="27"/>
      <c r="E372" s="60" t="s">
        <v>15</v>
      </c>
      <c r="F372" s="59" t="s">
        <v>84</v>
      </c>
      <c r="G372" s="59" t="s">
        <v>84</v>
      </c>
      <c r="H372" s="59" t="s">
        <v>83</v>
      </c>
      <c r="I372" s="59" t="s">
        <v>83</v>
      </c>
      <c r="J372" s="60" t="s">
        <v>84</v>
      </c>
      <c r="K372" s="59" t="s">
        <v>84</v>
      </c>
      <c r="L372" s="60" t="s">
        <v>83</v>
      </c>
      <c r="M372" s="17"/>
    </row>
    <row r="373" s="50" customFormat="1" customHeight="1" spans="1:13">
      <c r="A373" s="13">
        <v>371</v>
      </c>
      <c r="B373" s="56" t="s">
        <v>39</v>
      </c>
      <c r="C373" s="57" t="s">
        <v>498</v>
      </c>
      <c r="D373" s="57" t="s">
        <v>499</v>
      </c>
      <c r="E373" s="72" t="s">
        <v>13</v>
      </c>
      <c r="F373" s="58" t="s">
        <v>83</v>
      </c>
      <c r="G373" s="59" t="s">
        <v>83</v>
      </c>
      <c r="H373" s="59" t="s">
        <v>83</v>
      </c>
      <c r="I373" s="60" t="s">
        <v>83</v>
      </c>
      <c r="J373" s="60" t="s">
        <v>84</v>
      </c>
      <c r="K373" s="59" t="s">
        <v>84</v>
      </c>
      <c r="L373" s="60" t="s">
        <v>83</v>
      </c>
      <c r="M373" s="25"/>
    </row>
    <row r="374" s="50" customFormat="1" customHeight="1" spans="1:13">
      <c r="A374" s="13">
        <v>372</v>
      </c>
      <c r="B374" s="56" t="s">
        <v>39</v>
      </c>
      <c r="C374" s="15"/>
      <c r="D374" s="57" t="s">
        <v>500</v>
      </c>
      <c r="E374" s="72" t="s">
        <v>13</v>
      </c>
      <c r="F374" s="58" t="s">
        <v>83</v>
      </c>
      <c r="G374" s="59" t="s">
        <v>83</v>
      </c>
      <c r="H374" s="59" t="s">
        <v>83</v>
      </c>
      <c r="I374" s="60" t="s">
        <v>83</v>
      </c>
      <c r="J374" s="60" t="s">
        <v>84</v>
      </c>
      <c r="K374" s="59" t="s">
        <v>84</v>
      </c>
      <c r="L374" s="60" t="s">
        <v>83</v>
      </c>
      <c r="M374" s="25"/>
    </row>
    <row r="375" s="50" customFormat="1" customHeight="1" spans="1:13">
      <c r="A375" s="13">
        <v>373</v>
      </c>
      <c r="B375" s="56" t="s">
        <v>39</v>
      </c>
      <c r="C375" s="15"/>
      <c r="D375" s="57" t="s">
        <v>501</v>
      </c>
      <c r="E375" s="72" t="s">
        <v>13</v>
      </c>
      <c r="F375" s="58" t="s">
        <v>83</v>
      </c>
      <c r="G375" s="59" t="s">
        <v>83</v>
      </c>
      <c r="H375" s="59" t="s">
        <v>83</v>
      </c>
      <c r="I375" s="60" t="s">
        <v>83</v>
      </c>
      <c r="J375" s="60" t="s">
        <v>84</v>
      </c>
      <c r="K375" s="59" t="s">
        <v>84</v>
      </c>
      <c r="L375" s="60" t="s">
        <v>83</v>
      </c>
      <c r="M375" s="25"/>
    </row>
    <row r="376" s="50" customFormat="1" customHeight="1" spans="1:13">
      <c r="A376" s="13">
        <v>374</v>
      </c>
      <c r="B376" s="56" t="s">
        <v>39</v>
      </c>
      <c r="C376" s="57" t="s">
        <v>502</v>
      </c>
      <c r="D376" s="57" t="s">
        <v>503</v>
      </c>
      <c r="E376" s="72" t="s">
        <v>13</v>
      </c>
      <c r="F376" s="58" t="s">
        <v>83</v>
      </c>
      <c r="G376" s="59" t="s">
        <v>83</v>
      </c>
      <c r="H376" s="59" t="s">
        <v>83</v>
      </c>
      <c r="I376" s="60" t="s">
        <v>83</v>
      </c>
      <c r="J376" s="60" t="s">
        <v>84</v>
      </c>
      <c r="K376" s="59" t="s">
        <v>84</v>
      </c>
      <c r="L376" s="60" t="s">
        <v>83</v>
      </c>
      <c r="M376" s="25"/>
    </row>
    <row r="377" s="50" customFormat="1" customHeight="1" spans="1:13">
      <c r="A377" s="13">
        <v>375</v>
      </c>
      <c r="B377" s="56" t="s">
        <v>39</v>
      </c>
      <c r="C377" s="57" t="s">
        <v>504</v>
      </c>
      <c r="D377" s="57"/>
      <c r="E377" s="72" t="s">
        <v>13</v>
      </c>
      <c r="F377" s="58" t="s">
        <v>83</v>
      </c>
      <c r="G377" s="59" t="s">
        <v>83</v>
      </c>
      <c r="H377" s="59" t="s">
        <v>83</v>
      </c>
      <c r="I377" s="60" t="s">
        <v>83</v>
      </c>
      <c r="J377" s="60" t="s">
        <v>84</v>
      </c>
      <c r="K377" s="59" t="s">
        <v>84</v>
      </c>
      <c r="L377" s="60" t="s">
        <v>83</v>
      </c>
      <c r="M377" s="25"/>
    </row>
    <row r="378" s="50" customFormat="1" customHeight="1" spans="1:13">
      <c r="A378" s="13">
        <v>376</v>
      </c>
      <c r="B378" s="56" t="s">
        <v>39</v>
      </c>
      <c r="C378" s="57" t="s">
        <v>505</v>
      </c>
      <c r="D378" s="57" t="s">
        <v>505</v>
      </c>
      <c r="E378" s="72" t="s">
        <v>13</v>
      </c>
      <c r="F378" s="58" t="s">
        <v>83</v>
      </c>
      <c r="G378" s="60" t="s">
        <v>83</v>
      </c>
      <c r="H378" s="59" t="s">
        <v>83</v>
      </c>
      <c r="I378" s="60" t="s">
        <v>83</v>
      </c>
      <c r="J378" s="60" t="s">
        <v>84</v>
      </c>
      <c r="K378" s="59" t="s">
        <v>84</v>
      </c>
      <c r="L378" s="60" t="s">
        <v>83</v>
      </c>
      <c r="M378" s="25"/>
    </row>
    <row r="379" s="50" customFormat="1" customHeight="1" spans="1:13">
      <c r="A379" s="13">
        <v>377</v>
      </c>
      <c r="B379" s="56" t="s">
        <v>39</v>
      </c>
      <c r="C379" s="15"/>
      <c r="D379" s="57" t="s">
        <v>506</v>
      </c>
      <c r="E379" s="72" t="s">
        <v>13</v>
      </c>
      <c r="F379" s="58" t="s">
        <v>83</v>
      </c>
      <c r="G379" s="60" t="s">
        <v>83</v>
      </c>
      <c r="H379" s="59" t="s">
        <v>83</v>
      </c>
      <c r="I379" s="60" t="s">
        <v>83</v>
      </c>
      <c r="J379" s="60" t="s">
        <v>84</v>
      </c>
      <c r="K379" s="59" t="s">
        <v>84</v>
      </c>
      <c r="L379" s="60" t="s">
        <v>83</v>
      </c>
      <c r="M379" s="25"/>
    </row>
    <row r="380" s="50" customFormat="1" customHeight="1" spans="1:13">
      <c r="A380" s="13">
        <v>378</v>
      </c>
      <c r="B380" s="56" t="s">
        <v>39</v>
      </c>
      <c r="C380" s="15"/>
      <c r="D380" s="57" t="s">
        <v>507</v>
      </c>
      <c r="E380" s="72" t="s">
        <v>13</v>
      </c>
      <c r="F380" s="58" t="s">
        <v>83</v>
      </c>
      <c r="G380" s="60" t="s">
        <v>83</v>
      </c>
      <c r="H380" s="59" t="s">
        <v>83</v>
      </c>
      <c r="I380" s="60" t="s">
        <v>83</v>
      </c>
      <c r="J380" s="60" t="s">
        <v>84</v>
      </c>
      <c r="K380" s="59" t="s">
        <v>84</v>
      </c>
      <c r="L380" s="60" t="s">
        <v>83</v>
      </c>
      <c r="M380" s="25"/>
    </row>
    <row r="381" s="50" customFormat="1" customHeight="1" spans="1:13">
      <c r="A381" s="13">
        <v>379</v>
      </c>
      <c r="B381" s="56" t="s">
        <v>39</v>
      </c>
      <c r="C381" s="15"/>
      <c r="D381" s="57" t="s">
        <v>508</v>
      </c>
      <c r="E381" s="72" t="s">
        <v>13</v>
      </c>
      <c r="F381" s="58" t="s">
        <v>83</v>
      </c>
      <c r="G381" s="60" t="s">
        <v>83</v>
      </c>
      <c r="H381" s="59" t="s">
        <v>83</v>
      </c>
      <c r="I381" s="60" t="s">
        <v>83</v>
      </c>
      <c r="J381" s="60" t="s">
        <v>84</v>
      </c>
      <c r="K381" s="59" t="s">
        <v>84</v>
      </c>
      <c r="L381" s="60" t="s">
        <v>83</v>
      </c>
      <c r="M381" s="25"/>
    </row>
    <row r="382" s="50" customFormat="1" customHeight="1" spans="1:13">
      <c r="A382" s="13">
        <v>380</v>
      </c>
      <c r="B382" s="56" t="s">
        <v>41</v>
      </c>
      <c r="C382" s="57" t="s">
        <v>509</v>
      </c>
      <c r="D382" s="57"/>
      <c r="E382" s="72" t="s">
        <v>13</v>
      </c>
      <c r="F382" s="58" t="s">
        <v>83</v>
      </c>
      <c r="G382" s="60" t="s">
        <v>83</v>
      </c>
      <c r="H382" s="59" t="s">
        <v>83</v>
      </c>
      <c r="I382" s="60" t="s">
        <v>83</v>
      </c>
      <c r="J382" s="60" t="s">
        <v>84</v>
      </c>
      <c r="K382" s="59" t="s">
        <v>84</v>
      </c>
      <c r="L382" s="60" t="s">
        <v>83</v>
      </c>
      <c r="M382" s="25"/>
    </row>
    <row r="383" s="50" customFormat="1" customHeight="1" spans="1:13">
      <c r="A383" s="13">
        <v>381</v>
      </c>
      <c r="B383" s="56" t="s">
        <v>41</v>
      </c>
      <c r="C383" s="57" t="s">
        <v>510</v>
      </c>
      <c r="D383" s="57" t="s">
        <v>511</v>
      </c>
      <c r="E383" s="72" t="s">
        <v>13</v>
      </c>
      <c r="F383" s="58" t="s">
        <v>83</v>
      </c>
      <c r="G383" s="60" t="s">
        <v>83</v>
      </c>
      <c r="H383" s="59" t="s">
        <v>83</v>
      </c>
      <c r="I383" s="60" t="s">
        <v>83</v>
      </c>
      <c r="J383" s="60" t="s">
        <v>84</v>
      </c>
      <c r="K383" s="59" t="s">
        <v>84</v>
      </c>
      <c r="L383" s="60" t="s">
        <v>83</v>
      </c>
      <c r="M383" s="25"/>
    </row>
    <row r="384" s="50" customFormat="1" customHeight="1" spans="1:13">
      <c r="A384" s="13">
        <v>382</v>
      </c>
      <c r="B384" s="56" t="s">
        <v>41</v>
      </c>
      <c r="C384" s="15"/>
      <c r="D384" s="57" t="s">
        <v>512</v>
      </c>
      <c r="E384" s="72" t="s">
        <v>13</v>
      </c>
      <c r="F384" s="58" t="s">
        <v>83</v>
      </c>
      <c r="G384" s="60" t="s">
        <v>83</v>
      </c>
      <c r="H384" s="59" t="s">
        <v>83</v>
      </c>
      <c r="I384" s="60" t="s">
        <v>83</v>
      </c>
      <c r="J384" s="60" t="s">
        <v>84</v>
      </c>
      <c r="K384" s="59" t="s">
        <v>84</v>
      </c>
      <c r="L384" s="60" t="s">
        <v>83</v>
      </c>
      <c r="M384" s="25"/>
    </row>
    <row r="385" s="50" customFormat="1" customHeight="1" spans="1:13">
      <c r="A385" s="13">
        <v>383</v>
      </c>
      <c r="B385" s="56" t="s">
        <v>41</v>
      </c>
      <c r="C385" s="15"/>
      <c r="D385" s="57" t="s">
        <v>513</v>
      </c>
      <c r="E385" s="72" t="s">
        <v>13</v>
      </c>
      <c r="F385" s="58" t="s">
        <v>83</v>
      </c>
      <c r="G385" s="60" t="s">
        <v>83</v>
      </c>
      <c r="H385" s="59" t="s">
        <v>83</v>
      </c>
      <c r="I385" s="60" t="s">
        <v>83</v>
      </c>
      <c r="J385" s="60" t="s">
        <v>84</v>
      </c>
      <c r="K385" s="59" t="s">
        <v>84</v>
      </c>
      <c r="L385" s="60" t="s">
        <v>83</v>
      </c>
      <c r="M385" s="25"/>
    </row>
    <row r="386" s="50" customFormat="1" customHeight="1" spans="1:13">
      <c r="A386" s="13">
        <v>384</v>
      </c>
      <c r="B386" s="56" t="s">
        <v>41</v>
      </c>
      <c r="C386" s="57" t="s">
        <v>514</v>
      </c>
      <c r="D386" s="57" t="s">
        <v>515</v>
      </c>
      <c r="E386" s="72" t="s">
        <v>13</v>
      </c>
      <c r="F386" s="58" t="s">
        <v>83</v>
      </c>
      <c r="G386" s="60" t="s">
        <v>83</v>
      </c>
      <c r="H386" s="59" t="s">
        <v>83</v>
      </c>
      <c r="I386" s="60" t="s">
        <v>83</v>
      </c>
      <c r="J386" s="60" t="s">
        <v>84</v>
      </c>
      <c r="K386" s="59" t="s">
        <v>84</v>
      </c>
      <c r="L386" s="60" t="s">
        <v>83</v>
      </c>
      <c r="M386" s="25"/>
    </row>
    <row r="387" s="50" customFormat="1" customHeight="1" spans="1:13">
      <c r="A387" s="13">
        <v>385</v>
      </c>
      <c r="B387" s="56" t="s">
        <v>41</v>
      </c>
      <c r="C387" s="57" t="s">
        <v>516</v>
      </c>
      <c r="D387" s="57" t="s">
        <v>517</v>
      </c>
      <c r="E387" s="72" t="s">
        <v>13</v>
      </c>
      <c r="F387" s="58" t="s">
        <v>83</v>
      </c>
      <c r="G387" s="60" t="s">
        <v>83</v>
      </c>
      <c r="H387" s="59" t="s">
        <v>83</v>
      </c>
      <c r="I387" s="60" t="s">
        <v>83</v>
      </c>
      <c r="J387" s="60" t="s">
        <v>84</v>
      </c>
      <c r="K387" s="59" t="s">
        <v>84</v>
      </c>
      <c r="L387" s="60" t="s">
        <v>83</v>
      </c>
      <c r="M387" s="25"/>
    </row>
    <row r="388" s="50" customFormat="1" customHeight="1" spans="1:13">
      <c r="A388" s="13">
        <v>386</v>
      </c>
      <c r="B388" s="56" t="s">
        <v>41</v>
      </c>
      <c r="C388" s="15"/>
      <c r="D388" s="57" t="s">
        <v>518</v>
      </c>
      <c r="E388" s="72" t="s">
        <v>13</v>
      </c>
      <c r="F388" s="58" t="s">
        <v>83</v>
      </c>
      <c r="G388" s="60" t="s">
        <v>83</v>
      </c>
      <c r="H388" s="59" t="s">
        <v>83</v>
      </c>
      <c r="I388" s="60" t="s">
        <v>83</v>
      </c>
      <c r="J388" s="60" t="s">
        <v>84</v>
      </c>
      <c r="K388" s="59" t="s">
        <v>84</v>
      </c>
      <c r="L388" s="60" t="s">
        <v>83</v>
      </c>
      <c r="M388" s="25"/>
    </row>
    <row r="389" s="50" customFormat="1" customHeight="1" spans="1:13">
      <c r="A389" s="13">
        <v>387</v>
      </c>
      <c r="B389" s="56" t="s">
        <v>41</v>
      </c>
      <c r="C389" s="57" t="s">
        <v>519</v>
      </c>
      <c r="D389" s="57"/>
      <c r="E389" s="72" t="s">
        <v>13</v>
      </c>
      <c r="F389" s="58" t="s">
        <v>83</v>
      </c>
      <c r="G389" s="60" t="s">
        <v>83</v>
      </c>
      <c r="H389" s="59" t="s">
        <v>83</v>
      </c>
      <c r="I389" s="60" t="s">
        <v>83</v>
      </c>
      <c r="J389" s="60" t="s">
        <v>84</v>
      </c>
      <c r="K389" s="59" t="s">
        <v>84</v>
      </c>
      <c r="L389" s="60" t="s">
        <v>83</v>
      </c>
      <c r="M389" s="25"/>
    </row>
    <row r="390" s="50" customFormat="1" customHeight="1" spans="1:13">
      <c r="A390" s="13">
        <v>388</v>
      </c>
      <c r="B390" s="56" t="s">
        <v>41</v>
      </c>
      <c r="C390" s="57" t="s">
        <v>520</v>
      </c>
      <c r="D390" s="57"/>
      <c r="E390" s="72" t="s">
        <v>13</v>
      </c>
      <c r="F390" s="58" t="s">
        <v>83</v>
      </c>
      <c r="G390" s="60" t="s">
        <v>83</v>
      </c>
      <c r="H390" s="59" t="s">
        <v>83</v>
      </c>
      <c r="I390" s="60" t="s">
        <v>83</v>
      </c>
      <c r="J390" s="60" t="s">
        <v>84</v>
      </c>
      <c r="K390" s="59" t="s">
        <v>84</v>
      </c>
      <c r="L390" s="60" t="s">
        <v>83</v>
      </c>
      <c r="M390" s="25"/>
    </row>
    <row r="391" s="50" customFormat="1" customHeight="1" spans="1:13">
      <c r="A391" s="13">
        <v>389</v>
      </c>
      <c r="B391" s="56" t="s">
        <v>41</v>
      </c>
      <c r="C391" s="57" t="s">
        <v>521</v>
      </c>
      <c r="D391" s="57"/>
      <c r="E391" s="72" t="s">
        <v>14</v>
      </c>
      <c r="F391" s="58" t="s">
        <v>83</v>
      </c>
      <c r="G391" s="60" t="s">
        <v>83</v>
      </c>
      <c r="H391" s="59" t="s">
        <v>83</v>
      </c>
      <c r="I391" s="60" t="s">
        <v>83</v>
      </c>
      <c r="J391" s="60" t="s">
        <v>84</v>
      </c>
      <c r="K391" s="59" t="s">
        <v>84</v>
      </c>
      <c r="L391" s="60" t="s">
        <v>83</v>
      </c>
      <c r="M391" s="25"/>
    </row>
    <row r="392" s="50" customFormat="1" customHeight="1" spans="1:13">
      <c r="A392" s="13">
        <v>390</v>
      </c>
      <c r="B392" s="56" t="s">
        <v>41</v>
      </c>
      <c r="C392" s="57" t="s">
        <v>522</v>
      </c>
      <c r="D392" s="57"/>
      <c r="E392" s="72" t="s">
        <v>18</v>
      </c>
      <c r="F392" s="58" t="s">
        <v>83</v>
      </c>
      <c r="G392" s="60" t="s">
        <v>83</v>
      </c>
      <c r="H392" s="59" t="s">
        <v>83</v>
      </c>
      <c r="I392" s="59" t="s">
        <v>83</v>
      </c>
      <c r="J392" s="60" t="s">
        <v>84</v>
      </c>
      <c r="K392" s="60" t="s">
        <v>84</v>
      </c>
      <c r="L392" s="60" t="s">
        <v>83</v>
      </c>
      <c r="M392" s="16"/>
    </row>
    <row r="393" s="50" customFormat="1" customHeight="1" spans="1:13">
      <c r="A393" s="13">
        <v>391</v>
      </c>
      <c r="B393" s="56" t="s">
        <v>41</v>
      </c>
      <c r="C393" s="57" t="s">
        <v>523</v>
      </c>
      <c r="D393" s="57"/>
      <c r="E393" s="72" t="s">
        <v>18</v>
      </c>
      <c r="F393" s="58" t="s">
        <v>83</v>
      </c>
      <c r="G393" s="60" t="s">
        <v>83</v>
      </c>
      <c r="H393" s="59" t="s">
        <v>83</v>
      </c>
      <c r="I393" s="59" t="s">
        <v>83</v>
      </c>
      <c r="J393" s="60" t="s">
        <v>84</v>
      </c>
      <c r="K393" s="60" t="s">
        <v>84</v>
      </c>
      <c r="L393" s="60" t="s">
        <v>83</v>
      </c>
      <c r="M393" s="16"/>
    </row>
    <row r="394" s="50" customFormat="1" customHeight="1" spans="1:13">
      <c r="A394" s="13">
        <v>392</v>
      </c>
      <c r="B394" s="56" t="s">
        <v>41</v>
      </c>
      <c r="C394" s="57" t="s">
        <v>524</v>
      </c>
      <c r="D394" s="57"/>
      <c r="E394" s="72" t="s">
        <v>18</v>
      </c>
      <c r="F394" s="58" t="s">
        <v>83</v>
      </c>
      <c r="G394" s="60" t="s">
        <v>83</v>
      </c>
      <c r="H394" s="59" t="s">
        <v>83</v>
      </c>
      <c r="I394" s="60" t="s">
        <v>83</v>
      </c>
      <c r="J394" s="60" t="s">
        <v>84</v>
      </c>
      <c r="K394" s="59" t="s">
        <v>84</v>
      </c>
      <c r="L394" s="60" t="s">
        <v>83</v>
      </c>
      <c r="M394" s="25"/>
    </row>
    <row r="395" s="50" customFormat="1" customHeight="1" spans="1:13">
      <c r="A395" s="13">
        <v>393</v>
      </c>
      <c r="B395" s="56" t="s">
        <v>41</v>
      </c>
      <c r="C395" s="57" t="s">
        <v>525</v>
      </c>
      <c r="D395" s="57" t="s">
        <v>526</v>
      </c>
      <c r="E395" s="72" t="s">
        <v>18</v>
      </c>
      <c r="F395" s="58" t="s">
        <v>83</v>
      </c>
      <c r="G395" s="60" t="s">
        <v>83</v>
      </c>
      <c r="H395" s="59" t="s">
        <v>83</v>
      </c>
      <c r="I395" s="59" t="s">
        <v>83</v>
      </c>
      <c r="J395" s="60" t="s">
        <v>84</v>
      </c>
      <c r="K395" s="60" t="s">
        <v>84</v>
      </c>
      <c r="L395" s="60" t="s">
        <v>83</v>
      </c>
      <c r="M395" s="25"/>
    </row>
    <row r="396" s="52" customFormat="1" customHeight="1" spans="1:13">
      <c r="A396" s="13">
        <v>394</v>
      </c>
      <c r="B396" s="56" t="s">
        <v>42</v>
      </c>
      <c r="C396" s="77" t="s">
        <v>527</v>
      </c>
      <c r="D396" s="57" t="s">
        <v>528</v>
      </c>
      <c r="E396" s="72" t="s">
        <v>13</v>
      </c>
      <c r="F396" s="58" t="s">
        <v>83</v>
      </c>
      <c r="G396" s="73" t="s">
        <v>83</v>
      </c>
      <c r="H396" s="63" t="s">
        <v>83</v>
      </c>
      <c r="I396" s="59" t="s">
        <v>83</v>
      </c>
      <c r="J396" s="73" t="s">
        <v>84</v>
      </c>
      <c r="K396" s="73" t="s">
        <v>84</v>
      </c>
      <c r="L396" s="73" t="s">
        <v>83</v>
      </c>
      <c r="M396" s="13"/>
    </row>
    <row r="397" s="52" customFormat="1" customHeight="1" spans="1:13">
      <c r="A397" s="13">
        <v>395</v>
      </c>
      <c r="B397" s="56" t="s">
        <v>42</v>
      </c>
      <c r="C397" s="20"/>
      <c r="D397" s="57" t="s">
        <v>529</v>
      </c>
      <c r="E397" s="72" t="s">
        <v>13</v>
      </c>
      <c r="F397" s="58" t="s">
        <v>83</v>
      </c>
      <c r="G397" s="73" t="s">
        <v>83</v>
      </c>
      <c r="H397" s="63" t="s">
        <v>83</v>
      </c>
      <c r="I397" s="59" t="s">
        <v>83</v>
      </c>
      <c r="J397" s="73" t="s">
        <v>84</v>
      </c>
      <c r="K397" s="73" t="s">
        <v>84</v>
      </c>
      <c r="L397" s="73" t="s">
        <v>83</v>
      </c>
      <c r="M397" s="13"/>
    </row>
    <row r="398" s="52" customFormat="1" ht="30" customHeight="1" spans="1:13">
      <c r="A398" s="13">
        <v>396</v>
      </c>
      <c r="B398" s="56" t="s">
        <v>42</v>
      </c>
      <c r="C398" s="57" t="s">
        <v>530</v>
      </c>
      <c r="D398" s="57" t="s">
        <v>531</v>
      </c>
      <c r="E398" s="72" t="s">
        <v>13</v>
      </c>
      <c r="F398" s="58" t="s">
        <v>83</v>
      </c>
      <c r="G398" s="73" t="s">
        <v>83</v>
      </c>
      <c r="H398" s="63" t="s">
        <v>83</v>
      </c>
      <c r="I398" s="59" t="s">
        <v>83</v>
      </c>
      <c r="J398" s="73" t="s">
        <v>84</v>
      </c>
      <c r="K398" s="73" t="s">
        <v>84</v>
      </c>
      <c r="L398" s="73" t="s">
        <v>83</v>
      </c>
      <c r="M398" s="13"/>
    </row>
    <row r="399" s="52" customFormat="1" ht="42" customHeight="1" spans="1:13">
      <c r="A399" s="13">
        <v>397</v>
      </c>
      <c r="B399" s="56" t="s">
        <v>42</v>
      </c>
      <c r="C399" s="57" t="s">
        <v>532</v>
      </c>
      <c r="D399" s="57"/>
      <c r="E399" s="72" t="s">
        <v>13</v>
      </c>
      <c r="F399" s="58" t="s">
        <v>83</v>
      </c>
      <c r="G399" s="73" t="s">
        <v>83</v>
      </c>
      <c r="H399" s="63" t="s">
        <v>83</v>
      </c>
      <c r="I399" s="59" t="s">
        <v>83</v>
      </c>
      <c r="J399" s="73" t="s">
        <v>84</v>
      </c>
      <c r="K399" s="73" t="s">
        <v>84</v>
      </c>
      <c r="L399" s="73" t="s">
        <v>83</v>
      </c>
      <c r="M399" s="13"/>
    </row>
    <row r="400" s="52" customFormat="1" ht="29" customHeight="1" spans="1:13">
      <c r="A400" s="13">
        <v>398</v>
      </c>
      <c r="B400" s="56" t="s">
        <v>42</v>
      </c>
      <c r="C400" s="57" t="s">
        <v>533</v>
      </c>
      <c r="D400" s="57"/>
      <c r="E400" s="72" t="s">
        <v>13</v>
      </c>
      <c r="F400" s="58" t="s">
        <v>83</v>
      </c>
      <c r="G400" s="73" t="s">
        <v>83</v>
      </c>
      <c r="H400" s="63" t="s">
        <v>83</v>
      </c>
      <c r="I400" s="59" t="s">
        <v>83</v>
      </c>
      <c r="J400" s="73" t="s">
        <v>84</v>
      </c>
      <c r="K400" s="73" t="s">
        <v>84</v>
      </c>
      <c r="L400" s="73" t="s">
        <v>83</v>
      </c>
      <c r="M400" s="13"/>
    </row>
    <row r="401" s="52" customFormat="1" ht="33" customHeight="1" spans="1:13">
      <c r="A401" s="13">
        <v>399</v>
      </c>
      <c r="B401" s="56" t="s">
        <v>42</v>
      </c>
      <c r="C401" s="57" t="s">
        <v>534</v>
      </c>
      <c r="D401" s="57"/>
      <c r="E401" s="72" t="s">
        <v>13</v>
      </c>
      <c r="F401" s="58" t="s">
        <v>83</v>
      </c>
      <c r="G401" s="73" t="s">
        <v>83</v>
      </c>
      <c r="H401" s="63" t="s">
        <v>83</v>
      </c>
      <c r="I401" s="59" t="s">
        <v>83</v>
      </c>
      <c r="J401" s="73" t="s">
        <v>84</v>
      </c>
      <c r="K401" s="73" t="s">
        <v>83</v>
      </c>
      <c r="L401" s="73" t="s">
        <v>83</v>
      </c>
      <c r="M401" s="13"/>
    </row>
    <row r="402" s="52" customFormat="1" ht="24" spans="1:13">
      <c r="A402" s="13">
        <v>400</v>
      </c>
      <c r="B402" s="56" t="s">
        <v>42</v>
      </c>
      <c r="C402" s="57" t="s">
        <v>535</v>
      </c>
      <c r="D402" s="57"/>
      <c r="E402" s="72" t="s">
        <v>13</v>
      </c>
      <c r="F402" s="58" t="s">
        <v>83</v>
      </c>
      <c r="G402" s="73" t="s">
        <v>84</v>
      </c>
      <c r="H402" s="63" t="s">
        <v>83</v>
      </c>
      <c r="I402" s="59" t="s">
        <v>83</v>
      </c>
      <c r="J402" s="73" t="s">
        <v>84</v>
      </c>
      <c r="K402" s="73" t="s">
        <v>84</v>
      </c>
      <c r="L402" s="73" t="s">
        <v>83</v>
      </c>
      <c r="M402" s="13"/>
    </row>
    <row r="403" s="52" customFormat="1" ht="24" customHeight="1" spans="1:13">
      <c r="A403" s="13">
        <v>401</v>
      </c>
      <c r="B403" s="56" t="s">
        <v>42</v>
      </c>
      <c r="C403" s="57" t="s">
        <v>536</v>
      </c>
      <c r="D403" s="57" t="s">
        <v>537</v>
      </c>
      <c r="E403" s="72" t="s">
        <v>13</v>
      </c>
      <c r="F403" s="58" t="s">
        <v>83</v>
      </c>
      <c r="G403" s="73" t="s">
        <v>83</v>
      </c>
      <c r="H403" s="63" t="s">
        <v>83</v>
      </c>
      <c r="I403" s="59" t="s">
        <v>83</v>
      </c>
      <c r="J403" s="73" t="s">
        <v>84</v>
      </c>
      <c r="K403" s="73" t="s">
        <v>84</v>
      </c>
      <c r="L403" s="73" t="s">
        <v>83</v>
      </c>
      <c r="M403" s="13"/>
    </row>
    <row r="404" s="52" customFormat="1" ht="24" customHeight="1" spans="1:13">
      <c r="A404" s="13">
        <v>402</v>
      </c>
      <c r="B404" s="56" t="s">
        <v>42</v>
      </c>
      <c r="C404" s="57" t="s">
        <v>538</v>
      </c>
      <c r="D404" s="57"/>
      <c r="E404" s="72" t="s">
        <v>13</v>
      </c>
      <c r="F404" s="58" t="s">
        <v>83</v>
      </c>
      <c r="G404" s="73" t="s">
        <v>83</v>
      </c>
      <c r="H404" s="63" t="s">
        <v>83</v>
      </c>
      <c r="I404" s="59" t="s">
        <v>83</v>
      </c>
      <c r="J404" s="73" t="s">
        <v>84</v>
      </c>
      <c r="K404" s="73" t="s">
        <v>84</v>
      </c>
      <c r="L404" s="73" t="s">
        <v>83</v>
      </c>
      <c r="M404" s="13"/>
    </row>
    <row r="405" s="52" customFormat="1" ht="24" customHeight="1" spans="1:13">
      <c r="A405" s="13">
        <v>403</v>
      </c>
      <c r="B405" s="56" t="s">
        <v>42</v>
      </c>
      <c r="C405" s="57" t="s">
        <v>539</v>
      </c>
      <c r="D405" s="57"/>
      <c r="E405" s="72" t="s">
        <v>13</v>
      </c>
      <c r="F405" s="58" t="s">
        <v>83</v>
      </c>
      <c r="G405" s="73" t="s">
        <v>83</v>
      </c>
      <c r="H405" s="63" t="s">
        <v>83</v>
      </c>
      <c r="I405" s="59" t="s">
        <v>83</v>
      </c>
      <c r="J405" s="73" t="s">
        <v>84</v>
      </c>
      <c r="K405" s="73" t="s">
        <v>84</v>
      </c>
      <c r="L405" s="73" t="s">
        <v>83</v>
      </c>
      <c r="M405" s="13"/>
    </row>
    <row r="406" s="52" customFormat="1" ht="24" customHeight="1" spans="1:13">
      <c r="A406" s="13">
        <v>404</v>
      </c>
      <c r="B406" s="56" t="s">
        <v>42</v>
      </c>
      <c r="C406" s="57" t="s">
        <v>540</v>
      </c>
      <c r="D406" s="57"/>
      <c r="E406" s="72" t="s">
        <v>13</v>
      </c>
      <c r="F406" s="58" t="s">
        <v>83</v>
      </c>
      <c r="G406" s="73" t="s">
        <v>83</v>
      </c>
      <c r="H406" s="63" t="s">
        <v>83</v>
      </c>
      <c r="I406" s="59" t="s">
        <v>83</v>
      </c>
      <c r="J406" s="73" t="s">
        <v>84</v>
      </c>
      <c r="K406" s="73" t="s">
        <v>84</v>
      </c>
      <c r="L406" s="73" t="s">
        <v>83</v>
      </c>
      <c r="M406" s="13"/>
    </row>
    <row r="407" s="52" customFormat="1" ht="24" customHeight="1" spans="1:13">
      <c r="A407" s="13">
        <v>405</v>
      </c>
      <c r="B407" s="56" t="s">
        <v>42</v>
      </c>
      <c r="C407" s="57" t="s">
        <v>541</v>
      </c>
      <c r="D407" s="57"/>
      <c r="E407" s="72" t="s">
        <v>13</v>
      </c>
      <c r="F407" s="58" t="s">
        <v>83</v>
      </c>
      <c r="G407" s="73" t="s">
        <v>83</v>
      </c>
      <c r="H407" s="63" t="s">
        <v>83</v>
      </c>
      <c r="I407" s="59" t="s">
        <v>83</v>
      </c>
      <c r="J407" s="73" t="s">
        <v>84</v>
      </c>
      <c r="K407" s="73" t="s">
        <v>84</v>
      </c>
      <c r="L407" s="73" t="s">
        <v>83</v>
      </c>
      <c r="M407" s="13"/>
    </row>
    <row r="408" s="52" customFormat="1" ht="24" customHeight="1" spans="1:13">
      <c r="A408" s="13">
        <v>406</v>
      </c>
      <c r="B408" s="56" t="s">
        <v>42</v>
      </c>
      <c r="C408" s="57" t="s">
        <v>542</v>
      </c>
      <c r="D408" s="57"/>
      <c r="E408" s="72" t="s">
        <v>13</v>
      </c>
      <c r="F408" s="58" t="s">
        <v>83</v>
      </c>
      <c r="G408" s="73" t="s">
        <v>83</v>
      </c>
      <c r="H408" s="63" t="s">
        <v>83</v>
      </c>
      <c r="I408" s="59" t="s">
        <v>83</v>
      </c>
      <c r="J408" s="73" t="s">
        <v>84</v>
      </c>
      <c r="K408" s="73" t="s">
        <v>84</v>
      </c>
      <c r="L408" s="73" t="s">
        <v>83</v>
      </c>
      <c r="M408" s="13"/>
    </row>
    <row r="409" s="52" customFormat="1" ht="24" customHeight="1" spans="1:13">
      <c r="A409" s="13">
        <v>407</v>
      </c>
      <c r="B409" s="56" t="s">
        <v>42</v>
      </c>
      <c r="C409" s="57" t="s">
        <v>543</v>
      </c>
      <c r="D409" s="57"/>
      <c r="E409" s="72" t="s">
        <v>13</v>
      </c>
      <c r="F409" s="58" t="s">
        <v>83</v>
      </c>
      <c r="G409" s="73" t="s">
        <v>83</v>
      </c>
      <c r="H409" s="63" t="s">
        <v>83</v>
      </c>
      <c r="I409" s="59" t="s">
        <v>83</v>
      </c>
      <c r="J409" s="73" t="s">
        <v>84</v>
      </c>
      <c r="K409" s="73" t="s">
        <v>84</v>
      </c>
      <c r="L409" s="73" t="s">
        <v>83</v>
      </c>
      <c r="M409" s="13"/>
    </row>
    <row r="410" s="52" customFormat="1" ht="24" customHeight="1" spans="1:13">
      <c r="A410" s="13">
        <v>408</v>
      </c>
      <c r="B410" s="56" t="s">
        <v>42</v>
      </c>
      <c r="C410" s="57" t="s">
        <v>544</v>
      </c>
      <c r="D410" s="57"/>
      <c r="E410" s="72" t="s">
        <v>13</v>
      </c>
      <c r="F410" s="58" t="s">
        <v>83</v>
      </c>
      <c r="G410" s="73" t="s">
        <v>83</v>
      </c>
      <c r="H410" s="63" t="s">
        <v>83</v>
      </c>
      <c r="I410" s="59" t="s">
        <v>83</v>
      </c>
      <c r="J410" s="73" t="s">
        <v>84</v>
      </c>
      <c r="K410" s="73" t="s">
        <v>84</v>
      </c>
      <c r="L410" s="73" t="s">
        <v>83</v>
      </c>
      <c r="M410" s="13"/>
    </row>
    <row r="411" s="52" customFormat="1" ht="24" customHeight="1" spans="1:13">
      <c r="A411" s="13">
        <v>409</v>
      </c>
      <c r="B411" s="56" t="s">
        <v>42</v>
      </c>
      <c r="C411" s="57" t="s">
        <v>545</v>
      </c>
      <c r="D411" s="57"/>
      <c r="E411" s="72" t="s">
        <v>13</v>
      </c>
      <c r="F411" s="58" t="s">
        <v>83</v>
      </c>
      <c r="G411" s="73" t="s">
        <v>84</v>
      </c>
      <c r="H411" s="63" t="s">
        <v>83</v>
      </c>
      <c r="I411" s="59" t="s">
        <v>83</v>
      </c>
      <c r="J411" s="73" t="s">
        <v>84</v>
      </c>
      <c r="K411" s="73" t="s">
        <v>84</v>
      </c>
      <c r="L411" s="73" t="s">
        <v>83</v>
      </c>
      <c r="M411" s="13"/>
    </row>
    <row r="412" s="52" customFormat="1" ht="24" customHeight="1" spans="1:13">
      <c r="A412" s="13">
        <v>410</v>
      </c>
      <c r="B412" s="56" t="s">
        <v>42</v>
      </c>
      <c r="C412" s="77" t="s">
        <v>546</v>
      </c>
      <c r="D412" s="57" t="s">
        <v>547</v>
      </c>
      <c r="E412" s="72" t="s">
        <v>13</v>
      </c>
      <c r="F412" s="58" t="s">
        <v>83</v>
      </c>
      <c r="G412" s="73" t="s">
        <v>83</v>
      </c>
      <c r="H412" s="63" t="s">
        <v>83</v>
      </c>
      <c r="I412" s="59" t="s">
        <v>83</v>
      </c>
      <c r="J412" s="73" t="s">
        <v>84</v>
      </c>
      <c r="K412" s="73" t="s">
        <v>84</v>
      </c>
      <c r="L412" s="73" t="s">
        <v>83</v>
      </c>
      <c r="M412" s="13"/>
    </row>
    <row r="413" s="52" customFormat="1" ht="24" customHeight="1" spans="1:13">
      <c r="A413" s="13">
        <v>411</v>
      </c>
      <c r="B413" s="56" t="s">
        <v>42</v>
      </c>
      <c r="C413" s="29"/>
      <c r="D413" s="57" t="s">
        <v>548</v>
      </c>
      <c r="E413" s="72" t="s">
        <v>13</v>
      </c>
      <c r="F413" s="58" t="s">
        <v>83</v>
      </c>
      <c r="G413" s="73" t="s">
        <v>83</v>
      </c>
      <c r="H413" s="63" t="s">
        <v>83</v>
      </c>
      <c r="I413" s="59" t="s">
        <v>83</v>
      </c>
      <c r="J413" s="73" t="s">
        <v>84</v>
      </c>
      <c r="K413" s="73" t="s">
        <v>83</v>
      </c>
      <c r="L413" s="73" t="s">
        <v>83</v>
      </c>
      <c r="M413" s="13"/>
    </row>
    <row r="414" s="52" customFormat="1" ht="24" customHeight="1" spans="1:13">
      <c r="A414" s="13">
        <v>412</v>
      </c>
      <c r="B414" s="56" t="s">
        <v>42</v>
      </c>
      <c r="C414" s="29"/>
      <c r="D414" s="57" t="s">
        <v>549</v>
      </c>
      <c r="E414" s="72" t="s">
        <v>13</v>
      </c>
      <c r="F414" s="58" t="s">
        <v>83</v>
      </c>
      <c r="G414" s="73" t="s">
        <v>83</v>
      </c>
      <c r="H414" s="63" t="s">
        <v>83</v>
      </c>
      <c r="I414" s="59" t="s">
        <v>83</v>
      </c>
      <c r="J414" s="73" t="s">
        <v>84</v>
      </c>
      <c r="K414" s="73" t="s">
        <v>83</v>
      </c>
      <c r="L414" s="73" t="s">
        <v>83</v>
      </c>
      <c r="M414" s="13"/>
    </row>
    <row r="415" s="52" customFormat="1" ht="24" customHeight="1" spans="1:13">
      <c r="A415" s="13">
        <v>413</v>
      </c>
      <c r="B415" s="56" t="s">
        <v>42</v>
      </c>
      <c r="C415" s="29"/>
      <c r="D415" s="57" t="s">
        <v>550</v>
      </c>
      <c r="E415" s="72" t="s">
        <v>13</v>
      </c>
      <c r="F415" s="58" t="s">
        <v>83</v>
      </c>
      <c r="G415" s="73" t="s">
        <v>83</v>
      </c>
      <c r="H415" s="63" t="s">
        <v>83</v>
      </c>
      <c r="I415" s="59" t="s">
        <v>83</v>
      </c>
      <c r="J415" s="73" t="s">
        <v>84</v>
      </c>
      <c r="K415" s="73" t="s">
        <v>84</v>
      </c>
      <c r="L415" s="73" t="s">
        <v>83</v>
      </c>
      <c r="M415" s="13"/>
    </row>
    <row r="416" s="52" customFormat="1" ht="24" customHeight="1" spans="1:13">
      <c r="A416" s="13">
        <v>414</v>
      </c>
      <c r="B416" s="56" t="s">
        <v>42</v>
      </c>
      <c r="C416" s="29"/>
      <c r="D416" s="57" t="s">
        <v>551</v>
      </c>
      <c r="E416" s="72" t="s">
        <v>13</v>
      </c>
      <c r="F416" s="58" t="s">
        <v>83</v>
      </c>
      <c r="G416" s="73" t="s">
        <v>83</v>
      </c>
      <c r="H416" s="63" t="s">
        <v>83</v>
      </c>
      <c r="I416" s="59" t="s">
        <v>83</v>
      </c>
      <c r="J416" s="73" t="s">
        <v>84</v>
      </c>
      <c r="K416" s="73" t="s">
        <v>83</v>
      </c>
      <c r="L416" s="73" t="s">
        <v>83</v>
      </c>
      <c r="M416" s="13"/>
    </row>
    <row r="417" s="52" customFormat="1" ht="24" customHeight="1" spans="1:13">
      <c r="A417" s="13">
        <v>415</v>
      </c>
      <c r="B417" s="56" t="s">
        <v>42</v>
      </c>
      <c r="C417" s="29"/>
      <c r="D417" s="57" t="s">
        <v>552</v>
      </c>
      <c r="E417" s="72" t="s">
        <v>13</v>
      </c>
      <c r="F417" s="58" t="s">
        <v>83</v>
      </c>
      <c r="G417" s="73" t="s">
        <v>83</v>
      </c>
      <c r="H417" s="63" t="s">
        <v>83</v>
      </c>
      <c r="I417" s="59" t="s">
        <v>83</v>
      </c>
      <c r="J417" s="73" t="s">
        <v>84</v>
      </c>
      <c r="K417" s="73" t="s">
        <v>83</v>
      </c>
      <c r="L417" s="73" t="s">
        <v>83</v>
      </c>
      <c r="M417" s="13"/>
    </row>
    <row r="418" s="52" customFormat="1" ht="24" customHeight="1" spans="1:13">
      <c r="A418" s="13">
        <v>416</v>
      </c>
      <c r="B418" s="56" t="s">
        <v>42</v>
      </c>
      <c r="C418" s="29"/>
      <c r="D418" s="57" t="s">
        <v>553</v>
      </c>
      <c r="E418" s="72" t="s">
        <v>13</v>
      </c>
      <c r="F418" s="58" t="s">
        <v>83</v>
      </c>
      <c r="G418" s="73" t="s">
        <v>83</v>
      </c>
      <c r="H418" s="63" t="s">
        <v>83</v>
      </c>
      <c r="I418" s="59" t="s">
        <v>83</v>
      </c>
      <c r="J418" s="73" t="s">
        <v>84</v>
      </c>
      <c r="K418" s="73" t="s">
        <v>84</v>
      </c>
      <c r="L418" s="73" t="s">
        <v>83</v>
      </c>
      <c r="M418" s="13"/>
    </row>
    <row r="419" s="52" customFormat="1" ht="24" customHeight="1" spans="1:13">
      <c r="A419" s="13">
        <v>417</v>
      </c>
      <c r="B419" s="56" t="s">
        <v>42</v>
      </c>
      <c r="C419" s="29"/>
      <c r="D419" s="57" t="s">
        <v>554</v>
      </c>
      <c r="E419" s="72" t="s">
        <v>13</v>
      </c>
      <c r="F419" s="58" t="s">
        <v>83</v>
      </c>
      <c r="G419" s="73" t="s">
        <v>83</v>
      </c>
      <c r="H419" s="63" t="s">
        <v>83</v>
      </c>
      <c r="I419" s="59" t="s">
        <v>83</v>
      </c>
      <c r="J419" s="73" t="s">
        <v>84</v>
      </c>
      <c r="K419" s="73" t="s">
        <v>84</v>
      </c>
      <c r="L419" s="73" t="s">
        <v>83</v>
      </c>
      <c r="M419" s="13"/>
    </row>
    <row r="420" s="52" customFormat="1" ht="24" customHeight="1" spans="1:13">
      <c r="A420" s="13">
        <v>418</v>
      </c>
      <c r="B420" s="56" t="s">
        <v>42</v>
      </c>
      <c r="C420" s="29"/>
      <c r="D420" s="57" t="s">
        <v>555</v>
      </c>
      <c r="E420" s="72" t="s">
        <v>13</v>
      </c>
      <c r="F420" s="58" t="s">
        <v>83</v>
      </c>
      <c r="G420" s="73" t="s">
        <v>83</v>
      </c>
      <c r="H420" s="63" t="s">
        <v>83</v>
      </c>
      <c r="I420" s="59" t="s">
        <v>83</v>
      </c>
      <c r="J420" s="73" t="s">
        <v>84</v>
      </c>
      <c r="K420" s="73" t="s">
        <v>84</v>
      </c>
      <c r="L420" s="73" t="s">
        <v>83</v>
      </c>
      <c r="M420" s="13"/>
    </row>
    <row r="421" s="52" customFormat="1" ht="24" customHeight="1" spans="1:13">
      <c r="A421" s="13">
        <v>419</v>
      </c>
      <c r="B421" s="56" t="s">
        <v>42</v>
      </c>
      <c r="C421" s="29"/>
      <c r="D421" s="57" t="s">
        <v>556</v>
      </c>
      <c r="E421" s="72" t="s">
        <v>13</v>
      </c>
      <c r="F421" s="58" t="s">
        <v>83</v>
      </c>
      <c r="G421" s="73" t="s">
        <v>83</v>
      </c>
      <c r="H421" s="63" t="s">
        <v>83</v>
      </c>
      <c r="I421" s="59" t="s">
        <v>83</v>
      </c>
      <c r="J421" s="73" t="s">
        <v>84</v>
      </c>
      <c r="K421" s="73" t="s">
        <v>83</v>
      </c>
      <c r="L421" s="73" t="s">
        <v>83</v>
      </c>
      <c r="M421" s="13"/>
    </row>
    <row r="422" s="52" customFormat="1" ht="24" customHeight="1" spans="1:13">
      <c r="A422" s="13">
        <v>420</v>
      </c>
      <c r="B422" s="56" t="s">
        <v>42</v>
      </c>
      <c r="C422" s="29"/>
      <c r="D422" s="57" t="s">
        <v>557</v>
      </c>
      <c r="E422" s="72" t="s">
        <v>13</v>
      </c>
      <c r="F422" s="58" t="s">
        <v>83</v>
      </c>
      <c r="G422" s="73" t="s">
        <v>83</v>
      </c>
      <c r="H422" s="63" t="s">
        <v>83</v>
      </c>
      <c r="I422" s="59" t="s">
        <v>83</v>
      </c>
      <c r="J422" s="73" t="s">
        <v>84</v>
      </c>
      <c r="K422" s="73" t="s">
        <v>84</v>
      </c>
      <c r="L422" s="73" t="s">
        <v>83</v>
      </c>
      <c r="M422" s="13"/>
    </row>
    <row r="423" s="52" customFormat="1" ht="24" customHeight="1" spans="1:13">
      <c r="A423" s="13">
        <v>421</v>
      </c>
      <c r="B423" s="56" t="s">
        <v>42</v>
      </c>
      <c r="C423" s="29"/>
      <c r="D423" s="57" t="s">
        <v>558</v>
      </c>
      <c r="E423" s="72" t="s">
        <v>13</v>
      </c>
      <c r="F423" s="58" t="s">
        <v>83</v>
      </c>
      <c r="G423" s="73" t="s">
        <v>83</v>
      </c>
      <c r="H423" s="63" t="s">
        <v>83</v>
      </c>
      <c r="I423" s="59" t="s">
        <v>83</v>
      </c>
      <c r="J423" s="73" t="s">
        <v>84</v>
      </c>
      <c r="K423" s="73" t="s">
        <v>83</v>
      </c>
      <c r="L423" s="73" t="s">
        <v>83</v>
      </c>
      <c r="M423" s="13"/>
    </row>
    <row r="424" s="52" customFormat="1" ht="24" customHeight="1" spans="1:13">
      <c r="A424" s="13">
        <v>422</v>
      </c>
      <c r="B424" s="56" t="s">
        <v>42</v>
      </c>
      <c r="C424" s="29"/>
      <c r="D424" s="57" t="s">
        <v>559</v>
      </c>
      <c r="E424" s="72" t="s">
        <v>13</v>
      </c>
      <c r="F424" s="58" t="s">
        <v>83</v>
      </c>
      <c r="G424" s="73" t="s">
        <v>83</v>
      </c>
      <c r="H424" s="63" t="s">
        <v>83</v>
      </c>
      <c r="I424" s="59" t="s">
        <v>83</v>
      </c>
      <c r="J424" s="73" t="s">
        <v>84</v>
      </c>
      <c r="K424" s="73" t="s">
        <v>83</v>
      </c>
      <c r="L424" s="73" t="s">
        <v>83</v>
      </c>
      <c r="M424" s="13"/>
    </row>
    <row r="425" s="52" customFormat="1" ht="24" customHeight="1" spans="1:13">
      <c r="A425" s="13">
        <v>423</v>
      </c>
      <c r="B425" s="56" t="s">
        <v>42</v>
      </c>
      <c r="C425" s="29"/>
      <c r="D425" s="57" t="s">
        <v>560</v>
      </c>
      <c r="E425" s="72" t="s">
        <v>13</v>
      </c>
      <c r="F425" s="58" t="s">
        <v>83</v>
      </c>
      <c r="G425" s="73" t="s">
        <v>83</v>
      </c>
      <c r="H425" s="63" t="s">
        <v>83</v>
      </c>
      <c r="I425" s="59" t="s">
        <v>83</v>
      </c>
      <c r="J425" s="73" t="s">
        <v>84</v>
      </c>
      <c r="K425" s="73" t="s">
        <v>84</v>
      </c>
      <c r="L425" s="73" t="s">
        <v>83</v>
      </c>
      <c r="M425" s="13"/>
    </row>
    <row r="426" s="52" customFormat="1" ht="24" customHeight="1" spans="1:13">
      <c r="A426" s="13">
        <v>424</v>
      </c>
      <c r="B426" s="56" t="s">
        <v>42</v>
      </c>
      <c r="C426" s="29"/>
      <c r="D426" s="57" t="s">
        <v>561</v>
      </c>
      <c r="E426" s="72" t="s">
        <v>13</v>
      </c>
      <c r="F426" s="58" t="s">
        <v>83</v>
      </c>
      <c r="G426" s="73" t="s">
        <v>83</v>
      </c>
      <c r="H426" s="63" t="s">
        <v>83</v>
      </c>
      <c r="I426" s="59" t="s">
        <v>83</v>
      </c>
      <c r="J426" s="73" t="s">
        <v>84</v>
      </c>
      <c r="K426" s="73" t="s">
        <v>84</v>
      </c>
      <c r="L426" s="73" t="s">
        <v>83</v>
      </c>
      <c r="M426" s="13"/>
    </row>
    <row r="427" s="52" customFormat="1" ht="24" customHeight="1" spans="1:13">
      <c r="A427" s="13">
        <v>425</v>
      </c>
      <c r="B427" s="56" t="s">
        <v>42</v>
      </c>
      <c r="C427" s="29"/>
      <c r="D427" s="57" t="s">
        <v>562</v>
      </c>
      <c r="E427" s="72" t="s">
        <v>13</v>
      </c>
      <c r="F427" s="58" t="s">
        <v>83</v>
      </c>
      <c r="G427" s="73" t="s">
        <v>83</v>
      </c>
      <c r="H427" s="63" t="s">
        <v>83</v>
      </c>
      <c r="I427" s="59" t="s">
        <v>83</v>
      </c>
      <c r="J427" s="73" t="s">
        <v>84</v>
      </c>
      <c r="K427" s="73" t="s">
        <v>84</v>
      </c>
      <c r="L427" s="73" t="s">
        <v>83</v>
      </c>
      <c r="M427" s="13"/>
    </row>
    <row r="428" s="52" customFormat="1" ht="24" customHeight="1" spans="1:13">
      <c r="A428" s="13">
        <v>426</v>
      </c>
      <c r="B428" s="56" t="s">
        <v>42</v>
      </c>
      <c r="C428" s="29"/>
      <c r="D428" s="57" t="s">
        <v>563</v>
      </c>
      <c r="E428" s="72" t="s">
        <v>13</v>
      </c>
      <c r="F428" s="58" t="s">
        <v>83</v>
      </c>
      <c r="G428" s="73" t="s">
        <v>83</v>
      </c>
      <c r="H428" s="63" t="s">
        <v>83</v>
      </c>
      <c r="I428" s="59" t="s">
        <v>83</v>
      </c>
      <c r="J428" s="73" t="s">
        <v>84</v>
      </c>
      <c r="K428" s="73" t="s">
        <v>83</v>
      </c>
      <c r="L428" s="73" t="s">
        <v>83</v>
      </c>
      <c r="M428" s="13"/>
    </row>
    <row r="429" s="52" customFormat="1" ht="24" customHeight="1" spans="1:13">
      <c r="A429" s="13">
        <v>427</v>
      </c>
      <c r="B429" s="56" t="s">
        <v>42</v>
      </c>
      <c r="C429" s="29"/>
      <c r="D429" s="57" t="s">
        <v>564</v>
      </c>
      <c r="E429" s="72" t="s">
        <v>13</v>
      </c>
      <c r="F429" s="58" t="s">
        <v>83</v>
      </c>
      <c r="G429" s="73" t="s">
        <v>83</v>
      </c>
      <c r="H429" s="63" t="s">
        <v>83</v>
      </c>
      <c r="I429" s="59" t="s">
        <v>83</v>
      </c>
      <c r="J429" s="73" t="s">
        <v>84</v>
      </c>
      <c r="K429" s="73" t="s">
        <v>84</v>
      </c>
      <c r="L429" s="73" t="s">
        <v>83</v>
      </c>
      <c r="M429" s="13"/>
    </row>
    <row r="430" s="52" customFormat="1" ht="24" customHeight="1" spans="1:13">
      <c r="A430" s="13">
        <v>428</v>
      </c>
      <c r="B430" s="56" t="s">
        <v>42</v>
      </c>
      <c r="C430" s="20"/>
      <c r="D430" s="57" t="s">
        <v>565</v>
      </c>
      <c r="E430" s="72" t="s">
        <v>13</v>
      </c>
      <c r="F430" s="58" t="s">
        <v>83</v>
      </c>
      <c r="G430" s="73" t="s">
        <v>83</v>
      </c>
      <c r="H430" s="63" t="s">
        <v>83</v>
      </c>
      <c r="I430" s="59" t="s">
        <v>83</v>
      </c>
      <c r="J430" s="73" t="s">
        <v>84</v>
      </c>
      <c r="K430" s="73" t="s">
        <v>83</v>
      </c>
      <c r="L430" s="73" t="s">
        <v>83</v>
      </c>
      <c r="M430" s="13"/>
    </row>
    <row r="431" s="52" customFormat="1" ht="24" customHeight="1" spans="1:13">
      <c r="A431" s="13">
        <v>429</v>
      </c>
      <c r="B431" s="56" t="s">
        <v>42</v>
      </c>
      <c r="C431" s="77" t="s">
        <v>566</v>
      </c>
      <c r="D431" s="57" t="s">
        <v>567</v>
      </c>
      <c r="E431" s="72" t="s">
        <v>13</v>
      </c>
      <c r="F431" s="58" t="s">
        <v>83</v>
      </c>
      <c r="G431" s="73" t="s">
        <v>83</v>
      </c>
      <c r="H431" s="63" t="s">
        <v>83</v>
      </c>
      <c r="I431" s="59" t="s">
        <v>83</v>
      </c>
      <c r="J431" s="73" t="s">
        <v>83</v>
      </c>
      <c r="K431" s="73" t="s">
        <v>83</v>
      </c>
      <c r="L431" s="73" t="s">
        <v>83</v>
      </c>
      <c r="M431" s="13"/>
    </row>
    <row r="432" s="52" customFormat="1" ht="24" customHeight="1" spans="1:13">
      <c r="A432" s="13">
        <v>430</v>
      </c>
      <c r="B432" s="56" t="s">
        <v>42</v>
      </c>
      <c r="C432" s="29"/>
      <c r="D432" s="57" t="s">
        <v>568</v>
      </c>
      <c r="E432" s="72" t="s">
        <v>13</v>
      </c>
      <c r="F432" s="58" t="s">
        <v>83</v>
      </c>
      <c r="G432" s="73" t="s">
        <v>83</v>
      </c>
      <c r="H432" s="63" t="s">
        <v>83</v>
      </c>
      <c r="I432" s="59" t="s">
        <v>83</v>
      </c>
      <c r="J432" s="73" t="s">
        <v>83</v>
      </c>
      <c r="K432" s="73" t="s">
        <v>84</v>
      </c>
      <c r="L432" s="73" t="s">
        <v>83</v>
      </c>
      <c r="M432" s="13"/>
    </row>
    <row r="433" s="52" customFormat="1" ht="24" customHeight="1" spans="1:13">
      <c r="A433" s="13">
        <v>431</v>
      </c>
      <c r="B433" s="56" t="s">
        <v>42</v>
      </c>
      <c r="C433" s="29"/>
      <c r="D433" s="57" t="s">
        <v>569</v>
      </c>
      <c r="E433" s="72" t="s">
        <v>13</v>
      </c>
      <c r="F433" s="58" t="s">
        <v>83</v>
      </c>
      <c r="G433" s="73" t="s">
        <v>83</v>
      </c>
      <c r="H433" s="63" t="s">
        <v>83</v>
      </c>
      <c r="I433" s="59" t="s">
        <v>83</v>
      </c>
      <c r="J433" s="73" t="s">
        <v>83</v>
      </c>
      <c r="K433" s="73" t="s">
        <v>84</v>
      </c>
      <c r="L433" s="73" t="s">
        <v>83</v>
      </c>
      <c r="M433" s="13"/>
    </row>
    <row r="434" s="52" customFormat="1" ht="24" customHeight="1" spans="1:13">
      <c r="A434" s="13">
        <v>432</v>
      </c>
      <c r="B434" s="56" t="s">
        <v>42</v>
      </c>
      <c r="C434" s="29"/>
      <c r="D434" s="57" t="s">
        <v>570</v>
      </c>
      <c r="E434" s="72" t="s">
        <v>13</v>
      </c>
      <c r="F434" s="58" t="s">
        <v>83</v>
      </c>
      <c r="G434" s="73" t="s">
        <v>83</v>
      </c>
      <c r="H434" s="63" t="s">
        <v>83</v>
      </c>
      <c r="I434" s="59" t="s">
        <v>83</v>
      </c>
      <c r="J434" s="73" t="s">
        <v>83</v>
      </c>
      <c r="K434" s="73" t="s">
        <v>84</v>
      </c>
      <c r="L434" s="73" t="s">
        <v>83</v>
      </c>
      <c r="M434" s="13"/>
    </row>
    <row r="435" s="52" customFormat="1" ht="24" customHeight="1" spans="1:13">
      <c r="A435" s="13">
        <v>433</v>
      </c>
      <c r="B435" s="56" t="s">
        <v>42</v>
      </c>
      <c r="C435" s="20"/>
      <c r="D435" s="57" t="s">
        <v>571</v>
      </c>
      <c r="E435" s="72" t="s">
        <v>13</v>
      </c>
      <c r="F435" s="58" t="s">
        <v>83</v>
      </c>
      <c r="G435" s="73" t="s">
        <v>83</v>
      </c>
      <c r="H435" s="63" t="s">
        <v>83</v>
      </c>
      <c r="I435" s="59" t="s">
        <v>83</v>
      </c>
      <c r="J435" s="73" t="s">
        <v>83</v>
      </c>
      <c r="K435" s="73" t="s">
        <v>84</v>
      </c>
      <c r="L435" s="73" t="s">
        <v>83</v>
      </c>
      <c r="M435" s="13"/>
    </row>
    <row r="436" s="52" customFormat="1" ht="24" customHeight="1" spans="1:13">
      <c r="A436" s="13">
        <v>434</v>
      </c>
      <c r="B436" s="56" t="s">
        <v>42</v>
      </c>
      <c r="C436" s="77" t="s">
        <v>572</v>
      </c>
      <c r="D436" s="57" t="s">
        <v>573</v>
      </c>
      <c r="E436" s="72" t="s">
        <v>13</v>
      </c>
      <c r="F436" s="58" t="s">
        <v>83</v>
      </c>
      <c r="G436" s="73" t="s">
        <v>83</v>
      </c>
      <c r="H436" s="63" t="s">
        <v>83</v>
      </c>
      <c r="I436" s="59" t="s">
        <v>83</v>
      </c>
      <c r="J436" s="73" t="s">
        <v>83</v>
      </c>
      <c r="K436" s="73" t="s">
        <v>83</v>
      </c>
      <c r="L436" s="73" t="s">
        <v>83</v>
      </c>
      <c r="M436" s="13"/>
    </row>
    <row r="437" s="52" customFormat="1" ht="24" customHeight="1" spans="1:13">
      <c r="A437" s="13">
        <v>435</v>
      </c>
      <c r="B437" s="56" t="s">
        <v>42</v>
      </c>
      <c r="C437" s="29"/>
      <c r="D437" s="57" t="s">
        <v>574</v>
      </c>
      <c r="E437" s="72" t="s">
        <v>13</v>
      </c>
      <c r="F437" s="58" t="s">
        <v>83</v>
      </c>
      <c r="G437" s="73" t="s">
        <v>83</v>
      </c>
      <c r="H437" s="63" t="s">
        <v>83</v>
      </c>
      <c r="I437" s="59" t="s">
        <v>83</v>
      </c>
      <c r="J437" s="73" t="s">
        <v>83</v>
      </c>
      <c r="K437" s="73" t="s">
        <v>84</v>
      </c>
      <c r="L437" s="73" t="s">
        <v>83</v>
      </c>
      <c r="M437" s="13"/>
    </row>
    <row r="438" s="52" customFormat="1" ht="24" customHeight="1" spans="1:13">
      <c r="A438" s="13">
        <v>436</v>
      </c>
      <c r="B438" s="56" t="s">
        <v>42</v>
      </c>
      <c r="C438" s="29"/>
      <c r="D438" s="57" t="s">
        <v>575</v>
      </c>
      <c r="E438" s="72" t="s">
        <v>13</v>
      </c>
      <c r="F438" s="58" t="s">
        <v>83</v>
      </c>
      <c r="G438" s="73" t="s">
        <v>83</v>
      </c>
      <c r="H438" s="63" t="s">
        <v>83</v>
      </c>
      <c r="I438" s="59" t="s">
        <v>83</v>
      </c>
      <c r="J438" s="73" t="s">
        <v>83</v>
      </c>
      <c r="K438" s="73" t="s">
        <v>84</v>
      </c>
      <c r="L438" s="73" t="s">
        <v>83</v>
      </c>
      <c r="M438" s="13"/>
    </row>
    <row r="439" s="52" customFormat="1" ht="24" customHeight="1" spans="1:13">
      <c r="A439" s="13">
        <v>437</v>
      </c>
      <c r="B439" s="56" t="s">
        <v>42</v>
      </c>
      <c r="C439" s="29"/>
      <c r="D439" s="57" t="s">
        <v>576</v>
      </c>
      <c r="E439" s="72" t="s">
        <v>13</v>
      </c>
      <c r="F439" s="58" t="s">
        <v>83</v>
      </c>
      <c r="G439" s="73" t="s">
        <v>83</v>
      </c>
      <c r="H439" s="63" t="s">
        <v>83</v>
      </c>
      <c r="I439" s="59" t="s">
        <v>83</v>
      </c>
      <c r="J439" s="73" t="s">
        <v>83</v>
      </c>
      <c r="K439" s="73" t="s">
        <v>84</v>
      </c>
      <c r="L439" s="73" t="s">
        <v>83</v>
      </c>
      <c r="M439" s="13"/>
    </row>
    <row r="440" s="52" customFormat="1" ht="24" customHeight="1" spans="1:13">
      <c r="A440" s="13">
        <v>438</v>
      </c>
      <c r="B440" s="56" t="s">
        <v>42</v>
      </c>
      <c r="C440" s="29"/>
      <c r="D440" s="57" t="s">
        <v>577</v>
      </c>
      <c r="E440" s="72" t="s">
        <v>13</v>
      </c>
      <c r="F440" s="58" t="s">
        <v>83</v>
      </c>
      <c r="G440" s="73" t="s">
        <v>83</v>
      </c>
      <c r="H440" s="63" t="s">
        <v>83</v>
      </c>
      <c r="I440" s="59" t="s">
        <v>83</v>
      </c>
      <c r="J440" s="73" t="s">
        <v>83</v>
      </c>
      <c r="K440" s="73" t="s">
        <v>84</v>
      </c>
      <c r="L440" s="73" t="s">
        <v>83</v>
      </c>
      <c r="M440" s="13"/>
    </row>
    <row r="441" s="52" customFormat="1" ht="24" customHeight="1" spans="1:13">
      <c r="A441" s="13">
        <v>439</v>
      </c>
      <c r="B441" s="56" t="s">
        <v>42</v>
      </c>
      <c r="C441" s="29"/>
      <c r="D441" s="57" t="s">
        <v>578</v>
      </c>
      <c r="E441" s="72" t="s">
        <v>13</v>
      </c>
      <c r="F441" s="58" t="s">
        <v>83</v>
      </c>
      <c r="G441" s="73" t="s">
        <v>83</v>
      </c>
      <c r="H441" s="63" t="s">
        <v>83</v>
      </c>
      <c r="I441" s="59" t="s">
        <v>83</v>
      </c>
      <c r="J441" s="73" t="s">
        <v>83</v>
      </c>
      <c r="K441" s="73" t="s">
        <v>84</v>
      </c>
      <c r="L441" s="73" t="s">
        <v>83</v>
      </c>
      <c r="M441" s="13"/>
    </row>
    <row r="442" s="52" customFormat="1" ht="24" customHeight="1" spans="1:13">
      <c r="A442" s="13">
        <v>440</v>
      </c>
      <c r="B442" s="56" t="s">
        <v>42</v>
      </c>
      <c r="C442" s="29"/>
      <c r="D442" s="57" t="s">
        <v>579</v>
      </c>
      <c r="E442" s="72" t="s">
        <v>13</v>
      </c>
      <c r="F442" s="58" t="s">
        <v>83</v>
      </c>
      <c r="G442" s="73" t="s">
        <v>83</v>
      </c>
      <c r="H442" s="63" t="s">
        <v>83</v>
      </c>
      <c r="I442" s="59" t="s">
        <v>83</v>
      </c>
      <c r="J442" s="73" t="s">
        <v>83</v>
      </c>
      <c r="K442" s="73" t="s">
        <v>83</v>
      </c>
      <c r="L442" s="73" t="s">
        <v>83</v>
      </c>
      <c r="M442" s="13"/>
    </row>
    <row r="443" s="52" customFormat="1" ht="24" customHeight="1" spans="1:13">
      <c r="A443" s="13">
        <v>441</v>
      </c>
      <c r="B443" s="56" t="s">
        <v>42</v>
      </c>
      <c r="C443" s="29"/>
      <c r="D443" s="57" t="s">
        <v>580</v>
      </c>
      <c r="E443" s="72" t="s">
        <v>13</v>
      </c>
      <c r="F443" s="58" t="s">
        <v>83</v>
      </c>
      <c r="G443" s="73" t="s">
        <v>83</v>
      </c>
      <c r="H443" s="63" t="s">
        <v>83</v>
      </c>
      <c r="I443" s="59" t="s">
        <v>83</v>
      </c>
      <c r="J443" s="73" t="s">
        <v>83</v>
      </c>
      <c r="K443" s="73" t="s">
        <v>84</v>
      </c>
      <c r="L443" s="73" t="s">
        <v>83</v>
      </c>
      <c r="M443" s="13"/>
    </row>
    <row r="444" s="52" customFormat="1" ht="24" customHeight="1" spans="1:13">
      <c r="A444" s="13">
        <v>442</v>
      </c>
      <c r="B444" s="56" t="s">
        <v>42</v>
      </c>
      <c r="C444" s="20"/>
      <c r="D444" s="57" t="s">
        <v>581</v>
      </c>
      <c r="E444" s="72" t="s">
        <v>13</v>
      </c>
      <c r="F444" s="58" t="s">
        <v>83</v>
      </c>
      <c r="G444" s="73" t="s">
        <v>83</v>
      </c>
      <c r="H444" s="63" t="s">
        <v>83</v>
      </c>
      <c r="I444" s="59" t="s">
        <v>83</v>
      </c>
      <c r="J444" s="73" t="s">
        <v>83</v>
      </c>
      <c r="K444" s="73" t="s">
        <v>84</v>
      </c>
      <c r="L444" s="73" t="s">
        <v>83</v>
      </c>
      <c r="M444" s="13"/>
    </row>
    <row r="445" s="52" customFormat="1" ht="24" customHeight="1" spans="1:13">
      <c r="A445" s="13">
        <v>443</v>
      </c>
      <c r="B445" s="56" t="s">
        <v>42</v>
      </c>
      <c r="C445" s="77" t="s">
        <v>582</v>
      </c>
      <c r="D445" s="57" t="s">
        <v>583</v>
      </c>
      <c r="E445" s="72" t="s">
        <v>13</v>
      </c>
      <c r="F445" s="58" t="s">
        <v>83</v>
      </c>
      <c r="G445" s="73" t="s">
        <v>83</v>
      </c>
      <c r="H445" s="63" t="s">
        <v>83</v>
      </c>
      <c r="I445" s="59" t="s">
        <v>83</v>
      </c>
      <c r="J445" s="73" t="s">
        <v>83</v>
      </c>
      <c r="K445" s="73" t="s">
        <v>84</v>
      </c>
      <c r="L445" s="73" t="s">
        <v>83</v>
      </c>
      <c r="M445" s="13"/>
    </row>
    <row r="446" s="52" customFormat="1" ht="24" customHeight="1" spans="1:13">
      <c r="A446" s="13">
        <v>444</v>
      </c>
      <c r="B446" s="56" t="s">
        <v>42</v>
      </c>
      <c r="C446" s="29"/>
      <c r="D446" s="57" t="s">
        <v>584</v>
      </c>
      <c r="E446" s="72" t="s">
        <v>13</v>
      </c>
      <c r="F446" s="58" t="s">
        <v>83</v>
      </c>
      <c r="G446" s="73" t="s">
        <v>83</v>
      </c>
      <c r="H446" s="63" t="s">
        <v>83</v>
      </c>
      <c r="I446" s="59" t="s">
        <v>83</v>
      </c>
      <c r="J446" s="73" t="s">
        <v>83</v>
      </c>
      <c r="K446" s="73" t="s">
        <v>84</v>
      </c>
      <c r="L446" s="73" t="s">
        <v>83</v>
      </c>
      <c r="M446" s="13"/>
    </row>
    <row r="447" s="52" customFormat="1" ht="24" customHeight="1" spans="1:13">
      <c r="A447" s="13">
        <v>445</v>
      </c>
      <c r="B447" s="56" t="s">
        <v>42</v>
      </c>
      <c r="C447" s="29"/>
      <c r="D447" s="57" t="s">
        <v>585</v>
      </c>
      <c r="E447" s="72" t="s">
        <v>13</v>
      </c>
      <c r="F447" s="58" t="s">
        <v>83</v>
      </c>
      <c r="G447" s="73" t="s">
        <v>83</v>
      </c>
      <c r="H447" s="63" t="s">
        <v>83</v>
      </c>
      <c r="I447" s="59" t="s">
        <v>83</v>
      </c>
      <c r="J447" s="73" t="s">
        <v>83</v>
      </c>
      <c r="K447" s="73" t="s">
        <v>84</v>
      </c>
      <c r="L447" s="73" t="s">
        <v>83</v>
      </c>
      <c r="M447" s="13"/>
    </row>
    <row r="448" s="52" customFormat="1" ht="24" customHeight="1" spans="1:13">
      <c r="A448" s="13">
        <v>446</v>
      </c>
      <c r="B448" s="56" t="s">
        <v>42</v>
      </c>
      <c r="C448" s="29"/>
      <c r="D448" s="57" t="s">
        <v>586</v>
      </c>
      <c r="E448" s="72" t="s">
        <v>13</v>
      </c>
      <c r="F448" s="58" t="s">
        <v>83</v>
      </c>
      <c r="G448" s="73" t="s">
        <v>83</v>
      </c>
      <c r="H448" s="63" t="s">
        <v>83</v>
      </c>
      <c r="I448" s="59" t="s">
        <v>83</v>
      </c>
      <c r="J448" s="73" t="s">
        <v>83</v>
      </c>
      <c r="K448" s="73" t="s">
        <v>84</v>
      </c>
      <c r="L448" s="73" t="s">
        <v>83</v>
      </c>
      <c r="M448" s="13"/>
    </row>
    <row r="449" s="52" customFormat="1" ht="24" customHeight="1" spans="1:13">
      <c r="A449" s="13">
        <v>447</v>
      </c>
      <c r="B449" s="56" t="s">
        <v>42</v>
      </c>
      <c r="C449" s="29"/>
      <c r="D449" s="57" t="s">
        <v>587</v>
      </c>
      <c r="E449" s="72" t="s">
        <v>13</v>
      </c>
      <c r="F449" s="58" t="s">
        <v>83</v>
      </c>
      <c r="G449" s="73" t="s">
        <v>83</v>
      </c>
      <c r="H449" s="63" t="s">
        <v>83</v>
      </c>
      <c r="I449" s="59" t="s">
        <v>83</v>
      </c>
      <c r="J449" s="73" t="s">
        <v>83</v>
      </c>
      <c r="K449" s="73" t="s">
        <v>83</v>
      </c>
      <c r="L449" s="73" t="s">
        <v>83</v>
      </c>
      <c r="M449" s="13"/>
    </row>
    <row r="450" s="52" customFormat="1" ht="24" customHeight="1" spans="1:13">
      <c r="A450" s="13">
        <v>448</v>
      </c>
      <c r="B450" s="56" t="s">
        <v>42</v>
      </c>
      <c r="C450" s="29"/>
      <c r="D450" s="57" t="s">
        <v>588</v>
      </c>
      <c r="E450" s="72" t="s">
        <v>13</v>
      </c>
      <c r="F450" s="58" t="s">
        <v>83</v>
      </c>
      <c r="G450" s="73" t="s">
        <v>83</v>
      </c>
      <c r="H450" s="63" t="s">
        <v>83</v>
      </c>
      <c r="I450" s="59" t="s">
        <v>83</v>
      </c>
      <c r="J450" s="73" t="s">
        <v>83</v>
      </c>
      <c r="K450" s="73" t="s">
        <v>84</v>
      </c>
      <c r="L450" s="73" t="s">
        <v>83</v>
      </c>
      <c r="M450" s="13"/>
    </row>
    <row r="451" s="52" customFormat="1" ht="24" customHeight="1" spans="1:13">
      <c r="A451" s="13">
        <v>449</v>
      </c>
      <c r="B451" s="56" t="s">
        <v>42</v>
      </c>
      <c r="C451" s="29"/>
      <c r="D451" s="57" t="s">
        <v>589</v>
      </c>
      <c r="E451" s="72" t="s">
        <v>13</v>
      </c>
      <c r="F451" s="58" t="s">
        <v>83</v>
      </c>
      <c r="G451" s="73" t="s">
        <v>83</v>
      </c>
      <c r="H451" s="63" t="s">
        <v>83</v>
      </c>
      <c r="I451" s="59" t="s">
        <v>83</v>
      </c>
      <c r="J451" s="73" t="s">
        <v>83</v>
      </c>
      <c r="K451" s="73" t="s">
        <v>84</v>
      </c>
      <c r="L451" s="73" t="s">
        <v>83</v>
      </c>
      <c r="M451" s="13"/>
    </row>
    <row r="452" s="52" customFormat="1" ht="24" customHeight="1" spans="1:13">
      <c r="A452" s="13">
        <v>450</v>
      </c>
      <c r="B452" s="56" t="s">
        <v>42</v>
      </c>
      <c r="C452" s="29"/>
      <c r="D452" s="57" t="s">
        <v>590</v>
      </c>
      <c r="E452" s="72" t="s">
        <v>13</v>
      </c>
      <c r="F452" s="58" t="s">
        <v>83</v>
      </c>
      <c r="G452" s="73" t="s">
        <v>83</v>
      </c>
      <c r="H452" s="63" t="s">
        <v>83</v>
      </c>
      <c r="I452" s="59" t="s">
        <v>83</v>
      </c>
      <c r="J452" s="73" t="s">
        <v>83</v>
      </c>
      <c r="K452" s="73" t="s">
        <v>84</v>
      </c>
      <c r="L452" s="73" t="s">
        <v>83</v>
      </c>
      <c r="M452" s="13"/>
    </row>
    <row r="453" s="52" customFormat="1" ht="24" customHeight="1" spans="1:13">
      <c r="A453" s="13">
        <v>451</v>
      </c>
      <c r="B453" s="56" t="s">
        <v>42</v>
      </c>
      <c r="C453" s="29"/>
      <c r="D453" s="57" t="s">
        <v>591</v>
      </c>
      <c r="E453" s="72" t="s">
        <v>13</v>
      </c>
      <c r="F453" s="58" t="s">
        <v>83</v>
      </c>
      <c r="G453" s="73" t="s">
        <v>83</v>
      </c>
      <c r="H453" s="63" t="s">
        <v>83</v>
      </c>
      <c r="I453" s="59" t="s">
        <v>83</v>
      </c>
      <c r="J453" s="73" t="s">
        <v>83</v>
      </c>
      <c r="K453" s="73" t="s">
        <v>84</v>
      </c>
      <c r="L453" s="73" t="s">
        <v>83</v>
      </c>
      <c r="M453" s="13"/>
    </row>
    <row r="454" s="52" customFormat="1" ht="24" customHeight="1" spans="1:13">
      <c r="A454" s="13">
        <v>452</v>
      </c>
      <c r="B454" s="56" t="s">
        <v>42</v>
      </c>
      <c r="C454" s="29"/>
      <c r="D454" s="57" t="s">
        <v>592</v>
      </c>
      <c r="E454" s="72" t="s">
        <v>13</v>
      </c>
      <c r="F454" s="58" t="s">
        <v>83</v>
      </c>
      <c r="G454" s="73" t="s">
        <v>83</v>
      </c>
      <c r="H454" s="63" t="s">
        <v>83</v>
      </c>
      <c r="I454" s="59" t="s">
        <v>83</v>
      </c>
      <c r="J454" s="73" t="s">
        <v>83</v>
      </c>
      <c r="K454" s="73" t="s">
        <v>84</v>
      </c>
      <c r="L454" s="73" t="s">
        <v>83</v>
      </c>
      <c r="M454" s="13"/>
    </row>
    <row r="455" s="52" customFormat="1" ht="24" customHeight="1" spans="1:13">
      <c r="A455" s="13">
        <v>453</v>
      </c>
      <c r="B455" s="56" t="s">
        <v>42</v>
      </c>
      <c r="C455" s="29"/>
      <c r="D455" s="57" t="s">
        <v>593</v>
      </c>
      <c r="E455" s="72" t="s">
        <v>13</v>
      </c>
      <c r="F455" s="58" t="s">
        <v>83</v>
      </c>
      <c r="G455" s="73" t="s">
        <v>83</v>
      </c>
      <c r="H455" s="63" t="s">
        <v>83</v>
      </c>
      <c r="I455" s="59" t="s">
        <v>83</v>
      </c>
      <c r="J455" s="73" t="s">
        <v>83</v>
      </c>
      <c r="K455" s="73" t="s">
        <v>84</v>
      </c>
      <c r="L455" s="73" t="s">
        <v>83</v>
      </c>
      <c r="M455" s="13"/>
    </row>
    <row r="456" s="52" customFormat="1" ht="24" customHeight="1" spans="1:13">
      <c r="A456" s="13">
        <v>454</v>
      </c>
      <c r="B456" s="56" t="s">
        <v>42</v>
      </c>
      <c r="C456" s="20"/>
      <c r="D456" s="57" t="s">
        <v>594</v>
      </c>
      <c r="E456" s="72" t="s">
        <v>13</v>
      </c>
      <c r="F456" s="58" t="s">
        <v>83</v>
      </c>
      <c r="G456" s="73" t="s">
        <v>83</v>
      </c>
      <c r="H456" s="63" t="s">
        <v>83</v>
      </c>
      <c r="I456" s="59" t="s">
        <v>83</v>
      </c>
      <c r="J456" s="73" t="s">
        <v>83</v>
      </c>
      <c r="K456" s="73" t="s">
        <v>84</v>
      </c>
      <c r="L456" s="73" t="s">
        <v>83</v>
      </c>
      <c r="M456" s="13"/>
    </row>
    <row r="457" s="52" customFormat="1" ht="24" customHeight="1" spans="1:13">
      <c r="A457" s="13">
        <v>455</v>
      </c>
      <c r="B457" s="56" t="s">
        <v>42</v>
      </c>
      <c r="C457" s="77" t="s">
        <v>595</v>
      </c>
      <c r="D457" s="57" t="s">
        <v>596</v>
      </c>
      <c r="E457" s="72" t="s">
        <v>13</v>
      </c>
      <c r="F457" s="58" t="s">
        <v>83</v>
      </c>
      <c r="G457" s="73" t="s">
        <v>83</v>
      </c>
      <c r="H457" s="63" t="s">
        <v>83</v>
      </c>
      <c r="I457" s="59" t="s">
        <v>83</v>
      </c>
      <c r="J457" s="73" t="s">
        <v>83</v>
      </c>
      <c r="K457" s="73" t="s">
        <v>84</v>
      </c>
      <c r="L457" s="73" t="s">
        <v>83</v>
      </c>
      <c r="M457" s="13"/>
    </row>
    <row r="458" s="52" customFormat="1" ht="24" customHeight="1" spans="1:13">
      <c r="A458" s="13">
        <v>456</v>
      </c>
      <c r="B458" s="56" t="s">
        <v>42</v>
      </c>
      <c r="C458" s="20"/>
      <c r="D458" s="57" t="s">
        <v>597</v>
      </c>
      <c r="E458" s="72" t="s">
        <v>13</v>
      </c>
      <c r="F458" s="58" t="s">
        <v>83</v>
      </c>
      <c r="G458" s="73" t="s">
        <v>83</v>
      </c>
      <c r="H458" s="63" t="s">
        <v>83</v>
      </c>
      <c r="I458" s="59" t="s">
        <v>83</v>
      </c>
      <c r="J458" s="73" t="s">
        <v>83</v>
      </c>
      <c r="K458" s="73" t="s">
        <v>84</v>
      </c>
      <c r="L458" s="73" t="s">
        <v>83</v>
      </c>
      <c r="M458" s="13"/>
    </row>
    <row r="459" s="52" customFormat="1" ht="24" customHeight="1" spans="1:13">
      <c r="A459" s="13">
        <v>457</v>
      </c>
      <c r="B459" s="56" t="s">
        <v>42</v>
      </c>
      <c r="C459" s="57" t="s">
        <v>598</v>
      </c>
      <c r="D459" s="57"/>
      <c r="E459" s="72" t="s">
        <v>13</v>
      </c>
      <c r="F459" s="58" t="s">
        <v>83</v>
      </c>
      <c r="G459" s="73" t="s">
        <v>83</v>
      </c>
      <c r="H459" s="63" t="s">
        <v>83</v>
      </c>
      <c r="I459" s="59" t="s">
        <v>83</v>
      </c>
      <c r="J459" s="73" t="s">
        <v>83</v>
      </c>
      <c r="K459" s="73" t="s">
        <v>84</v>
      </c>
      <c r="L459" s="73" t="s">
        <v>83</v>
      </c>
      <c r="M459" s="13"/>
    </row>
    <row r="460" s="52" customFormat="1" ht="24" customHeight="1" spans="1:13">
      <c r="A460" s="13">
        <v>458</v>
      </c>
      <c r="B460" s="56" t="s">
        <v>42</v>
      </c>
      <c r="C460" s="57" t="s">
        <v>599</v>
      </c>
      <c r="D460" s="57" t="s">
        <v>600</v>
      </c>
      <c r="E460" s="72" t="s">
        <v>14</v>
      </c>
      <c r="F460" s="58" t="s">
        <v>83</v>
      </c>
      <c r="G460" s="73" t="s">
        <v>83</v>
      </c>
      <c r="H460" s="63" t="s">
        <v>84</v>
      </c>
      <c r="I460" s="59" t="s">
        <v>84</v>
      </c>
      <c r="J460" s="73" t="s">
        <v>84</v>
      </c>
      <c r="K460" s="73" t="s">
        <v>84</v>
      </c>
      <c r="L460" s="73" t="s">
        <v>83</v>
      </c>
      <c r="M460" s="13"/>
    </row>
    <row r="461" s="52" customFormat="1" ht="24" customHeight="1" spans="1:13">
      <c r="A461" s="13">
        <v>459</v>
      </c>
      <c r="B461" s="56" t="s">
        <v>42</v>
      </c>
      <c r="C461" s="77" t="s">
        <v>601</v>
      </c>
      <c r="D461" s="57" t="s">
        <v>602</v>
      </c>
      <c r="E461" s="72" t="s">
        <v>14</v>
      </c>
      <c r="F461" s="58" t="s">
        <v>83</v>
      </c>
      <c r="G461" s="73" t="s">
        <v>83</v>
      </c>
      <c r="H461" s="63" t="s">
        <v>84</v>
      </c>
      <c r="I461" s="59" t="s">
        <v>84</v>
      </c>
      <c r="J461" s="73" t="s">
        <v>83</v>
      </c>
      <c r="K461" s="73" t="s">
        <v>83</v>
      </c>
      <c r="L461" s="73" t="s">
        <v>83</v>
      </c>
      <c r="M461" s="13"/>
    </row>
    <row r="462" s="52" customFormat="1" ht="24" customHeight="1" spans="1:13">
      <c r="A462" s="13">
        <v>460</v>
      </c>
      <c r="B462" s="56" t="s">
        <v>42</v>
      </c>
      <c r="C462" s="29"/>
      <c r="D462" s="57" t="s">
        <v>603</v>
      </c>
      <c r="E462" s="72" t="s">
        <v>14</v>
      </c>
      <c r="F462" s="58" t="s">
        <v>83</v>
      </c>
      <c r="G462" s="73" t="s">
        <v>83</v>
      </c>
      <c r="H462" s="63" t="s">
        <v>84</v>
      </c>
      <c r="I462" s="59" t="s">
        <v>84</v>
      </c>
      <c r="J462" s="73" t="s">
        <v>83</v>
      </c>
      <c r="K462" s="73" t="s">
        <v>83</v>
      </c>
      <c r="L462" s="73" t="s">
        <v>83</v>
      </c>
      <c r="M462" s="13"/>
    </row>
    <row r="463" s="52" customFormat="1" ht="24" customHeight="1" spans="1:13">
      <c r="A463" s="13">
        <v>461</v>
      </c>
      <c r="B463" s="56" t="s">
        <v>42</v>
      </c>
      <c r="C463" s="29"/>
      <c r="D463" s="57" t="s">
        <v>604</v>
      </c>
      <c r="E463" s="72" t="s">
        <v>14</v>
      </c>
      <c r="F463" s="58" t="s">
        <v>83</v>
      </c>
      <c r="G463" s="73" t="s">
        <v>83</v>
      </c>
      <c r="H463" s="63" t="s">
        <v>84</v>
      </c>
      <c r="I463" s="59" t="s">
        <v>84</v>
      </c>
      <c r="J463" s="73" t="s">
        <v>83</v>
      </c>
      <c r="K463" s="73" t="s">
        <v>83</v>
      </c>
      <c r="L463" s="73" t="s">
        <v>83</v>
      </c>
      <c r="M463" s="13"/>
    </row>
    <row r="464" s="52" customFormat="1" ht="24" customHeight="1" spans="1:13">
      <c r="A464" s="13">
        <v>462</v>
      </c>
      <c r="B464" s="56" t="s">
        <v>42</v>
      </c>
      <c r="C464" s="20"/>
      <c r="D464" s="57" t="s">
        <v>605</v>
      </c>
      <c r="E464" s="72" t="s">
        <v>14</v>
      </c>
      <c r="F464" s="58" t="s">
        <v>83</v>
      </c>
      <c r="G464" s="73" t="s">
        <v>83</v>
      </c>
      <c r="H464" s="63" t="s">
        <v>84</v>
      </c>
      <c r="I464" s="59" t="s">
        <v>84</v>
      </c>
      <c r="J464" s="73" t="s">
        <v>83</v>
      </c>
      <c r="K464" s="73" t="s">
        <v>83</v>
      </c>
      <c r="L464" s="73" t="s">
        <v>83</v>
      </c>
      <c r="M464" s="13"/>
    </row>
    <row r="465" s="52" customFormat="1" ht="24" customHeight="1" spans="1:13">
      <c r="A465" s="13">
        <v>463</v>
      </c>
      <c r="B465" s="56" t="s">
        <v>42</v>
      </c>
      <c r="C465" s="77" t="s">
        <v>606</v>
      </c>
      <c r="D465" s="57" t="s">
        <v>607</v>
      </c>
      <c r="E465" s="72" t="s">
        <v>14</v>
      </c>
      <c r="F465" s="58" t="s">
        <v>83</v>
      </c>
      <c r="G465" s="73" t="s">
        <v>83</v>
      </c>
      <c r="H465" s="63" t="s">
        <v>83</v>
      </c>
      <c r="I465" s="59" t="s">
        <v>83</v>
      </c>
      <c r="J465" s="73" t="s">
        <v>84</v>
      </c>
      <c r="K465" s="73" t="s">
        <v>83</v>
      </c>
      <c r="L465" s="73" t="s">
        <v>83</v>
      </c>
      <c r="M465" s="13"/>
    </row>
    <row r="466" s="52" customFormat="1" ht="24" customHeight="1" spans="1:13">
      <c r="A466" s="13">
        <v>464</v>
      </c>
      <c r="B466" s="56" t="s">
        <v>42</v>
      </c>
      <c r="C466" s="20"/>
      <c r="D466" s="57" t="s">
        <v>608</v>
      </c>
      <c r="E466" s="72" t="s">
        <v>14</v>
      </c>
      <c r="F466" s="58" t="s">
        <v>83</v>
      </c>
      <c r="G466" s="73" t="s">
        <v>83</v>
      </c>
      <c r="H466" s="63" t="s">
        <v>83</v>
      </c>
      <c r="I466" s="59" t="s">
        <v>83</v>
      </c>
      <c r="J466" s="73" t="s">
        <v>84</v>
      </c>
      <c r="K466" s="73" t="s">
        <v>83</v>
      </c>
      <c r="L466" s="73" t="s">
        <v>83</v>
      </c>
      <c r="M466" s="13"/>
    </row>
    <row r="467" s="52" customFormat="1" ht="24" customHeight="1" spans="1:13">
      <c r="A467" s="13">
        <v>465</v>
      </c>
      <c r="B467" s="56" t="s">
        <v>42</v>
      </c>
      <c r="C467" s="57" t="s">
        <v>609</v>
      </c>
      <c r="D467" s="57"/>
      <c r="E467" s="72" t="s">
        <v>14</v>
      </c>
      <c r="F467" s="58" t="s">
        <v>83</v>
      </c>
      <c r="G467" s="73" t="s">
        <v>83</v>
      </c>
      <c r="H467" s="63" t="s">
        <v>83</v>
      </c>
      <c r="I467" s="59" t="s">
        <v>83</v>
      </c>
      <c r="J467" s="73" t="s">
        <v>84</v>
      </c>
      <c r="K467" s="73" t="s">
        <v>84</v>
      </c>
      <c r="L467" s="73" t="s">
        <v>83</v>
      </c>
      <c r="M467" s="13"/>
    </row>
    <row r="468" s="52" customFormat="1" ht="24" customHeight="1" spans="1:13">
      <c r="A468" s="13">
        <v>466</v>
      </c>
      <c r="B468" s="56" t="s">
        <v>42</v>
      </c>
      <c r="C468" s="57" t="s">
        <v>610</v>
      </c>
      <c r="D468" s="57"/>
      <c r="E468" s="72" t="s">
        <v>14</v>
      </c>
      <c r="F468" s="58" t="s">
        <v>83</v>
      </c>
      <c r="G468" s="73" t="s">
        <v>83</v>
      </c>
      <c r="H468" s="63" t="s">
        <v>84</v>
      </c>
      <c r="I468" s="59" t="s">
        <v>84</v>
      </c>
      <c r="J468" s="73" t="s">
        <v>84</v>
      </c>
      <c r="K468" s="73" t="s">
        <v>84</v>
      </c>
      <c r="L468" s="73" t="s">
        <v>83</v>
      </c>
      <c r="M468" s="13"/>
    </row>
    <row r="469" s="52" customFormat="1" ht="24" customHeight="1" spans="1:13">
      <c r="A469" s="13">
        <v>467</v>
      </c>
      <c r="B469" s="56" t="s">
        <v>42</v>
      </c>
      <c r="C469" s="57" t="s">
        <v>611</v>
      </c>
      <c r="D469" s="57" t="s">
        <v>612</v>
      </c>
      <c r="E469" s="72" t="s">
        <v>14</v>
      </c>
      <c r="F469" s="58" t="s">
        <v>83</v>
      </c>
      <c r="G469" s="73" t="s">
        <v>83</v>
      </c>
      <c r="H469" s="63" t="s">
        <v>84</v>
      </c>
      <c r="I469" s="59" t="s">
        <v>84</v>
      </c>
      <c r="J469" s="73" t="s">
        <v>84</v>
      </c>
      <c r="K469" s="73" t="s">
        <v>83</v>
      </c>
      <c r="L469" s="73" t="s">
        <v>83</v>
      </c>
      <c r="M469" s="13"/>
    </row>
    <row r="470" s="52" customFormat="1" ht="24" customHeight="1" spans="1:13">
      <c r="A470" s="13">
        <v>468</v>
      </c>
      <c r="B470" s="56" t="s">
        <v>42</v>
      </c>
      <c r="C470" s="57" t="s">
        <v>613</v>
      </c>
      <c r="D470" s="57" t="s">
        <v>614</v>
      </c>
      <c r="E470" s="72" t="s">
        <v>14</v>
      </c>
      <c r="F470" s="58" t="s">
        <v>83</v>
      </c>
      <c r="G470" s="73" t="s">
        <v>83</v>
      </c>
      <c r="H470" s="63" t="s">
        <v>84</v>
      </c>
      <c r="I470" s="59" t="s">
        <v>84</v>
      </c>
      <c r="J470" s="73" t="s">
        <v>84</v>
      </c>
      <c r="K470" s="73" t="s">
        <v>83</v>
      </c>
      <c r="L470" s="73" t="s">
        <v>83</v>
      </c>
      <c r="M470" s="13"/>
    </row>
    <row r="471" s="52" customFormat="1" ht="24" customHeight="1" spans="1:13">
      <c r="A471" s="13">
        <v>469</v>
      </c>
      <c r="B471" s="56" t="s">
        <v>42</v>
      </c>
      <c r="C471" s="57" t="s">
        <v>615</v>
      </c>
      <c r="D471" s="57"/>
      <c r="E471" s="72" t="s">
        <v>14</v>
      </c>
      <c r="F471" s="58" t="s">
        <v>83</v>
      </c>
      <c r="G471" s="73" t="s">
        <v>83</v>
      </c>
      <c r="H471" s="63" t="s">
        <v>83</v>
      </c>
      <c r="I471" s="59" t="s">
        <v>83</v>
      </c>
      <c r="J471" s="73" t="s">
        <v>84</v>
      </c>
      <c r="K471" s="73" t="s">
        <v>84</v>
      </c>
      <c r="L471" s="73" t="s">
        <v>83</v>
      </c>
      <c r="M471" s="13"/>
    </row>
    <row r="472" s="52" customFormat="1" ht="24" customHeight="1" spans="1:13">
      <c r="A472" s="13">
        <v>470</v>
      </c>
      <c r="B472" s="56" t="s">
        <v>42</v>
      </c>
      <c r="C472" s="57" t="s">
        <v>616</v>
      </c>
      <c r="D472" s="57"/>
      <c r="E472" s="72" t="s">
        <v>13</v>
      </c>
      <c r="F472" s="58" t="s">
        <v>83</v>
      </c>
      <c r="G472" s="73" t="s">
        <v>83</v>
      </c>
      <c r="H472" s="63" t="s">
        <v>83</v>
      </c>
      <c r="I472" s="59" t="s">
        <v>83</v>
      </c>
      <c r="J472" s="73" t="s">
        <v>84</v>
      </c>
      <c r="K472" s="73" t="s">
        <v>84</v>
      </c>
      <c r="L472" s="73" t="s">
        <v>83</v>
      </c>
      <c r="M472" s="13"/>
    </row>
    <row r="473" s="52" customFormat="1" ht="24" customHeight="1" spans="1:13">
      <c r="A473" s="13">
        <v>471</v>
      </c>
      <c r="B473" s="56" t="s">
        <v>42</v>
      </c>
      <c r="C473" s="77" t="s">
        <v>617</v>
      </c>
      <c r="D473" s="57" t="s">
        <v>618</v>
      </c>
      <c r="E473" s="72" t="s">
        <v>14</v>
      </c>
      <c r="F473" s="58" t="s">
        <v>83</v>
      </c>
      <c r="G473" s="73" t="s">
        <v>83</v>
      </c>
      <c r="H473" s="63" t="s">
        <v>83</v>
      </c>
      <c r="I473" s="59" t="s">
        <v>83</v>
      </c>
      <c r="J473" s="73" t="s">
        <v>84</v>
      </c>
      <c r="K473" s="73" t="s">
        <v>83</v>
      </c>
      <c r="L473" s="73" t="s">
        <v>83</v>
      </c>
      <c r="M473" s="13"/>
    </row>
    <row r="474" s="52" customFormat="1" ht="24" customHeight="1" spans="1:13">
      <c r="A474" s="13">
        <v>472</v>
      </c>
      <c r="B474" s="56" t="s">
        <v>42</v>
      </c>
      <c r="C474" s="29"/>
      <c r="D474" s="57" t="s">
        <v>619</v>
      </c>
      <c r="E474" s="72" t="s">
        <v>14</v>
      </c>
      <c r="F474" s="58" t="s">
        <v>83</v>
      </c>
      <c r="G474" s="73" t="s">
        <v>83</v>
      </c>
      <c r="H474" s="63" t="s">
        <v>84</v>
      </c>
      <c r="I474" s="59" t="s">
        <v>84</v>
      </c>
      <c r="J474" s="73" t="s">
        <v>84</v>
      </c>
      <c r="K474" s="73" t="s">
        <v>84</v>
      </c>
      <c r="L474" s="73" t="s">
        <v>83</v>
      </c>
      <c r="M474" s="13"/>
    </row>
    <row r="475" s="52" customFormat="1" ht="24" customHeight="1" spans="1:13">
      <c r="A475" s="13">
        <v>473</v>
      </c>
      <c r="B475" s="56" t="s">
        <v>42</v>
      </c>
      <c r="C475" s="29"/>
      <c r="D475" s="57" t="s">
        <v>620</v>
      </c>
      <c r="E475" s="72" t="s">
        <v>14</v>
      </c>
      <c r="F475" s="58" t="s">
        <v>83</v>
      </c>
      <c r="G475" s="73" t="s">
        <v>83</v>
      </c>
      <c r="H475" s="63" t="s">
        <v>84</v>
      </c>
      <c r="I475" s="59" t="s">
        <v>84</v>
      </c>
      <c r="J475" s="73" t="s">
        <v>84</v>
      </c>
      <c r="K475" s="73" t="s">
        <v>84</v>
      </c>
      <c r="L475" s="73" t="s">
        <v>83</v>
      </c>
      <c r="M475" s="13"/>
    </row>
    <row r="476" s="52" customFormat="1" ht="24" customHeight="1" spans="1:13">
      <c r="A476" s="13">
        <v>474</v>
      </c>
      <c r="B476" s="56" t="s">
        <v>42</v>
      </c>
      <c r="C476" s="29"/>
      <c r="D476" s="57" t="s">
        <v>621</v>
      </c>
      <c r="E476" s="72" t="s">
        <v>14</v>
      </c>
      <c r="F476" s="58" t="s">
        <v>83</v>
      </c>
      <c r="G476" s="73" t="s">
        <v>83</v>
      </c>
      <c r="H476" s="63" t="s">
        <v>83</v>
      </c>
      <c r="I476" s="59" t="s">
        <v>83</v>
      </c>
      <c r="J476" s="73" t="s">
        <v>84</v>
      </c>
      <c r="K476" s="73" t="s">
        <v>83</v>
      </c>
      <c r="L476" s="73" t="s">
        <v>83</v>
      </c>
      <c r="M476" s="13"/>
    </row>
    <row r="477" s="52" customFormat="1" ht="24" customHeight="1" spans="1:13">
      <c r="A477" s="13">
        <v>475</v>
      </c>
      <c r="B477" s="56" t="s">
        <v>42</v>
      </c>
      <c r="C477" s="29"/>
      <c r="D477" s="57" t="s">
        <v>622</v>
      </c>
      <c r="E477" s="72" t="s">
        <v>14</v>
      </c>
      <c r="F477" s="58" t="s">
        <v>83</v>
      </c>
      <c r="G477" s="73" t="s">
        <v>83</v>
      </c>
      <c r="H477" s="63" t="s">
        <v>84</v>
      </c>
      <c r="I477" s="59" t="s">
        <v>84</v>
      </c>
      <c r="J477" s="73" t="s">
        <v>84</v>
      </c>
      <c r="K477" s="73" t="s">
        <v>84</v>
      </c>
      <c r="L477" s="73" t="s">
        <v>83</v>
      </c>
      <c r="M477" s="13"/>
    </row>
    <row r="478" s="52" customFormat="1" ht="24" customHeight="1" spans="1:13">
      <c r="A478" s="13">
        <v>476</v>
      </c>
      <c r="B478" s="56" t="s">
        <v>42</v>
      </c>
      <c r="C478" s="29"/>
      <c r="D478" s="57" t="s">
        <v>623</v>
      </c>
      <c r="E478" s="72" t="s">
        <v>14</v>
      </c>
      <c r="F478" s="58" t="s">
        <v>83</v>
      </c>
      <c r="G478" s="73" t="s">
        <v>83</v>
      </c>
      <c r="H478" s="63" t="s">
        <v>84</v>
      </c>
      <c r="I478" s="59" t="s">
        <v>84</v>
      </c>
      <c r="J478" s="73" t="s">
        <v>84</v>
      </c>
      <c r="K478" s="73" t="s">
        <v>84</v>
      </c>
      <c r="L478" s="73" t="s">
        <v>83</v>
      </c>
      <c r="M478" s="13"/>
    </row>
    <row r="479" s="52" customFormat="1" ht="24" customHeight="1" spans="1:13">
      <c r="A479" s="13">
        <v>477</v>
      </c>
      <c r="B479" s="56" t="s">
        <v>42</v>
      </c>
      <c r="C479" s="20"/>
      <c r="D479" s="57" t="s">
        <v>624</v>
      </c>
      <c r="E479" s="72" t="s">
        <v>14</v>
      </c>
      <c r="F479" s="58" t="s">
        <v>83</v>
      </c>
      <c r="G479" s="73" t="s">
        <v>83</v>
      </c>
      <c r="H479" s="63" t="s">
        <v>84</v>
      </c>
      <c r="I479" s="59" t="s">
        <v>84</v>
      </c>
      <c r="J479" s="73" t="s">
        <v>84</v>
      </c>
      <c r="K479" s="73" t="s">
        <v>84</v>
      </c>
      <c r="L479" s="73" t="s">
        <v>83</v>
      </c>
      <c r="M479" s="13"/>
    </row>
    <row r="480" s="52" customFormat="1" ht="24" customHeight="1" spans="1:13">
      <c r="A480" s="13">
        <v>478</v>
      </c>
      <c r="B480" s="56" t="s">
        <v>42</v>
      </c>
      <c r="C480" s="57" t="s">
        <v>625</v>
      </c>
      <c r="D480" s="57"/>
      <c r="E480" s="72" t="s">
        <v>14</v>
      </c>
      <c r="F480" s="58" t="s">
        <v>83</v>
      </c>
      <c r="G480" s="73" t="s">
        <v>83</v>
      </c>
      <c r="H480" s="63" t="s">
        <v>84</v>
      </c>
      <c r="I480" s="59" t="s">
        <v>84</v>
      </c>
      <c r="J480" s="73" t="s">
        <v>84</v>
      </c>
      <c r="K480" s="73" t="s">
        <v>83</v>
      </c>
      <c r="L480" s="73" t="s">
        <v>83</v>
      </c>
      <c r="M480" s="13"/>
    </row>
    <row r="481" s="52" customFormat="1" ht="24" customHeight="1" spans="1:13">
      <c r="A481" s="13">
        <v>479</v>
      </c>
      <c r="B481" s="56" t="s">
        <v>42</v>
      </c>
      <c r="C481" s="77" t="s">
        <v>626</v>
      </c>
      <c r="D481" s="57" t="s">
        <v>627</v>
      </c>
      <c r="E481" s="72" t="s">
        <v>14</v>
      </c>
      <c r="F481" s="58" t="s">
        <v>83</v>
      </c>
      <c r="G481" s="73" t="s">
        <v>83</v>
      </c>
      <c r="H481" s="63" t="s">
        <v>84</v>
      </c>
      <c r="I481" s="59" t="s">
        <v>84</v>
      </c>
      <c r="J481" s="73" t="s">
        <v>84</v>
      </c>
      <c r="K481" s="73" t="s">
        <v>83</v>
      </c>
      <c r="L481" s="73" t="s">
        <v>83</v>
      </c>
      <c r="M481" s="13"/>
    </row>
    <row r="482" s="52" customFormat="1" ht="24" customHeight="1" spans="1:13">
      <c r="A482" s="13">
        <v>480</v>
      </c>
      <c r="B482" s="56" t="s">
        <v>42</v>
      </c>
      <c r="C482" s="20"/>
      <c r="D482" s="57" t="s">
        <v>628</v>
      </c>
      <c r="E482" s="72" t="s">
        <v>14</v>
      </c>
      <c r="F482" s="58" t="s">
        <v>83</v>
      </c>
      <c r="G482" s="73" t="s">
        <v>83</v>
      </c>
      <c r="H482" s="63" t="s">
        <v>84</v>
      </c>
      <c r="I482" s="59" t="s">
        <v>84</v>
      </c>
      <c r="J482" s="73" t="s">
        <v>84</v>
      </c>
      <c r="K482" s="73" t="s">
        <v>83</v>
      </c>
      <c r="L482" s="73" t="s">
        <v>83</v>
      </c>
      <c r="M482" s="13"/>
    </row>
    <row r="483" s="52" customFormat="1" ht="24" customHeight="1" spans="1:13">
      <c r="A483" s="13">
        <v>481</v>
      </c>
      <c r="B483" s="56" t="s">
        <v>42</v>
      </c>
      <c r="C483" s="57" t="s">
        <v>629</v>
      </c>
      <c r="D483" s="57"/>
      <c r="E483" s="72" t="s">
        <v>18</v>
      </c>
      <c r="F483" s="58" t="s">
        <v>83</v>
      </c>
      <c r="G483" s="73" t="s">
        <v>83</v>
      </c>
      <c r="H483" s="63" t="s">
        <v>83</v>
      </c>
      <c r="I483" s="59" t="s">
        <v>83</v>
      </c>
      <c r="J483" s="73" t="s">
        <v>84</v>
      </c>
      <c r="K483" s="73" t="s">
        <v>84</v>
      </c>
      <c r="L483" s="73" t="s">
        <v>83</v>
      </c>
      <c r="M483" s="13"/>
    </row>
    <row r="484" s="52" customFormat="1" ht="24" customHeight="1" spans="1:13">
      <c r="A484" s="13">
        <v>482</v>
      </c>
      <c r="B484" s="56" t="s">
        <v>42</v>
      </c>
      <c r="C484" s="57" t="s">
        <v>630</v>
      </c>
      <c r="D484" s="57"/>
      <c r="E484" s="72" t="s">
        <v>18</v>
      </c>
      <c r="F484" s="58" t="s">
        <v>83</v>
      </c>
      <c r="G484" s="73" t="s">
        <v>83</v>
      </c>
      <c r="H484" s="63" t="s">
        <v>83</v>
      </c>
      <c r="I484" s="59" t="s">
        <v>83</v>
      </c>
      <c r="J484" s="73" t="s">
        <v>84</v>
      </c>
      <c r="K484" s="73" t="s">
        <v>84</v>
      </c>
      <c r="L484" s="73" t="s">
        <v>83</v>
      </c>
      <c r="M484" s="13"/>
    </row>
    <row r="485" s="52" customFormat="1" ht="24" customHeight="1" spans="1:13">
      <c r="A485" s="13">
        <v>483</v>
      </c>
      <c r="B485" s="56" t="s">
        <v>42</v>
      </c>
      <c r="C485" s="57" t="s">
        <v>631</v>
      </c>
      <c r="D485" s="57"/>
      <c r="E485" s="72" t="s">
        <v>18</v>
      </c>
      <c r="F485" s="58" t="s">
        <v>83</v>
      </c>
      <c r="G485" s="73" t="s">
        <v>83</v>
      </c>
      <c r="H485" s="63" t="s">
        <v>83</v>
      </c>
      <c r="I485" s="59" t="s">
        <v>83</v>
      </c>
      <c r="J485" s="73" t="s">
        <v>84</v>
      </c>
      <c r="K485" s="73" t="s">
        <v>84</v>
      </c>
      <c r="L485" s="73" t="s">
        <v>83</v>
      </c>
      <c r="M485" s="13"/>
    </row>
    <row r="486" s="52" customFormat="1" ht="24" customHeight="1" spans="1:13">
      <c r="A486" s="13">
        <v>484</v>
      </c>
      <c r="B486" s="56" t="s">
        <v>42</v>
      </c>
      <c r="C486" s="57" t="s">
        <v>632</v>
      </c>
      <c r="D486" s="57"/>
      <c r="E486" s="72" t="s">
        <v>18</v>
      </c>
      <c r="F486" s="58" t="s">
        <v>83</v>
      </c>
      <c r="G486" s="73" t="s">
        <v>83</v>
      </c>
      <c r="H486" s="63" t="s">
        <v>83</v>
      </c>
      <c r="I486" s="59" t="s">
        <v>83</v>
      </c>
      <c r="J486" s="73" t="s">
        <v>84</v>
      </c>
      <c r="K486" s="73" t="s">
        <v>84</v>
      </c>
      <c r="L486" s="73" t="s">
        <v>83</v>
      </c>
      <c r="M486" s="13"/>
    </row>
    <row r="487" s="52" customFormat="1" ht="24" customHeight="1" spans="1:13">
      <c r="A487" s="13">
        <v>485</v>
      </c>
      <c r="B487" s="56" t="s">
        <v>42</v>
      </c>
      <c r="C487" s="57" t="s">
        <v>633</v>
      </c>
      <c r="D487" s="57"/>
      <c r="E487" s="72" t="s">
        <v>18</v>
      </c>
      <c r="F487" s="58" t="s">
        <v>83</v>
      </c>
      <c r="G487" s="73" t="s">
        <v>83</v>
      </c>
      <c r="H487" s="63" t="s">
        <v>83</v>
      </c>
      <c r="I487" s="59" t="s">
        <v>83</v>
      </c>
      <c r="J487" s="73" t="s">
        <v>84</v>
      </c>
      <c r="K487" s="73" t="s">
        <v>84</v>
      </c>
      <c r="L487" s="73" t="s">
        <v>83</v>
      </c>
      <c r="M487" s="13"/>
    </row>
    <row r="488" s="52" customFormat="1" ht="24" customHeight="1" spans="1:13">
      <c r="A488" s="13">
        <v>486</v>
      </c>
      <c r="B488" s="56" t="s">
        <v>42</v>
      </c>
      <c r="C488" s="57" t="s">
        <v>634</v>
      </c>
      <c r="D488" s="57"/>
      <c r="E488" s="72" t="s">
        <v>18</v>
      </c>
      <c r="F488" s="58" t="s">
        <v>83</v>
      </c>
      <c r="G488" s="73" t="s">
        <v>83</v>
      </c>
      <c r="H488" s="63" t="s">
        <v>83</v>
      </c>
      <c r="I488" s="59" t="s">
        <v>83</v>
      </c>
      <c r="J488" s="73" t="s">
        <v>84</v>
      </c>
      <c r="K488" s="73" t="s">
        <v>84</v>
      </c>
      <c r="L488" s="73" t="s">
        <v>83</v>
      </c>
      <c r="M488" s="13"/>
    </row>
    <row r="489" s="52" customFormat="1" ht="24" customHeight="1" spans="1:13">
      <c r="A489" s="13">
        <v>487</v>
      </c>
      <c r="B489" s="56" t="s">
        <v>42</v>
      </c>
      <c r="C489" s="57" t="s">
        <v>635</v>
      </c>
      <c r="D489" s="57"/>
      <c r="E489" s="72" t="s">
        <v>18</v>
      </c>
      <c r="F489" s="58" t="s">
        <v>83</v>
      </c>
      <c r="G489" s="73" t="s">
        <v>83</v>
      </c>
      <c r="H489" s="63" t="s">
        <v>83</v>
      </c>
      <c r="I489" s="59" t="s">
        <v>83</v>
      </c>
      <c r="J489" s="73" t="s">
        <v>84</v>
      </c>
      <c r="K489" s="73" t="s">
        <v>84</v>
      </c>
      <c r="L489" s="73" t="s">
        <v>83</v>
      </c>
      <c r="M489" s="13"/>
    </row>
    <row r="490" s="52" customFormat="1" ht="24" customHeight="1" spans="1:13">
      <c r="A490" s="13">
        <v>488</v>
      </c>
      <c r="B490" s="56" t="s">
        <v>42</v>
      </c>
      <c r="C490" s="57" t="s">
        <v>636</v>
      </c>
      <c r="D490" s="57"/>
      <c r="E490" s="72" t="s">
        <v>18</v>
      </c>
      <c r="F490" s="58" t="s">
        <v>83</v>
      </c>
      <c r="G490" s="73" t="s">
        <v>83</v>
      </c>
      <c r="H490" s="63" t="s">
        <v>83</v>
      </c>
      <c r="I490" s="59" t="s">
        <v>83</v>
      </c>
      <c r="J490" s="73" t="s">
        <v>84</v>
      </c>
      <c r="K490" s="73" t="s">
        <v>84</v>
      </c>
      <c r="L490" s="73" t="s">
        <v>83</v>
      </c>
      <c r="M490" s="13"/>
    </row>
    <row r="491" s="52" customFormat="1" ht="27" customHeight="1" spans="1:13">
      <c r="A491" s="13">
        <v>489</v>
      </c>
      <c r="B491" s="73" t="s">
        <v>42</v>
      </c>
      <c r="C491" s="78" t="s">
        <v>637</v>
      </c>
      <c r="D491" s="22"/>
      <c r="E491" s="60" t="s">
        <v>13</v>
      </c>
      <c r="F491" s="74" t="s">
        <v>84</v>
      </c>
      <c r="G491" s="74" t="s">
        <v>84</v>
      </c>
      <c r="H491" s="63" t="s">
        <v>83</v>
      </c>
      <c r="I491" s="59" t="s">
        <v>83</v>
      </c>
      <c r="J491" s="73" t="s">
        <v>84</v>
      </c>
      <c r="K491" s="73" t="s">
        <v>83</v>
      </c>
      <c r="L491" s="73" t="s">
        <v>83</v>
      </c>
      <c r="M491" s="82"/>
    </row>
    <row r="492" s="52" customFormat="1" ht="31" customHeight="1" spans="1:13">
      <c r="A492" s="13">
        <v>490</v>
      </c>
      <c r="B492" s="73" t="s">
        <v>42</v>
      </c>
      <c r="C492" s="78" t="s">
        <v>638</v>
      </c>
      <c r="D492" s="22"/>
      <c r="E492" s="60" t="s">
        <v>13</v>
      </c>
      <c r="F492" s="74" t="s">
        <v>84</v>
      </c>
      <c r="G492" s="74" t="s">
        <v>84</v>
      </c>
      <c r="H492" s="63" t="s">
        <v>83</v>
      </c>
      <c r="I492" s="59" t="s">
        <v>83</v>
      </c>
      <c r="J492" s="73" t="s">
        <v>84</v>
      </c>
      <c r="K492" s="73" t="s">
        <v>83</v>
      </c>
      <c r="L492" s="73" t="s">
        <v>83</v>
      </c>
      <c r="M492" s="13"/>
    </row>
    <row r="493" s="52" customFormat="1" ht="31" customHeight="1" spans="1:13">
      <c r="A493" s="13">
        <v>491</v>
      </c>
      <c r="B493" s="73" t="s">
        <v>42</v>
      </c>
      <c r="C493" s="78" t="s">
        <v>639</v>
      </c>
      <c r="D493" s="22"/>
      <c r="E493" s="60" t="s">
        <v>14</v>
      </c>
      <c r="F493" s="74" t="s">
        <v>84</v>
      </c>
      <c r="G493" s="74" t="s">
        <v>84</v>
      </c>
      <c r="H493" s="63" t="s">
        <v>84</v>
      </c>
      <c r="I493" s="59" t="s">
        <v>84</v>
      </c>
      <c r="J493" s="73" t="s">
        <v>84</v>
      </c>
      <c r="K493" s="73" t="s">
        <v>84</v>
      </c>
      <c r="L493" s="73" t="s">
        <v>84</v>
      </c>
      <c r="M493" s="83"/>
    </row>
    <row r="494" s="52" customFormat="1" ht="31" customHeight="1" spans="1:13">
      <c r="A494" s="13">
        <v>492</v>
      </c>
      <c r="B494" s="73" t="s">
        <v>42</v>
      </c>
      <c r="C494" s="78" t="s">
        <v>640</v>
      </c>
      <c r="D494" s="22"/>
      <c r="E494" s="60" t="s">
        <v>15</v>
      </c>
      <c r="F494" s="74" t="s">
        <v>84</v>
      </c>
      <c r="G494" s="74" t="s">
        <v>84</v>
      </c>
      <c r="H494" s="63" t="s">
        <v>84</v>
      </c>
      <c r="I494" s="59" t="s">
        <v>84</v>
      </c>
      <c r="J494" s="73" t="s">
        <v>84</v>
      </c>
      <c r="K494" s="73" t="s">
        <v>84</v>
      </c>
      <c r="L494" s="73" t="s">
        <v>84</v>
      </c>
      <c r="M494" s="73"/>
    </row>
    <row r="495" s="52" customFormat="1" ht="31" customHeight="1" spans="1:13">
      <c r="A495" s="13">
        <v>493</v>
      </c>
      <c r="B495" s="73" t="s">
        <v>42</v>
      </c>
      <c r="C495" s="78" t="s">
        <v>641</v>
      </c>
      <c r="D495" s="22"/>
      <c r="E495" s="60" t="s">
        <v>14</v>
      </c>
      <c r="F495" s="74" t="s">
        <v>84</v>
      </c>
      <c r="G495" s="74" t="s">
        <v>84</v>
      </c>
      <c r="H495" s="63" t="s">
        <v>84</v>
      </c>
      <c r="I495" s="59" t="s">
        <v>84</v>
      </c>
      <c r="J495" s="73" t="s">
        <v>84</v>
      </c>
      <c r="K495" s="73" t="s">
        <v>84</v>
      </c>
      <c r="L495" s="73" t="s">
        <v>84</v>
      </c>
      <c r="M495" s="83"/>
    </row>
    <row r="496" s="52" customFormat="1" ht="31" customHeight="1" spans="1:13">
      <c r="A496" s="13">
        <v>494</v>
      </c>
      <c r="B496" s="73" t="s">
        <v>42</v>
      </c>
      <c r="C496" s="78" t="s">
        <v>642</v>
      </c>
      <c r="D496" s="22"/>
      <c r="E496" s="60" t="s">
        <v>14</v>
      </c>
      <c r="F496" s="74" t="s">
        <v>84</v>
      </c>
      <c r="G496" s="74" t="s">
        <v>84</v>
      </c>
      <c r="H496" s="63" t="s">
        <v>84</v>
      </c>
      <c r="I496" s="59" t="s">
        <v>84</v>
      </c>
      <c r="J496" s="73" t="s">
        <v>84</v>
      </c>
      <c r="K496" s="73" t="s">
        <v>84</v>
      </c>
      <c r="L496" s="73" t="s">
        <v>84</v>
      </c>
      <c r="M496" s="83"/>
    </row>
    <row r="497" s="52" customFormat="1" ht="31" customHeight="1" spans="1:13">
      <c r="A497" s="13">
        <v>495</v>
      </c>
      <c r="B497" s="79" t="s">
        <v>42</v>
      </c>
      <c r="C497" s="80" t="s">
        <v>643</v>
      </c>
      <c r="D497" s="36"/>
      <c r="E497" s="81" t="s">
        <v>18</v>
      </c>
      <c r="F497" s="74" t="s">
        <v>84</v>
      </c>
      <c r="G497" s="74" t="s">
        <v>84</v>
      </c>
      <c r="H497" s="63" t="s">
        <v>83</v>
      </c>
      <c r="I497" s="59" t="s">
        <v>83</v>
      </c>
      <c r="J497" s="74" t="s">
        <v>84</v>
      </c>
      <c r="K497" s="74" t="s">
        <v>83</v>
      </c>
      <c r="L497" s="63" t="s">
        <v>83</v>
      </c>
      <c r="M497" s="36"/>
    </row>
    <row r="498" s="52" customFormat="1" ht="31" customHeight="1" spans="1:13">
      <c r="A498" s="13">
        <v>496</v>
      </c>
      <c r="B498" s="79" t="s">
        <v>42</v>
      </c>
      <c r="C498" s="80" t="s">
        <v>644</v>
      </c>
      <c r="D498" s="36"/>
      <c r="E498" s="81" t="s">
        <v>18</v>
      </c>
      <c r="F498" s="74" t="s">
        <v>84</v>
      </c>
      <c r="G498" s="74" t="s">
        <v>84</v>
      </c>
      <c r="H498" s="63" t="s">
        <v>83</v>
      </c>
      <c r="I498" s="59" t="s">
        <v>645</v>
      </c>
      <c r="J498" s="74" t="s">
        <v>84</v>
      </c>
      <c r="K498" s="74" t="s">
        <v>645</v>
      </c>
      <c r="L498" s="63" t="s">
        <v>645</v>
      </c>
      <c r="M498" s="36"/>
    </row>
    <row r="499" s="50" customFormat="1" ht="28" customHeight="1" spans="1:13">
      <c r="A499" s="13">
        <v>497</v>
      </c>
      <c r="B499" s="56" t="s">
        <v>43</v>
      </c>
      <c r="C499" s="57" t="s">
        <v>646</v>
      </c>
      <c r="D499" s="57" t="s">
        <v>647</v>
      </c>
      <c r="E499" s="72" t="s">
        <v>13</v>
      </c>
      <c r="F499" s="58" t="s">
        <v>83</v>
      </c>
      <c r="G499" s="59" t="s">
        <v>83</v>
      </c>
      <c r="H499" s="59" t="s">
        <v>83</v>
      </c>
      <c r="I499" s="59" t="s">
        <v>84</v>
      </c>
      <c r="J499" s="59" t="s">
        <v>84</v>
      </c>
      <c r="K499" s="59" t="s">
        <v>84</v>
      </c>
      <c r="L499" s="60" t="s">
        <v>83</v>
      </c>
      <c r="M499" s="25"/>
    </row>
    <row r="500" s="50" customFormat="1" ht="28" customHeight="1" spans="1:13">
      <c r="A500" s="13">
        <v>498</v>
      </c>
      <c r="B500" s="56" t="s">
        <v>43</v>
      </c>
      <c r="C500" s="15"/>
      <c r="D500" s="57" t="s">
        <v>648</v>
      </c>
      <c r="E500" s="72" t="s">
        <v>13</v>
      </c>
      <c r="F500" s="58" t="s">
        <v>83</v>
      </c>
      <c r="G500" s="59" t="s">
        <v>83</v>
      </c>
      <c r="H500" s="59" t="s">
        <v>83</v>
      </c>
      <c r="I500" s="59" t="s">
        <v>84</v>
      </c>
      <c r="J500" s="59" t="s">
        <v>83</v>
      </c>
      <c r="K500" s="59" t="s">
        <v>84</v>
      </c>
      <c r="L500" s="60" t="s">
        <v>83</v>
      </c>
      <c r="M500" s="25"/>
    </row>
    <row r="501" s="50" customFormat="1" ht="28" customHeight="1" spans="1:13">
      <c r="A501" s="13">
        <v>499</v>
      </c>
      <c r="B501" s="56" t="s">
        <v>43</v>
      </c>
      <c r="C501" s="15"/>
      <c r="D501" s="57" t="s">
        <v>649</v>
      </c>
      <c r="E501" s="72" t="s">
        <v>13</v>
      </c>
      <c r="F501" s="58" t="s">
        <v>83</v>
      </c>
      <c r="G501" s="59" t="s">
        <v>83</v>
      </c>
      <c r="H501" s="59" t="s">
        <v>83</v>
      </c>
      <c r="I501" s="59" t="s">
        <v>84</v>
      </c>
      <c r="J501" s="59" t="s">
        <v>83</v>
      </c>
      <c r="K501" s="59" t="s">
        <v>84</v>
      </c>
      <c r="L501" s="60" t="s">
        <v>83</v>
      </c>
      <c r="M501" s="25"/>
    </row>
    <row r="502" s="50" customFormat="1" ht="28" customHeight="1" spans="1:13">
      <c r="A502" s="13">
        <v>500</v>
      </c>
      <c r="B502" s="56" t="s">
        <v>43</v>
      </c>
      <c r="C502" s="15"/>
      <c r="D502" s="57" t="s">
        <v>650</v>
      </c>
      <c r="E502" s="72" t="s">
        <v>13</v>
      </c>
      <c r="F502" s="58" t="s">
        <v>83</v>
      </c>
      <c r="G502" s="59" t="s">
        <v>83</v>
      </c>
      <c r="H502" s="59" t="s">
        <v>83</v>
      </c>
      <c r="I502" s="59" t="s">
        <v>84</v>
      </c>
      <c r="J502" s="59" t="s">
        <v>84</v>
      </c>
      <c r="K502" s="59" t="s">
        <v>83</v>
      </c>
      <c r="L502" s="59" t="s">
        <v>83</v>
      </c>
      <c r="M502" s="25"/>
    </row>
    <row r="503" s="50" customFormat="1" ht="28" customHeight="1" spans="1:13">
      <c r="A503" s="13">
        <v>501</v>
      </c>
      <c r="B503" s="56" t="s">
        <v>43</v>
      </c>
      <c r="C503" s="57" t="s">
        <v>651</v>
      </c>
      <c r="D503" s="57" t="s">
        <v>652</v>
      </c>
      <c r="E503" s="72" t="s">
        <v>13</v>
      </c>
      <c r="F503" s="58" t="s">
        <v>83</v>
      </c>
      <c r="G503" s="59" t="s">
        <v>83</v>
      </c>
      <c r="H503" s="59" t="s">
        <v>83</v>
      </c>
      <c r="I503" s="59" t="s">
        <v>84</v>
      </c>
      <c r="J503" s="59" t="s">
        <v>83</v>
      </c>
      <c r="K503" s="59" t="s">
        <v>84</v>
      </c>
      <c r="L503" s="59" t="s">
        <v>83</v>
      </c>
      <c r="M503" s="25"/>
    </row>
    <row r="504" s="50" customFormat="1" customHeight="1" spans="1:13">
      <c r="A504" s="13">
        <v>502</v>
      </c>
      <c r="B504" s="56" t="s">
        <v>43</v>
      </c>
      <c r="C504" s="57" t="s">
        <v>653</v>
      </c>
      <c r="D504" s="57" t="s">
        <v>654</v>
      </c>
      <c r="E504" s="72" t="s">
        <v>13</v>
      </c>
      <c r="F504" s="58" t="s">
        <v>83</v>
      </c>
      <c r="G504" s="59" t="s">
        <v>83</v>
      </c>
      <c r="H504" s="59" t="s">
        <v>83</v>
      </c>
      <c r="I504" s="59" t="s">
        <v>84</v>
      </c>
      <c r="J504" s="59" t="s">
        <v>83</v>
      </c>
      <c r="K504" s="59" t="s">
        <v>83</v>
      </c>
      <c r="L504" s="59" t="s">
        <v>83</v>
      </c>
      <c r="M504" s="25"/>
    </row>
    <row r="505" s="50" customFormat="1" ht="27" customHeight="1" spans="1:13">
      <c r="A505" s="13">
        <v>503</v>
      </c>
      <c r="B505" s="56" t="s">
        <v>43</v>
      </c>
      <c r="C505" s="15"/>
      <c r="D505" s="57" t="s">
        <v>655</v>
      </c>
      <c r="E505" s="72" t="s">
        <v>13</v>
      </c>
      <c r="F505" s="58" t="s">
        <v>83</v>
      </c>
      <c r="G505" s="59" t="s">
        <v>83</v>
      </c>
      <c r="H505" s="59" t="s">
        <v>83</v>
      </c>
      <c r="I505" s="59" t="s">
        <v>84</v>
      </c>
      <c r="J505" s="59" t="s">
        <v>83</v>
      </c>
      <c r="K505" s="59" t="s">
        <v>84</v>
      </c>
      <c r="L505" s="60" t="s">
        <v>83</v>
      </c>
      <c r="M505" s="25"/>
    </row>
    <row r="506" s="50" customFormat="1" customHeight="1" spans="1:13">
      <c r="A506" s="13">
        <v>504</v>
      </c>
      <c r="B506" s="56" t="s">
        <v>43</v>
      </c>
      <c r="C506" s="15"/>
      <c r="D506" s="57" t="s">
        <v>656</v>
      </c>
      <c r="E506" s="72" t="s">
        <v>13</v>
      </c>
      <c r="F506" s="58" t="s">
        <v>83</v>
      </c>
      <c r="G506" s="59" t="s">
        <v>83</v>
      </c>
      <c r="H506" s="59" t="s">
        <v>83</v>
      </c>
      <c r="I506" s="59" t="s">
        <v>84</v>
      </c>
      <c r="J506" s="59" t="s">
        <v>83</v>
      </c>
      <c r="K506" s="59" t="s">
        <v>83</v>
      </c>
      <c r="L506" s="60" t="s">
        <v>83</v>
      </c>
      <c r="M506" s="25"/>
    </row>
    <row r="507" s="50" customFormat="1" customHeight="1" spans="1:13">
      <c r="A507" s="13">
        <v>505</v>
      </c>
      <c r="B507" s="56" t="s">
        <v>43</v>
      </c>
      <c r="C507" s="15"/>
      <c r="D507" s="57" t="s">
        <v>657</v>
      </c>
      <c r="E507" s="72" t="s">
        <v>13</v>
      </c>
      <c r="F507" s="58" t="s">
        <v>83</v>
      </c>
      <c r="G507" s="59" t="s">
        <v>83</v>
      </c>
      <c r="H507" s="59" t="s">
        <v>83</v>
      </c>
      <c r="I507" s="59" t="s">
        <v>84</v>
      </c>
      <c r="J507" s="59" t="s">
        <v>83</v>
      </c>
      <c r="K507" s="17" t="s">
        <v>658</v>
      </c>
      <c r="L507" s="60" t="s">
        <v>83</v>
      </c>
      <c r="M507" s="25"/>
    </row>
    <row r="508" s="50" customFormat="1" customHeight="1" spans="1:13">
      <c r="A508" s="13">
        <v>506</v>
      </c>
      <c r="B508" s="56" t="s">
        <v>43</v>
      </c>
      <c r="C508" s="15"/>
      <c r="D508" s="57" t="s">
        <v>659</v>
      </c>
      <c r="E508" s="72" t="s">
        <v>13</v>
      </c>
      <c r="F508" s="58" t="s">
        <v>83</v>
      </c>
      <c r="G508" s="59" t="s">
        <v>83</v>
      </c>
      <c r="H508" s="59" t="s">
        <v>83</v>
      </c>
      <c r="I508" s="59" t="s">
        <v>84</v>
      </c>
      <c r="J508" s="59" t="s">
        <v>84</v>
      </c>
      <c r="K508" s="59" t="s">
        <v>84</v>
      </c>
      <c r="L508" s="60" t="s">
        <v>83</v>
      </c>
      <c r="M508" s="25"/>
    </row>
    <row r="509" s="50" customFormat="1" customHeight="1" spans="1:13">
      <c r="A509" s="13">
        <v>507</v>
      </c>
      <c r="B509" s="56" t="s">
        <v>43</v>
      </c>
      <c r="C509" s="15"/>
      <c r="D509" s="57" t="s">
        <v>660</v>
      </c>
      <c r="E509" s="72" t="s">
        <v>13</v>
      </c>
      <c r="F509" s="58" t="s">
        <v>83</v>
      </c>
      <c r="G509" s="59" t="s">
        <v>83</v>
      </c>
      <c r="H509" s="59" t="s">
        <v>83</v>
      </c>
      <c r="I509" s="59" t="s">
        <v>84</v>
      </c>
      <c r="J509" s="59" t="s">
        <v>83</v>
      </c>
      <c r="K509" s="59" t="s">
        <v>84</v>
      </c>
      <c r="L509" s="60" t="s">
        <v>83</v>
      </c>
      <c r="M509" s="25"/>
    </row>
    <row r="510" s="50" customFormat="1" customHeight="1" spans="1:13">
      <c r="A510" s="13">
        <v>508</v>
      </c>
      <c r="B510" s="56" t="s">
        <v>43</v>
      </c>
      <c r="C510" s="15"/>
      <c r="D510" s="57" t="s">
        <v>661</v>
      </c>
      <c r="E510" s="72" t="s">
        <v>13</v>
      </c>
      <c r="F510" s="58" t="s">
        <v>83</v>
      </c>
      <c r="G510" s="59" t="s">
        <v>83</v>
      </c>
      <c r="H510" s="59" t="s">
        <v>83</v>
      </c>
      <c r="I510" s="59" t="s">
        <v>84</v>
      </c>
      <c r="J510" s="59" t="s">
        <v>83</v>
      </c>
      <c r="K510" s="59" t="s">
        <v>84</v>
      </c>
      <c r="L510" s="60" t="s">
        <v>83</v>
      </c>
      <c r="M510" s="25"/>
    </row>
    <row r="511" s="50" customFormat="1" customHeight="1" spans="1:13">
      <c r="A511" s="13">
        <v>509</v>
      </c>
      <c r="B511" s="56" t="s">
        <v>43</v>
      </c>
      <c r="C511" s="15"/>
      <c r="D511" s="57" t="s">
        <v>662</v>
      </c>
      <c r="E511" s="72" t="s">
        <v>13</v>
      </c>
      <c r="F511" s="58" t="s">
        <v>83</v>
      </c>
      <c r="G511" s="59" t="s">
        <v>83</v>
      </c>
      <c r="H511" s="59" t="s">
        <v>83</v>
      </c>
      <c r="I511" s="59" t="s">
        <v>84</v>
      </c>
      <c r="J511" s="59" t="s">
        <v>84</v>
      </c>
      <c r="K511" s="59" t="s">
        <v>84</v>
      </c>
      <c r="L511" s="60" t="s">
        <v>83</v>
      </c>
      <c r="M511" s="25"/>
    </row>
    <row r="512" s="50" customFormat="1" customHeight="1" spans="1:13">
      <c r="A512" s="13">
        <v>510</v>
      </c>
      <c r="B512" s="56" t="s">
        <v>43</v>
      </c>
      <c r="C512" s="15"/>
      <c r="D512" s="57" t="s">
        <v>663</v>
      </c>
      <c r="E512" s="72" t="s">
        <v>13</v>
      </c>
      <c r="F512" s="58" t="s">
        <v>83</v>
      </c>
      <c r="G512" s="59" t="s">
        <v>83</v>
      </c>
      <c r="H512" s="59" t="s">
        <v>83</v>
      </c>
      <c r="I512" s="59" t="s">
        <v>84</v>
      </c>
      <c r="J512" s="59" t="s">
        <v>83</v>
      </c>
      <c r="K512" s="59" t="s">
        <v>84</v>
      </c>
      <c r="L512" s="60" t="s">
        <v>83</v>
      </c>
      <c r="M512" s="25"/>
    </row>
    <row r="513" s="50" customFormat="1" customHeight="1" spans="1:13">
      <c r="A513" s="13">
        <v>511</v>
      </c>
      <c r="B513" s="56" t="s">
        <v>43</v>
      </c>
      <c r="C513" s="15"/>
      <c r="D513" s="57" t="s">
        <v>664</v>
      </c>
      <c r="E513" s="72" t="s">
        <v>13</v>
      </c>
      <c r="F513" s="58" t="s">
        <v>83</v>
      </c>
      <c r="G513" s="59" t="s">
        <v>83</v>
      </c>
      <c r="H513" s="59" t="s">
        <v>83</v>
      </c>
      <c r="I513" s="59" t="s">
        <v>84</v>
      </c>
      <c r="J513" s="59" t="s">
        <v>83</v>
      </c>
      <c r="K513" s="59" t="s">
        <v>84</v>
      </c>
      <c r="L513" s="60" t="s">
        <v>83</v>
      </c>
      <c r="M513" s="25"/>
    </row>
    <row r="514" s="50" customFormat="1" customHeight="1" spans="1:13">
      <c r="A514" s="13">
        <v>512</v>
      </c>
      <c r="B514" s="56" t="s">
        <v>43</v>
      </c>
      <c r="C514" s="15"/>
      <c r="D514" s="57" t="s">
        <v>665</v>
      </c>
      <c r="E514" s="72" t="s">
        <v>13</v>
      </c>
      <c r="F514" s="58" t="s">
        <v>83</v>
      </c>
      <c r="G514" s="59" t="s">
        <v>83</v>
      </c>
      <c r="H514" s="59" t="s">
        <v>83</v>
      </c>
      <c r="I514" s="59" t="s">
        <v>84</v>
      </c>
      <c r="J514" s="59" t="s">
        <v>83</v>
      </c>
      <c r="K514" s="59" t="s">
        <v>84</v>
      </c>
      <c r="L514" s="60" t="s">
        <v>83</v>
      </c>
      <c r="M514" s="25"/>
    </row>
    <row r="515" s="50" customFormat="1" customHeight="1" spans="1:13">
      <c r="A515" s="13">
        <v>513</v>
      </c>
      <c r="B515" s="56" t="s">
        <v>43</v>
      </c>
      <c r="C515" s="15"/>
      <c r="D515" s="57" t="s">
        <v>666</v>
      </c>
      <c r="E515" s="72" t="s">
        <v>13</v>
      </c>
      <c r="F515" s="58" t="s">
        <v>83</v>
      </c>
      <c r="G515" s="59" t="s">
        <v>83</v>
      </c>
      <c r="H515" s="59" t="s">
        <v>83</v>
      </c>
      <c r="I515" s="59" t="s">
        <v>84</v>
      </c>
      <c r="J515" s="59" t="s">
        <v>83</v>
      </c>
      <c r="K515" s="59" t="s">
        <v>84</v>
      </c>
      <c r="L515" s="60" t="s">
        <v>83</v>
      </c>
      <c r="M515" s="25"/>
    </row>
    <row r="516" s="50" customFormat="1" customHeight="1" spans="1:13">
      <c r="A516" s="13">
        <v>514</v>
      </c>
      <c r="B516" s="56" t="s">
        <v>43</v>
      </c>
      <c r="C516" s="15"/>
      <c r="D516" s="57" t="s">
        <v>667</v>
      </c>
      <c r="E516" s="72" t="s">
        <v>13</v>
      </c>
      <c r="F516" s="58" t="s">
        <v>83</v>
      </c>
      <c r="G516" s="59" t="s">
        <v>83</v>
      </c>
      <c r="H516" s="59" t="s">
        <v>83</v>
      </c>
      <c r="I516" s="59" t="s">
        <v>84</v>
      </c>
      <c r="J516" s="59" t="s">
        <v>83</v>
      </c>
      <c r="K516" s="59" t="s">
        <v>84</v>
      </c>
      <c r="L516" s="59" t="s">
        <v>83</v>
      </c>
      <c r="M516" s="25"/>
    </row>
    <row r="517" s="50" customFormat="1" customHeight="1" spans="1:13">
      <c r="A517" s="13">
        <v>515</v>
      </c>
      <c r="B517" s="56" t="s">
        <v>43</v>
      </c>
      <c r="C517" s="15"/>
      <c r="D517" s="57" t="s">
        <v>668</v>
      </c>
      <c r="E517" s="72" t="s">
        <v>13</v>
      </c>
      <c r="F517" s="58" t="s">
        <v>83</v>
      </c>
      <c r="G517" s="59" t="s">
        <v>83</v>
      </c>
      <c r="H517" s="59" t="s">
        <v>83</v>
      </c>
      <c r="I517" s="59" t="s">
        <v>84</v>
      </c>
      <c r="J517" s="59" t="s">
        <v>84</v>
      </c>
      <c r="K517" s="59" t="s">
        <v>84</v>
      </c>
      <c r="L517" s="60" t="s">
        <v>83</v>
      </c>
      <c r="M517" s="25"/>
    </row>
    <row r="518" s="50" customFormat="1" customHeight="1" spans="1:13">
      <c r="A518" s="13">
        <v>516</v>
      </c>
      <c r="B518" s="56" t="s">
        <v>43</v>
      </c>
      <c r="C518" s="15"/>
      <c r="D518" s="57" t="s">
        <v>669</v>
      </c>
      <c r="E518" s="72" t="s">
        <v>13</v>
      </c>
      <c r="F518" s="58" t="s">
        <v>83</v>
      </c>
      <c r="G518" s="59" t="s">
        <v>83</v>
      </c>
      <c r="H518" s="59" t="s">
        <v>83</v>
      </c>
      <c r="I518" s="59" t="s">
        <v>84</v>
      </c>
      <c r="J518" s="59" t="s">
        <v>83</v>
      </c>
      <c r="K518" s="59" t="s">
        <v>84</v>
      </c>
      <c r="L518" s="60" t="s">
        <v>83</v>
      </c>
      <c r="M518" s="25"/>
    </row>
    <row r="519" s="50" customFormat="1" customHeight="1" spans="1:13">
      <c r="A519" s="13">
        <v>517</v>
      </c>
      <c r="B519" s="56" t="s">
        <v>43</v>
      </c>
      <c r="C519" s="15"/>
      <c r="D519" s="57" t="s">
        <v>670</v>
      </c>
      <c r="E519" s="72" t="s">
        <v>13</v>
      </c>
      <c r="F519" s="58" t="s">
        <v>83</v>
      </c>
      <c r="G519" s="59" t="s">
        <v>83</v>
      </c>
      <c r="H519" s="59" t="s">
        <v>83</v>
      </c>
      <c r="I519" s="59" t="s">
        <v>84</v>
      </c>
      <c r="J519" s="59" t="s">
        <v>83</v>
      </c>
      <c r="K519" s="59" t="s">
        <v>84</v>
      </c>
      <c r="L519" s="60" t="s">
        <v>83</v>
      </c>
      <c r="M519" s="25"/>
    </row>
    <row r="520" s="50" customFormat="1" customHeight="1" spans="1:13">
      <c r="A520" s="13">
        <v>518</v>
      </c>
      <c r="B520" s="56" t="s">
        <v>43</v>
      </c>
      <c r="C520" s="57" t="s">
        <v>671</v>
      </c>
      <c r="D520" s="57"/>
      <c r="E520" s="72" t="s">
        <v>13</v>
      </c>
      <c r="F520" s="58" t="s">
        <v>83</v>
      </c>
      <c r="G520" s="59" t="s">
        <v>83</v>
      </c>
      <c r="H520" s="59" t="s">
        <v>83</v>
      </c>
      <c r="I520" s="59" t="s">
        <v>83</v>
      </c>
      <c r="J520" s="59" t="s">
        <v>84</v>
      </c>
      <c r="K520" s="59" t="s">
        <v>83</v>
      </c>
      <c r="L520" s="59" t="s">
        <v>83</v>
      </c>
      <c r="M520" s="25"/>
    </row>
    <row r="521" s="50" customFormat="1" customHeight="1" spans="1:13">
      <c r="A521" s="13">
        <v>519</v>
      </c>
      <c r="B521" s="56" t="s">
        <v>43</v>
      </c>
      <c r="C521" s="57" t="s">
        <v>672</v>
      </c>
      <c r="D521" s="57" t="s">
        <v>673</v>
      </c>
      <c r="E521" s="72" t="s">
        <v>13</v>
      </c>
      <c r="F521" s="58" t="s">
        <v>83</v>
      </c>
      <c r="G521" s="59" t="s">
        <v>84</v>
      </c>
      <c r="H521" s="59" t="s">
        <v>83</v>
      </c>
      <c r="I521" s="59" t="s">
        <v>83</v>
      </c>
      <c r="J521" s="59" t="s">
        <v>84</v>
      </c>
      <c r="K521" s="59" t="s">
        <v>84</v>
      </c>
      <c r="L521" s="59" t="s">
        <v>83</v>
      </c>
      <c r="M521" s="25"/>
    </row>
    <row r="522" s="50" customFormat="1" customHeight="1" spans="1:13">
      <c r="A522" s="13">
        <v>520</v>
      </c>
      <c r="B522" s="56" t="s">
        <v>43</v>
      </c>
      <c r="C522" s="57" t="s">
        <v>674</v>
      </c>
      <c r="D522" s="57" t="s">
        <v>675</v>
      </c>
      <c r="E522" s="72" t="s">
        <v>13</v>
      </c>
      <c r="F522" s="58" t="s">
        <v>83</v>
      </c>
      <c r="G522" s="59" t="s">
        <v>83</v>
      </c>
      <c r="H522" s="59" t="s">
        <v>83</v>
      </c>
      <c r="I522" s="59" t="s">
        <v>84</v>
      </c>
      <c r="J522" s="59" t="s">
        <v>83</v>
      </c>
      <c r="K522" s="59" t="s">
        <v>84</v>
      </c>
      <c r="L522" s="59" t="s">
        <v>83</v>
      </c>
      <c r="M522" s="25"/>
    </row>
    <row r="523" s="50" customFormat="1" customHeight="1" spans="1:13">
      <c r="A523" s="13">
        <v>521</v>
      </c>
      <c r="B523" s="56" t="s">
        <v>43</v>
      </c>
      <c r="C523" s="15"/>
      <c r="D523" s="57" t="s">
        <v>676</v>
      </c>
      <c r="E523" s="72" t="s">
        <v>13</v>
      </c>
      <c r="F523" s="58" t="s">
        <v>83</v>
      </c>
      <c r="G523" s="59" t="s">
        <v>83</v>
      </c>
      <c r="H523" s="59" t="s">
        <v>83</v>
      </c>
      <c r="I523" s="59" t="s">
        <v>84</v>
      </c>
      <c r="J523" s="59" t="s">
        <v>83</v>
      </c>
      <c r="K523" s="59" t="s">
        <v>84</v>
      </c>
      <c r="L523" s="59" t="s">
        <v>83</v>
      </c>
      <c r="M523" s="25"/>
    </row>
    <row r="524" s="50" customFormat="1" ht="20" customHeight="1" spans="1:13">
      <c r="A524" s="13">
        <v>522</v>
      </c>
      <c r="B524" s="56" t="s">
        <v>43</v>
      </c>
      <c r="C524" s="57" t="s">
        <v>677</v>
      </c>
      <c r="D524" s="57" t="s">
        <v>678</v>
      </c>
      <c r="E524" s="72" t="s">
        <v>13</v>
      </c>
      <c r="F524" s="58" t="s">
        <v>83</v>
      </c>
      <c r="G524" s="59" t="s">
        <v>83</v>
      </c>
      <c r="H524" s="59" t="s">
        <v>83</v>
      </c>
      <c r="I524" s="59" t="s">
        <v>84</v>
      </c>
      <c r="J524" s="59" t="s">
        <v>84</v>
      </c>
      <c r="K524" s="59" t="s">
        <v>84</v>
      </c>
      <c r="L524" s="59" t="s">
        <v>83</v>
      </c>
      <c r="M524" s="25"/>
    </row>
    <row r="525" s="50" customFormat="1" ht="20" customHeight="1" spans="1:13">
      <c r="A525" s="13">
        <v>523</v>
      </c>
      <c r="B525" s="56" t="s">
        <v>43</v>
      </c>
      <c r="C525" s="57" t="s">
        <v>679</v>
      </c>
      <c r="D525" s="57"/>
      <c r="E525" s="72" t="s">
        <v>13</v>
      </c>
      <c r="F525" s="58" t="s">
        <v>83</v>
      </c>
      <c r="G525" s="59" t="s">
        <v>84</v>
      </c>
      <c r="H525" s="59" t="s">
        <v>83</v>
      </c>
      <c r="I525" s="59" t="s">
        <v>84</v>
      </c>
      <c r="J525" s="59" t="s">
        <v>83</v>
      </c>
      <c r="K525" s="59" t="s">
        <v>84</v>
      </c>
      <c r="L525" s="59" t="s">
        <v>83</v>
      </c>
      <c r="M525" s="25"/>
    </row>
    <row r="526" s="50" customFormat="1" ht="20" customHeight="1" spans="1:13">
      <c r="A526" s="13">
        <v>524</v>
      </c>
      <c r="B526" s="56" t="s">
        <v>43</v>
      </c>
      <c r="C526" s="57" t="s">
        <v>680</v>
      </c>
      <c r="D526" s="57"/>
      <c r="E526" s="72" t="s">
        <v>13</v>
      </c>
      <c r="F526" s="58" t="s">
        <v>83</v>
      </c>
      <c r="G526" s="59" t="s">
        <v>83</v>
      </c>
      <c r="H526" s="59" t="s">
        <v>83</v>
      </c>
      <c r="I526" s="59" t="s">
        <v>84</v>
      </c>
      <c r="J526" s="59" t="s">
        <v>83</v>
      </c>
      <c r="K526" s="59" t="s">
        <v>84</v>
      </c>
      <c r="L526" s="59" t="s">
        <v>83</v>
      </c>
      <c r="M526" s="25"/>
    </row>
    <row r="527" s="50" customFormat="1" ht="20" customHeight="1" spans="1:13">
      <c r="A527" s="13">
        <v>525</v>
      </c>
      <c r="B527" s="56" t="s">
        <v>43</v>
      </c>
      <c r="C527" s="57" t="s">
        <v>681</v>
      </c>
      <c r="D527" s="57"/>
      <c r="E527" s="72" t="s">
        <v>14</v>
      </c>
      <c r="F527" s="58" t="s">
        <v>83</v>
      </c>
      <c r="G527" s="59" t="s">
        <v>84</v>
      </c>
      <c r="H527" s="59" t="s">
        <v>83</v>
      </c>
      <c r="I527" s="59" t="s">
        <v>84</v>
      </c>
      <c r="J527" s="59" t="s">
        <v>84</v>
      </c>
      <c r="K527" s="59" t="s">
        <v>84</v>
      </c>
      <c r="L527" s="59" t="s">
        <v>83</v>
      </c>
      <c r="M527" s="25"/>
    </row>
    <row r="528" s="50" customFormat="1" ht="20" customHeight="1" spans="1:13">
      <c r="A528" s="13">
        <v>526</v>
      </c>
      <c r="B528" s="56" t="s">
        <v>43</v>
      </c>
      <c r="C528" s="57" t="s">
        <v>682</v>
      </c>
      <c r="D528" s="57"/>
      <c r="E528" s="72" t="s">
        <v>18</v>
      </c>
      <c r="F528" s="58" t="s">
        <v>83</v>
      </c>
      <c r="G528" s="59" t="s">
        <v>83</v>
      </c>
      <c r="H528" s="59" t="s">
        <v>83</v>
      </c>
      <c r="I528" s="59" t="s">
        <v>84</v>
      </c>
      <c r="J528" s="59" t="s">
        <v>84</v>
      </c>
      <c r="K528" s="59" t="s">
        <v>84</v>
      </c>
      <c r="L528" s="59" t="s">
        <v>83</v>
      </c>
      <c r="M528" s="25"/>
    </row>
    <row r="529" s="50" customFormat="1" ht="20" customHeight="1" spans="1:13">
      <c r="A529" s="13">
        <v>527</v>
      </c>
      <c r="B529" s="56" t="s">
        <v>43</v>
      </c>
      <c r="C529" s="57" t="s">
        <v>683</v>
      </c>
      <c r="D529" s="57" t="s">
        <v>684</v>
      </c>
      <c r="E529" s="72" t="s">
        <v>18</v>
      </c>
      <c r="F529" s="58" t="s">
        <v>83</v>
      </c>
      <c r="G529" s="59" t="s">
        <v>83</v>
      </c>
      <c r="H529" s="59" t="s">
        <v>83</v>
      </c>
      <c r="I529" s="59" t="s">
        <v>84</v>
      </c>
      <c r="J529" s="59" t="s">
        <v>84</v>
      </c>
      <c r="K529" s="59" t="s">
        <v>84</v>
      </c>
      <c r="L529" s="59" t="s">
        <v>83</v>
      </c>
      <c r="M529" s="25"/>
    </row>
    <row r="530" s="50" customFormat="1" ht="20" customHeight="1" spans="1:13">
      <c r="A530" s="13">
        <v>528</v>
      </c>
      <c r="B530" s="56" t="s">
        <v>43</v>
      </c>
      <c r="C530" s="15"/>
      <c r="D530" s="57" t="s">
        <v>685</v>
      </c>
      <c r="E530" s="72" t="s">
        <v>18</v>
      </c>
      <c r="F530" s="58" t="s">
        <v>83</v>
      </c>
      <c r="G530" s="59" t="s">
        <v>83</v>
      </c>
      <c r="H530" s="59" t="s">
        <v>83</v>
      </c>
      <c r="I530" s="59" t="s">
        <v>84</v>
      </c>
      <c r="J530" s="60" t="s">
        <v>84</v>
      </c>
      <c r="K530" s="59" t="s">
        <v>84</v>
      </c>
      <c r="L530" s="59" t="s">
        <v>83</v>
      </c>
      <c r="M530" s="25"/>
    </row>
    <row r="531" s="50" customFormat="1" ht="20" customHeight="1" spans="1:13">
      <c r="A531" s="13">
        <v>529</v>
      </c>
      <c r="B531" s="56" t="s">
        <v>43</v>
      </c>
      <c r="C531" s="57" t="s">
        <v>686</v>
      </c>
      <c r="D531" s="57"/>
      <c r="E531" s="72" t="s">
        <v>18</v>
      </c>
      <c r="F531" s="58" t="s">
        <v>83</v>
      </c>
      <c r="G531" s="59" t="s">
        <v>83</v>
      </c>
      <c r="H531" s="59" t="s">
        <v>83</v>
      </c>
      <c r="I531" s="59" t="s">
        <v>83</v>
      </c>
      <c r="J531" s="59" t="s">
        <v>83</v>
      </c>
      <c r="K531" s="59" t="s">
        <v>84</v>
      </c>
      <c r="L531" s="59" t="s">
        <v>83</v>
      </c>
      <c r="M531" s="25"/>
    </row>
    <row r="532" s="50" customFormat="1" customHeight="1" spans="1:13">
      <c r="A532" s="13">
        <v>530</v>
      </c>
      <c r="B532" s="56" t="s">
        <v>43</v>
      </c>
      <c r="C532" s="57" t="s">
        <v>687</v>
      </c>
      <c r="D532" s="57" t="s">
        <v>688</v>
      </c>
      <c r="E532" s="72" t="s">
        <v>18</v>
      </c>
      <c r="F532" s="58" t="s">
        <v>83</v>
      </c>
      <c r="G532" s="59" t="s">
        <v>83</v>
      </c>
      <c r="H532" s="59" t="s">
        <v>83</v>
      </c>
      <c r="I532" s="59" t="s">
        <v>83</v>
      </c>
      <c r="J532" s="59" t="s">
        <v>83</v>
      </c>
      <c r="K532" s="59" t="s">
        <v>83</v>
      </c>
      <c r="L532" s="59" t="s">
        <v>83</v>
      </c>
      <c r="M532" s="25"/>
    </row>
    <row r="533" s="50" customFormat="1" customHeight="1" spans="1:13">
      <c r="A533" s="13">
        <v>531</v>
      </c>
      <c r="B533" s="56" t="s">
        <v>43</v>
      </c>
      <c r="C533" s="15"/>
      <c r="D533" s="57" t="s">
        <v>689</v>
      </c>
      <c r="E533" s="72" t="s">
        <v>18</v>
      </c>
      <c r="F533" s="58" t="s">
        <v>83</v>
      </c>
      <c r="G533" s="59" t="s">
        <v>83</v>
      </c>
      <c r="H533" s="59" t="s">
        <v>83</v>
      </c>
      <c r="I533" s="59" t="s">
        <v>83</v>
      </c>
      <c r="J533" s="59" t="s">
        <v>83</v>
      </c>
      <c r="K533" s="59" t="s">
        <v>84</v>
      </c>
      <c r="L533" s="59" t="s">
        <v>83</v>
      </c>
      <c r="M533" s="25"/>
    </row>
    <row r="534" s="50" customFormat="1" customHeight="1" spans="1:13">
      <c r="A534" s="13">
        <v>532</v>
      </c>
      <c r="B534" s="56" t="s">
        <v>43</v>
      </c>
      <c r="C534" s="15"/>
      <c r="D534" s="57" t="s">
        <v>690</v>
      </c>
      <c r="E534" s="72" t="s">
        <v>18</v>
      </c>
      <c r="F534" s="58" t="s">
        <v>83</v>
      </c>
      <c r="G534" s="59" t="s">
        <v>84</v>
      </c>
      <c r="H534" s="59" t="s">
        <v>83</v>
      </c>
      <c r="I534" s="59" t="s">
        <v>84</v>
      </c>
      <c r="J534" s="59" t="s">
        <v>83</v>
      </c>
      <c r="K534" s="59" t="s">
        <v>83</v>
      </c>
      <c r="L534" s="59" t="s">
        <v>83</v>
      </c>
      <c r="M534" s="25"/>
    </row>
    <row r="535" s="50" customFormat="1" customHeight="1" spans="1:13">
      <c r="A535" s="13">
        <v>533</v>
      </c>
      <c r="B535" s="56" t="s">
        <v>43</v>
      </c>
      <c r="C535" s="15"/>
      <c r="D535" s="57" t="s">
        <v>691</v>
      </c>
      <c r="E535" s="72" t="s">
        <v>18</v>
      </c>
      <c r="F535" s="58" t="s">
        <v>83</v>
      </c>
      <c r="G535" s="59" t="s">
        <v>83</v>
      </c>
      <c r="H535" s="59" t="s">
        <v>83</v>
      </c>
      <c r="I535" s="59" t="s">
        <v>84</v>
      </c>
      <c r="J535" s="59" t="s">
        <v>83</v>
      </c>
      <c r="K535" s="59" t="s">
        <v>84</v>
      </c>
      <c r="L535" s="59" t="s">
        <v>83</v>
      </c>
      <c r="M535" s="25"/>
    </row>
    <row r="536" s="50" customFormat="1" customHeight="1" spans="1:13">
      <c r="A536" s="13">
        <v>534</v>
      </c>
      <c r="B536" s="56" t="s">
        <v>43</v>
      </c>
      <c r="C536" s="15"/>
      <c r="D536" s="57" t="s">
        <v>692</v>
      </c>
      <c r="E536" s="72" t="s">
        <v>18</v>
      </c>
      <c r="F536" s="58" t="s">
        <v>83</v>
      </c>
      <c r="G536" s="59" t="s">
        <v>83</v>
      </c>
      <c r="H536" s="59" t="s">
        <v>83</v>
      </c>
      <c r="I536" s="59" t="s">
        <v>83</v>
      </c>
      <c r="J536" s="59" t="s">
        <v>83</v>
      </c>
      <c r="K536" s="59" t="s">
        <v>83</v>
      </c>
      <c r="L536" s="59" t="s">
        <v>83</v>
      </c>
      <c r="M536" s="25"/>
    </row>
    <row r="537" s="50" customFormat="1" customHeight="1" spans="1:13">
      <c r="A537" s="13">
        <v>535</v>
      </c>
      <c r="B537" s="56" t="s">
        <v>43</v>
      </c>
      <c r="C537" s="57" t="s">
        <v>693</v>
      </c>
      <c r="D537" s="57"/>
      <c r="E537" s="72" t="s">
        <v>18</v>
      </c>
      <c r="F537" s="58" t="s">
        <v>83</v>
      </c>
      <c r="G537" s="59" t="s">
        <v>83</v>
      </c>
      <c r="H537" s="59" t="s">
        <v>83</v>
      </c>
      <c r="I537" s="59" t="s">
        <v>84</v>
      </c>
      <c r="J537" s="59" t="s">
        <v>83</v>
      </c>
      <c r="K537" s="59" t="s">
        <v>84</v>
      </c>
      <c r="L537" s="59" t="s">
        <v>83</v>
      </c>
      <c r="M537" s="25"/>
    </row>
    <row r="538" s="50" customFormat="1" customHeight="1" spans="1:13">
      <c r="A538" s="13">
        <v>536</v>
      </c>
      <c r="B538" s="56" t="s">
        <v>44</v>
      </c>
      <c r="C538" s="57" t="s">
        <v>694</v>
      </c>
      <c r="D538" s="57"/>
      <c r="E538" s="72" t="s">
        <v>13</v>
      </c>
      <c r="F538" s="58" t="s">
        <v>83</v>
      </c>
      <c r="G538" s="59" t="s">
        <v>83</v>
      </c>
      <c r="H538" s="59" t="s">
        <v>83</v>
      </c>
      <c r="I538" s="60" t="s">
        <v>83</v>
      </c>
      <c r="J538" s="60" t="s">
        <v>84</v>
      </c>
      <c r="K538" s="59" t="s">
        <v>84</v>
      </c>
      <c r="L538" s="60" t="s">
        <v>83</v>
      </c>
      <c r="M538" s="25"/>
    </row>
    <row r="539" s="50" customFormat="1" customHeight="1" spans="1:13">
      <c r="A539" s="13">
        <v>537</v>
      </c>
      <c r="B539" s="56" t="s">
        <v>44</v>
      </c>
      <c r="C539" s="57" t="s">
        <v>695</v>
      </c>
      <c r="D539" s="57" t="s">
        <v>696</v>
      </c>
      <c r="E539" s="72" t="s">
        <v>13</v>
      </c>
      <c r="F539" s="58" t="s">
        <v>83</v>
      </c>
      <c r="G539" s="59" t="s">
        <v>83</v>
      </c>
      <c r="H539" s="59" t="s">
        <v>83</v>
      </c>
      <c r="I539" s="60" t="s">
        <v>83</v>
      </c>
      <c r="J539" s="60" t="s">
        <v>84</v>
      </c>
      <c r="K539" s="59" t="s">
        <v>84</v>
      </c>
      <c r="L539" s="60" t="s">
        <v>83</v>
      </c>
      <c r="M539" s="25"/>
    </row>
    <row r="540" s="50" customFormat="1" customHeight="1" spans="1:13">
      <c r="A540" s="13">
        <v>538</v>
      </c>
      <c r="B540" s="56" t="s">
        <v>44</v>
      </c>
      <c r="C540" s="15"/>
      <c r="D540" s="57" t="s">
        <v>697</v>
      </c>
      <c r="E540" s="72" t="s">
        <v>13</v>
      </c>
      <c r="F540" s="58" t="s">
        <v>83</v>
      </c>
      <c r="G540" s="59" t="s">
        <v>83</v>
      </c>
      <c r="H540" s="59" t="s">
        <v>83</v>
      </c>
      <c r="I540" s="60" t="s">
        <v>83</v>
      </c>
      <c r="J540" s="60" t="s">
        <v>84</v>
      </c>
      <c r="K540" s="59" t="s">
        <v>84</v>
      </c>
      <c r="L540" s="60" t="s">
        <v>83</v>
      </c>
      <c r="M540" s="25"/>
    </row>
    <row r="541" s="50" customFormat="1" customHeight="1" spans="1:13">
      <c r="A541" s="13">
        <v>539</v>
      </c>
      <c r="B541" s="56" t="s">
        <v>44</v>
      </c>
      <c r="C541" s="15"/>
      <c r="D541" s="57" t="s">
        <v>698</v>
      </c>
      <c r="E541" s="72" t="s">
        <v>13</v>
      </c>
      <c r="F541" s="58" t="s">
        <v>83</v>
      </c>
      <c r="G541" s="59" t="s">
        <v>83</v>
      </c>
      <c r="H541" s="59" t="s">
        <v>83</v>
      </c>
      <c r="I541" s="60" t="s">
        <v>83</v>
      </c>
      <c r="J541" s="60" t="s">
        <v>84</v>
      </c>
      <c r="K541" s="59" t="s">
        <v>84</v>
      </c>
      <c r="L541" s="60" t="s">
        <v>83</v>
      </c>
      <c r="M541" s="25"/>
    </row>
    <row r="542" s="50" customFormat="1" customHeight="1" spans="1:13">
      <c r="A542" s="13">
        <v>540</v>
      </c>
      <c r="B542" s="56" t="s">
        <v>44</v>
      </c>
      <c r="C542" s="57" t="s">
        <v>699</v>
      </c>
      <c r="D542" s="57"/>
      <c r="E542" s="72" t="s">
        <v>13</v>
      </c>
      <c r="F542" s="58" t="s">
        <v>83</v>
      </c>
      <c r="G542" s="59" t="s">
        <v>83</v>
      </c>
      <c r="H542" s="59" t="s">
        <v>83</v>
      </c>
      <c r="I542" s="60" t="s">
        <v>83</v>
      </c>
      <c r="J542" s="60" t="s">
        <v>84</v>
      </c>
      <c r="K542" s="59" t="s">
        <v>84</v>
      </c>
      <c r="L542" s="60" t="s">
        <v>83</v>
      </c>
      <c r="M542" s="25"/>
    </row>
    <row r="543" s="50" customFormat="1" customHeight="1" spans="1:13">
      <c r="A543" s="13">
        <v>541</v>
      </c>
      <c r="B543" s="56" t="s">
        <v>44</v>
      </c>
      <c r="C543" s="57" t="s">
        <v>700</v>
      </c>
      <c r="D543" s="57"/>
      <c r="E543" s="72" t="s">
        <v>13</v>
      </c>
      <c r="F543" s="58" t="s">
        <v>83</v>
      </c>
      <c r="G543" s="59" t="s">
        <v>83</v>
      </c>
      <c r="H543" s="59" t="s">
        <v>83</v>
      </c>
      <c r="I543" s="60" t="s">
        <v>83</v>
      </c>
      <c r="J543" s="60" t="s">
        <v>83</v>
      </c>
      <c r="K543" s="59" t="s">
        <v>84</v>
      </c>
      <c r="L543" s="60" t="s">
        <v>83</v>
      </c>
      <c r="M543" s="25"/>
    </row>
    <row r="544" s="50" customFormat="1" customHeight="1" spans="1:13">
      <c r="A544" s="13">
        <v>542</v>
      </c>
      <c r="B544" s="56" t="s">
        <v>44</v>
      </c>
      <c r="C544" s="57" t="s">
        <v>701</v>
      </c>
      <c r="D544" s="57"/>
      <c r="E544" s="72" t="s">
        <v>13</v>
      </c>
      <c r="F544" s="58" t="s">
        <v>83</v>
      </c>
      <c r="G544" s="59" t="s">
        <v>83</v>
      </c>
      <c r="H544" s="59" t="s">
        <v>83</v>
      </c>
      <c r="I544" s="60" t="s">
        <v>83</v>
      </c>
      <c r="J544" s="60" t="s">
        <v>83</v>
      </c>
      <c r="K544" s="59" t="s">
        <v>84</v>
      </c>
      <c r="L544" s="60" t="s">
        <v>83</v>
      </c>
      <c r="M544" s="25"/>
    </row>
    <row r="545" s="50" customFormat="1" customHeight="1" spans="1:13">
      <c r="A545" s="13">
        <v>543</v>
      </c>
      <c r="B545" s="56" t="s">
        <v>44</v>
      </c>
      <c r="C545" s="57" t="s">
        <v>702</v>
      </c>
      <c r="D545" s="57"/>
      <c r="E545" s="72" t="s">
        <v>13</v>
      </c>
      <c r="F545" s="58" t="s">
        <v>83</v>
      </c>
      <c r="G545" s="59" t="s">
        <v>83</v>
      </c>
      <c r="H545" s="59" t="s">
        <v>83</v>
      </c>
      <c r="I545" s="60" t="s">
        <v>83</v>
      </c>
      <c r="J545" s="60" t="s">
        <v>84</v>
      </c>
      <c r="K545" s="59" t="s">
        <v>84</v>
      </c>
      <c r="L545" s="60" t="s">
        <v>83</v>
      </c>
      <c r="M545" s="25"/>
    </row>
    <row r="546" s="50" customFormat="1" customHeight="1" spans="1:13">
      <c r="A546" s="13">
        <v>544</v>
      </c>
      <c r="B546" s="56" t="s">
        <v>44</v>
      </c>
      <c r="C546" s="57" t="s">
        <v>703</v>
      </c>
      <c r="D546" s="57"/>
      <c r="E546" s="72" t="s">
        <v>13</v>
      </c>
      <c r="F546" s="58" t="s">
        <v>83</v>
      </c>
      <c r="G546" s="59" t="s">
        <v>83</v>
      </c>
      <c r="H546" s="59" t="s">
        <v>83</v>
      </c>
      <c r="I546" s="60" t="s">
        <v>83</v>
      </c>
      <c r="J546" s="60" t="s">
        <v>84</v>
      </c>
      <c r="K546" s="59" t="s">
        <v>84</v>
      </c>
      <c r="L546" s="60" t="s">
        <v>83</v>
      </c>
      <c r="M546" s="25"/>
    </row>
    <row r="547" s="50" customFormat="1" customHeight="1" spans="1:13">
      <c r="A547" s="13">
        <v>545</v>
      </c>
      <c r="B547" s="56" t="s">
        <v>44</v>
      </c>
      <c r="C547" s="57" t="s">
        <v>704</v>
      </c>
      <c r="D547" s="57"/>
      <c r="E547" s="72" t="s">
        <v>13</v>
      </c>
      <c r="F547" s="58" t="s">
        <v>83</v>
      </c>
      <c r="G547" s="59" t="s">
        <v>83</v>
      </c>
      <c r="H547" s="59" t="s">
        <v>83</v>
      </c>
      <c r="I547" s="60" t="s">
        <v>83</v>
      </c>
      <c r="J547" s="60" t="s">
        <v>84</v>
      </c>
      <c r="K547" s="59" t="s">
        <v>84</v>
      </c>
      <c r="L547" s="60" t="s">
        <v>83</v>
      </c>
      <c r="M547" s="25"/>
    </row>
    <row r="548" s="50" customFormat="1" customHeight="1" spans="1:13">
      <c r="A548" s="13">
        <v>546</v>
      </c>
      <c r="B548" s="56" t="s">
        <v>44</v>
      </c>
      <c r="C548" s="57" t="s">
        <v>705</v>
      </c>
      <c r="D548" s="57"/>
      <c r="E548" s="72" t="s">
        <v>13</v>
      </c>
      <c r="F548" s="58" t="s">
        <v>83</v>
      </c>
      <c r="G548" s="59" t="s">
        <v>83</v>
      </c>
      <c r="H548" s="59" t="s">
        <v>83</v>
      </c>
      <c r="I548" s="60" t="s">
        <v>83</v>
      </c>
      <c r="J548" s="60" t="s">
        <v>84</v>
      </c>
      <c r="K548" s="59" t="s">
        <v>84</v>
      </c>
      <c r="L548" s="60" t="s">
        <v>83</v>
      </c>
      <c r="M548" s="25"/>
    </row>
    <row r="549" s="50" customFormat="1" customHeight="1" spans="1:13">
      <c r="A549" s="13">
        <v>547</v>
      </c>
      <c r="B549" s="56" t="s">
        <v>44</v>
      </c>
      <c r="C549" s="57" t="s">
        <v>706</v>
      </c>
      <c r="D549" s="57"/>
      <c r="E549" s="72" t="s">
        <v>13</v>
      </c>
      <c r="F549" s="58" t="s">
        <v>83</v>
      </c>
      <c r="G549" s="59" t="s">
        <v>83</v>
      </c>
      <c r="H549" s="59" t="s">
        <v>83</v>
      </c>
      <c r="I549" s="60" t="s">
        <v>83</v>
      </c>
      <c r="J549" s="60" t="s">
        <v>84</v>
      </c>
      <c r="K549" s="59" t="s">
        <v>84</v>
      </c>
      <c r="L549" s="60" t="s">
        <v>83</v>
      </c>
      <c r="M549" s="25"/>
    </row>
    <row r="550" s="50" customFormat="1" customHeight="1" spans="1:13">
      <c r="A550" s="13">
        <v>548</v>
      </c>
      <c r="B550" s="56" t="s">
        <v>44</v>
      </c>
      <c r="C550" s="57" t="s">
        <v>707</v>
      </c>
      <c r="D550" s="57"/>
      <c r="E550" s="72" t="s">
        <v>13</v>
      </c>
      <c r="F550" s="58" t="s">
        <v>83</v>
      </c>
      <c r="G550" s="59" t="s">
        <v>83</v>
      </c>
      <c r="H550" s="59" t="s">
        <v>83</v>
      </c>
      <c r="I550" s="60" t="s">
        <v>83</v>
      </c>
      <c r="J550" s="60" t="s">
        <v>84</v>
      </c>
      <c r="K550" s="59" t="s">
        <v>84</v>
      </c>
      <c r="L550" s="60" t="s">
        <v>83</v>
      </c>
      <c r="M550" s="25"/>
    </row>
    <row r="551" s="50" customFormat="1" customHeight="1" spans="1:13">
      <c r="A551" s="13">
        <v>549</v>
      </c>
      <c r="B551" s="56" t="s">
        <v>44</v>
      </c>
      <c r="C551" s="57" t="s">
        <v>708</v>
      </c>
      <c r="D551" s="57"/>
      <c r="E551" s="72" t="s">
        <v>13</v>
      </c>
      <c r="F551" s="58" t="s">
        <v>83</v>
      </c>
      <c r="G551" s="59" t="s">
        <v>83</v>
      </c>
      <c r="H551" s="59" t="s">
        <v>83</v>
      </c>
      <c r="I551" s="60" t="s">
        <v>83</v>
      </c>
      <c r="J551" s="60" t="s">
        <v>84</v>
      </c>
      <c r="K551" s="59" t="s">
        <v>84</v>
      </c>
      <c r="L551" s="60" t="s">
        <v>83</v>
      </c>
      <c r="M551" s="25"/>
    </row>
    <row r="552" s="50" customFormat="1" customHeight="1" spans="1:13">
      <c r="A552" s="13">
        <v>550</v>
      </c>
      <c r="B552" s="56" t="s">
        <v>44</v>
      </c>
      <c r="C552" s="57" t="s">
        <v>709</v>
      </c>
      <c r="D552" s="57"/>
      <c r="E552" s="72" t="s">
        <v>13</v>
      </c>
      <c r="F552" s="58" t="s">
        <v>83</v>
      </c>
      <c r="G552" s="59" t="s">
        <v>83</v>
      </c>
      <c r="H552" s="59" t="s">
        <v>83</v>
      </c>
      <c r="I552" s="60" t="s">
        <v>83</v>
      </c>
      <c r="J552" s="60" t="s">
        <v>84</v>
      </c>
      <c r="K552" s="59" t="s">
        <v>84</v>
      </c>
      <c r="L552" s="60" t="s">
        <v>83</v>
      </c>
      <c r="M552" s="25"/>
    </row>
    <row r="553" s="50" customFormat="1" customHeight="1" spans="1:13">
      <c r="A553" s="13">
        <v>551</v>
      </c>
      <c r="B553" s="56" t="s">
        <v>44</v>
      </c>
      <c r="C553" s="57" t="s">
        <v>710</v>
      </c>
      <c r="D553" s="57"/>
      <c r="E553" s="72" t="s">
        <v>13</v>
      </c>
      <c r="F553" s="58" t="s">
        <v>83</v>
      </c>
      <c r="G553" s="59" t="s">
        <v>83</v>
      </c>
      <c r="H553" s="59" t="s">
        <v>83</v>
      </c>
      <c r="I553" s="60" t="s">
        <v>83</v>
      </c>
      <c r="J553" s="60" t="s">
        <v>84</v>
      </c>
      <c r="K553" s="59" t="s">
        <v>84</v>
      </c>
      <c r="L553" s="60" t="s">
        <v>83</v>
      </c>
      <c r="M553" s="25"/>
    </row>
    <row r="554" s="50" customFormat="1" customHeight="1" spans="1:13">
      <c r="A554" s="13">
        <v>552</v>
      </c>
      <c r="B554" s="56" t="s">
        <v>44</v>
      </c>
      <c r="C554" s="57" t="s">
        <v>711</v>
      </c>
      <c r="D554" s="57"/>
      <c r="E554" s="72" t="s">
        <v>13</v>
      </c>
      <c r="F554" s="58" t="s">
        <v>83</v>
      </c>
      <c r="G554" s="59" t="s">
        <v>83</v>
      </c>
      <c r="H554" s="59" t="s">
        <v>83</v>
      </c>
      <c r="I554" s="60" t="s">
        <v>83</v>
      </c>
      <c r="J554" s="60" t="s">
        <v>84</v>
      </c>
      <c r="K554" s="59" t="s">
        <v>84</v>
      </c>
      <c r="L554" s="60" t="s">
        <v>83</v>
      </c>
      <c r="M554" s="25"/>
    </row>
    <row r="555" s="50" customFormat="1" customHeight="1" spans="1:13">
      <c r="A555" s="13">
        <v>553</v>
      </c>
      <c r="B555" s="56" t="s">
        <v>44</v>
      </c>
      <c r="C555" s="57" t="s">
        <v>712</v>
      </c>
      <c r="D555" s="57"/>
      <c r="E555" s="72" t="s">
        <v>13</v>
      </c>
      <c r="F555" s="58" t="s">
        <v>83</v>
      </c>
      <c r="G555" s="59" t="s">
        <v>83</v>
      </c>
      <c r="H555" s="59" t="s">
        <v>83</v>
      </c>
      <c r="I555" s="60" t="s">
        <v>83</v>
      </c>
      <c r="J555" s="60" t="s">
        <v>84</v>
      </c>
      <c r="K555" s="59" t="s">
        <v>84</v>
      </c>
      <c r="L555" s="60" t="s">
        <v>83</v>
      </c>
      <c r="M555" s="25"/>
    </row>
    <row r="556" s="50" customFormat="1" customHeight="1" spans="1:13">
      <c r="A556" s="13">
        <v>554</v>
      </c>
      <c r="B556" s="56" t="s">
        <v>44</v>
      </c>
      <c r="C556" s="57" t="s">
        <v>713</v>
      </c>
      <c r="D556" s="57"/>
      <c r="E556" s="72" t="s">
        <v>13</v>
      </c>
      <c r="F556" s="58" t="s">
        <v>83</v>
      </c>
      <c r="G556" s="59" t="s">
        <v>83</v>
      </c>
      <c r="H556" s="59" t="s">
        <v>83</v>
      </c>
      <c r="I556" s="60" t="s">
        <v>83</v>
      </c>
      <c r="J556" s="60" t="s">
        <v>84</v>
      </c>
      <c r="K556" s="59" t="s">
        <v>84</v>
      </c>
      <c r="L556" s="60" t="s">
        <v>83</v>
      </c>
      <c r="M556" s="25"/>
    </row>
    <row r="557" s="50" customFormat="1" customHeight="1" spans="1:13">
      <c r="A557" s="13">
        <v>555</v>
      </c>
      <c r="B557" s="56" t="s">
        <v>44</v>
      </c>
      <c r="C557" s="57" t="s">
        <v>714</v>
      </c>
      <c r="D557" s="57"/>
      <c r="E557" s="72" t="s">
        <v>13</v>
      </c>
      <c r="F557" s="58" t="s">
        <v>83</v>
      </c>
      <c r="G557" s="60" t="s">
        <v>83</v>
      </c>
      <c r="H557" s="59" t="s">
        <v>83</v>
      </c>
      <c r="I557" s="60" t="s">
        <v>83</v>
      </c>
      <c r="J557" s="60" t="s">
        <v>84</v>
      </c>
      <c r="K557" s="59" t="s">
        <v>84</v>
      </c>
      <c r="L557" s="60" t="s">
        <v>83</v>
      </c>
      <c r="M557" s="25"/>
    </row>
    <row r="558" s="50" customFormat="1" customHeight="1" spans="1:13">
      <c r="A558" s="13">
        <v>556</v>
      </c>
      <c r="B558" s="56" t="s">
        <v>44</v>
      </c>
      <c r="C558" s="57" t="s">
        <v>715</v>
      </c>
      <c r="D558" s="57"/>
      <c r="E558" s="72" t="s">
        <v>13</v>
      </c>
      <c r="F558" s="58" t="s">
        <v>83</v>
      </c>
      <c r="G558" s="60" t="s">
        <v>83</v>
      </c>
      <c r="H558" s="59" t="s">
        <v>83</v>
      </c>
      <c r="I558" s="60" t="s">
        <v>83</v>
      </c>
      <c r="J558" s="60" t="s">
        <v>84</v>
      </c>
      <c r="K558" s="59" t="s">
        <v>84</v>
      </c>
      <c r="L558" s="60" t="s">
        <v>83</v>
      </c>
      <c r="M558" s="25"/>
    </row>
    <row r="559" s="50" customFormat="1" customHeight="1" spans="1:13">
      <c r="A559" s="13">
        <v>557</v>
      </c>
      <c r="B559" s="56" t="s">
        <v>44</v>
      </c>
      <c r="C559" s="57" t="s">
        <v>716</v>
      </c>
      <c r="D559" s="57"/>
      <c r="E559" s="72" t="s">
        <v>13</v>
      </c>
      <c r="F559" s="58" t="s">
        <v>83</v>
      </c>
      <c r="G559" s="60" t="s">
        <v>83</v>
      </c>
      <c r="H559" s="59" t="s">
        <v>83</v>
      </c>
      <c r="I559" s="60" t="s">
        <v>83</v>
      </c>
      <c r="J559" s="60" t="s">
        <v>84</v>
      </c>
      <c r="K559" s="59" t="s">
        <v>84</v>
      </c>
      <c r="L559" s="60" t="s">
        <v>83</v>
      </c>
      <c r="M559" s="25"/>
    </row>
    <row r="560" s="50" customFormat="1" customHeight="1" spans="1:13">
      <c r="A560" s="13">
        <v>558</v>
      </c>
      <c r="B560" s="56" t="s">
        <v>44</v>
      </c>
      <c r="C560" s="57" t="s">
        <v>717</v>
      </c>
      <c r="D560" s="57"/>
      <c r="E560" s="72" t="s">
        <v>13</v>
      </c>
      <c r="F560" s="58" t="s">
        <v>83</v>
      </c>
      <c r="G560" s="60" t="s">
        <v>83</v>
      </c>
      <c r="H560" s="59" t="s">
        <v>83</v>
      </c>
      <c r="I560" s="60" t="s">
        <v>83</v>
      </c>
      <c r="J560" s="60" t="s">
        <v>84</v>
      </c>
      <c r="K560" s="59" t="s">
        <v>84</v>
      </c>
      <c r="L560" s="60" t="s">
        <v>83</v>
      </c>
      <c r="M560" s="25"/>
    </row>
    <row r="561" s="50" customFormat="1" customHeight="1" spans="1:13">
      <c r="A561" s="13">
        <v>559</v>
      </c>
      <c r="B561" s="56" t="s">
        <v>44</v>
      </c>
      <c r="C561" s="57" t="s">
        <v>718</v>
      </c>
      <c r="D561" s="57"/>
      <c r="E561" s="72" t="s">
        <v>13</v>
      </c>
      <c r="F561" s="58" t="s">
        <v>83</v>
      </c>
      <c r="G561" s="59" t="s">
        <v>83</v>
      </c>
      <c r="H561" s="59" t="s">
        <v>83</v>
      </c>
      <c r="I561" s="60" t="s">
        <v>83</v>
      </c>
      <c r="J561" s="60" t="s">
        <v>84</v>
      </c>
      <c r="K561" s="59" t="s">
        <v>84</v>
      </c>
      <c r="L561" s="60" t="s">
        <v>83</v>
      </c>
      <c r="M561" s="25"/>
    </row>
    <row r="562" s="50" customFormat="1" customHeight="1" spans="1:13">
      <c r="A562" s="13">
        <v>560</v>
      </c>
      <c r="B562" s="56" t="s">
        <v>44</v>
      </c>
      <c r="C562" s="57" t="s">
        <v>719</v>
      </c>
      <c r="D562" s="57"/>
      <c r="E562" s="72" t="s">
        <v>13</v>
      </c>
      <c r="F562" s="58" t="s">
        <v>83</v>
      </c>
      <c r="G562" s="59" t="s">
        <v>83</v>
      </c>
      <c r="H562" s="59" t="s">
        <v>83</v>
      </c>
      <c r="I562" s="60" t="s">
        <v>83</v>
      </c>
      <c r="J562" s="60" t="s">
        <v>83</v>
      </c>
      <c r="K562" s="59" t="s">
        <v>84</v>
      </c>
      <c r="L562" s="60" t="s">
        <v>83</v>
      </c>
      <c r="M562" s="25"/>
    </row>
    <row r="563" s="50" customFormat="1" customHeight="1" spans="1:13">
      <c r="A563" s="13">
        <v>561</v>
      </c>
      <c r="B563" s="56" t="s">
        <v>44</v>
      </c>
      <c r="C563" s="57" t="s">
        <v>720</v>
      </c>
      <c r="D563" s="57"/>
      <c r="E563" s="72" t="s">
        <v>13</v>
      </c>
      <c r="F563" s="58" t="s">
        <v>83</v>
      </c>
      <c r="G563" s="59" t="s">
        <v>83</v>
      </c>
      <c r="H563" s="59" t="s">
        <v>83</v>
      </c>
      <c r="I563" s="60" t="s">
        <v>83</v>
      </c>
      <c r="J563" s="60" t="s">
        <v>84</v>
      </c>
      <c r="K563" s="59" t="s">
        <v>84</v>
      </c>
      <c r="L563" s="60" t="s">
        <v>83</v>
      </c>
      <c r="M563" s="25"/>
    </row>
    <row r="564" s="50" customFormat="1" customHeight="1" spans="1:13">
      <c r="A564" s="13">
        <v>562</v>
      </c>
      <c r="B564" s="56" t="s">
        <v>44</v>
      </c>
      <c r="C564" s="57" t="s">
        <v>721</v>
      </c>
      <c r="D564" s="57"/>
      <c r="E564" s="72" t="s">
        <v>13</v>
      </c>
      <c r="F564" s="58" t="s">
        <v>83</v>
      </c>
      <c r="G564" s="59" t="s">
        <v>83</v>
      </c>
      <c r="H564" s="59" t="s">
        <v>83</v>
      </c>
      <c r="I564" s="60" t="s">
        <v>83</v>
      </c>
      <c r="J564" s="60" t="s">
        <v>84</v>
      </c>
      <c r="K564" s="59" t="s">
        <v>84</v>
      </c>
      <c r="L564" s="60" t="s">
        <v>83</v>
      </c>
      <c r="M564" s="25"/>
    </row>
    <row r="565" s="50" customFormat="1" customHeight="1" spans="1:13">
      <c r="A565" s="13">
        <v>563</v>
      </c>
      <c r="B565" s="56" t="s">
        <v>44</v>
      </c>
      <c r="C565" s="57" t="s">
        <v>722</v>
      </c>
      <c r="D565" s="57"/>
      <c r="E565" s="72" t="s">
        <v>13</v>
      </c>
      <c r="F565" s="58" t="s">
        <v>83</v>
      </c>
      <c r="G565" s="59" t="s">
        <v>83</v>
      </c>
      <c r="H565" s="59" t="s">
        <v>83</v>
      </c>
      <c r="I565" s="60" t="s">
        <v>83</v>
      </c>
      <c r="J565" s="60" t="s">
        <v>84</v>
      </c>
      <c r="K565" s="59" t="s">
        <v>84</v>
      </c>
      <c r="L565" s="60" t="s">
        <v>83</v>
      </c>
      <c r="M565" s="25"/>
    </row>
    <row r="566" s="50" customFormat="1" customHeight="1" spans="1:13">
      <c r="A566" s="13">
        <v>564</v>
      </c>
      <c r="B566" s="56" t="s">
        <v>44</v>
      </c>
      <c r="C566" s="57" t="s">
        <v>723</v>
      </c>
      <c r="D566" s="57"/>
      <c r="E566" s="72" t="s">
        <v>14</v>
      </c>
      <c r="F566" s="58" t="s">
        <v>83</v>
      </c>
      <c r="G566" s="59" t="s">
        <v>83</v>
      </c>
      <c r="H566" s="59" t="s">
        <v>83</v>
      </c>
      <c r="I566" s="60" t="s">
        <v>83</v>
      </c>
      <c r="J566" s="60" t="s">
        <v>84</v>
      </c>
      <c r="K566" s="59" t="s">
        <v>84</v>
      </c>
      <c r="L566" s="60" t="s">
        <v>83</v>
      </c>
      <c r="M566" s="25"/>
    </row>
    <row r="567" s="50" customFormat="1" customHeight="1" spans="1:13">
      <c r="A567" s="13">
        <v>565</v>
      </c>
      <c r="B567" s="56" t="s">
        <v>44</v>
      </c>
      <c r="C567" s="57" t="s">
        <v>724</v>
      </c>
      <c r="D567" s="57"/>
      <c r="E567" s="72" t="s">
        <v>14</v>
      </c>
      <c r="F567" s="58" t="s">
        <v>83</v>
      </c>
      <c r="G567" s="59" t="s">
        <v>83</v>
      </c>
      <c r="H567" s="59" t="s">
        <v>83</v>
      </c>
      <c r="I567" s="60" t="s">
        <v>83</v>
      </c>
      <c r="J567" s="60" t="s">
        <v>84</v>
      </c>
      <c r="K567" s="59" t="s">
        <v>84</v>
      </c>
      <c r="L567" s="60" t="s">
        <v>83</v>
      </c>
      <c r="M567" s="25"/>
    </row>
    <row r="568" s="50" customFormat="1" customHeight="1" spans="1:13">
      <c r="A568" s="13">
        <v>566</v>
      </c>
      <c r="B568" s="56" t="s">
        <v>44</v>
      </c>
      <c r="C568" s="57" t="s">
        <v>725</v>
      </c>
      <c r="D568" s="57"/>
      <c r="E568" s="72" t="s">
        <v>14</v>
      </c>
      <c r="F568" s="58" t="s">
        <v>83</v>
      </c>
      <c r="G568" s="59" t="s">
        <v>83</v>
      </c>
      <c r="H568" s="59" t="s">
        <v>83</v>
      </c>
      <c r="I568" s="60" t="s">
        <v>83</v>
      </c>
      <c r="J568" s="60" t="s">
        <v>84</v>
      </c>
      <c r="K568" s="59" t="s">
        <v>84</v>
      </c>
      <c r="L568" s="60" t="s">
        <v>83</v>
      </c>
      <c r="M568" s="25"/>
    </row>
    <row r="569" s="50" customFormat="1" customHeight="1" spans="1:13">
      <c r="A569" s="13">
        <v>567</v>
      </c>
      <c r="B569" s="56" t="s">
        <v>44</v>
      </c>
      <c r="C569" s="57" t="s">
        <v>726</v>
      </c>
      <c r="D569" s="57"/>
      <c r="E569" s="72" t="s">
        <v>15</v>
      </c>
      <c r="F569" s="58" t="s">
        <v>83</v>
      </c>
      <c r="G569" s="59" t="s">
        <v>83</v>
      </c>
      <c r="H569" s="59" t="s">
        <v>83</v>
      </c>
      <c r="I569" s="60" t="s">
        <v>83</v>
      </c>
      <c r="J569" s="60" t="s">
        <v>84</v>
      </c>
      <c r="K569" s="59" t="s">
        <v>84</v>
      </c>
      <c r="L569" s="60" t="s">
        <v>83</v>
      </c>
      <c r="M569" s="25"/>
    </row>
    <row r="570" s="50" customFormat="1" customHeight="1" spans="1:13">
      <c r="A570" s="13">
        <v>568</v>
      </c>
      <c r="B570" s="56" t="s">
        <v>44</v>
      </c>
      <c r="C570" s="57" t="s">
        <v>727</v>
      </c>
      <c r="D570" s="57"/>
      <c r="E570" s="72" t="s">
        <v>15</v>
      </c>
      <c r="F570" s="58" t="s">
        <v>83</v>
      </c>
      <c r="G570" s="59" t="s">
        <v>83</v>
      </c>
      <c r="H570" s="59" t="s">
        <v>83</v>
      </c>
      <c r="I570" s="60" t="s">
        <v>83</v>
      </c>
      <c r="J570" s="60" t="s">
        <v>84</v>
      </c>
      <c r="K570" s="59" t="s">
        <v>84</v>
      </c>
      <c r="L570" s="60" t="s">
        <v>83</v>
      </c>
      <c r="M570" s="25"/>
    </row>
    <row r="571" s="50" customFormat="1" customHeight="1" spans="1:13">
      <c r="A571" s="13">
        <v>569</v>
      </c>
      <c r="B571" s="56" t="s">
        <v>44</v>
      </c>
      <c r="C571" s="57" t="s">
        <v>728</v>
      </c>
      <c r="D571" s="57"/>
      <c r="E571" s="72" t="s">
        <v>15</v>
      </c>
      <c r="F571" s="58" t="s">
        <v>83</v>
      </c>
      <c r="G571" s="59" t="s">
        <v>83</v>
      </c>
      <c r="H571" s="59" t="s">
        <v>83</v>
      </c>
      <c r="I571" s="60" t="s">
        <v>83</v>
      </c>
      <c r="J571" s="60" t="s">
        <v>84</v>
      </c>
      <c r="K571" s="59" t="s">
        <v>84</v>
      </c>
      <c r="L571" s="60" t="s">
        <v>83</v>
      </c>
      <c r="M571" s="25"/>
    </row>
    <row r="572" s="50" customFormat="1" customHeight="1" spans="1:13">
      <c r="A572" s="13">
        <v>570</v>
      </c>
      <c r="B572" s="56" t="s">
        <v>44</v>
      </c>
      <c r="C572" s="57" t="s">
        <v>729</v>
      </c>
      <c r="D572" s="57"/>
      <c r="E572" s="72" t="s">
        <v>15</v>
      </c>
      <c r="F572" s="58" t="s">
        <v>83</v>
      </c>
      <c r="G572" s="59" t="s">
        <v>83</v>
      </c>
      <c r="H572" s="59" t="s">
        <v>83</v>
      </c>
      <c r="I572" s="60" t="s">
        <v>83</v>
      </c>
      <c r="J572" s="60" t="s">
        <v>84</v>
      </c>
      <c r="K572" s="59" t="s">
        <v>84</v>
      </c>
      <c r="L572" s="60" t="s">
        <v>83</v>
      </c>
      <c r="M572" s="25"/>
    </row>
    <row r="573" s="50" customFormat="1" customHeight="1" spans="1:13">
      <c r="A573" s="13">
        <v>571</v>
      </c>
      <c r="B573" s="56" t="s">
        <v>44</v>
      </c>
      <c r="C573" s="57" t="s">
        <v>730</v>
      </c>
      <c r="D573" s="57"/>
      <c r="E573" s="72" t="s">
        <v>15</v>
      </c>
      <c r="F573" s="58" t="s">
        <v>83</v>
      </c>
      <c r="G573" s="59" t="s">
        <v>83</v>
      </c>
      <c r="H573" s="59" t="s">
        <v>83</v>
      </c>
      <c r="I573" s="60" t="s">
        <v>83</v>
      </c>
      <c r="J573" s="60" t="s">
        <v>84</v>
      </c>
      <c r="K573" s="59" t="s">
        <v>84</v>
      </c>
      <c r="L573" s="60" t="s">
        <v>83</v>
      </c>
      <c r="M573" s="25"/>
    </row>
    <row r="574" s="50" customFormat="1" customHeight="1" spans="1:13">
      <c r="A574" s="13">
        <v>572</v>
      </c>
      <c r="B574" s="56" t="s">
        <v>44</v>
      </c>
      <c r="C574" s="57" t="s">
        <v>731</v>
      </c>
      <c r="D574" s="57" t="s">
        <v>732</v>
      </c>
      <c r="E574" s="72" t="s">
        <v>17</v>
      </c>
      <c r="F574" s="58" t="s">
        <v>83</v>
      </c>
      <c r="G574" s="59" t="s">
        <v>83</v>
      </c>
      <c r="H574" s="59" t="s">
        <v>83</v>
      </c>
      <c r="I574" s="60" t="s">
        <v>83</v>
      </c>
      <c r="J574" s="60" t="s">
        <v>84</v>
      </c>
      <c r="K574" s="59" t="s">
        <v>84</v>
      </c>
      <c r="L574" s="60" t="s">
        <v>83</v>
      </c>
      <c r="M574" s="25"/>
    </row>
    <row r="575" s="50" customFormat="1" customHeight="1" spans="1:13">
      <c r="A575" s="13">
        <v>573</v>
      </c>
      <c r="B575" s="56" t="s">
        <v>44</v>
      </c>
      <c r="C575" s="57" t="s">
        <v>733</v>
      </c>
      <c r="D575" s="57" t="s">
        <v>734</v>
      </c>
      <c r="E575" s="72" t="s">
        <v>18</v>
      </c>
      <c r="F575" s="58" t="s">
        <v>83</v>
      </c>
      <c r="G575" s="59" t="s">
        <v>83</v>
      </c>
      <c r="H575" s="59" t="s">
        <v>83</v>
      </c>
      <c r="I575" s="60" t="s">
        <v>83</v>
      </c>
      <c r="J575" s="60" t="s">
        <v>84</v>
      </c>
      <c r="K575" s="59" t="s">
        <v>84</v>
      </c>
      <c r="L575" s="60" t="s">
        <v>83</v>
      </c>
      <c r="M575" s="25"/>
    </row>
    <row r="576" s="50" customFormat="1" customHeight="1" spans="1:13">
      <c r="A576" s="13">
        <v>574</v>
      </c>
      <c r="B576" s="56" t="s">
        <v>44</v>
      </c>
      <c r="C576" s="57" t="s">
        <v>735</v>
      </c>
      <c r="D576" s="57"/>
      <c r="E576" s="72" t="s">
        <v>18</v>
      </c>
      <c r="F576" s="58" t="s">
        <v>83</v>
      </c>
      <c r="G576" s="59" t="s">
        <v>83</v>
      </c>
      <c r="H576" s="59" t="s">
        <v>83</v>
      </c>
      <c r="I576" s="60" t="s">
        <v>83</v>
      </c>
      <c r="J576" s="60" t="s">
        <v>84</v>
      </c>
      <c r="K576" s="59" t="s">
        <v>84</v>
      </c>
      <c r="L576" s="60" t="s">
        <v>83</v>
      </c>
      <c r="M576" s="25"/>
    </row>
    <row r="577" s="50" customFormat="1" customHeight="1" spans="1:13">
      <c r="A577" s="13">
        <v>575</v>
      </c>
      <c r="B577" s="56" t="s">
        <v>44</v>
      </c>
      <c r="C577" s="57" t="s">
        <v>736</v>
      </c>
      <c r="D577" s="57"/>
      <c r="E577" s="72" t="s">
        <v>13</v>
      </c>
      <c r="F577" s="58" t="s">
        <v>83</v>
      </c>
      <c r="G577" s="59" t="s">
        <v>83</v>
      </c>
      <c r="H577" s="59" t="s">
        <v>83</v>
      </c>
      <c r="I577" s="60" t="s">
        <v>83</v>
      </c>
      <c r="J577" s="60" t="s">
        <v>84</v>
      </c>
      <c r="K577" s="59" t="s">
        <v>84</v>
      </c>
      <c r="L577" s="60" t="s">
        <v>83</v>
      </c>
      <c r="M577" s="25"/>
    </row>
    <row r="578" s="50" customFormat="1" customHeight="1" spans="1:13">
      <c r="A578" s="13">
        <v>576</v>
      </c>
      <c r="B578" s="56" t="s">
        <v>44</v>
      </c>
      <c r="C578" s="57" t="s">
        <v>737</v>
      </c>
      <c r="D578" s="57"/>
      <c r="E578" s="72" t="s">
        <v>13</v>
      </c>
      <c r="F578" s="58" t="s">
        <v>83</v>
      </c>
      <c r="G578" s="58" t="s">
        <v>83</v>
      </c>
      <c r="H578" s="59" t="s">
        <v>83</v>
      </c>
      <c r="I578" s="60" t="s">
        <v>83</v>
      </c>
      <c r="J578" s="60" t="s">
        <v>84</v>
      </c>
      <c r="K578" s="59" t="s">
        <v>84</v>
      </c>
      <c r="L578" s="60" t="s">
        <v>83</v>
      </c>
      <c r="M578" s="25"/>
    </row>
    <row r="579" s="50" customFormat="1" ht="42" customHeight="1" spans="1:13">
      <c r="A579" s="13">
        <v>577</v>
      </c>
      <c r="B579" s="56" t="s">
        <v>44</v>
      </c>
      <c r="C579" s="57" t="s">
        <v>738</v>
      </c>
      <c r="D579" s="57" t="s">
        <v>739</v>
      </c>
      <c r="E579" s="72" t="s">
        <v>13</v>
      </c>
      <c r="F579" s="58" t="s">
        <v>83</v>
      </c>
      <c r="G579" s="58" t="s">
        <v>83</v>
      </c>
      <c r="H579" s="59" t="s">
        <v>83</v>
      </c>
      <c r="I579" s="60" t="s">
        <v>83</v>
      </c>
      <c r="J579" s="60" t="s">
        <v>84</v>
      </c>
      <c r="K579" s="59" t="s">
        <v>84</v>
      </c>
      <c r="L579" s="60" t="s">
        <v>83</v>
      </c>
      <c r="M579" s="25"/>
    </row>
    <row r="580" s="50" customFormat="1" customHeight="1" spans="1:13">
      <c r="A580" s="13">
        <v>578</v>
      </c>
      <c r="B580" s="56" t="s">
        <v>44</v>
      </c>
      <c r="C580" s="57" t="s">
        <v>740</v>
      </c>
      <c r="D580" s="57" t="s">
        <v>741</v>
      </c>
      <c r="E580" s="72" t="s">
        <v>13</v>
      </c>
      <c r="F580" s="58" t="s">
        <v>83</v>
      </c>
      <c r="G580" s="59" t="s">
        <v>83</v>
      </c>
      <c r="H580" s="59" t="s">
        <v>83</v>
      </c>
      <c r="I580" s="60" t="s">
        <v>83</v>
      </c>
      <c r="J580" s="60" t="s">
        <v>83</v>
      </c>
      <c r="K580" s="59" t="s">
        <v>84</v>
      </c>
      <c r="L580" s="60" t="s">
        <v>83</v>
      </c>
      <c r="M580" s="25"/>
    </row>
    <row r="581" s="50" customFormat="1" customHeight="1" spans="1:13">
      <c r="A581" s="13">
        <v>579</v>
      </c>
      <c r="B581" s="56" t="s">
        <v>44</v>
      </c>
      <c r="C581" s="57" t="s">
        <v>742</v>
      </c>
      <c r="D581" s="57"/>
      <c r="E581" s="72" t="s">
        <v>13</v>
      </c>
      <c r="F581" s="58" t="s">
        <v>83</v>
      </c>
      <c r="G581" s="59" t="s">
        <v>83</v>
      </c>
      <c r="H581" s="59" t="s">
        <v>83</v>
      </c>
      <c r="I581" s="60" t="s">
        <v>83</v>
      </c>
      <c r="J581" s="60" t="s">
        <v>83</v>
      </c>
      <c r="K581" s="59" t="s">
        <v>84</v>
      </c>
      <c r="L581" s="60" t="s">
        <v>83</v>
      </c>
      <c r="M581" s="25"/>
    </row>
    <row r="582" s="48" customFormat="1" customHeight="1" spans="1:13">
      <c r="A582" s="13">
        <v>580</v>
      </c>
      <c r="B582" s="60" t="s">
        <v>44</v>
      </c>
      <c r="C582" s="64" t="s">
        <v>743</v>
      </c>
      <c r="D582" s="57" t="s">
        <v>744</v>
      </c>
      <c r="E582" s="72" t="s">
        <v>13</v>
      </c>
      <c r="F582" s="58" t="s">
        <v>83</v>
      </c>
      <c r="G582" s="60" t="s">
        <v>83</v>
      </c>
      <c r="H582" s="60" t="s">
        <v>83</v>
      </c>
      <c r="I582" s="60" t="s">
        <v>83</v>
      </c>
      <c r="J582" s="60" t="s">
        <v>84</v>
      </c>
      <c r="K582" s="59" t="s">
        <v>84</v>
      </c>
      <c r="L582" s="60" t="s">
        <v>83</v>
      </c>
      <c r="M582" s="84"/>
    </row>
    <row r="583" s="48" customFormat="1" customHeight="1" spans="1:13">
      <c r="A583" s="13">
        <v>581</v>
      </c>
      <c r="B583" s="60" t="s">
        <v>44</v>
      </c>
      <c r="C583" s="18"/>
      <c r="D583" s="57" t="s">
        <v>745</v>
      </c>
      <c r="E583" s="72" t="s">
        <v>13</v>
      </c>
      <c r="F583" s="58" t="s">
        <v>83</v>
      </c>
      <c r="G583" s="60" t="s">
        <v>83</v>
      </c>
      <c r="H583" s="60" t="s">
        <v>83</v>
      </c>
      <c r="I583" s="60" t="s">
        <v>83</v>
      </c>
      <c r="J583" s="60" t="s">
        <v>84</v>
      </c>
      <c r="K583" s="59" t="s">
        <v>84</v>
      </c>
      <c r="L583" s="60" t="s">
        <v>83</v>
      </c>
      <c r="M583" s="84"/>
    </row>
    <row r="584" s="48" customFormat="1" customHeight="1" spans="1:13">
      <c r="A584" s="13">
        <v>582</v>
      </c>
      <c r="B584" s="60" t="s">
        <v>44</v>
      </c>
      <c r="C584" s="18"/>
      <c r="D584" s="57" t="s">
        <v>746</v>
      </c>
      <c r="E584" s="72" t="s">
        <v>13</v>
      </c>
      <c r="F584" s="58" t="s">
        <v>83</v>
      </c>
      <c r="G584" s="60" t="s">
        <v>83</v>
      </c>
      <c r="H584" s="60" t="s">
        <v>83</v>
      </c>
      <c r="I584" s="60" t="s">
        <v>83</v>
      </c>
      <c r="J584" s="60" t="s">
        <v>84</v>
      </c>
      <c r="K584" s="59" t="s">
        <v>84</v>
      </c>
      <c r="L584" s="60" t="s">
        <v>83</v>
      </c>
      <c r="M584" s="84"/>
    </row>
    <row r="585" s="48" customFormat="1" customHeight="1" spans="1:13">
      <c r="A585" s="13">
        <v>583</v>
      </c>
      <c r="B585" s="60" t="s">
        <v>44</v>
      </c>
      <c r="C585" s="18"/>
      <c r="D585" s="57" t="s">
        <v>747</v>
      </c>
      <c r="E585" s="72" t="s">
        <v>13</v>
      </c>
      <c r="F585" s="58" t="s">
        <v>83</v>
      </c>
      <c r="G585" s="60" t="s">
        <v>83</v>
      </c>
      <c r="H585" s="60" t="s">
        <v>83</v>
      </c>
      <c r="I585" s="60" t="s">
        <v>83</v>
      </c>
      <c r="J585" s="60" t="s">
        <v>84</v>
      </c>
      <c r="K585" s="59" t="s">
        <v>84</v>
      </c>
      <c r="L585" s="60" t="s">
        <v>83</v>
      </c>
      <c r="M585" s="84"/>
    </row>
    <row r="586" s="48" customFormat="1" customHeight="1" spans="1:13">
      <c r="A586" s="13">
        <v>584</v>
      </c>
      <c r="B586" s="60" t="s">
        <v>44</v>
      </c>
      <c r="C586" s="18"/>
      <c r="D586" s="57" t="s">
        <v>748</v>
      </c>
      <c r="E586" s="72" t="s">
        <v>13</v>
      </c>
      <c r="F586" s="58" t="s">
        <v>83</v>
      </c>
      <c r="G586" s="60" t="s">
        <v>83</v>
      </c>
      <c r="H586" s="60" t="s">
        <v>83</v>
      </c>
      <c r="I586" s="60" t="s">
        <v>83</v>
      </c>
      <c r="J586" s="60" t="s">
        <v>84</v>
      </c>
      <c r="K586" s="59" t="s">
        <v>84</v>
      </c>
      <c r="L586" s="60" t="s">
        <v>83</v>
      </c>
      <c r="M586" s="84"/>
    </row>
    <row r="587" s="48" customFormat="1" customHeight="1" spans="1:13">
      <c r="A587" s="13">
        <v>585</v>
      </c>
      <c r="B587" s="60" t="s">
        <v>44</v>
      </c>
      <c r="C587" s="64" t="s">
        <v>749</v>
      </c>
      <c r="D587" s="18"/>
      <c r="E587" s="72" t="s">
        <v>13</v>
      </c>
      <c r="F587" s="58" t="s">
        <v>83</v>
      </c>
      <c r="G587" s="60" t="s">
        <v>83</v>
      </c>
      <c r="H587" s="60" t="s">
        <v>83</v>
      </c>
      <c r="I587" s="60" t="s">
        <v>83</v>
      </c>
      <c r="J587" s="60" t="s">
        <v>84</v>
      </c>
      <c r="K587" s="59" t="s">
        <v>84</v>
      </c>
      <c r="L587" s="60" t="s">
        <v>83</v>
      </c>
      <c r="M587" s="84"/>
    </row>
    <row r="588" s="48" customFormat="1" customHeight="1" spans="1:13">
      <c r="A588" s="13">
        <v>586</v>
      </c>
      <c r="B588" s="60" t="s">
        <v>44</v>
      </c>
      <c r="C588" s="64" t="s">
        <v>750</v>
      </c>
      <c r="D588" s="18"/>
      <c r="E588" s="60" t="s">
        <v>13</v>
      </c>
      <c r="F588" s="59" t="s">
        <v>84</v>
      </c>
      <c r="G588" s="59" t="s">
        <v>84</v>
      </c>
      <c r="H588" s="59" t="s">
        <v>83</v>
      </c>
      <c r="I588" s="60" t="s">
        <v>83</v>
      </c>
      <c r="J588" s="60" t="s">
        <v>84</v>
      </c>
      <c r="K588" s="59" t="s">
        <v>84</v>
      </c>
      <c r="L588" s="60" t="s">
        <v>83</v>
      </c>
      <c r="M588" s="84"/>
    </row>
    <row r="589" s="48" customFormat="1" customHeight="1" spans="1:13">
      <c r="A589" s="13">
        <v>587</v>
      </c>
      <c r="B589" s="60" t="s">
        <v>44</v>
      </c>
      <c r="C589" s="64" t="s">
        <v>751</v>
      </c>
      <c r="D589" s="18"/>
      <c r="E589" s="60" t="s">
        <v>14</v>
      </c>
      <c r="F589" s="59" t="s">
        <v>84</v>
      </c>
      <c r="G589" s="59" t="s">
        <v>84</v>
      </c>
      <c r="H589" s="59" t="s">
        <v>83</v>
      </c>
      <c r="I589" s="60" t="s">
        <v>83</v>
      </c>
      <c r="J589" s="60" t="s">
        <v>84</v>
      </c>
      <c r="K589" s="59" t="s">
        <v>84</v>
      </c>
      <c r="L589" s="60" t="s">
        <v>83</v>
      </c>
      <c r="M589" s="84"/>
    </row>
    <row r="590" s="48" customFormat="1" customHeight="1" spans="1:13">
      <c r="A590" s="13">
        <v>588</v>
      </c>
      <c r="B590" s="60" t="s">
        <v>44</v>
      </c>
      <c r="C590" s="64" t="s">
        <v>752</v>
      </c>
      <c r="D590" s="18"/>
      <c r="E590" s="60" t="s">
        <v>14</v>
      </c>
      <c r="F590" s="59" t="s">
        <v>84</v>
      </c>
      <c r="G590" s="59" t="s">
        <v>84</v>
      </c>
      <c r="H590" s="59" t="s">
        <v>83</v>
      </c>
      <c r="I590" s="60" t="s">
        <v>83</v>
      </c>
      <c r="J590" s="60" t="s">
        <v>84</v>
      </c>
      <c r="K590" s="59" t="s">
        <v>84</v>
      </c>
      <c r="L590" s="60" t="s">
        <v>83</v>
      </c>
      <c r="M590" s="84"/>
    </row>
    <row r="591" s="48" customFormat="1" customHeight="1" spans="1:13">
      <c r="A591" s="13">
        <v>589</v>
      </c>
      <c r="B591" s="60" t="s">
        <v>44</v>
      </c>
      <c r="C591" s="64" t="s">
        <v>753</v>
      </c>
      <c r="D591" s="18"/>
      <c r="E591" s="60" t="s">
        <v>17</v>
      </c>
      <c r="F591" s="59" t="s">
        <v>84</v>
      </c>
      <c r="G591" s="59" t="s">
        <v>84</v>
      </c>
      <c r="H591" s="59" t="s">
        <v>83</v>
      </c>
      <c r="I591" s="60" t="s">
        <v>83</v>
      </c>
      <c r="J591" s="60" t="s">
        <v>84</v>
      </c>
      <c r="K591" s="59" t="s">
        <v>84</v>
      </c>
      <c r="L591" s="60" t="s">
        <v>83</v>
      </c>
      <c r="M591" s="84"/>
    </row>
    <row r="592" s="48" customFormat="1" customHeight="1" spans="1:13">
      <c r="A592" s="13">
        <v>590</v>
      </c>
      <c r="B592" s="60" t="s">
        <v>44</v>
      </c>
      <c r="C592" s="64" t="s">
        <v>754</v>
      </c>
      <c r="D592" s="18"/>
      <c r="E592" s="60" t="s">
        <v>13</v>
      </c>
      <c r="F592" s="59" t="s">
        <v>84</v>
      </c>
      <c r="G592" s="59" t="s">
        <v>84</v>
      </c>
      <c r="H592" s="59" t="s">
        <v>83</v>
      </c>
      <c r="I592" s="60" t="s">
        <v>83</v>
      </c>
      <c r="J592" s="60" t="s">
        <v>83</v>
      </c>
      <c r="K592" s="59" t="s">
        <v>84</v>
      </c>
      <c r="L592" s="60" t="s">
        <v>83</v>
      </c>
      <c r="M592" s="84"/>
    </row>
    <row r="593" s="48" customFormat="1" customHeight="1" spans="1:13">
      <c r="A593" s="13">
        <v>591</v>
      </c>
      <c r="B593" s="60" t="s">
        <v>44</v>
      </c>
      <c r="C593" s="64" t="s">
        <v>755</v>
      </c>
      <c r="D593" s="64" t="s">
        <v>756</v>
      </c>
      <c r="E593" s="60" t="s">
        <v>13</v>
      </c>
      <c r="F593" s="59" t="s">
        <v>84</v>
      </c>
      <c r="G593" s="59" t="s">
        <v>84</v>
      </c>
      <c r="H593" s="59" t="s">
        <v>83</v>
      </c>
      <c r="I593" s="60" t="s">
        <v>83</v>
      </c>
      <c r="J593" s="60" t="s">
        <v>83</v>
      </c>
      <c r="K593" s="59" t="s">
        <v>84</v>
      </c>
      <c r="L593" s="60" t="s">
        <v>83</v>
      </c>
      <c r="M593" s="84"/>
    </row>
    <row r="594" s="48" customFormat="1" customHeight="1" spans="1:13">
      <c r="A594" s="13">
        <v>592</v>
      </c>
      <c r="B594" s="60" t="s">
        <v>44</v>
      </c>
      <c r="C594" s="18"/>
      <c r="D594" s="64" t="s">
        <v>757</v>
      </c>
      <c r="E594" s="60" t="s">
        <v>13</v>
      </c>
      <c r="F594" s="59" t="s">
        <v>84</v>
      </c>
      <c r="G594" s="59" t="s">
        <v>84</v>
      </c>
      <c r="H594" s="59" t="s">
        <v>83</v>
      </c>
      <c r="I594" s="60" t="s">
        <v>83</v>
      </c>
      <c r="J594" s="60" t="s">
        <v>83</v>
      </c>
      <c r="K594" s="59" t="s">
        <v>84</v>
      </c>
      <c r="L594" s="60" t="s">
        <v>83</v>
      </c>
      <c r="M594" s="84"/>
    </row>
    <row r="595" s="48" customFormat="1" customHeight="1" spans="1:13">
      <c r="A595" s="13">
        <v>593</v>
      </c>
      <c r="B595" s="60" t="s">
        <v>44</v>
      </c>
      <c r="C595" s="18"/>
      <c r="D595" s="64" t="s">
        <v>758</v>
      </c>
      <c r="E595" s="60" t="s">
        <v>13</v>
      </c>
      <c r="F595" s="59" t="s">
        <v>84</v>
      </c>
      <c r="G595" s="59" t="s">
        <v>84</v>
      </c>
      <c r="H595" s="59" t="s">
        <v>83</v>
      </c>
      <c r="I595" s="60" t="s">
        <v>83</v>
      </c>
      <c r="J595" s="60" t="s">
        <v>83</v>
      </c>
      <c r="K595" s="59" t="s">
        <v>84</v>
      </c>
      <c r="L595" s="60" t="s">
        <v>83</v>
      </c>
      <c r="M595" s="84"/>
    </row>
    <row r="596" s="48" customFormat="1" customHeight="1" spans="1:13">
      <c r="A596" s="13">
        <v>594</v>
      </c>
      <c r="B596" s="60" t="s">
        <v>44</v>
      </c>
      <c r="C596" s="68" t="s">
        <v>759</v>
      </c>
      <c r="D596" s="35"/>
      <c r="E596" s="60" t="s">
        <v>13</v>
      </c>
      <c r="F596" s="59" t="s">
        <v>84</v>
      </c>
      <c r="G596" s="59" t="s">
        <v>84</v>
      </c>
      <c r="H596" s="59" t="s">
        <v>83</v>
      </c>
      <c r="I596" s="60" t="s">
        <v>83</v>
      </c>
      <c r="J596" s="60" t="s">
        <v>84</v>
      </c>
      <c r="K596" s="59" t="s">
        <v>84</v>
      </c>
      <c r="L596" s="60" t="s">
        <v>83</v>
      </c>
      <c r="M596" s="84"/>
    </row>
    <row r="597" s="48" customFormat="1" customHeight="1" spans="1:13">
      <c r="A597" s="13">
        <v>595</v>
      </c>
      <c r="B597" s="60" t="s">
        <v>44</v>
      </c>
      <c r="C597" s="68" t="s">
        <v>760</v>
      </c>
      <c r="D597" s="68" t="s">
        <v>761</v>
      </c>
      <c r="E597" s="60" t="s">
        <v>13</v>
      </c>
      <c r="F597" s="59" t="s">
        <v>84</v>
      </c>
      <c r="G597" s="59" t="s">
        <v>84</v>
      </c>
      <c r="H597" s="59" t="s">
        <v>83</v>
      </c>
      <c r="I597" s="60" t="s">
        <v>83</v>
      </c>
      <c r="J597" s="60" t="s">
        <v>84</v>
      </c>
      <c r="K597" s="59" t="s">
        <v>84</v>
      </c>
      <c r="L597" s="60" t="s">
        <v>83</v>
      </c>
      <c r="M597" s="84"/>
    </row>
    <row r="598" s="48" customFormat="1" customHeight="1" spans="1:13">
      <c r="A598" s="13">
        <v>596</v>
      </c>
      <c r="B598" s="60" t="s">
        <v>44</v>
      </c>
      <c r="C598" s="18"/>
      <c r="D598" s="68" t="s">
        <v>762</v>
      </c>
      <c r="E598" s="60" t="s">
        <v>13</v>
      </c>
      <c r="F598" s="59" t="s">
        <v>84</v>
      </c>
      <c r="G598" s="59" t="s">
        <v>84</v>
      </c>
      <c r="H598" s="59" t="s">
        <v>83</v>
      </c>
      <c r="I598" s="60" t="s">
        <v>83</v>
      </c>
      <c r="J598" s="60" t="s">
        <v>83</v>
      </c>
      <c r="K598" s="59" t="s">
        <v>84</v>
      </c>
      <c r="L598" s="60" t="s">
        <v>83</v>
      </c>
      <c r="M598" s="84"/>
    </row>
    <row r="599" s="48" customFormat="1" customHeight="1" spans="1:13">
      <c r="A599" s="13">
        <v>597</v>
      </c>
      <c r="B599" s="60" t="s">
        <v>44</v>
      </c>
      <c r="C599" s="18"/>
      <c r="D599" s="68" t="s">
        <v>763</v>
      </c>
      <c r="E599" s="60" t="s">
        <v>13</v>
      </c>
      <c r="F599" s="59" t="s">
        <v>84</v>
      </c>
      <c r="G599" s="59" t="s">
        <v>84</v>
      </c>
      <c r="H599" s="59" t="s">
        <v>83</v>
      </c>
      <c r="I599" s="60" t="s">
        <v>83</v>
      </c>
      <c r="J599" s="60" t="s">
        <v>83</v>
      </c>
      <c r="K599" s="59" t="s">
        <v>84</v>
      </c>
      <c r="L599" s="60" t="s">
        <v>83</v>
      </c>
      <c r="M599" s="84"/>
    </row>
    <row r="600" s="48" customFormat="1" customHeight="1" spans="1:13">
      <c r="A600" s="13">
        <v>598</v>
      </c>
      <c r="B600" s="60" t="s">
        <v>44</v>
      </c>
      <c r="C600" s="68" t="s">
        <v>764</v>
      </c>
      <c r="D600" s="35"/>
      <c r="E600" s="60" t="s">
        <v>13</v>
      </c>
      <c r="F600" s="59" t="s">
        <v>84</v>
      </c>
      <c r="G600" s="59" t="s">
        <v>84</v>
      </c>
      <c r="H600" s="59" t="s">
        <v>83</v>
      </c>
      <c r="I600" s="60" t="s">
        <v>83</v>
      </c>
      <c r="J600" s="60" t="s">
        <v>84</v>
      </c>
      <c r="K600" s="59" t="s">
        <v>84</v>
      </c>
      <c r="L600" s="60" t="s">
        <v>83</v>
      </c>
      <c r="M600" s="84"/>
    </row>
    <row r="601" s="48" customFormat="1" ht="29" customHeight="1" spans="1:13">
      <c r="A601" s="13">
        <v>599</v>
      </c>
      <c r="B601" s="60" t="s">
        <v>44</v>
      </c>
      <c r="C601" s="68" t="s">
        <v>765</v>
      </c>
      <c r="D601" s="35"/>
      <c r="E601" s="60" t="s">
        <v>13</v>
      </c>
      <c r="F601" s="59" t="s">
        <v>84</v>
      </c>
      <c r="G601" s="59" t="s">
        <v>84</v>
      </c>
      <c r="H601" s="59" t="s">
        <v>83</v>
      </c>
      <c r="I601" s="60" t="s">
        <v>83</v>
      </c>
      <c r="J601" s="60" t="s">
        <v>84</v>
      </c>
      <c r="K601" s="59" t="s">
        <v>84</v>
      </c>
      <c r="L601" s="60" t="s">
        <v>83</v>
      </c>
      <c r="M601" s="84"/>
    </row>
    <row r="602" s="48" customFormat="1" ht="29" customHeight="1" spans="1:13">
      <c r="A602" s="13">
        <v>600</v>
      </c>
      <c r="B602" s="60" t="s">
        <v>44</v>
      </c>
      <c r="C602" s="64" t="s">
        <v>766</v>
      </c>
      <c r="D602" s="18"/>
      <c r="E602" s="60" t="s">
        <v>13</v>
      </c>
      <c r="F602" s="59" t="s">
        <v>84</v>
      </c>
      <c r="G602" s="59" t="s">
        <v>84</v>
      </c>
      <c r="H602" s="59" t="s">
        <v>83</v>
      </c>
      <c r="I602" s="60" t="s">
        <v>83</v>
      </c>
      <c r="J602" s="60" t="s">
        <v>84</v>
      </c>
      <c r="K602" s="59" t="s">
        <v>84</v>
      </c>
      <c r="L602" s="60" t="s">
        <v>83</v>
      </c>
      <c r="M602" s="84"/>
    </row>
    <row r="603" s="48" customFormat="1" customHeight="1" spans="1:13">
      <c r="A603" s="13">
        <v>601</v>
      </c>
      <c r="B603" s="60" t="s">
        <v>44</v>
      </c>
      <c r="C603" s="64" t="s">
        <v>767</v>
      </c>
      <c r="D603" s="18"/>
      <c r="E603" s="60" t="s">
        <v>14</v>
      </c>
      <c r="F603" s="59" t="s">
        <v>84</v>
      </c>
      <c r="G603" s="59" t="s">
        <v>84</v>
      </c>
      <c r="H603" s="59" t="s">
        <v>83</v>
      </c>
      <c r="I603" s="60" t="s">
        <v>83</v>
      </c>
      <c r="J603" s="60" t="s">
        <v>84</v>
      </c>
      <c r="K603" s="59" t="s">
        <v>84</v>
      </c>
      <c r="L603" s="60" t="s">
        <v>83</v>
      </c>
      <c r="M603" s="84"/>
    </row>
    <row r="604" s="48" customFormat="1" customHeight="1" spans="1:13">
      <c r="A604" s="13">
        <v>602</v>
      </c>
      <c r="B604" s="60" t="s">
        <v>44</v>
      </c>
      <c r="C604" s="68" t="s">
        <v>768</v>
      </c>
      <c r="D604" s="35"/>
      <c r="E604" s="60" t="s">
        <v>14</v>
      </c>
      <c r="F604" s="59" t="s">
        <v>84</v>
      </c>
      <c r="G604" s="59" t="s">
        <v>84</v>
      </c>
      <c r="H604" s="59" t="s">
        <v>83</v>
      </c>
      <c r="I604" s="60" t="s">
        <v>83</v>
      </c>
      <c r="J604" s="60" t="s">
        <v>84</v>
      </c>
      <c r="K604" s="59" t="s">
        <v>84</v>
      </c>
      <c r="L604" s="60" t="s">
        <v>83</v>
      </c>
      <c r="M604" s="84"/>
    </row>
    <row r="605" s="48" customFormat="1" customHeight="1" spans="1:13">
      <c r="A605" s="13">
        <v>603</v>
      </c>
      <c r="B605" s="60" t="s">
        <v>44</v>
      </c>
      <c r="C605" s="64" t="s">
        <v>769</v>
      </c>
      <c r="D605" s="18"/>
      <c r="E605" s="60" t="s">
        <v>15</v>
      </c>
      <c r="F605" s="59" t="s">
        <v>84</v>
      </c>
      <c r="G605" s="59" t="s">
        <v>84</v>
      </c>
      <c r="H605" s="59" t="s">
        <v>83</v>
      </c>
      <c r="I605" s="60" t="s">
        <v>83</v>
      </c>
      <c r="J605" s="60" t="s">
        <v>84</v>
      </c>
      <c r="K605" s="59" t="s">
        <v>84</v>
      </c>
      <c r="L605" s="60" t="s">
        <v>83</v>
      </c>
      <c r="M605" s="84"/>
    </row>
    <row r="606" s="48" customFormat="1" customHeight="1" spans="1:13">
      <c r="A606" s="13">
        <v>604</v>
      </c>
      <c r="B606" s="60" t="s">
        <v>44</v>
      </c>
      <c r="C606" s="64" t="s">
        <v>770</v>
      </c>
      <c r="D606" s="18"/>
      <c r="E606" s="60" t="s">
        <v>15</v>
      </c>
      <c r="F606" s="59" t="s">
        <v>84</v>
      </c>
      <c r="G606" s="59" t="s">
        <v>84</v>
      </c>
      <c r="H606" s="59" t="s">
        <v>83</v>
      </c>
      <c r="I606" s="60" t="s">
        <v>83</v>
      </c>
      <c r="J606" s="60" t="s">
        <v>84</v>
      </c>
      <c r="K606" s="59" t="s">
        <v>84</v>
      </c>
      <c r="L606" s="60" t="s">
        <v>83</v>
      </c>
      <c r="M606" s="84"/>
    </row>
    <row r="607" s="48" customFormat="1" customHeight="1" spans="1:13">
      <c r="A607" s="13">
        <v>605</v>
      </c>
      <c r="B607" s="60" t="s">
        <v>44</v>
      </c>
      <c r="C607" s="68" t="s">
        <v>771</v>
      </c>
      <c r="D607" s="35"/>
      <c r="E607" s="60" t="s">
        <v>16</v>
      </c>
      <c r="F607" s="59" t="s">
        <v>84</v>
      </c>
      <c r="G607" s="59" t="s">
        <v>84</v>
      </c>
      <c r="H607" s="59" t="s">
        <v>83</v>
      </c>
      <c r="I607" s="60" t="s">
        <v>83</v>
      </c>
      <c r="J607" s="60" t="s">
        <v>84</v>
      </c>
      <c r="K607" s="59" t="s">
        <v>84</v>
      </c>
      <c r="L607" s="60" t="s">
        <v>83</v>
      </c>
      <c r="M607" s="84"/>
    </row>
    <row r="608" s="48" customFormat="1" customHeight="1" spans="1:13">
      <c r="A608" s="13">
        <v>606</v>
      </c>
      <c r="B608" s="60" t="s">
        <v>44</v>
      </c>
      <c r="C608" s="68" t="s">
        <v>772</v>
      </c>
      <c r="D608" s="35"/>
      <c r="E608" s="60" t="s">
        <v>17</v>
      </c>
      <c r="F608" s="59" t="s">
        <v>84</v>
      </c>
      <c r="G608" s="59" t="s">
        <v>84</v>
      </c>
      <c r="H608" s="59" t="s">
        <v>83</v>
      </c>
      <c r="I608" s="60" t="s">
        <v>83</v>
      </c>
      <c r="J608" s="60" t="s">
        <v>84</v>
      </c>
      <c r="K608" s="59" t="s">
        <v>84</v>
      </c>
      <c r="L608" s="60" t="s">
        <v>83</v>
      </c>
      <c r="M608" s="84"/>
    </row>
    <row r="609" s="48" customFormat="1" customHeight="1" spans="1:13">
      <c r="A609" s="13">
        <v>607</v>
      </c>
      <c r="B609" s="60" t="s">
        <v>44</v>
      </c>
      <c r="C609" s="68" t="s">
        <v>773</v>
      </c>
      <c r="D609" s="35"/>
      <c r="E609" s="60" t="s">
        <v>13</v>
      </c>
      <c r="F609" s="59" t="s">
        <v>84</v>
      </c>
      <c r="G609" s="59" t="s">
        <v>84</v>
      </c>
      <c r="H609" s="59" t="s">
        <v>83</v>
      </c>
      <c r="I609" s="60" t="s">
        <v>83</v>
      </c>
      <c r="J609" s="60" t="s">
        <v>83</v>
      </c>
      <c r="K609" s="59" t="s">
        <v>84</v>
      </c>
      <c r="L609" s="60" t="s">
        <v>83</v>
      </c>
      <c r="M609" s="84"/>
    </row>
    <row r="610" s="48" customFormat="1" customHeight="1" spans="1:13">
      <c r="A610" s="13">
        <v>608</v>
      </c>
      <c r="B610" s="60" t="s">
        <v>44</v>
      </c>
      <c r="C610" s="68" t="s">
        <v>774</v>
      </c>
      <c r="D610" s="35"/>
      <c r="E610" s="60" t="s">
        <v>18</v>
      </c>
      <c r="F610" s="59" t="s">
        <v>84</v>
      </c>
      <c r="G610" s="59" t="s">
        <v>84</v>
      </c>
      <c r="H610" s="59" t="s">
        <v>83</v>
      </c>
      <c r="I610" s="60" t="s">
        <v>83</v>
      </c>
      <c r="J610" s="60" t="s">
        <v>84</v>
      </c>
      <c r="K610" s="59" t="s">
        <v>84</v>
      </c>
      <c r="L610" s="60" t="s">
        <v>83</v>
      </c>
      <c r="M610" s="84"/>
    </row>
    <row r="611" s="48" customFormat="1" customHeight="1" spans="1:13">
      <c r="A611" s="13">
        <v>609</v>
      </c>
      <c r="B611" s="60" t="s">
        <v>44</v>
      </c>
      <c r="C611" s="68" t="s">
        <v>775</v>
      </c>
      <c r="D611" s="35"/>
      <c r="E611" s="60" t="s">
        <v>13</v>
      </c>
      <c r="F611" s="59" t="s">
        <v>84</v>
      </c>
      <c r="G611" s="59" t="s">
        <v>84</v>
      </c>
      <c r="H611" s="59" t="s">
        <v>83</v>
      </c>
      <c r="I611" s="60" t="s">
        <v>83</v>
      </c>
      <c r="J611" s="60" t="s">
        <v>84</v>
      </c>
      <c r="K611" s="59" t="s">
        <v>84</v>
      </c>
      <c r="L611" s="60" t="s">
        <v>83</v>
      </c>
      <c r="M611" s="84"/>
    </row>
    <row r="612" s="48" customFormat="1" customHeight="1" spans="1:13">
      <c r="A612" s="13">
        <v>610</v>
      </c>
      <c r="B612" s="60" t="s">
        <v>44</v>
      </c>
      <c r="C612" s="68" t="s">
        <v>776</v>
      </c>
      <c r="D612" s="35"/>
      <c r="E612" s="60" t="s">
        <v>18</v>
      </c>
      <c r="F612" s="59" t="s">
        <v>84</v>
      </c>
      <c r="G612" s="59" t="s">
        <v>84</v>
      </c>
      <c r="H612" s="59" t="s">
        <v>83</v>
      </c>
      <c r="I612" s="60" t="s">
        <v>83</v>
      </c>
      <c r="J612" s="60" t="s">
        <v>84</v>
      </c>
      <c r="K612" s="59" t="s">
        <v>84</v>
      </c>
      <c r="L612" s="60" t="s">
        <v>83</v>
      </c>
      <c r="M612" s="84"/>
    </row>
    <row r="613" s="48" customFormat="1" customHeight="1" spans="1:13">
      <c r="A613" s="13">
        <v>611</v>
      </c>
      <c r="B613" s="60" t="s">
        <v>44</v>
      </c>
      <c r="C613" s="68" t="s">
        <v>777</v>
      </c>
      <c r="D613" s="35"/>
      <c r="E613" s="60" t="s">
        <v>18</v>
      </c>
      <c r="F613" s="59" t="s">
        <v>84</v>
      </c>
      <c r="G613" s="59" t="s">
        <v>84</v>
      </c>
      <c r="H613" s="59" t="s">
        <v>83</v>
      </c>
      <c r="I613" s="60" t="s">
        <v>83</v>
      </c>
      <c r="J613" s="60" t="s">
        <v>84</v>
      </c>
      <c r="K613" s="59" t="s">
        <v>84</v>
      </c>
      <c r="L613" s="60" t="s">
        <v>83</v>
      </c>
      <c r="M613" s="84"/>
    </row>
    <row r="614" s="48" customFormat="1" customHeight="1" spans="1:13">
      <c r="A614" s="13">
        <v>612</v>
      </c>
      <c r="B614" s="60" t="s">
        <v>44</v>
      </c>
      <c r="C614" s="68" t="s">
        <v>778</v>
      </c>
      <c r="D614" s="35"/>
      <c r="E614" s="60" t="s">
        <v>18</v>
      </c>
      <c r="F614" s="59" t="s">
        <v>84</v>
      </c>
      <c r="G614" s="59" t="s">
        <v>84</v>
      </c>
      <c r="H614" s="59" t="s">
        <v>83</v>
      </c>
      <c r="I614" s="60" t="s">
        <v>83</v>
      </c>
      <c r="J614" s="60" t="s">
        <v>84</v>
      </c>
      <c r="K614" s="59" t="s">
        <v>84</v>
      </c>
      <c r="L614" s="60" t="s">
        <v>83</v>
      </c>
      <c r="M614" s="84"/>
    </row>
    <row r="615" s="48" customFormat="1" customHeight="1" spans="1:13">
      <c r="A615" s="13">
        <v>613</v>
      </c>
      <c r="B615" s="60" t="s">
        <v>44</v>
      </c>
      <c r="C615" s="68" t="s">
        <v>779</v>
      </c>
      <c r="D615" s="35"/>
      <c r="E615" s="60" t="s">
        <v>18</v>
      </c>
      <c r="F615" s="59" t="s">
        <v>84</v>
      </c>
      <c r="G615" s="59" t="s">
        <v>84</v>
      </c>
      <c r="H615" s="59" t="s">
        <v>83</v>
      </c>
      <c r="I615" s="60" t="s">
        <v>83</v>
      </c>
      <c r="J615" s="60" t="s">
        <v>84</v>
      </c>
      <c r="K615" s="59" t="s">
        <v>84</v>
      </c>
      <c r="L615" s="60" t="s">
        <v>83</v>
      </c>
      <c r="M615" s="84"/>
    </row>
    <row r="616" s="48" customFormat="1" customHeight="1" spans="1:13">
      <c r="A616" s="13">
        <v>614</v>
      </c>
      <c r="B616" s="60" t="s">
        <v>44</v>
      </c>
      <c r="C616" s="64" t="s">
        <v>780</v>
      </c>
      <c r="D616" s="18"/>
      <c r="E616" s="60" t="s">
        <v>13</v>
      </c>
      <c r="F616" s="59" t="s">
        <v>84</v>
      </c>
      <c r="G616" s="59" t="s">
        <v>84</v>
      </c>
      <c r="H616" s="59" t="s">
        <v>83</v>
      </c>
      <c r="I616" s="60" t="s">
        <v>83</v>
      </c>
      <c r="J616" s="60" t="s">
        <v>84</v>
      </c>
      <c r="K616" s="59" t="s">
        <v>84</v>
      </c>
      <c r="L616" s="60" t="s">
        <v>83</v>
      </c>
      <c r="M616" s="84"/>
    </row>
    <row r="617" s="50" customFormat="1" customHeight="1" spans="1:13">
      <c r="A617" s="13">
        <v>615</v>
      </c>
      <c r="B617" s="56" t="s">
        <v>781</v>
      </c>
      <c r="C617" s="57" t="s">
        <v>782</v>
      </c>
      <c r="D617" s="57" t="s">
        <v>783</v>
      </c>
      <c r="E617" s="72" t="s">
        <v>14</v>
      </c>
      <c r="F617" s="58" t="s">
        <v>83</v>
      </c>
      <c r="G617" s="59" t="s">
        <v>83</v>
      </c>
      <c r="H617" s="59" t="s">
        <v>83</v>
      </c>
      <c r="I617" s="60" t="s">
        <v>83</v>
      </c>
      <c r="J617" s="60" t="s">
        <v>83</v>
      </c>
      <c r="K617" s="59" t="s">
        <v>84</v>
      </c>
      <c r="L617" s="60" t="s">
        <v>83</v>
      </c>
      <c r="M617" s="33"/>
    </row>
    <row r="618" s="50" customFormat="1" customHeight="1" spans="1:13">
      <c r="A618" s="13">
        <v>616</v>
      </c>
      <c r="B618" s="56" t="s">
        <v>781</v>
      </c>
      <c r="C618" s="15"/>
      <c r="D618" s="57" t="s">
        <v>784</v>
      </c>
      <c r="E618" s="72" t="s">
        <v>14</v>
      </c>
      <c r="F618" s="58" t="s">
        <v>83</v>
      </c>
      <c r="G618" s="59" t="s">
        <v>83</v>
      </c>
      <c r="H618" s="59" t="s">
        <v>83</v>
      </c>
      <c r="I618" s="60" t="s">
        <v>83</v>
      </c>
      <c r="J618" s="60" t="s">
        <v>84</v>
      </c>
      <c r="K618" s="59" t="s">
        <v>84</v>
      </c>
      <c r="L618" s="60" t="s">
        <v>83</v>
      </c>
      <c r="M618" s="33"/>
    </row>
    <row r="619" s="50" customFormat="1" customHeight="1" spans="1:13">
      <c r="A619" s="13">
        <v>617</v>
      </c>
      <c r="B619" s="56" t="s">
        <v>781</v>
      </c>
      <c r="C619" s="15"/>
      <c r="D619" s="57" t="s">
        <v>785</v>
      </c>
      <c r="E619" s="72" t="s">
        <v>14</v>
      </c>
      <c r="F619" s="58" t="s">
        <v>83</v>
      </c>
      <c r="G619" s="59" t="s">
        <v>83</v>
      </c>
      <c r="H619" s="59" t="s">
        <v>83</v>
      </c>
      <c r="I619" s="60" t="s">
        <v>83</v>
      </c>
      <c r="J619" s="60" t="s">
        <v>83</v>
      </c>
      <c r="K619" s="59" t="s">
        <v>84</v>
      </c>
      <c r="L619" s="60" t="s">
        <v>83</v>
      </c>
      <c r="M619" s="33"/>
    </row>
    <row r="620" s="50" customFormat="1" customHeight="1" spans="1:13">
      <c r="A620" s="13">
        <v>618</v>
      </c>
      <c r="B620" s="56" t="s">
        <v>781</v>
      </c>
      <c r="C620" s="15"/>
      <c r="D620" s="57" t="s">
        <v>786</v>
      </c>
      <c r="E620" s="72" t="s">
        <v>14</v>
      </c>
      <c r="F620" s="58" t="s">
        <v>83</v>
      </c>
      <c r="G620" s="59" t="s">
        <v>83</v>
      </c>
      <c r="H620" s="59" t="s">
        <v>83</v>
      </c>
      <c r="I620" s="60" t="s">
        <v>83</v>
      </c>
      <c r="J620" s="60" t="s">
        <v>84</v>
      </c>
      <c r="K620" s="59" t="s">
        <v>84</v>
      </c>
      <c r="L620" s="60" t="s">
        <v>83</v>
      </c>
      <c r="M620" s="33"/>
    </row>
    <row r="621" s="50" customFormat="1" customHeight="1" spans="1:13">
      <c r="A621" s="13">
        <v>619</v>
      </c>
      <c r="B621" s="56" t="s">
        <v>781</v>
      </c>
      <c r="C621" s="57" t="s">
        <v>787</v>
      </c>
      <c r="D621" s="57" t="s">
        <v>788</v>
      </c>
      <c r="E621" s="72" t="s">
        <v>14</v>
      </c>
      <c r="F621" s="58" t="s">
        <v>83</v>
      </c>
      <c r="G621" s="59" t="s">
        <v>83</v>
      </c>
      <c r="H621" s="59" t="s">
        <v>83</v>
      </c>
      <c r="I621" s="60" t="s">
        <v>83</v>
      </c>
      <c r="J621" s="60" t="s">
        <v>83</v>
      </c>
      <c r="K621" s="59" t="s">
        <v>84</v>
      </c>
      <c r="L621" s="60" t="s">
        <v>83</v>
      </c>
      <c r="M621" s="33"/>
    </row>
    <row r="622" s="50" customFormat="1" customHeight="1" spans="1:13">
      <c r="A622" s="13">
        <v>620</v>
      </c>
      <c r="B622" s="56" t="s">
        <v>781</v>
      </c>
      <c r="C622" s="15"/>
      <c r="D622" s="57" t="s">
        <v>789</v>
      </c>
      <c r="E622" s="72" t="s">
        <v>14</v>
      </c>
      <c r="F622" s="58" t="s">
        <v>83</v>
      </c>
      <c r="G622" s="59" t="s">
        <v>83</v>
      </c>
      <c r="H622" s="59" t="s">
        <v>83</v>
      </c>
      <c r="I622" s="60" t="s">
        <v>83</v>
      </c>
      <c r="J622" s="60" t="s">
        <v>84</v>
      </c>
      <c r="K622" s="59" t="s">
        <v>84</v>
      </c>
      <c r="L622" s="60" t="s">
        <v>83</v>
      </c>
      <c r="M622" s="33"/>
    </row>
    <row r="623" s="50" customFormat="1" customHeight="1" spans="1:13">
      <c r="A623" s="13">
        <v>621</v>
      </c>
      <c r="B623" s="56" t="s">
        <v>781</v>
      </c>
      <c r="C623" s="15"/>
      <c r="D623" s="57" t="s">
        <v>790</v>
      </c>
      <c r="E623" s="72" t="s">
        <v>14</v>
      </c>
      <c r="F623" s="58" t="s">
        <v>83</v>
      </c>
      <c r="G623" s="59" t="s">
        <v>83</v>
      </c>
      <c r="H623" s="59" t="s">
        <v>83</v>
      </c>
      <c r="I623" s="60" t="s">
        <v>83</v>
      </c>
      <c r="J623" s="60" t="s">
        <v>83</v>
      </c>
      <c r="K623" s="59" t="s">
        <v>84</v>
      </c>
      <c r="L623" s="60" t="s">
        <v>83</v>
      </c>
      <c r="M623" s="33"/>
    </row>
    <row r="624" s="50" customFormat="1" customHeight="1" spans="1:13">
      <c r="A624" s="13">
        <v>622</v>
      </c>
      <c r="B624" s="56" t="s">
        <v>781</v>
      </c>
      <c r="C624" s="15"/>
      <c r="D624" s="57" t="s">
        <v>791</v>
      </c>
      <c r="E624" s="72" t="s">
        <v>14</v>
      </c>
      <c r="F624" s="58" t="s">
        <v>83</v>
      </c>
      <c r="G624" s="59" t="s">
        <v>83</v>
      </c>
      <c r="H624" s="59" t="s">
        <v>83</v>
      </c>
      <c r="I624" s="60" t="s">
        <v>83</v>
      </c>
      <c r="J624" s="60" t="s">
        <v>84</v>
      </c>
      <c r="K624" s="59" t="s">
        <v>84</v>
      </c>
      <c r="L624" s="60" t="s">
        <v>83</v>
      </c>
      <c r="M624" s="33"/>
    </row>
    <row r="625" s="50" customFormat="1" customHeight="1" spans="1:13">
      <c r="A625" s="13">
        <v>623</v>
      </c>
      <c r="B625" s="56" t="s">
        <v>781</v>
      </c>
      <c r="C625" s="57" t="s">
        <v>792</v>
      </c>
      <c r="D625" s="57" t="s">
        <v>793</v>
      </c>
      <c r="E625" s="72" t="s">
        <v>14</v>
      </c>
      <c r="F625" s="58" t="s">
        <v>83</v>
      </c>
      <c r="G625" s="59" t="s">
        <v>83</v>
      </c>
      <c r="H625" s="59" t="s">
        <v>83</v>
      </c>
      <c r="I625" s="60" t="s">
        <v>83</v>
      </c>
      <c r="J625" s="60" t="s">
        <v>83</v>
      </c>
      <c r="K625" s="59" t="s">
        <v>84</v>
      </c>
      <c r="L625" s="60" t="s">
        <v>83</v>
      </c>
      <c r="M625" s="33"/>
    </row>
    <row r="626" s="50" customFormat="1" customHeight="1" spans="1:13">
      <c r="A626" s="13">
        <v>624</v>
      </c>
      <c r="B626" s="56" t="s">
        <v>781</v>
      </c>
      <c r="C626" s="15"/>
      <c r="D626" s="57" t="s">
        <v>794</v>
      </c>
      <c r="E626" s="72" t="s">
        <v>14</v>
      </c>
      <c r="F626" s="58" t="s">
        <v>83</v>
      </c>
      <c r="G626" s="59" t="s">
        <v>83</v>
      </c>
      <c r="H626" s="59" t="s">
        <v>83</v>
      </c>
      <c r="I626" s="60" t="s">
        <v>83</v>
      </c>
      <c r="J626" s="60" t="s">
        <v>83</v>
      </c>
      <c r="K626" s="59" t="s">
        <v>84</v>
      </c>
      <c r="L626" s="60" t="s">
        <v>83</v>
      </c>
      <c r="M626" s="33"/>
    </row>
    <row r="627" s="50" customFormat="1" customHeight="1" spans="1:13">
      <c r="A627" s="13">
        <v>625</v>
      </c>
      <c r="B627" s="56" t="s">
        <v>781</v>
      </c>
      <c r="C627" s="15"/>
      <c r="D627" s="57" t="s">
        <v>795</v>
      </c>
      <c r="E627" s="72" t="s">
        <v>14</v>
      </c>
      <c r="F627" s="58" t="s">
        <v>83</v>
      </c>
      <c r="G627" s="59" t="s">
        <v>83</v>
      </c>
      <c r="H627" s="59" t="s">
        <v>83</v>
      </c>
      <c r="I627" s="60" t="s">
        <v>83</v>
      </c>
      <c r="J627" s="60" t="s">
        <v>83</v>
      </c>
      <c r="K627" s="59" t="s">
        <v>84</v>
      </c>
      <c r="L627" s="60" t="s">
        <v>83</v>
      </c>
      <c r="M627" s="33"/>
    </row>
    <row r="628" s="50" customFormat="1" customHeight="1" spans="1:13">
      <c r="A628" s="13">
        <v>626</v>
      </c>
      <c r="B628" s="56" t="s">
        <v>781</v>
      </c>
      <c r="C628" s="15"/>
      <c r="D628" s="57" t="s">
        <v>796</v>
      </c>
      <c r="E628" s="72" t="s">
        <v>14</v>
      </c>
      <c r="F628" s="58" t="s">
        <v>83</v>
      </c>
      <c r="G628" s="59" t="s">
        <v>83</v>
      </c>
      <c r="H628" s="59" t="s">
        <v>83</v>
      </c>
      <c r="I628" s="60" t="s">
        <v>83</v>
      </c>
      <c r="J628" s="60" t="s">
        <v>84</v>
      </c>
      <c r="K628" s="59" t="s">
        <v>84</v>
      </c>
      <c r="L628" s="60" t="s">
        <v>83</v>
      </c>
      <c r="M628" s="33"/>
    </row>
    <row r="629" s="50" customFormat="1" customHeight="1" spans="1:13">
      <c r="A629" s="13">
        <v>627</v>
      </c>
      <c r="B629" s="56" t="s">
        <v>781</v>
      </c>
      <c r="C629" s="57" t="s">
        <v>797</v>
      </c>
      <c r="D629" s="57" t="s">
        <v>798</v>
      </c>
      <c r="E629" s="72" t="s">
        <v>14</v>
      </c>
      <c r="F629" s="58" t="s">
        <v>83</v>
      </c>
      <c r="G629" s="59" t="s">
        <v>83</v>
      </c>
      <c r="H629" s="59" t="s">
        <v>83</v>
      </c>
      <c r="I629" s="60" t="s">
        <v>83</v>
      </c>
      <c r="J629" s="60" t="s">
        <v>83</v>
      </c>
      <c r="K629" s="59" t="s">
        <v>84</v>
      </c>
      <c r="L629" s="60" t="s">
        <v>83</v>
      </c>
      <c r="M629" s="33"/>
    </row>
    <row r="630" s="50" customFormat="1" customHeight="1" spans="1:13">
      <c r="A630" s="13">
        <v>628</v>
      </c>
      <c r="B630" s="56" t="s">
        <v>781</v>
      </c>
      <c r="C630" s="15"/>
      <c r="D630" s="57" t="s">
        <v>799</v>
      </c>
      <c r="E630" s="72" t="s">
        <v>14</v>
      </c>
      <c r="F630" s="58" t="s">
        <v>83</v>
      </c>
      <c r="G630" s="59" t="s">
        <v>83</v>
      </c>
      <c r="H630" s="59" t="s">
        <v>83</v>
      </c>
      <c r="I630" s="60" t="s">
        <v>83</v>
      </c>
      <c r="J630" s="60" t="s">
        <v>83</v>
      </c>
      <c r="K630" s="59" t="s">
        <v>84</v>
      </c>
      <c r="L630" s="60" t="s">
        <v>83</v>
      </c>
      <c r="M630" s="33"/>
    </row>
    <row r="631" s="50" customFormat="1" customHeight="1" spans="1:13">
      <c r="A631" s="13">
        <v>629</v>
      </c>
      <c r="B631" s="56" t="s">
        <v>781</v>
      </c>
      <c r="C631" s="15"/>
      <c r="D631" s="57" t="s">
        <v>800</v>
      </c>
      <c r="E631" s="72" t="s">
        <v>14</v>
      </c>
      <c r="F631" s="58" t="s">
        <v>83</v>
      </c>
      <c r="G631" s="59" t="s">
        <v>83</v>
      </c>
      <c r="H631" s="59" t="s">
        <v>83</v>
      </c>
      <c r="I631" s="60" t="s">
        <v>83</v>
      </c>
      <c r="J631" s="60" t="s">
        <v>83</v>
      </c>
      <c r="K631" s="59" t="s">
        <v>84</v>
      </c>
      <c r="L631" s="60" t="s">
        <v>83</v>
      </c>
      <c r="M631" s="33"/>
    </row>
    <row r="632" s="50" customFormat="1" customHeight="1" spans="1:13">
      <c r="A632" s="13">
        <v>630</v>
      </c>
      <c r="B632" s="56" t="s">
        <v>781</v>
      </c>
      <c r="C632" s="15"/>
      <c r="D632" s="57" t="s">
        <v>801</v>
      </c>
      <c r="E632" s="72" t="s">
        <v>14</v>
      </c>
      <c r="F632" s="58" t="s">
        <v>83</v>
      </c>
      <c r="G632" s="59" t="s">
        <v>83</v>
      </c>
      <c r="H632" s="59" t="s">
        <v>83</v>
      </c>
      <c r="I632" s="60" t="s">
        <v>83</v>
      </c>
      <c r="J632" s="60" t="s">
        <v>84</v>
      </c>
      <c r="K632" s="59" t="s">
        <v>84</v>
      </c>
      <c r="L632" s="60" t="s">
        <v>83</v>
      </c>
      <c r="M632" s="33"/>
    </row>
    <row r="633" s="50" customFormat="1" ht="23" customHeight="1" spans="1:13">
      <c r="A633" s="13">
        <v>631</v>
      </c>
      <c r="B633" s="56" t="s">
        <v>781</v>
      </c>
      <c r="C633" s="57" t="s">
        <v>802</v>
      </c>
      <c r="D633" s="57" t="s">
        <v>803</v>
      </c>
      <c r="E633" s="72" t="s">
        <v>14</v>
      </c>
      <c r="F633" s="58" t="s">
        <v>83</v>
      </c>
      <c r="G633" s="59" t="s">
        <v>83</v>
      </c>
      <c r="H633" s="59" t="s">
        <v>83</v>
      </c>
      <c r="I633" s="60" t="s">
        <v>83</v>
      </c>
      <c r="J633" s="60" t="s">
        <v>83</v>
      </c>
      <c r="K633" s="59" t="s">
        <v>84</v>
      </c>
      <c r="L633" s="60" t="s">
        <v>83</v>
      </c>
      <c r="M633" s="33"/>
    </row>
    <row r="634" s="50" customFormat="1" ht="23" customHeight="1" spans="1:13">
      <c r="A634" s="13">
        <v>632</v>
      </c>
      <c r="B634" s="56" t="s">
        <v>781</v>
      </c>
      <c r="C634" s="15"/>
      <c r="D634" s="57" t="s">
        <v>804</v>
      </c>
      <c r="E634" s="72" t="s">
        <v>14</v>
      </c>
      <c r="F634" s="58" t="s">
        <v>83</v>
      </c>
      <c r="G634" s="59" t="s">
        <v>83</v>
      </c>
      <c r="H634" s="59" t="s">
        <v>83</v>
      </c>
      <c r="I634" s="60" t="s">
        <v>83</v>
      </c>
      <c r="J634" s="60" t="s">
        <v>83</v>
      </c>
      <c r="K634" s="59" t="s">
        <v>84</v>
      </c>
      <c r="L634" s="60" t="s">
        <v>83</v>
      </c>
      <c r="M634" s="33"/>
    </row>
    <row r="635" s="50" customFormat="1" ht="23" customHeight="1" spans="1:13">
      <c r="A635" s="13">
        <v>633</v>
      </c>
      <c r="B635" s="56" t="s">
        <v>781</v>
      </c>
      <c r="C635" s="15"/>
      <c r="D635" s="57" t="s">
        <v>805</v>
      </c>
      <c r="E635" s="72" t="s">
        <v>14</v>
      </c>
      <c r="F635" s="58" t="s">
        <v>83</v>
      </c>
      <c r="G635" s="59" t="s">
        <v>83</v>
      </c>
      <c r="H635" s="59" t="s">
        <v>83</v>
      </c>
      <c r="I635" s="60" t="s">
        <v>83</v>
      </c>
      <c r="J635" s="60" t="s">
        <v>83</v>
      </c>
      <c r="K635" s="59" t="s">
        <v>84</v>
      </c>
      <c r="L635" s="60" t="s">
        <v>83</v>
      </c>
      <c r="M635" s="33"/>
    </row>
    <row r="636" s="50" customFormat="1" ht="23" customHeight="1" spans="1:13">
      <c r="A636" s="13">
        <v>634</v>
      </c>
      <c r="B636" s="56" t="s">
        <v>781</v>
      </c>
      <c r="C636" s="15"/>
      <c r="D636" s="57" t="s">
        <v>806</v>
      </c>
      <c r="E636" s="72" t="s">
        <v>14</v>
      </c>
      <c r="F636" s="58" t="s">
        <v>83</v>
      </c>
      <c r="G636" s="59" t="s">
        <v>83</v>
      </c>
      <c r="H636" s="59" t="s">
        <v>83</v>
      </c>
      <c r="I636" s="60" t="s">
        <v>83</v>
      </c>
      <c r="J636" s="60" t="s">
        <v>84</v>
      </c>
      <c r="K636" s="59" t="s">
        <v>84</v>
      </c>
      <c r="L636" s="60" t="s">
        <v>83</v>
      </c>
      <c r="M636" s="33"/>
    </row>
    <row r="637" s="50" customFormat="1" ht="23" customHeight="1" spans="1:13">
      <c r="A637" s="13">
        <v>635</v>
      </c>
      <c r="B637" s="56" t="s">
        <v>781</v>
      </c>
      <c r="C637" s="57" t="s">
        <v>807</v>
      </c>
      <c r="D637" s="57" t="s">
        <v>808</v>
      </c>
      <c r="E637" s="72" t="s">
        <v>14</v>
      </c>
      <c r="F637" s="58" t="s">
        <v>83</v>
      </c>
      <c r="G637" s="59" t="s">
        <v>83</v>
      </c>
      <c r="H637" s="59" t="s">
        <v>83</v>
      </c>
      <c r="I637" s="60" t="s">
        <v>83</v>
      </c>
      <c r="J637" s="60" t="s">
        <v>83</v>
      </c>
      <c r="K637" s="59" t="s">
        <v>84</v>
      </c>
      <c r="L637" s="60" t="s">
        <v>83</v>
      </c>
      <c r="M637" s="33"/>
    </row>
    <row r="638" s="50" customFormat="1" ht="23" customHeight="1" spans="1:13">
      <c r="A638" s="13">
        <v>636</v>
      </c>
      <c r="B638" s="56" t="s">
        <v>781</v>
      </c>
      <c r="C638" s="15"/>
      <c r="D638" s="57" t="s">
        <v>809</v>
      </c>
      <c r="E638" s="72" t="s">
        <v>14</v>
      </c>
      <c r="F638" s="58" t="s">
        <v>83</v>
      </c>
      <c r="G638" s="59" t="s">
        <v>83</v>
      </c>
      <c r="H638" s="59" t="s">
        <v>83</v>
      </c>
      <c r="I638" s="60" t="s">
        <v>83</v>
      </c>
      <c r="J638" s="60" t="s">
        <v>83</v>
      </c>
      <c r="K638" s="59" t="s">
        <v>84</v>
      </c>
      <c r="L638" s="60" t="s">
        <v>83</v>
      </c>
      <c r="M638" s="33"/>
    </row>
    <row r="639" s="50" customFormat="1" ht="23" customHeight="1" spans="1:13">
      <c r="A639" s="13">
        <v>637</v>
      </c>
      <c r="B639" s="56" t="s">
        <v>781</v>
      </c>
      <c r="C639" s="15"/>
      <c r="D639" s="57" t="s">
        <v>810</v>
      </c>
      <c r="E639" s="72" t="s">
        <v>14</v>
      </c>
      <c r="F639" s="58" t="s">
        <v>83</v>
      </c>
      <c r="G639" s="59" t="s">
        <v>83</v>
      </c>
      <c r="H639" s="59" t="s">
        <v>83</v>
      </c>
      <c r="I639" s="60" t="s">
        <v>83</v>
      </c>
      <c r="J639" s="60" t="s">
        <v>83</v>
      </c>
      <c r="K639" s="59" t="s">
        <v>84</v>
      </c>
      <c r="L639" s="60" t="s">
        <v>83</v>
      </c>
      <c r="M639" s="33"/>
    </row>
    <row r="640" s="50" customFormat="1" ht="23" customHeight="1" spans="1:13">
      <c r="A640" s="13">
        <v>638</v>
      </c>
      <c r="B640" s="56" t="s">
        <v>781</v>
      </c>
      <c r="C640" s="15"/>
      <c r="D640" s="57" t="s">
        <v>811</v>
      </c>
      <c r="E640" s="72" t="s">
        <v>14</v>
      </c>
      <c r="F640" s="58" t="s">
        <v>83</v>
      </c>
      <c r="G640" s="59" t="s">
        <v>83</v>
      </c>
      <c r="H640" s="59" t="s">
        <v>83</v>
      </c>
      <c r="I640" s="60" t="s">
        <v>83</v>
      </c>
      <c r="J640" s="60" t="s">
        <v>84</v>
      </c>
      <c r="K640" s="59" t="s">
        <v>84</v>
      </c>
      <c r="L640" s="60" t="s">
        <v>83</v>
      </c>
      <c r="M640" s="33"/>
    </row>
    <row r="641" s="50" customFormat="1" ht="23" customHeight="1" spans="1:13">
      <c r="A641" s="13">
        <v>639</v>
      </c>
      <c r="B641" s="56" t="s">
        <v>781</v>
      </c>
      <c r="C641" s="57" t="s">
        <v>812</v>
      </c>
      <c r="D641" s="57" t="s">
        <v>813</v>
      </c>
      <c r="E641" s="72" t="s">
        <v>14</v>
      </c>
      <c r="F641" s="58" t="s">
        <v>83</v>
      </c>
      <c r="G641" s="59" t="s">
        <v>83</v>
      </c>
      <c r="H641" s="59" t="s">
        <v>83</v>
      </c>
      <c r="I641" s="60" t="s">
        <v>83</v>
      </c>
      <c r="J641" s="60" t="s">
        <v>83</v>
      </c>
      <c r="K641" s="59" t="s">
        <v>84</v>
      </c>
      <c r="L641" s="60" t="s">
        <v>83</v>
      </c>
      <c r="M641" s="33"/>
    </row>
    <row r="642" s="50" customFormat="1" ht="23" customHeight="1" spans="1:13">
      <c r="A642" s="13">
        <v>640</v>
      </c>
      <c r="B642" s="56" t="s">
        <v>781</v>
      </c>
      <c r="C642" s="15"/>
      <c r="D642" s="57" t="s">
        <v>814</v>
      </c>
      <c r="E642" s="72" t="s">
        <v>14</v>
      </c>
      <c r="F642" s="58" t="s">
        <v>83</v>
      </c>
      <c r="G642" s="59" t="s">
        <v>83</v>
      </c>
      <c r="H642" s="59" t="s">
        <v>83</v>
      </c>
      <c r="I642" s="60" t="s">
        <v>83</v>
      </c>
      <c r="J642" s="60" t="s">
        <v>83</v>
      </c>
      <c r="K642" s="59" t="s">
        <v>84</v>
      </c>
      <c r="L642" s="60" t="s">
        <v>83</v>
      </c>
      <c r="M642" s="33"/>
    </row>
    <row r="643" s="50" customFormat="1" ht="23" customHeight="1" spans="1:13">
      <c r="A643" s="13">
        <v>641</v>
      </c>
      <c r="B643" s="56" t="s">
        <v>781</v>
      </c>
      <c r="C643" s="15"/>
      <c r="D643" s="57" t="s">
        <v>815</v>
      </c>
      <c r="E643" s="72" t="s">
        <v>14</v>
      </c>
      <c r="F643" s="58" t="s">
        <v>83</v>
      </c>
      <c r="G643" s="59" t="s">
        <v>83</v>
      </c>
      <c r="H643" s="59" t="s">
        <v>83</v>
      </c>
      <c r="I643" s="60" t="s">
        <v>83</v>
      </c>
      <c r="J643" s="60" t="s">
        <v>83</v>
      </c>
      <c r="K643" s="59" t="s">
        <v>84</v>
      </c>
      <c r="L643" s="60" t="s">
        <v>83</v>
      </c>
      <c r="M643" s="33"/>
    </row>
    <row r="644" s="50" customFormat="1" ht="23" customHeight="1" spans="1:13">
      <c r="A644" s="13">
        <v>642</v>
      </c>
      <c r="B644" s="56" t="s">
        <v>781</v>
      </c>
      <c r="C644" s="15"/>
      <c r="D644" s="57" t="s">
        <v>816</v>
      </c>
      <c r="E644" s="72" t="s">
        <v>14</v>
      </c>
      <c r="F644" s="58" t="s">
        <v>83</v>
      </c>
      <c r="G644" s="59" t="s">
        <v>83</v>
      </c>
      <c r="H644" s="59" t="s">
        <v>83</v>
      </c>
      <c r="I644" s="60" t="s">
        <v>83</v>
      </c>
      <c r="J644" s="60" t="s">
        <v>84</v>
      </c>
      <c r="K644" s="59" t="s">
        <v>84</v>
      </c>
      <c r="L644" s="60" t="s">
        <v>83</v>
      </c>
      <c r="M644" s="33"/>
    </row>
    <row r="645" s="50" customFormat="1" ht="23" customHeight="1" spans="1:13">
      <c r="A645" s="13">
        <v>643</v>
      </c>
      <c r="B645" s="56" t="s">
        <v>781</v>
      </c>
      <c r="C645" s="57" t="s">
        <v>817</v>
      </c>
      <c r="D645" s="57" t="s">
        <v>818</v>
      </c>
      <c r="E645" s="72" t="s">
        <v>14</v>
      </c>
      <c r="F645" s="58" t="s">
        <v>83</v>
      </c>
      <c r="G645" s="59" t="s">
        <v>83</v>
      </c>
      <c r="H645" s="59" t="s">
        <v>83</v>
      </c>
      <c r="I645" s="60" t="s">
        <v>83</v>
      </c>
      <c r="J645" s="60" t="s">
        <v>83</v>
      </c>
      <c r="K645" s="59" t="s">
        <v>84</v>
      </c>
      <c r="L645" s="60" t="s">
        <v>83</v>
      </c>
      <c r="M645" s="33"/>
    </row>
    <row r="646" s="50" customFormat="1" ht="23" customHeight="1" spans="1:13">
      <c r="A646" s="13">
        <v>644</v>
      </c>
      <c r="B646" s="56" t="s">
        <v>781</v>
      </c>
      <c r="C646" s="15"/>
      <c r="D646" s="57" t="s">
        <v>819</v>
      </c>
      <c r="E646" s="72" t="s">
        <v>14</v>
      </c>
      <c r="F646" s="58" t="s">
        <v>83</v>
      </c>
      <c r="G646" s="59" t="s">
        <v>83</v>
      </c>
      <c r="H646" s="59" t="s">
        <v>83</v>
      </c>
      <c r="I646" s="60" t="s">
        <v>83</v>
      </c>
      <c r="J646" s="60" t="s">
        <v>83</v>
      </c>
      <c r="K646" s="59" t="s">
        <v>84</v>
      </c>
      <c r="L646" s="60" t="s">
        <v>83</v>
      </c>
      <c r="M646" s="33"/>
    </row>
    <row r="647" s="50" customFormat="1" ht="23" customHeight="1" spans="1:13">
      <c r="A647" s="13">
        <v>645</v>
      </c>
      <c r="B647" s="56" t="s">
        <v>781</v>
      </c>
      <c r="C647" s="15"/>
      <c r="D647" s="57" t="s">
        <v>820</v>
      </c>
      <c r="E647" s="72" t="s">
        <v>14</v>
      </c>
      <c r="F647" s="58" t="s">
        <v>83</v>
      </c>
      <c r="G647" s="59" t="s">
        <v>83</v>
      </c>
      <c r="H647" s="59" t="s">
        <v>83</v>
      </c>
      <c r="I647" s="60" t="s">
        <v>83</v>
      </c>
      <c r="J647" s="60" t="s">
        <v>84</v>
      </c>
      <c r="K647" s="59" t="s">
        <v>84</v>
      </c>
      <c r="L647" s="60" t="s">
        <v>83</v>
      </c>
      <c r="M647" s="33"/>
    </row>
    <row r="648" s="50" customFormat="1" ht="23" customHeight="1" spans="1:13">
      <c r="A648" s="13">
        <v>646</v>
      </c>
      <c r="B648" s="56" t="s">
        <v>781</v>
      </c>
      <c r="C648" s="15"/>
      <c r="D648" s="57" t="s">
        <v>821</v>
      </c>
      <c r="E648" s="72" t="s">
        <v>14</v>
      </c>
      <c r="F648" s="58" t="s">
        <v>83</v>
      </c>
      <c r="G648" s="59" t="s">
        <v>83</v>
      </c>
      <c r="H648" s="59" t="s">
        <v>83</v>
      </c>
      <c r="I648" s="60" t="s">
        <v>83</v>
      </c>
      <c r="J648" s="60" t="s">
        <v>83</v>
      </c>
      <c r="K648" s="59" t="s">
        <v>84</v>
      </c>
      <c r="L648" s="60" t="s">
        <v>83</v>
      </c>
      <c r="M648" s="33"/>
    </row>
    <row r="649" s="50" customFormat="1" ht="23" customHeight="1" spans="1:13">
      <c r="A649" s="13">
        <v>647</v>
      </c>
      <c r="B649" s="56" t="s">
        <v>781</v>
      </c>
      <c r="C649" s="57" t="s">
        <v>822</v>
      </c>
      <c r="D649" s="57" t="s">
        <v>823</v>
      </c>
      <c r="E649" s="72" t="s">
        <v>14</v>
      </c>
      <c r="F649" s="58" t="s">
        <v>83</v>
      </c>
      <c r="G649" s="59" t="s">
        <v>83</v>
      </c>
      <c r="H649" s="59" t="s">
        <v>83</v>
      </c>
      <c r="I649" s="60" t="s">
        <v>83</v>
      </c>
      <c r="J649" s="60" t="s">
        <v>83</v>
      </c>
      <c r="K649" s="59" t="s">
        <v>84</v>
      </c>
      <c r="L649" s="60" t="s">
        <v>83</v>
      </c>
      <c r="M649" s="33"/>
    </row>
    <row r="650" s="50" customFormat="1" ht="23" customHeight="1" spans="1:13">
      <c r="A650" s="13">
        <v>648</v>
      </c>
      <c r="B650" s="56" t="s">
        <v>781</v>
      </c>
      <c r="C650" s="15"/>
      <c r="D650" s="57" t="s">
        <v>824</v>
      </c>
      <c r="E650" s="72" t="s">
        <v>14</v>
      </c>
      <c r="F650" s="58" t="s">
        <v>83</v>
      </c>
      <c r="G650" s="59" t="s">
        <v>83</v>
      </c>
      <c r="H650" s="59" t="s">
        <v>83</v>
      </c>
      <c r="I650" s="60" t="s">
        <v>83</v>
      </c>
      <c r="J650" s="60" t="s">
        <v>84</v>
      </c>
      <c r="K650" s="59" t="s">
        <v>84</v>
      </c>
      <c r="L650" s="60" t="s">
        <v>83</v>
      </c>
      <c r="M650" s="33"/>
    </row>
    <row r="651" s="50" customFormat="1" ht="23" customHeight="1" spans="1:13">
      <c r="A651" s="13">
        <v>649</v>
      </c>
      <c r="B651" s="56" t="s">
        <v>781</v>
      </c>
      <c r="C651" s="15"/>
      <c r="D651" s="57" t="s">
        <v>825</v>
      </c>
      <c r="E651" s="72" t="s">
        <v>14</v>
      </c>
      <c r="F651" s="58" t="s">
        <v>83</v>
      </c>
      <c r="G651" s="59" t="s">
        <v>83</v>
      </c>
      <c r="H651" s="59" t="s">
        <v>83</v>
      </c>
      <c r="I651" s="60" t="s">
        <v>83</v>
      </c>
      <c r="J651" s="60" t="s">
        <v>83</v>
      </c>
      <c r="K651" s="59" t="s">
        <v>84</v>
      </c>
      <c r="L651" s="60" t="s">
        <v>83</v>
      </c>
      <c r="M651" s="33"/>
    </row>
    <row r="652" s="50" customFormat="1" ht="23" customHeight="1" spans="1:13">
      <c r="A652" s="13">
        <v>650</v>
      </c>
      <c r="B652" s="56" t="s">
        <v>781</v>
      </c>
      <c r="C652" s="15"/>
      <c r="D652" s="57" t="s">
        <v>826</v>
      </c>
      <c r="E652" s="72" t="s">
        <v>14</v>
      </c>
      <c r="F652" s="58" t="s">
        <v>83</v>
      </c>
      <c r="G652" s="59" t="s">
        <v>83</v>
      </c>
      <c r="H652" s="59" t="s">
        <v>83</v>
      </c>
      <c r="I652" s="60" t="s">
        <v>83</v>
      </c>
      <c r="J652" s="60" t="s">
        <v>84</v>
      </c>
      <c r="K652" s="59" t="s">
        <v>84</v>
      </c>
      <c r="L652" s="60" t="s">
        <v>83</v>
      </c>
      <c r="M652" s="33"/>
    </row>
    <row r="653" s="50" customFormat="1" customHeight="1" spans="1:13">
      <c r="A653" s="13">
        <v>651</v>
      </c>
      <c r="B653" s="56" t="s">
        <v>781</v>
      </c>
      <c r="C653" s="85" t="s">
        <v>827</v>
      </c>
      <c r="D653" s="57" t="s">
        <v>828</v>
      </c>
      <c r="E653" s="72" t="s">
        <v>14</v>
      </c>
      <c r="F653" s="58" t="s">
        <v>83</v>
      </c>
      <c r="G653" s="59" t="s">
        <v>83</v>
      </c>
      <c r="H653" s="59" t="s">
        <v>83</v>
      </c>
      <c r="I653" s="60" t="s">
        <v>83</v>
      </c>
      <c r="J653" s="60" t="s">
        <v>83</v>
      </c>
      <c r="K653" s="59" t="s">
        <v>83</v>
      </c>
      <c r="L653" s="60" t="s">
        <v>83</v>
      </c>
      <c r="M653" s="33"/>
    </row>
    <row r="654" s="50" customFormat="1" customHeight="1" spans="1:13">
      <c r="A654" s="13">
        <v>652</v>
      </c>
      <c r="B654" s="56" t="s">
        <v>781</v>
      </c>
      <c r="C654" s="39"/>
      <c r="D654" s="57" t="s">
        <v>829</v>
      </c>
      <c r="E654" s="72" t="s">
        <v>14</v>
      </c>
      <c r="F654" s="58" t="s">
        <v>83</v>
      </c>
      <c r="G654" s="59" t="s">
        <v>83</v>
      </c>
      <c r="H654" s="59" t="s">
        <v>83</v>
      </c>
      <c r="I654" s="60" t="s">
        <v>83</v>
      </c>
      <c r="J654" s="60" t="s">
        <v>84</v>
      </c>
      <c r="K654" s="59" t="s">
        <v>84</v>
      </c>
      <c r="L654" s="60" t="s">
        <v>83</v>
      </c>
      <c r="M654" s="33"/>
    </row>
    <row r="655" s="50" customFormat="1" customHeight="1" spans="1:13">
      <c r="A655" s="13">
        <v>653</v>
      </c>
      <c r="B655" s="56" t="s">
        <v>781</v>
      </c>
      <c r="C655" s="39"/>
      <c r="D655" s="57" t="s">
        <v>830</v>
      </c>
      <c r="E655" s="72" t="s">
        <v>14</v>
      </c>
      <c r="F655" s="58" t="s">
        <v>83</v>
      </c>
      <c r="G655" s="59" t="s">
        <v>83</v>
      </c>
      <c r="H655" s="59" t="s">
        <v>83</v>
      </c>
      <c r="I655" s="60" t="s">
        <v>83</v>
      </c>
      <c r="J655" s="60" t="s">
        <v>83</v>
      </c>
      <c r="K655" s="59" t="s">
        <v>84</v>
      </c>
      <c r="L655" s="60" t="s">
        <v>83</v>
      </c>
      <c r="M655" s="33"/>
    </row>
    <row r="656" s="50" customFormat="1" customHeight="1" spans="1:13">
      <c r="A656" s="13">
        <v>654</v>
      </c>
      <c r="B656" s="56" t="s">
        <v>781</v>
      </c>
      <c r="C656" s="39"/>
      <c r="D656" s="57" t="s">
        <v>831</v>
      </c>
      <c r="E656" s="72" t="s">
        <v>14</v>
      </c>
      <c r="F656" s="58" t="s">
        <v>83</v>
      </c>
      <c r="G656" s="59" t="s">
        <v>83</v>
      </c>
      <c r="H656" s="59" t="s">
        <v>83</v>
      </c>
      <c r="I656" s="60" t="s">
        <v>83</v>
      </c>
      <c r="J656" s="60" t="s">
        <v>84</v>
      </c>
      <c r="K656" s="59" t="s">
        <v>83</v>
      </c>
      <c r="L656" s="60" t="s">
        <v>83</v>
      </c>
      <c r="M656" s="33"/>
    </row>
    <row r="657" s="50" customFormat="1" ht="26" customHeight="1" spans="1:13">
      <c r="A657" s="13">
        <v>655</v>
      </c>
      <c r="B657" s="56" t="s">
        <v>781</v>
      </c>
      <c r="C657" s="57" t="s">
        <v>832</v>
      </c>
      <c r="D657" s="57" t="s">
        <v>833</v>
      </c>
      <c r="E657" s="72" t="s">
        <v>14</v>
      </c>
      <c r="F657" s="58" t="s">
        <v>83</v>
      </c>
      <c r="G657" s="59" t="s">
        <v>83</v>
      </c>
      <c r="H657" s="59" t="s">
        <v>83</v>
      </c>
      <c r="I657" s="60" t="s">
        <v>83</v>
      </c>
      <c r="J657" s="60" t="s">
        <v>84</v>
      </c>
      <c r="K657" s="59" t="s">
        <v>84</v>
      </c>
      <c r="L657" s="60" t="s">
        <v>83</v>
      </c>
      <c r="M657" s="33"/>
    </row>
    <row r="658" s="50" customFormat="1" ht="26" customHeight="1" spans="1:13">
      <c r="A658" s="13">
        <v>656</v>
      </c>
      <c r="B658" s="56" t="s">
        <v>781</v>
      </c>
      <c r="C658" s="15"/>
      <c r="D658" s="57" t="s">
        <v>834</v>
      </c>
      <c r="E658" s="72" t="s">
        <v>14</v>
      </c>
      <c r="F658" s="58" t="s">
        <v>83</v>
      </c>
      <c r="G658" s="59" t="s">
        <v>83</v>
      </c>
      <c r="H658" s="59" t="s">
        <v>83</v>
      </c>
      <c r="I658" s="60" t="s">
        <v>83</v>
      </c>
      <c r="J658" s="60" t="s">
        <v>84</v>
      </c>
      <c r="K658" s="59" t="s">
        <v>84</v>
      </c>
      <c r="L658" s="60" t="s">
        <v>83</v>
      </c>
      <c r="M658" s="33"/>
    </row>
    <row r="659" s="50" customFormat="1" ht="26" customHeight="1" spans="1:13">
      <c r="A659" s="13">
        <v>657</v>
      </c>
      <c r="B659" s="56" t="s">
        <v>781</v>
      </c>
      <c r="C659" s="57" t="s">
        <v>835</v>
      </c>
      <c r="D659" s="57" t="s">
        <v>835</v>
      </c>
      <c r="E659" s="72" t="s">
        <v>14</v>
      </c>
      <c r="F659" s="58" t="s">
        <v>83</v>
      </c>
      <c r="G659" s="59" t="s">
        <v>83</v>
      </c>
      <c r="H659" s="59" t="s">
        <v>83</v>
      </c>
      <c r="I659" s="60" t="s">
        <v>83</v>
      </c>
      <c r="J659" s="60" t="s">
        <v>84</v>
      </c>
      <c r="K659" s="59" t="s">
        <v>84</v>
      </c>
      <c r="L659" s="60" t="s">
        <v>83</v>
      </c>
      <c r="M659" s="33"/>
    </row>
    <row r="660" s="50" customFormat="1" ht="26" customHeight="1" spans="1:13">
      <c r="A660" s="13">
        <v>658</v>
      </c>
      <c r="B660" s="56" t="s">
        <v>781</v>
      </c>
      <c r="C660" s="15"/>
      <c r="D660" s="57" t="s">
        <v>836</v>
      </c>
      <c r="E660" s="72" t="s">
        <v>14</v>
      </c>
      <c r="F660" s="58" t="s">
        <v>83</v>
      </c>
      <c r="G660" s="59" t="s">
        <v>83</v>
      </c>
      <c r="H660" s="59" t="s">
        <v>83</v>
      </c>
      <c r="I660" s="60" t="s">
        <v>83</v>
      </c>
      <c r="J660" s="60" t="s">
        <v>84</v>
      </c>
      <c r="K660" s="59" t="s">
        <v>84</v>
      </c>
      <c r="L660" s="60" t="s">
        <v>83</v>
      </c>
      <c r="M660" s="33"/>
    </row>
    <row r="661" s="50" customFormat="1" ht="26" customHeight="1" spans="1:13">
      <c r="A661" s="13">
        <v>659</v>
      </c>
      <c r="B661" s="56" t="s">
        <v>781</v>
      </c>
      <c r="C661" s="57" t="s">
        <v>837</v>
      </c>
      <c r="D661" s="57" t="s">
        <v>838</v>
      </c>
      <c r="E661" s="72" t="s">
        <v>14</v>
      </c>
      <c r="F661" s="58" t="s">
        <v>83</v>
      </c>
      <c r="G661" s="59" t="s">
        <v>83</v>
      </c>
      <c r="H661" s="59" t="s">
        <v>83</v>
      </c>
      <c r="I661" s="60" t="s">
        <v>83</v>
      </c>
      <c r="J661" s="60" t="s">
        <v>84</v>
      </c>
      <c r="K661" s="59" t="s">
        <v>83</v>
      </c>
      <c r="L661" s="60" t="s">
        <v>83</v>
      </c>
      <c r="M661" s="33"/>
    </row>
    <row r="662" s="50" customFormat="1" ht="26" customHeight="1" spans="1:13">
      <c r="A662" s="13">
        <v>660</v>
      </c>
      <c r="B662" s="56" t="s">
        <v>781</v>
      </c>
      <c r="C662" s="15"/>
      <c r="D662" s="57" t="s">
        <v>839</v>
      </c>
      <c r="E662" s="72" t="s">
        <v>14</v>
      </c>
      <c r="F662" s="58" t="s">
        <v>83</v>
      </c>
      <c r="G662" s="59" t="s">
        <v>83</v>
      </c>
      <c r="H662" s="59" t="s">
        <v>83</v>
      </c>
      <c r="I662" s="60" t="s">
        <v>83</v>
      </c>
      <c r="J662" s="60" t="s">
        <v>84</v>
      </c>
      <c r="K662" s="59" t="s">
        <v>84</v>
      </c>
      <c r="L662" s="60" t="s">
        <v>83</v>
      </c>
      <c r="M662" s="33"/>
    </row>
    <row r="663" s="50" customFormat="1" ht="26" customHeight="1" spans="1:13">
      <c r="A663" s="13">
        <v>661</v>
      </c>
      <c r="B663" s="56" t="s">
        <v>781</v>
      </c>
      <c r="C663" s="15"/>
      <c r="D663" s="57" t="s">
        <v>840</v>
      </c>
      <c r="E663" s="72" t="s">
        <v>14</v>
      </c>
      <c r="F663" s="58" t="s">
        <v>83</v>
      </c>
      <c r="G663" s="59" t="s">
        <v>83</v>
      </c>
      <c r="H663" s="59" t="s">
        <v>83</v>
      </c>
      <c r="I663" s="60" t="s">
        <v>83</v>
      </c>
      <c r="J663" s="60" t="s">
        <v>84</v>
      </c>
      <c r="K663" s="59" t="s">
        <v>84</v>
      </c>
      <c r="L663" s="60" t="s">
        <v>83</v>
      </c>
      <c r="M663" s="33"/>
    </row>
    <row r="664" s="50" customFormat="1" ht="26" customHeight="1" spans="1:13">
      <c r="A664" s="13">
        <v>662</v>
      </c>
      <c r="B664" s="56" t="s">
        <v>781</v>
      </c>
      <c r="C664" s="15"/>
      <c r="D664" s="57" t="s">
        <v>841</v>
      </c>
      <c r="E664" s="72" t="s">
        <v>14</v>
      </c>
      <c r="F664" s="58" t="s">
        <v>83</v>
      </c>
      <c r="G664" s="59" t="s">
        <v>83</v>
      </c>
      <c r="H664" s="59" t="s">
        <v>83</v>
      </c>
      <c r="I664" s="60" t="s">
        <v>83</v>
      </c>
      <c r="J664" s="60" t="s">
        <v>84</v>
      </c>
      <c r="K664" s="59" t="s">
        <v>83</v>
      </c>
      <c r="L664" s="60" t="s">
        <v>83</v>
      </c>
      <c r="M664" s="33"/>
    </row>
    <row r="665" s="50" customFormat="1" ht="26" customHeight="1" spans="1:13">
      <c r="A665" s="13">
        <v>663</v>
      </c>
      <c r="B665" s="56" t="s">
        <v>781</v>
      </c>
      <c r="C665" s="57" t="s">
        <v>842</v>
      </c>
      <c r="D665" s="57" t="s">
        <v>843</v>
      </c>
      <c r="E665" s="72" t="s">
        <v>14</v>
      </c>
      <c r="F665" s="58" t="s">
        <v>83</v>
      </c>
      <c r="G665" s="59" t="s">
        <v>83</v>
      </c>
      <c r="H665" s="59" t="s">
        <v>83</v>
      </c>
      <c r="I665" s="60" t="s">
        <v>83</v>
      </c>
      <c r="J665" s="60" t="s">
        <v>83</v>
      </c>
      <c r="K665" s="59" t="s">
        <v>84</v>
      </c>
      <c r="L665" s="60" t="s">
        <v>83</v>
      </c>
      <c r="M665" s="33"/>
    </row>
    <row r="666" s="50" customFormat="1" ht="26" customHeight="1" spans="1:13">
      <c r="A666" s="13">
        <v>664</v>
      </c>
      <c r="B666" s="56" t="s">
        <v>781</v>
      </c>
      <c r="C666" s="15"/>
      <c r="D666" s="57" t="s">
        <v>844</v>
      </c>
      <c r="E666" s="72" t="s">
        <v>14</v>
      </c>
      <c r="F666" s="58" t="s">
        <v>83</v>
      </c>
      <c r="G666" s="59" t="s">
        <v>83</v>
      </c>
      <c r="H666" s="59" t="s">
        <v>83</v>
      </c>
      <c r="I666" s="60" t="s">
        <v>83</v>
      </c>
      <c r="J666" s="60" t="s">
        <v>84</v>
      </c>
      <c r="K666" s="59" t="s">
        <v>84</v>
      </c>
      <c r="L666" s="60" t="s">
        <v>83</v>
      </c>
      <c r="M666" s="33"/>
    </row>
    <row r="667" s="50" customFormat="1" customHeight="1" spans="1:13">
      <c r="A667" s="13">
        <v>665</v>
      </c>
      <c r="B667" s="56" t="s">
        <v>46</v>
      </c>
      <c r="C667" s="57" t="s">
        <v>845</v>
      </c>
      <c r="D667" s="57" t="s">
        <v>846</v>
      </c>
      <c r="E667" s="72" t="s">
        <v>13</v>
      </c>
      <c r="F667" s="58" t="s">
        <v>83</v>
      </c>
      <c r="G667" s="59" t="s">
        <v>83</v>
      </c>
      <c r="H667" s="59" t="s">
        <v>83</v>
      </c>
      <c r="I667" s="59" t="s">
        <v>83</v>
      </c>
      <c r="J667" s="59" t="s">
        <v>84</v>
      </c>
      <c r="K667" s="59" t="s">
        <v>84</v>
      </c>
      <c r="L667" s="59" t="s">
        <v>83</v>
      </c>
      <c r="M667" s="25"/>
    </row>
    <row r="668" s="50" customFormat="1" customHeight="1" spans="1:13">
      <c r="A668" s="13">
        <v>666</v>
      </c>
      <c r="B668" s="56" t="s">
        <v>46</v>
      </c>
      <c r="C668" s="15"/>
      <c r="D668" s="57" t="s">
        <v>847</v>
      </c>
      <c r="E668" s="72" t="s">
        <v>13</v>
      </c>
      <c r="F668" s="58" t="s">
        <v>83</v>
      </c>
      <c r="G668" s="59" t="s">
        <v>83</v>
      </c>
      <c r="H668" s="59" t="s">
        <v>83</v>
      </c>
      <c r="I668" s="59" t="s">
        <v>83</v>
      </c>
      <c r="J668" s="59" t="s">
        <v>84</v>
      </c>
      <c r="K668" s="59" t="s">
        <v>84</v>
      </c>
      <c r="L668" s="59" t="s">
        <v>83</v>
      </c>
      <c r="M668" s="25"/>
    </row>
    <row r="669" s="50" customFormat="1" customHeight="1" spans="1:13">
      <c r="A669" s="13">
        <v>667</v>
      </c>
      <c r="B669" s="56" t="s">
        <v>46</v>
      </c>
      <c r="C669" s="15"/>
      <c r="D669" s="57" t="s">
        <v>848</v>
      </c>
      <c r="E669" s="72" t="s">
        <v>13</v>
      </c>
      <c r="F669" s="58" t="s">
        <v>83</v>
      </c>
      <c r="G669" s="59" t="s">
        <v>83</v>
      </c>
      <c r="H669" s="59" t="s">
        <v>83</v>
      </c>
      <c r="I669" s="59" t="s">
        <v>83</v>
      </c>
      <c r="J669" s="59" t="s">
        <v>84</v>
      </c>
      <c r="K669" s="59" t="s">
        <v>84</v>
      </c>
      <c r="L669" s="59" t="s">
        <v>83</v>
      </c>
      <c r="M669" s="25"/>
    </row>
    <row r="670" s="50" customFormat="1" ht="31" customHeight="1" spans="1:13">
      <c r="A670" s="13">
        <v>668</v>
      </c>
      <c r="B670" s="56" t="s">
        <v>46</v>
      </c>
      <c r="C670" s="57" t="s">
        <v>849</v>
      </c>
      <c r="D670" s="57"/>
      <c r="E670" s="72" t="s">
        <v>13</v>
      </c>
      <c r="F670" s="58" t="s">
        <v>83</v>
      </c>
      <c r="G670" s="59" t="s">
        <v>83</v>
      </c>
      <c r="H670" s="59" t="s">
        <v>83</v>
      </c>
      <c r="I670" s="59" t="s">
        <v>83</v>
      </c>
      <c r="J670" s="59" t="s">
        <v>84</v>
      </c>
      <c r="K670" s="59" t="s">
        <v>84</v>
      </c>
      <c r="L670" s="59" t="s">
        <v>83</v>
      </c>
      <c r="M670" s="25"/>
    </row>
    <row r="671" s="50" customFormat="1" ht="31" customHeight="1" spans="1:13">
      <c r="A671" s="13">
        <v>669</v>
      </c>
      <c r="B671" s="56" t="s">
        <v>46</v>
      </c>
      <c r="C671" s="57" t="s">
        <v>850</v>
      </c>
      <c r="D671" s="57" t="s">
        <v>851</v>
      </c>
      <c r="E671" s="72" t="s">
        <v>13</v>
      </c>
      <c r="F671" s="58" t="s">
        <v>83</v>
      </c>
      <c r="G671" s="59" t="s">
        <v>83</v>
      </c>
      <c r="H671" s="59" t="s">
        <v>83</v>
      </c>
      <c r="I671" s="59" t="s">
        <v>83</v>
      </c>
      <c r="J671" s="59" t="s">
        <v>84</v>
      </c>
      <c r="K671" s="59" t="s">
        <v>83</v>
      </c>
      <c r="L671" s="59" t="s">
        <v>83</v>
      </c>
      <c r="M671" s="25"/>
    </row>
    <row r="672" s="50" customFormat="1" customHeight="1" spans="1:13">
      <c r="A672" s="13">
        <v>670</v>
      </c>
      <c r="B672" s="56" t="s">
        <v>46</v>
      </c>
      <c r="C672" s="57" t="s">
        <v>852</v>
      </c>
      <c r="D672" s="57" t="s">
        <v>853</v>
      </c>
      <c r="E672" s="72" t="s">
        <v>13</v>
      </c>
      <c r="F672" s="58" t="s">
        <v>83</v>
      </c>
      <c r="G672" s="59" t="s">
        <v>83</v>
      </c>
      <c r="H672" s="59" t="s">
        <v>83</v>
      </c>
      <c r="I672" s="59" t="s">
        <v>83</v>
      </c>
      <c r="J672" s="59" t="s">
        <v>84</v>
      </c>
      <c r="K672" s="59" t="s">
        <v>84</v>
      </c>
      <c r="L672" s="59" t="s">
        <v>83</v>
      </c>
      <c r="M672" s="25"/>
    </row>
    <row r="673" s="50" customFormat="1" ht="39" customHeight="1" spans="1:13">
      <c r="A673" s="13">
        <v>671</v>
      </c>
      <c r="B673" s="56" t="s">
        <v>46</v>
      </c>
      <c r="C673" s="57" t="s">
        <v>854</v>
      </c>
      <c r="D673" s="57" t="s">
        <v>855</v>
      </c>
      <c r="E673" s="72" t="s">
        <v>16</v>
      </c>
      <c r="F673" s="58" t="s">
        <v>83</v>
      </c>
      <c r="G673" s="59" t="s">
        <v>83</v>
      </c>
      <c r="H673" s="59" t="s">
        <v>83</v>
      </c>
      <c r="I673" s="59" t="s">
        <v>83</v>
      </c>
      <c r="J673" s="59" t="s">
        <v>84</v>
      </c>
      <c r="K673" s="59" t="s">
        <v>84</v>
      </c>
      <c r="L673" s="59" t="s">
        <v>83</v>
      </c>
      <c r="M673" s="25"/>
    </row>
    <row r="674" s="50" customFormat="1" customHeight="1" spans="1:13">
      <c r="A674" s="13">
        <v>672</v>
      </c>
      <c r="B674" s="56" t="s">
        <v>46</v>
      </c>
      <c r="C674" s="15"/>
      <c r="D674" s="57" t="s">
        <v>856</v>
      </c>
      <c r="E674" s="72" t="s">
        <v>16</v>
      </c>
      <c r="F674" s="58" t="s">
        <v>83</v>
      </c>
      <c r="G674" s="59" t="s">
        <v>83</v>
      </c>
      <c r="H674" s="59" t="s">
        <v>83</v>
      </c>
      <c r="I674" s="59" t="s">
        <v>83</v>
      </c>
      <c r="J674" s="60" t="s">
        <v>84</v>
      </c>
      <c r="K674" s="59" t="s">
        <v>83</v>
      </c>
      <c r="L674" s="59" t="s">
        <v>83</v>
      </c>
      <c r="M674" s="25"/>
    </row>
    <row r="675" s="50" customFormat="1" customHeight="1" spans="1:13">
      <c r="A675" s="13">
        <v>673</v>
      </c>
      <c r="B675" s="56" t="s">
        <v>46</v>
      </c>
      <c r="C675" s="57" t="s">
        <v>857</v>
      </c>
      <c r="D675" s="57"/>
      <c r="E675" s="72" t="s">
        <v>14</v>
      </c>
      <c r="F675" s="58" t="s">
        <v>83</v>
      </c>
      <c r="G675" s="59" t="s">
        <v>83</v>
      </c>
      <c r="H675" s="59" t="s">
        <v>83</v>
      </c>
      <c r="I675" s="59" t="s">
        <v>83</v>
      </c>
      <c r="J675" s="59" t="s">
        <v>84</v>
      </c>
      <c r="K675" s="59" t="s">
        <v>84</v>
      </c>
      <c r="L675" s="59" t="s">
        <v>83</v>
      </c>
      <c r="M675" s="25"/>
    </row>
    <row r="676" s="50" customFormat="1" customHeight="1" spans="1:13">
      <c r="A676" s="13">
        <v>674</v>
      </c>
      <c r="B676" s="56" t="s">
        <v>46</v>
      </c>
      <c r="C676" s="57" t="s">
        <v>858</v>
      </c>
      <c r="D676" s="57"/>
      <c r="E676" s="72" t="s">
        <v>15</v>
      </c>
      <c r="F676" s="58" t="s">
        <v>83</v>
      </c>
      <c r="G676" s="59" t="s">
        <v>83</v>
      </c>
      <c r="H676" s="59" t="s">
        <v>83</v>
      </c>
      <c r="I676" s="59" t="s">
        <v>83</v>
      </c>
      <c r="J676" s="59" t="s">
        <v>84</v>
      </c>
      <c r="K676" s="59" t="s">
        <v>84</v>
      </c>
      <c r="L676" s="59" t="s">
        <v>83</v>
      </c>
      <c r="M676" s="25"/>
    </row>
    <row r="677" s="50" customFormat="1" customHeight="1" spans="1:13">
      <c r="A677" s="13">
        <v>675</v>
      </c>
      <c r="B677" s="56" t="s">
        <v>46</v>
      </c>
      <c r="C677" s="57" t="s">
        <v>859</v>
      </c>
      <c r="D677" s="57"/>
      <c r="E677" s="72" t="s">
        <v>15</v>
      </c>
      <c r="F677" s="58" t="s">
        <v>83</v>
      </c>
      <c r="G677" s="59" t="s">
        <v>83</v>
      </c>
      <c r="H677" s="59" t="s">
        <v>83</v>
      </c>
      <c r="I677" s="59" t="s">
        <v>83</v>
      </c>
      <c r="J677" s="59" t="s">
        <v>84</v>
      </c>
      <c r="K677" s="59" t="s">
        <v>84</v>
      </c>
      <c r="L677" s="59" t="s">
        <v>83</v>
      </c>
      <c r="M677" s="25"/>
    </row>
    <row r="678" s="50" customFormat="1" customHeight="1" spans="1:13">
      <c r="A678" s="13">
        <v>676</v>
      </c>
      <c r="B678" s="56" t="s">
        <v>46</v>
      </c>
      <c r="C678" s="57" t="s">
        <v>860</v>
      </c>
      <c r="D678" s="57"/>
      <c r="E678" s="72" t="s">
        <v>18</v>
      </c>
      <c r="F678" s="58" t="s">
        <v>83</v>
      </c>
      <c r="G678" s="59" t="s">
        <v>83</v>
      </c>
      <c r="H678" s="59" t="s">
        <v>83</v>
      </c>
      <c r="I678" s="59" t="s">
        <v>83</v>
      </c>
      <c r="J678" s="59" t="s">
        <v>84</v>
      </c>
      <c r="K678" s="59" t="s">
        <v>84</v>
      </c>
      <c r="L678" s="59" t="s">
        <v>83</v>
      </c>
      <c r="M678" s="25"/>
    </row>
    <row r="679" s="50" customFormat="1" customHeight="1" spans="1:13">
      <c r="A679" s="13">
        <v>677</v>
      </c>
      <c r="B679" s="56" t="s">
        <v>46</v>
      </c>
      <c r="C679" s="57" t="s">
        <v>861</v>
      </c>
      <c r="D679" s="57"/>
      <c r="E679" s="72" t="s">
        <v>18</v>
      </c>
      <c r="F679" s="58" t="s">
        <v>83</v>
      </c>
      <c r="G679" s="59" t="s">
        <v>83</v>
      </c>
      <c r="H679" s="59" t="s">
        <v>83</v>
      </c>
      <c r="I679" s="59" t="s">
        <v>83</v>
      </c>
      <c r="J679" s="59" t="s">
        <v>84</v>
      </c>
      <c r="K679" s="59" t="s">
        <v>84</v>
      </c>
      <c r="L679" s="59" t="s">
        <v>83</v>
      </c>
      <c r="M679" s="25"/>
    </row>
    <row r="680" s="50" customFormat="1" customHeight="1" spans="1:13">
      <c r="A680" s="13">
        <v>678</v>
      </c>
      <c r="B680" s="56" t="s">
        <v>46</v>
      </c>
      <c r="C680" s="57" t="s">
        <v>862</v>
      </c>
      <c r="D680" s="57" t="s">
        <v>863</v>
      </c>
      <c r="E680" s="72" t="s">
        <v>18</v>
      </c>
      <c r="F680" s="58" t="s">
        <v>83</v>
      </c>
      <c r="G680" s="59" t="s">
        <v>83</v>
      </c>
      <c r="H680" s="59" t="s">
        <v>83</v>
      </c>
      <c r="I680" s="59" t="s">
        <v>83</v>
      </c>
      <c r="J680" s="59" t="s">
        <v>84</v>
      </c>
      <c r="K680" s="59" t="s">
        <v>84</v>
      </c>
      <c r="L680" s="59" t="s">
        <v>83</v>
      </c>
      <c r="M680" s="25"/>
    </row>
    <row r="681" s="50" customFormat="1" customHeight="1" spans="1:13">
      <c r="A681" s="13">
        <v>679</v>
      </c>
      <c r="B681" s="56" t="s">
        <v>46</v>
      </c>
      <c r="C681" s="57" t="s">
        <v>864</v>
      </c>
      <c r="D681" s="57"/>
      <c r="E681" s="72" t="s">
        <v>18</v>
      </c>
      <c r="F681" s="58" t="s">
        <v>83</v>
      </c>
      <c r="G681" s="59" t="s">
        <v>83</v>
      </c>
      <c r="H681" s="59" t="s">
        <v>83</v>
      </c>
      <c r="I681" s="59" t="s">
        <v>83</v>
      </c>
      <c r="J681" s="59" t="s">
        <v>84</v>
      </c>
      <c r="K681" s="59" t="s">
        <v>84</v>
      </c>
      <c r="L681" s="59" t="s">
        <v>83</v>
      </c>
      <c r="M681" s="25"/>
    </row>
    <row r="682" s="50" customFormat="1" customHeight="1" spans="1:13">
      <c r="A682" s="13">
        <v>680</v>
      </c>
      <c r="B682" s="56" t="s">
        <v>46</v>
      </c>
      <c r="C682" s="57" t="s">
        <v>865</v>
      </c>
      <c r="D682" s="57"/>
      <c r="E682" s="72" t="s">
        <v>18</v>
      </c>
      <c r="F682" s="58" t="s">
        <v>83</v>
      </c>
      <c r="G682" s="59" t="s">
        <v>83</v>
      </c>
      <c r="H682" s="59" t="s">
        <v>83</v>
      </c>
      <c r="I682" s="59" t="s">
        <v>83</v>
      </c>
      <c r="J682" s="59" t="s">
        <v>84</v>
      </c>
      <c r="K682" s="59" t="s">
        <v>84</v>
      </c>
      <c r="L682" s="59" t="s">
        <v>83</v>
      </c>
      <c r="M682" s="25"/>
    </row>
    <row r="683" s="48" customFormat="1" customHeight="1" spans="1:13">
      <c r="A683" s="13">
        <v>681</v>
      </c>
      <c r="B683" s="59" t="s">
        <v>46</v>
      </c>
      <c r="C683" s="68" t="s">
        <v>866</v>
      </c>
      <c r="D683" s="35"/>
      <c r="E683" s="60" t="s">
        <v>15</v>
      </c>
      <c r="F683" s="59" t="s">
        <v>84</v>
      </c>
      <c r="G683" s="59" t="s">
        <v>84</v>
      </c>
      <c r="H683" s="59" t="s">
        <v>83</v>
      </c>
      <c r="I683" s="59" t="s">
        <v>83</v>
      </c>
      <c r="J683" s="59" t="s">
        <v>84</v>
      </c>
      <c r="K683" s="59" t="s">
        <v>84</v>
      </c>
      <c r="L683" s="59" t="s">
        <v>83</v>
      </c>
      <c r="M683" s="17"/>
    </row>
    <row r="684" s="48" customFormat="1" customHeight="1" spans="1:13">
      <c r="A684" s="13">
        <v>682</v>
      </c>
      <c r="B684" s="59" t="s">
        <v>46</v>
      </c>
      <c r="C684" s="64" t="s">
        <v>867</v>
      </c>
      <c r="D684" s="18"/>
      <c r="E684" s="60" t="s">
        <v>15</v>
      </c>
      <c r="F684" s="59" t="s">
        <v>84</v>
      </c>
      <c r="G684" s="59" t="s">
        <v>84</v>
      </c>
      <c r="H684" s="59" t="s">
        <v>83</v>
      </c>
      <c r="I684" s="59" t="s">
        <v>83</v>
      </c>
      <c r="J684" s="59" t="s">
        <v>84</v>
      </c>
      <c r="K684" s="59" t="s">
        <v>84</v>
      </c>
      <c r="L684" s="59" t="s">
        <v>83</v>
      </c>
      <c r="M684" s="17"/>
    </row>
    <row r="685" s="48" customFormat="1" customHeight="1" spans="1:13">
      <c r="A685" s="13">
        <v>683</v>
      </c>
      <c r="B685" s="59" t="s">
        <v>46</v>
      </c>
      <c r="C685" s="64" t="s">
        <v>868</v>
      </c>
      <c r="D685" s="18"/>
      <c r="E685" s="60" t="s">
        <v>15</v>
      </c>
      <c r="F685" s="59" t="s">
        <v>84</v>
      </c>
      <c r="G685" s="59" t="s">
        <v>84</v>
      </c>
      <c r="H685" s="59" t="s">
        <v>83</v>
      </c>
      <c r="I685" s="59" t="s">
        <v>83</v>
      </c>
      <c r="J685" s="59" t="s">
        <v>84</v>
      </c>
      <c r="K685" s="59" t="s">
        <v>84</v>
      </c>
      <c r="L685" s="59" t="s">
        <v>83</v>
      </c>
      <c r="M685" s="17"/>
    </row>
    <row r="686" s="48" customFormat="1" customHeight="1" spans="1:13">
      <c r="A686" s="13">
        <v>684</v>
      </c>
      <c r="B686" s="59" t="s">
        <v>46</v>
      </c>
      <c r="C686" s="86" t="s">
        <v>869</v>
      </c>
      <c r="D686" s="87"/>
      <c r="E686" s="60" t="s">
        <v>14</v>
      </c>
      <c r="F686" s="59" t="s">
        <v>84</v>
      </c>
      <c r="G686" s="59" t="s">
        <v>84</v>
      </c>
      <c r="H686" s="59" t="s">
        <v>83</v>
      </c>
      <c r="I686" s="59" t="s">
        <v>83</v>
      </c>
      <c r="J686" s="59" t="s">
        <v>84</v>
      </c>
      <c r="K686" s="59" t="s">
        <v>84</v>
      </c>
      <c r="L686" s="59" t="s">
        <v>83</v>
      </c>
      <c r="M686" s="17"/>
    </row>
    <row r="687" s="48" customFormat="1" customHeight="1" spans="1:13">
      <c r="A687" s="13">
        <v>685</v>
      </c>
      <c r="B687" s="59" t="s">
        <v>46</v>
      </c>
      <c r="C687" s="64" t="s">
        <v>870</v>
      </c>
      <c r="D687" s="18"/>
      <c r="E687" s="60" t="s">
        <v>14</v>
      </c>
      <c r="F687" s="59" t="s">
        <v>84</v>
      </c>
      <c r="G687" s="59" t="s">
        <v>84</v>
      </c>
      <c r="H687" s="59" t="s">
        <v>83</v>
      </c>
      <c r="I687" s="59" t="s">
        <v>83</v>
      </c>
      <c r="J687" s="59" t="s">
        <v>84</v>
      </c>
      <c r="K687" s="59" t="s">
        <v>84</v>
      </c>
      <c r="L687" s="59" t="s">
        <v>83</v>
      </c>
      <c r="M687" s="17"/>
    </row>
    <row r="688" s="50" customFormat="1" customHeight="1" spans="1:13">
      <c r="A688" s="13">
        <v>686</v>
      </c>
      <c r="B688" s="56" t="s">
        <v>47</v>
      </c>
      <c r="C688" s="57" t="s">
        <v>871</v>
      </c>
      <c r="D688" s="57"/>
      <c r="E688" s="72" t="s">
        <v>13</v>
      </c>
      <c r="F688" s="58" t="s">
        <v>83</v>
      </c>
      <c r="G688" s="60" t="s">
        <v>83</v>
      </c>
      <c r="H688" s="59" t="s">
        <v>83</v>
      </c>
      <c r="I688" s="60" t="s">
        <v>83</v>
      </c>
      <c r="J688" s="60" t="s">
        <v>84</v>
      </c>
      <c r="K688" s="59" t="s">
        <v>84</v>
      </c>
      <c r="L688" s="60" t="s">
        <v>84</v>
      </c>
      <c r="M688" s="25"/>
    </row>
    <row r="689" s="50" customFormat="1" customHeight="1" spans="1:13">
      <c r="A689" s="13">
        <v>687</v>
      </c>
      <c r="B689" s="56" t="s">
        <v>47</v>
      </c>
      <c r="C689" s="57" t="s">
        <v>872</v>
      </c>
      <c r="D689" s="57"/>
      <c r="E689" s="72" t="s">
        <v>13</v>
      </c>
      <c r="F689" s="58" t="s">
        <v>83</v>
      </c>
      <c r="G689" s="60" t="s">
        <v>83</v>
      </c>
      <c r="H689" s="59" t="s">
        <v>83</v>
      </c>
      <c r="I689" s="60" t="s">
        <v>83</v>
      </c>
      <c r="J689" s="60" t="s">
        <v>84</v>
      </c>
      <c r="K689" s="59" t="s">
        <v>84</v>
      </c>
      <c r="L689" s="60" t="s">
        <v>83</v>
      </c>
      <c r="M689" s="25"/>
    </row>
    <row r="690" s="50" customFormat="1" customHeight="1" spans="1:13">
      <c r="A690" s="13">
        <v>688</v>
      </c>
      <c r="B690" s="56" t="s">
        <v>47</v>
      </c>
      <c r="C690" s="57" t="s">
        <v>873</v>
      </c>
      <c r="D690" s="57"/>
      <c r="E690" s="72" t="s">
        <v>13</v>
      </c>
      <c r="F690" s="58" t="s">
        <v>83</v>
      </c>
      <c r="G690" s="60" t="s">
        <v>83</v>
      </c>
      <c r="H690" s="59" t="s">
        <v>83</v>
      </c>
      <c r="I690" s="60" t="s">
        <v>83</v>
      </c>
      <c r="J690" s="60" t="s">
        <v>84</v>
      </c>
      <c r="K690" s="59" t="s">
        <v>84</v>
      </c>
      <c r="L690" s="60" t="s">
        <v>83</v>
      </c>
      <c r="M690" s="25"/>
    </row>
    <row r="691" s="50" customFormat="1" customHeight="1" spans="1:13">
      <c r="A691" s="13">
        <v>689</v>
      </c>
      <c r="B691" s="56" t="s">
        <v>47</v>
      </c>
      <c r="C691" s="57" t="s">
        <v>874</v>
      </c>
      <c r="D691" s="57"/>
      <c r="E691" s="72" t="s">
        <v>13</v>
      </c>
      <c r="F691" s="58" t="s">
        <v>83</v>
      </c>
      <c r="G691" s="60" t="s">
        <v>83</v>
      </c>
      <c r="H691" s="59" t="s">
        <v>83</v>
      </c>
      <c r="I691" s="60" t="s">
        <v>83</v>
      </c>
      <c r="J691" s="60" t="s">
        <v>84</v>
      </c>
      <c r="K691" s="59" t="s">
        <v>84</v>
      </c>
      <c r="L691" s="60" t="s">
        <v>83</v>
      </c>
      <c r="M691" s="25"/>
    </row>
    <row r="692" s="50" customFormat="1" customHeight="1" spans="1:13">
      <c r="A692" s="13">
        <v>690</v>
      </c>
      <c r="B692" s="56" t="s">
        <v>47</v>
      </c>
      <c r="C692" s="57" t="s">
        <v>875</v>
      </c>
      <c r="D692" s="57"/>
      <c r="E692" s="72" t="s">
        <v>13</v>
      </c>
      <c r="F692" s="58" t="s">
        <v>83</v>
      </c>
      <c r="G692" s="60" t="s">
        <v>83</v>
      </c>
      <c r="H692" s="59" t="s">
        <v>83</v>
      </c>
      <c r="I692" s="60" t="s">
        <v>83</v>
      </c>
      <c r="J692" s="60" t="s">
        <v>84</v>
      </c>
      <c r="K692" s="59" t="s">
        <v>84</v>
      </c>
      <c r="L692" s="60" t="s">
        <v>84</v>
      </c>
      <c r="M692" s="25"/>
    </row>
    <row r="693" s="50" customFormat="1" customHeight="1" spans="1:13">
      <c r="A693" s="13">
        <v>691</v>
      </c>
      <c r="B693" s="56" t="s">
        <v>47</v>
      </c>
      <c r="C693" s="57" t="s">
        <v>876</v>
      </c>
      <c r="D693" s="57"/>
      <c r="E693" s="72" t="s">
        <v>13</v>
      </c>
      <c r="F693" s="58" t="s">
        <v>83</v>
      </c>
      <c r="G693" s="60" t="s">
        <v>83</v>
      </c>
      <c r="H693" s="59" t="s">
        <v>83</v>
      </c>
      <c r="I693" s="60" t="s">
        <v>83</v>
      </c>
      <c r="J693" s="60" t="s">
        <v>84</v>
      </c>
      <c r="K693" s="59" t="s">
        <v>84</v>
      </c>
      <c r="L693" s="60" t="s">
        <v>83</v>
      </c>
      <c r="M693" s="25"/>
    </row>
    <row r="694" s="50" customFormat="1" customHeight="1" spans="1:13">
      <c r="A694" s="13">
        <v>692</v>
      </c>
      <c r="B694" s="56" t="s">
        <v>47</v>
      </c>
      <c r="C694" s="57" t="s">
        <v>877</v>
      </c>
      <c r="D694" s="57"/>
      <c r="E694" s="72" t="s">
        <v>13</v>
      </c>
      <c r="F694" s="58" t="s">
        <v>83</v>
      </c>
      <c r="G694" s="60" t="s">
        <v>83</v>
      </c>
      <c r="H694" s="59" t="s">
        <v>83</v>
      </c>
      <c r="I694" s="60" t="s">
        <v>83</v>
      </c>
      <c r="J694" s="60" t="s">
        <v>84</v>
      </c>
      <c r="K694" s="59" t="s">
        <v>84</v>
      </c>
      <c r="L694" s="60" t="s">
        <v>83</v>
      </c>
      <c r="M694" s="25"/>
    </row>
    <row r="695" s="50" customFormat="1" customHeight="1" spans="1:13">
      <c r="A695" s="13">
        <v>693</v>
      </c>
      <c r="B695" s="56" t="s">
        <v>47</v>
      </c>
      <c r="C695" s="57" t="s">
        <v>878</v>
      </c>
      <c r="D695" s="57"/>
      <c r="E695" s="72" t="s">
        <v>13</v>
      </c>
      <c r="F695" s="58" t="s">
        <v>83</v>
      </c>
      <c r="G695" s="60" t="s">
        <v>83</v>
      </c>
      <c r="H695" s="59" t="s">
        <v>83</v>
      </c>
      <c r="I695" s="60" t="s">
        <v>83</v>
      </c>
      <c r="J695" s="60" t="s">
        <v>84</v>
      </c>
      <c r="K695" s="59" t="s">
        <v>84</v>
      </c>
      <c r="L695" s="60" t="s">
        <v>83</v>
      </c>
      <c r="M695" s="25"/>
    </row>
    <row r="696" s="50" customFormat="1" customHeight="1" spans="1:13">
      <c r="A696" s="13">
        <v>694</v>
      </c>
      <c r="B696" s="56" t="s">
        <v>47</v>
      </c>
      <c r="C696" s="57" t="s">
        <v>879</v>
      </c>
      <c r="D696" s="57"/>
      <c r="E696" s="72" t="s">
        <v>13</v>
      </c>
      <c r="F696" s="58" t="s">
        <v>83</v>
      </c>
      <c r="G696" s="60" t="s">
        <v>83</v>
      </c>
      <c r="H696" s="59" t="s">
        <v>83</v>
      </c>
      <c r="I696" s="60" t="s">
        <v>83</v>
      </c>
      <c r="J696" s="60" t="s">
        <v>84</v>
      </c>
      <c r="K696" s="59" t="s">
        <v>84</v>
      </c>
      <c r="L696" s="60" t="s">
        <v>83</v>
      </c>
      <c r="M696" s="25"/>
    </row>
    <row r="697" s="50" customFormat="1" customHeight="1" spans="1:13">
      <c r="A697" s="13">
        <v>695</v>
      </c>
      <c r="B697" s="56" t="s">
        <v>47</v>
      </c>
      <c r="C697" s="57" t="s">
        <v>880</v>
      </c>
      <c r="D697" s="57"/>
      <c r="E697" s="72" t="s">
        <v>13</v>
      </c>
      <c r="F697" s="58" t="s">
        <v>83</v>
      </c>
      <c r="G697" s="60" t="s">
        <v>83</v>
      </c>
      <c r="H697" s="59" t="s">
        <v>83</v>
      </c>
      <c r="I697" s="60" t="s">
        <v>83</v>
      </c>
      <c r="J697" s="60" t="s">
        <v>84</v>
      </c>
      <c r="K697" s="59" t="s">
        <v>84</v>
      </c>
      <c r="L697" s="60" t="s">
        <v>83</v>
      </c>
      <c r="M697" s="25"/>
    </row>
    <row r="698" s="50" customFormat="1" customHeight="1" spans="1:13">
      <c r="A698" s="13">
        <v>696</v>
      </c>
      <c r="B698" s="56" t="s">
        <v>47</v>
      </c>
      <c r="C698" s="57" t="s">
        <v>881</v>
      </c>
      <c r="D698" s="57"/>
      <c r="E698" s="72" t="s">
        <v>13</v>
      </c>
      <c r="F698" s="58" t="s">
        <v>83</v>
      </c>
      <c r="G698" s="60" t="s">
        <v>83</v>
      </c>
      <c r="H698" s="59" t="s">
        <v>83</v>
      </c>
      <c r="I698" s="60" t="s">
        <v>83</v>
      </c>
      <c r="J698" s="60" t="s">
        <v>84</v>
      </c>
      <c r="K698" s="59" t="s">
        <v>84</v>
      </c>
      <c r="L698" s="60" t="s">
        <v>83</v>
      </c>
      <c r="M698" s="25"/>
    </row>
    <row r="699" s="50" customFormat="1" ht="35" customHeight="1" spans="1:13">
      <c r="A699" s="13">
        <v>697</v>
      </c>
      <c r="B699" s="56" t="s">
        <v>47</v>
      </c>
      <c r="C699" s="57" t="s">
        <v>882</v>
      </c>
      <c r="D699" s="57"/>
      <c r="E699" s="72" t="s">
        <v>13</v>
      </c>
      <c r="F699" s="58" t="s">
        <v>83</v>
      </c>
      <c r="G699" s="60" t="s">
        <v>83</v>
      </c>
      <c r="H699" s="59" t="s">
        <v>83</v>
      </c>
      <c r="I699" s="60" t="s">
        <v>83</v>
      </c>
      <c r="J699" s="60" t="s">
        <v>84</v>
      </c>
      <c r="K699" s="59" t="s">
        <v>84</v>
      </c>
      <c r="L699" s="60" t="s">
        <v>83</v>
      </c>
      <c r="M699" s="25"/>
    </row>
    <row r="700" s="50" customFormat="1" ht="35" customHeight="1" spans="1:13">
      <c r="A700" s="13">
        <v>698</v>
      </c>
      <c r="B700" s="56" t="s">
        <v>47</v>
      </c>
      <c r="C700" s="57" t="s">
        <v>883</v>
      </c>
      <c r="D700" s="57"/>
      <c r="E700" s="72" t="s">
        <v>13</v>
      </c>
      <c r="F700" s="58" t="s">
        <v>83</v>
      </c>
      <c r="G700" s="60" t="s">
        <v>83</v>
      </c>
      <c r="H700" s="59" t="s">
        <v>83</v>
      </c>
      <c r="I700" s="60" t="s">
        <v>83</v>
      </c>
      <c r="J700" s="60" t="s">
        <v>84</v>
      </c>
      <c r="K700" s="59" t="s">
        <v>84</v>
      </c>
      <c r="L700" s="60" t="s">
        <v>83</v>
      </c>
      <c r="M700" s="25"/>
    </row>
    <row r="701" s="50" customFormat="1" ht="35" customHeight="1" spans="1:13">
      <c r="A701" s="13">
        <v>699</v>
      </c>
      <c r="B701" s="56" t="s">
        <v>47</v>
      </c>
      <c r="C701" s="57" t="s">
        <v>884</v>
      </c>
      <c r="D701" s="57"/>
      <c r="E701" s="72" t="s">
        <v>18</v>
      </c>
      <c r="F701" s="58" t="s">
        <v>83</v>
      </c>
      <c r="G701" s="60" t="s">
        <v>83</v>
      </c>
      <c r="H701" s="59" t="s">
        <v>83</v>
      </c>
      <c r="I701" s="60" t="s">
        <v>83</v>
      </c>
      <c r="J701" s="60" t="s">
        <v>84</v>
      </c>
      <c r="K701" s="59" t="s">
        <v>84</v>
      </c>
      <c r="L701" s="60" t="s">
        <v>84</v>
      </c>
      <c r="M701" s="25"/>
    </row>
    <row r="702" s="50" customFormat="1" ht="35" customHeight="1" spans="1:13">
      <c r="A702" s="13">
        <v>700</v>
      </c>
      <c r="B702" s="56" t="s">
        <v>47</v>
      </c>
      <c r="C702" s="57" t="s">
        <v>885</v>
      </c>
      <c r="D702" s="57"/>
      <c r="E702" s="72" t="s">
        <v>13</v>
      </c>
      <c r="F702" s="58" t="s">
        <v>83</v>
      </c>
      <c r="G702" s="60" t="s">
        <v>83</v>
      </c>
      <c r="H702" s="59" t="s">
        <v>83</v>
      </c>
      <c r="I702" s="60" t="s">
        <v>83</v>
      </c>
      <c r="J702" s="60" t="s">
        <v>84</v>
      </c>
      <c r="K702" s="59" t="s">
        <v>84</v>
      </c>
      <c r="L702" s="59" t="s">
        <v>83</v>
      </c>
      <c r="M702" s="25"/>
    </row>
    <row r="703" s="48" customFormat="1" ht="35" customHeight="1" spans="1:13">
      <c r="A703" s="13">
        <v>701</v>
      </c>
      <c r="B703" s="59" t="s">
        <v>47</v>
      </c>
      <c r="C703" s="64" t="s">
        <v>886</v>
      </c>
      <c r="D703" s="27"/>
      <c r="E703" s="60" t="s">
        <v>13</v>
      </c>
      <c r="F703" s="59" t="s">
        <v>84</v>
      </c>
      <c r="G703" s="59" t="s">
        <v>84</v>
      </c>
      <c r="H703" s="59" t="s">
        <v>83</v>
      </c>
      <c r="I703" s="60" t="s">
        <v>83</v>
      </c>
      <c r="J703" s="60" t="s">
        <v>84</v>
      </c>
      <c r="K703" s="59" t="s">
        <v>84</v>
      </c>
      <c r="L703" s="59" t="s">
        <v>83</v>
      </c>
      <c r="M703" s="17"/>
    </row>
    <row r="704" s="50" customFormat="1" customHeight="1" spans="1:13">
      <c r="A704" s="13">
        <v>702</v>
      </c>
      <c r="B704" s="56" t="s">
        <v>48</v>
      </c>
      <c r="C704" s="57" t="s">
        <v>887</v>
      </c>
      <c r="D704" s="57"/>
      <c r="E704" s="72" t="s">
        <v>13</v>
      </c>
      <c r="F704" s="58" t="s">
        <v>83</v>
      </c>
      <c r="G704" s="60" t="s">
        <v>83</v>
      </c>
      <c r="H704" s="59" t="s">
        <v>83</v>
      </c>
      <c r="I704" s="60" t="s">
        <v>83</v>
      </c>
      <c r="J704" s="60" t="s">
        <v>84</v>
      </c>
      <c r="K704" s="59" t="s">
        <v>84</v>
      </c>
      <c r="L704" s="60" t="s">
        <v>83</v>
      </c>
      <c r="M704" s="25"/>
    </row>
    <row r="705" s="50" customFormat="1" customHeight="1" spans="1:13">
      <c r="A705" s="13">
        <v>703</v>
      </c>
      <c r="B705" s="56" t="s">
        <v>49</v>
      </c>
      <c r="C705" s="57" t="s">
        <v>888</v>
      </c>
      <c r="D705" s="57" t="s">
        <v>889</v>
      </c>
      <c r="E705" s="72" t="s">
        <v>13</v>
      </c>
      <c r="F705" s="58" t="s">
        <v>83</v>
      </c>
      <c r="G705" s="88" t="s">
        <v>83</v>
      </c>
      <c r="H705" s="59" t="s">
        <v>83</v>
      </c>
      <c r="I705" s="60" t="s">
        <v>83</v>
      </c>
      <c r="J705" s="89" t="s">
        <v>84</v>
      </c>
      <c r="K705" s="88" t="s">
        <v>83</v>
      </c>
      <c r="L705" s="89" t="s">
        <v>83</v>
      </c>
      <c r="M705" s="25"/>
    </row>
    <row r="706" s="50" customFormat="1" customHeight="1" spans="1:13">
      <c r="A706" s="13">
        <v>704</v>
      </c>
      <c r="B706" s="56" t="s">
        <v>49</v>
      </c>
      <c r="C706" s="15"/>
      <c r="D706" s="57" t="s">
        <v>890</v>
      </c>
      <c r="E706" s="72" t="s">
        <v>13</v>
      </c>
      <c r="F706" s="58" t="s">
        <v>83</v>
      </c>
      <c r="G706" s="88" t="s">
        <v>83</v>
      </c>
      <c r="H706" s="59" t="s">
        <v>83</v>
      </c>
      <c r="I706" s="60" t="s">
        <v>83</v>
      </c>
      <c r="J706" s="89" t="s">
        <v>84</v>
      </c>
      <c r="K706" s="88" t="s">
        <v>83</v>
      </c>
      <c r="L706" s="89" t="s">
        <v>83</v>
      </c>
      <c r="M706" s="25"/>
    </row>
    <row r="707" s="50" customFormat="1" customHeight="1" spans="1:13">
      <c r="A707" s="13">
        <v>705</v>
      </c>
      <c r="B707" s="56" t="s">
        <v>49</v>
      </c>
      <c r="C707" s="15"/>
      <c r="D707" s="57" t="s">
        <v>891</v>
      </c>
      <c r="E707" s="72" t="s">
        <v>13</v>
      </c>
      <c r="F707" s="58" t="s">
        <v>83</v>
      </c>
      <c r="G707" s="88" t="s">
        <v>83</v>
      </c>
      <c r="H707" s="59" t="s">
        <v>83</v>
      </c>
      <c r="I707" s="60" t="s">
        <v>83</v>
      </c>
      <c r="J707" s="89" t="s">
        <v>84</v>
      </c>
      <c r="K707" s="88" t="s">
        <v>83</v>
      </c>
      <c r="L707" s="89" t="s">
        <v>83</v>
      </c>
      <c r="M707" s="25"/>
    </row>
    <row r="708" s="50" customFormat="1" customHeight="1" spans="1:13">
      <c r="A708" s="13">
        <v>706</v>
      </c>
      <c r="B708" s="56" t="s">
        <v>49</v>
      </c>
      <c r="C708" s="15"/>
      <c r="D708" s="57" t="s">
        <v>892</v>
      </c>
      <c r="E708" s="72" t="s">
        <v>13</v>
      </c>
      <c r="F708" s="58" t="s">
        <v>83</v>
      </c>
      <c r="G708" s="88" t="s">
        <v>83</v>
      </c>
      <c r="H708" s="59" t="s">
        <v>83</v>
      </c>
      <c r="I708" s="60" t="s">
        <v>83</v>
      </c>
      <c r="J708" s="89" t="s">
        <v>84</v>
      </c>
      <c r="K708" s="88" t="s">
        <v>84</v>
      </c>
      <c r="L708" s="89" t="s">
        <v>83</v>
      </c>
      <c r="M708" s="25"/>
    </row>
    <row r="709" s="50" customFormat="1" customHeight="1" spans="1:13">
      <c r="A709" s="13">
        <v>707</v>
      </c>
      <c r="B709" s="56" t="s">
        <v>49</v>
      </c>
      <c r="C709" s="15"/>
      <c r="D709" s="57" t="s">
        <v>893</v>
      </c>
      <c r="E709" s="72" t="s">
        <v>13</v>
      </c>
      <c r="F709" s="58" t="s">
        <v>83</v>
      </c>
      <c r="G709" s="88" t="s">
        <v>83</v>
      </c>
      <c r="H709" s="59" t="s">
        <v>83</v>
      </c>
      <c r="I709" s="60" t="s">
        <v>83</v>
      </c>
      <c r="J709" s="89" t="s">
        <v>84</v>
      </c>
      <c r="K709" s="88" t="s">
        <v>84</v>
      </c>
      <c r="L709" s="89" t="s">
        <v>83</v>
      </c>
      <c r="M709" s="25"/>
    </row>
    <row r="710" s="50" customFormat="1" customHeight="1" spans="1:13">
      <c r="A710" s="13">
        <v>708</v>
      </c>
      <c r="B710" s="56" t="s">
        <v>49</v>
      </c>
      <c r="C710" s="15"/>
      <c r="D710" s="57" t="s">
        <v>894</v>
      </c>
      <c r="E710" s="72" t="s">
        <v>13</v>
      </c>
      <c r="F710" s="58" t="s">
        <v>83</v>
      </c>
      <c r="G710" s="88" t="s">
        <v>83</v>
      </c>
      <c r="H710" s="59" t="s">
        <v>83</v>
      </c>
      <c r="I710" s="60" t="s">
        <v>83</v>
      </c>
      <c r="J710" s="89" t="s">
        <v>84</v>
      </c>
      <c r="K710" s="88" t="s">
        <v>84</v>
      </c>
      <c r="L710" s="89" t="s">
        <v>83</v>
      </c>
      <c r="M710" s="25"/>
    </row>
    <row r="711" s="50" customFormat="1" customHeight="1" spans="1:13">
      <c r="A711" s="13">
        <v>709</v>
      </c>
      <c r="B711" s="56" t="s">
        <v>49</v>
      </c>
      <c r="C711" s="15"/>
      <c r="D711" s="57" t="s">
        <v>895</v>
      </c>
      <c r="E711" s="72" t="s">
        <v>13</v>
      </c>
      <c r="F711" s="58" t="s">
        <v>83</v>
      </c>
      <c r="G711" s="88" t="s">
        <v>83</v>
      </c>
      <c r="H711" s="59" t="s">
        <v>83</v>
      </c>
      <c r="I711" s="60" t="s">
        <v>83</v>
      </c>
      <c r="J711" s="89" t="s">
        <v>84</v>
      </c>
      <c r="K711" s="88" t="s">
        <v>84</v>
      </c>
      <c r="L711" s="89" t="s">
        <v>83</v>
      </c>
      <c r="M711" s="25"/>
    </row>
    <row r="712" s="50" customFormat="1" customHeight="1" spans="1:13">
      <c r="A712" s="13">
        <v>710</v>
      </c>
      <c r="B712" s="56" t="s">
        <v>49</v>
      </c>
      <c r="C712" s="15"/>
      <c r="D712" s="57" t="s">
        <v>896</v>
      </c>
      <c r="E712" s="72" t="s">
        <v>13</v>
      </c>
      <c r="F712" s="58" t="s">
        <v>83</v>
      </c>
      <c r="G712" s="88" t="s">
        <v>83</v>
      </c>
      <c r="H712" s="59" t="s">
        <v>83</v>
      </c>
      <c r="I712" s="60" t="s">
        <v>83</v>
      </c>
      <c r="J712" s="89" t="s">
        <v>84</v>
      </c>
      <c r="K712" s="88" t="s">
        <v>84</v>
      </c>
      <c r="L712" s="89" t="s">
        <v>83</v>
      </c>
      <c r="M712" s="25"/>
    </row>
    <row r="713" s="50" customFormat="1" customHeight="1" spans="1:13">
      <c r="A713" s="13">
        <v>711</v>
      </c>
      <c r="B713" s="56" t="s">
        <v>49</v>
      </c>
      <c r="C713" s="15"/>
      <c r="D713" s="57" t="s">
        <v>897</v>
      </c>
      <c r="E713" s="72" t="s">
        <v>13</v>
      </c>
      <c r="F713" s="58" t="s">
        <v>83</v>
      </c>
      <c r="G713" s="88" t="s">
        <v>83</v>
      </c>
      <c r="H713" s="59" t="s">
        <v>83</v>
      </c>
      <c r="I713" s="60" t="s">
        <v>83</v>
      </c>
      <c r="J713" s="89" t="s">
        <v>84</v>
      </c>
      <c r="K713" s="88" t="s">
        <v>84</v>
      </c>
      <c r="L713" s="89" t="s">
        <v>83</v>
      </c>
      <c r="M713" s="25"/>
    </row>
    <row r="714" s="50" customFormat="1" customHeight="1" spans="1:13">
      <c r="A714" s="13">
        <v>712</v>
      </c>
      <c r="B714" s="56" t="s">
        <v>49</v>
      </c>
      <c r="C714" s="15"/>
      <c r="D714" s="57" t="s">
        <v>898</v>
      </c>
      <c r="E714" s="72" t="s">
        <v>13</v>
      </c>
      <c r="F714" s="58" t="s">
        <v>83</v>
      </c>
      <c r="G714" s="88" t="s">
        <v>83</v>
      </c>
      <c r="H714" s="59" t="s">
        <v>83</v>
      </c>
      <c r="I714" s="60" t="s">
        <v>83</v>
      </c>
      <c r="J714" s="89" t="s">
        <v>84</v>
      </c>
      <c r="K714" s="88" t="s">
        <v>84</v>
      </c>
      <c r="L714" s="89" t="s">
        <v>83</v>
      </c>
      <c r="M714" s="25"/>
    </row>
    <row r="715" s="50" customFormat="1" customHeight="1" spans="1:13">
      <c r="A715" s="13">
        <v>713</v>
      </c>
      <c r="B715" s="56" t="s">
        <v>49</v>
      </c>
      <c r="C715" s="15"/>
      <c r="D715" s="57" t="s">
        <v>899</v>
      </c>
      <c r="E715" s="72" t="s">
        <v>13</v>
      </c>
      <c r="F715" s="58" t="s">
        <v>83</v>
      </c>
      <c r="G715" s="88" t="s">
        <v>83</v>
      </c>
      <c r="H715" s="59" t="s">
        <v>83</v>
      </c>
      <c r="I715" s="60" t="s">
        <v>83</v>
      </c>
      <c r="J715" s="89" t="s">
        <v>84</v>
      </c>
      <c r="K715" s="88" t="s">
        <v>84</v>
      </c>
      <c r="L715" s="89" t="s">
        <v>83</v>
      </c>
      <c r="M715" s="25"/>
    </row>
    <row r="716" s="50" customFormat="1" customHeight="1" spans="1:13">
      <c r="A716" s="13">
        <v>714</v>
      </c>
      <c r="B716" s="56" t="s">
        <v>49</v>
      </c>
      <c r="C716" s="15"/>
      <c r="D716" s="57" t="s">
        <v>900</v>
      </c>
      <c r="E716" s="72" t="s">
        <v>13</v>
      </c>
      <c r="F716" s="58" t="s">
        <v>83</v>
      </c>
      <c r="G716" s="88" t="s">
        <v>83</v>
      </c>
      <c r="H716" s="59" t="s">
        <v>83</v>
      </c>
      <c r="I716" s="60" t="s">
        <v>83</v>
      </c>
      <c r="J716" s="89" t="s">
        <v>84</v>
      </c>
      <c r="K716" s="88" t="s">
        <v>84</v>
      </c>
      <c r="L716" s="89" t="s">
        <v>83</v>
      </c>
      <c r="M716" s="25"/>
    </row>
    <row r="717" s="50" customFormat="1" customHeight="1" spans="1:13">
      <c r="A717" s="13">
        <v>715</v>
      </c>
      <c r="B717" s="56" t="s">
        <v>49</v>
      </c>
      <c r="C717" s="15"/>
      <c r="D717" s="57" t="s">
        <v>901</v>
      </c>
      <c r="E717" s="72" t="s">
        <v>13</v>
      </c>
      <c r="F717" s="58" t="s">
        <v>83</v>
      </c>
      <c r="G717" s="88" t="s">
        <v>83</v>
      </c>
      <c r="H717" s="59" t="s">
        <v>83</v>
      </c>
      <c r="I717" s="60" t="s">
        <v>83</v>
      </c>
      <c r="J717" s="89" t="s">
        <v>84</v>
      </c>
      <c r="K717" s="88" t="s">
        <v>84</v>
      </c>
      <c r="L717" s="89" t="s">
        <v>83</v>
      </c>
      <c r="M717" s="25"/>
    </row>
    <row r="718" s="50" customFormat="1" customHeight="1" spans="1:13">
      <c r="A718" s="13">
        <v>716</v>
      </c>
      <c r="B718" s="56" t="s">
        <v>49</v>
      </c>
      <c r="C718" s="15"/>
      <c r="D718" s="57" t="s">
        <v>902</v>
      </c>
      <c r="E718" s="72" t="s">
        <v>13</v>
      </c>
      <c r="F718" s="58" t="s">
        <v>83</v>
      </c>
      <c r="G718" s="88" t="s">
        <v>83</v>
      </c>
      <c r="H718" s="59" t="s">
        <v>83</v>
      </c>
      <c r="I718" s="60" t="s">
        <v>83</v>
      </c>
      <c r="J718" s="89" t="s">
        <v>84</v>
      </c>
      <c r="K718" s="88" t="s">
        <v>84</v>
      </c>
      <c r="L718" s="89" t="s">
        <v>83</v>
      </c>
      <c r="M718" s="25"/>
    </row>
    <row r="719" s="50" customFormat="1" customHeight="1" spans="1:13">
      <c r="A719" s="13">
        <v>717</v>
      </c>
      <c r="B719" s="56" t="s">
        <v>49</v>
      </c>
      <c r="C719" s="15"/>
      <c r="D719" s="57" t="s">
        <v>903</v>
      </c>
      <c r="E719" s="72" t="s">
        <v>13</v>
      </c>
      <c r="F719" s="58" t="s">
        <v>83</v>
      </c>
      <c r="G719" s="88" t="s">
        <v>83</v>
      </c>
      <c r="H719" s="59" t="s">
        <v>83</v>
      </c>
      <c r="I719" s="60" t="s">
        <v>83</v>
      </c>
      <c r="J719" s="89" t="s">
        <v>84</v>
      </c>
      <c r="K719" s="88" t="s">
        <v>84</v>
      </c>
      <c r="L719" s="89" t="s">
        <v>83</v>
      </c>
      <c r="M719" s="25"/>
    </row>
    <row r="720" s="50" customFormat="1" ht="30" customHeight="1" spans="1:13">
      <c r="A720" s="13">
        <v>718</v>
      </c>
      <c r="B720" s="56" t="s">
        <v>49</v>
      </c>
      <c r="C720" s="57" t="s">
        <v>904</v>
      </c>
      <c r="D720" s="57" t="s">
        <v>905</v>
      </c>
      <c r="E720" s="72" t="s">
        <v>13</v>
      </c>
      <c r="F720" s="58" t="s">
        <v>83</v>
      </c>
      <c r="G720" s="88" t="s">
        <v>83</v>
      </c>
      <c r="H720" s="59" t="s">
        <v>83</v>
      </c>
      <c r="I720" s="60" t="s">
        <v>83</v>
      </c>
      <c r="J720" s="89" t="s">
        <v>84</v>
      </c>
      <c r="K720" s="88" t="s">
        <v>83</v>
      </c>
      <c r="L720" s="89" t="s">
        <v>83</v>
      </c>
      <c r="M720" s="25"/>
    </row>
    <row r="721" s="50" customFormat="1" ht="30" customHeight="1" spans="1:13">
      <c r="A721" s="13">
        <v>719</v>
      </c>
      <c r="B721" s="56" t="s">
        <v>49</v>
      </c>
      <c r="C721" s="15"/>
      <c r="D721" s="57" t="s">
        <v>906</v>
      </c>
      <c r="E721" s="72" t="s">
        <v>13</v>
      </c>
      <c r="F721" s="58" t="s">
        <v>83</v>
      </c>
      <c r="G721" s="88" t="s">
        <v>83</v>
      </c>
      <c r="H721" s="59" t="s">
        <v>83</v>
      </c>
      <c r="I721" s="60" t="s">
        <v>83</v>
      </c>
      <c r="J721" s="89" t="s">
        <v>84</v>
      </c>
      <c r="K721" s="88" t="s">
        <v>83</v>
      </c>
      <c r="L721" s="89" t="s">
        <v>83</v>
      </c>
      <c r="M721" s="25"/>
    </row>
    <row r="722" s="50" customFormat="1" ht="30" customHeight="1" spans="1:13">
      <c r="A722" s="13">
        <v>720</v>
      </c>
      <c r="B722" s="56" t="s">
        <v>49</v>
      </c>
      <c r="C722" s="15"/>
      <c r="D722" s="57" t="s">
        <v>907</v>
      </c>
      <c r="E722" s="72" t="s">
        <v>13</v>
      </c>
      <c r="F722" s="58" t="s">
        <v>83</v>
      </c>
      <c r="G722" s="88" t="s">
        <v>83</v>
      </c>
      <c r="H722" s="59" t="s">
        <v>83</v>
      </c>
      <c r="I722" s="60" t="s">
        <v>83</v>
      </c>
      <c r="J722" s="89" t="s">
        <v>84</v>
      </c>
      <c r="K722" s="88" t="s">
        <v>83</v>
      </c>
      <c r="L722" s="89" t="s">
        <v>83</v>
      </c>
      <c r="M722" s="25"/>
    </row>
    <row r="723" s="50" customFormat="1" customHeight="1" spans="1:13">
      <c r="A723" s="13">
        <v>721</v>
      </c>
      <c r="B723" s="56" t="s">
        <v>49</v>
      </c>
      <c r="C723" s="57" t="s">
        <v>908</v>
      </c>
      <c r="D723" s="57" t="s">
        <v>909</v>
      </c>
      <c r="E723" s="72" t="s">
        <v>13</v>
      </c>
      <c r="F723" s="58" t="s">
        <v>83</v>
      </c>
      <c r="G723" s="88" t="s">
        <v>83</v>
      </c>
      <c r="H723" s="59" t="s">
        <v>83</v>
      </c>
      <c r="I723" s="60" t="s">
        <v>83</v>
      </c>
      <c r="J723" s="89" t="s">
        <v>84</v>
      </c>
      <c r="K723" s="88" t="s">
        <v>84</v>
      </c>
      <c r="L723" s="89" t="s">
        <v>83</v>
      </c>
      <c r="M723" s="25"/>
    </row>
    <row r="724" s="50" customFormat="1" customHeight="1" spans="1:13">
      <c r="A724" s="13">
        <v>722</v>
      </c>
      <c r="B724" s="56" t="s">
        <v>49</v>
      </c>
      <c r="C724" s="15"/>
      <c r="D724" s="57" t="s">
        <v>910</v>
      </c>
      <c r="E724" s="72" t="s">
        <v>13</v>
      </c>
      <c r="F724" s="58" t="s">
        <v>83</v>
      </c>
      <c r="G724" s="89" t="s">
        <v>83</v>
      </c>
      <c r="H724" s="59" t="s">
        <v>83</v>
      </c>
      <c r="I724" s="60" t="s">
        <v>83</v>
      </c>
      <c r="J724" s="89" t="s">
        <v>84</v>
      </c>
      <c r="K724" s="88" t="s">
        <v>84</v>
      </c>
      <c r="L724" s="89" t="s">
        <v>83</v>
      </c>
      <c r="M724" s="25"/>
    </row>
    <row r="725" s="50" customFormat="1" customHeight="1" spans="1:13">
      <c r="A725" s="13">
        <v>723</v>
      </c>
      <c r="B725" s="56" t="s">
        <v>49</v>
      </c>
      <c r="C725" s="15"/>
      <c r="D725" s="57" t="s">
        <v>911</v>
      </c>
      <c r="E725" s="72" t="s">
        <v>13</v>
      </c>
      <c r="F725" s="58" t="s">
        <v>83</v>
      </c>
      <c r="G725" s="89" t="s">
        <v>83</v>
      </c>
      <c r="H725" s="59" t="s">
        <v>83</v>
      </c>
      <c r="I725" s="60" t="s">
        <v>83</v>
      </c>
      <c r="J725" s="89" t="s">
        <v>84</v>
      </c>
      <c r="K725" s="88" t="s">
        <v>84</v>
      </c>
      <c r="L725" s="89" t="s">
        <v>83</v>
      </c>
      <c r="M725" s="25"/>
    </row>
    <row r="726" s="50" customFormat="1" customHeight="1" spans="1:13">
      <c r="A726" s="13">
        <v>724</v>
      </c>
      <c r="B726" s="56" t="s">
        <v>49</v>
      </c>
      <c r="C726" s="57" t="s">
        <v>912</v>
      </c>
      <c r="D726" s="57" t="s">
        <v>913</v>
      </c>
      <c r="E726" s="72" t="s">
        <v>13</v>
      </c>
      <c r="F726" s="58" t="s">
        <v>83</v>
      </c>
      <c r="G726" s="89" t="s">
        <v>83</v>
      </c>
      <c r="H726" s="59" t="s">
        <v>83</v>
      </c>
      <c r="I726" s="60" t="s">
        <v>83</v>
      </c>
      <c r="J726" s="89" t="s">
        <v>84</v>
      </c>
      <c r="K726" s="88" t="s">
        <v>84</v>
      </c>
      <c r="L726" s="89" t="s">
        <v>83</v>
      </c>
      <c r="M726" s="25"/>
    </row>
    <row r="727" s="50" customFormat="1" customHeight="1" spans="1:13">
      <c r="A727" s="13">
        <v>725</v>
      </c>
      <c r="B727" s="56" t="s">
        <v>49</v>
      </c>
      <c r="C727" s="15"/>
      <c r="D727" s="57" t="s">
        <v>914</v>
      </c>
      <c r="E727" s="72" t="s">
        <v>13</v>
      </c>
      <c r="F727" s="58" t="s">
        <v>83</v>
      </c>
      <c r="G727" s="89" t="s">
        <v>83</v>
      </c>
      <c r="H727" s="59" t="s">
        <v>83</v>
      </c>
      <c r="I727" s="60" t="s">
        <v>83</v>
      </c>
      <c r="J727" s="89" t="s">
        <v>84</v>
      </c>
      <c r="K727" s="88" t="s">
        <v>84</v>
      </c>
      <c r="L727" s="89" t="s">
        <v>83</v>
      </c>
      <c r="M727" s="25"/>
    </row>
    <row r="728" s="50" customFormat="1" customHeight="1" spans="1:13">
      <c r="A728" s="13">
        <v>726</v>
      </c>
      <c r="B728" s="56" t="s">
        <v>49</v>
      </c>
      <c r="C728" s="15"/>
      <c r="D728" s="57" t="s">
        <v>915</v>
      </c>
      <c r="E728" s="72" t="s">
        <v>13</v>
      </c>
      <c r="F728" s="58" t="s">
        <v>83</v>
      </c>
      <c r="G728" s="89" t="s">
        <v>83</v>
      </c>
      <c r="H728" s="59" t="s">
        <v>83</v>
      </c>
      <c r="I728" s="60" t="s">
        <v>83</v>
      </c>
      <c r="J728" s="89" t="s">
        <v>84</v>
      </c>
      <c r="K728" s="88" t="s">
        <v>84</v>
      </c>
      <c r="L728" s="89" t="s">
        <v>83</v>
      </c>
      <c r="M728" s="25"/>
    </row>
    <row r="729" s="50" customFormat="1" customHeight="1" spans="1:13">
      <c r="A729" s="13">
        <v>727</v>
      </c>
      <c r="B729" s="56" t="s">
        <v>49</v>
      </c>
      <c r="C729" s="15"/>
      <c r="D729" s="57" t="s">
        <v>916</v>
      </c>
      <c r="E729" s="72" t="s">
        <v>13</v>
      </c>
      <c r="F729" s="58" t="s">
        <v>83</v>
      </c>
      <c r="G729" s="89" t="s">
        <v>83</v>
      </c>
      <c r="H729" s="59" t="s">
        <v>83</v>
      </c>
      <c r="I729" s="60" t="s">
        <v>83</v>
      </c>
      <c r="J729" s="89" t="s">
        <v>84</v>
      </c>
      <c r="K729" s="88" t="s">
        <v>84</v>
      </c>
      <c r="L729" s="89" t="s">
        <v>83</v>
      </c>
      <c r="M729" s="25"/>
    </row>
    <row r="730" s="50" customFormat="1" customHeight="1" spans="1:13">
      <c r="A730" s="13">
        <v>728</v>
      </c>
      <c r="B730" s="56" t="s">
        <v>49</v>
      </c>
      <c r="C730" s="15"/>
      <c r="D730" s="57" t="s">
        <v>917</v>
      </c>
      <c r="E730" s="72" t="s">
        <v>13</v>
      </c>
      <c r="F730" s="58" t="s">
        <v>83</v>
      </c>
      <c r="G730" s="89" t="s">
        <v>83</v>
      </c>
      <c r="H730" s="59" t="s">
        <v>83</v>
      </c>
      <c r="I730" s="60" t="s">
        <v>83</v>
      </c>
      <c r="J730" s="89" t="s">
        <v>84</v>
      </c>
      <c r="K730" s="88" t="s">
        <v>84</v>
      </c>
      <c r="L730" s="89" t="s">
        <v>83</v>
      </c>
      <c r="M730" s="25"/>
    </row>
    <row r="731" s="50" customFormat="1" customHeight="1" spans="1:13">
      <c r="A731" s="13">
        <v>729</v>
      </c>
      <c r="B731" s="56" t="s">
        <v>49</v>
      </c>
      <c r="C731" s="15"/>
      <c r="D731" s="57" t="s">
        <v>918</v>
      </c>
      <c r="E731" s="72" t="s">
        <v>13</v>
      </c>
      <c r="F731" s="58" t="s">
        <v>83</v>
      </c>
      <c r="G731" s="89" t="s">
        <v>83</v>
      </c>
      <c r="H731" s="59" t="s">
        <v>83</v>
      </c>
      <c r="I731" s="60" t="s">
        <v>83</v>
      </c>
      <c r="J731" s="89" t="s">
        <v>84</v>
      </c>
      <c r="K731" s="88" t="s">
        <v>84</v>
      </c>
      <c r="L731" s="89" t="s">
        <v>83</v>
      </c>
      <c r="M731" s="25"/>
    </row>
    <row r="732" s="50" customFormat="1" customHeight="1" spans="1:13">
      <c r="A732" s="13">
        <v>730</v>
      </c>
      <c r="B732" s="56" t="s">
        <v>49</v>
      </c>
      <c r="C732" s="15"/>
      <c r="D732" s="57" t="s">
        <v>919</v>
      </c>
      <c r="E732" s="72" t="s">
        <v>13</v>
      </c>
      <c r="F732" s="58" t="s">
        <v>83</v>
      </c>
      <c r="G732" s="89" t="s">
        <v>83</v>
      </c>
      <c r="H732" s="59" t="s">
        <v>83</v>
      </c>
      <c r="I732" s="60" t="s">
        <v>83</v>
      </c>
      <c r="J732" s="89" t="s">
        <v>84</v>
      </c>
      <c r="K732" s="88" t="s">
        <v>84</v>
      </c>
      <c r="L732" s="89" t="s">
        <v>83</v>
      </c>
      <c r="M732" s="25"/>
    </row>
    <row r="733" s="50" customFormat="1" customHeight="1" spans="1:13">
      <c r="A733" s="13">
        <v>731</v>
      </c>
      <c r="B733" s="56" t="s">
        <v>49</v>
      </c>
      <c r="C733" s="15"/>
      <c r="D733" s="57" t="s">
        <v>920</v>
      </c>
      <c r="E733" s="72" t="s">
        <v>13</v>
      </c>
      <c r="F733" s="58" t="s">
        <v>83</v>
      </c>
      <c r="G733" s="89" t="s">
        <v>83</v>
      </c>
      <c r="H733" s="59" t="s">
        <v>83</v>
      </c>
      <c r="I733" s="60" t="s">
        <v>83</v>
      </c>
      <c r="J733" s="89" t="s">
        <v>84</v>
      </c>
      <c r="K733" s="88" t="s">
        <v>84</v>
      </c>
      <c r="L733" s="89" t="s">
        <v>83</v>
      </c>
      <c r="M733" s="25"/>
    </row>
    <row r="734" s="50" customFormat="1" customHeight="1" spans="1:13">
      <c r="A734" s="13">
        <v>732</v>
      </c>
      <c r="B734" s="56" t="s">
        <v>49</v>
      </c>
      <c r="C734" s="15"/>
      <c r="D734" s="57" t="s">
        <v>921</v>
      </c>
      <c r="E734" s="72" t="s">
        <v>13</v>
      </c>
      <c r="F734" s="58" t="s">
        <v>83</v>
      </c>
      <c r="G734" s="89" t="s">
        <v>83</v>
      </c>
      <c r="H734" s="59" t="s">
        <v>83</v>
      </c>
      <c r="I734" s="60" t="s">
        <v>83</v>
      </c>
      <c r="J734" s="89" t="s">
        <v>84</v>
      </c>
      <c r="K734" s="88" t="s">
        <v>84</v>
      </c>
      <c r="L734" s="89" t="s">
        <v>83</v>
      </c>
      <c r="M734" s="25"/>
    </row>
    <row r="735" s="50" customFormat="1" customHeight="1" spans="1:13">
      <c r="A735" s="13">
        <v>733</v>
      </c>
      <c r="B735" s="56" t="s">
        <v>49</v>
      </c>
      <c r="C735" s="15"/>
      <c r="D735" s="57" t="s">
        <v>922</v>
      </c>
      <c r="E735" s="72" t="s">
        <v>13</v>
      </c>
      <c r="F735" s="58" t="s">
        <v>83</v>
      </c>
      <c r="G735" s="88" t="s">
        <v>83</v>
      </c>
      <c r="H735" s="59" t="s">
        <v>83</v>
      </c>
      <c r="I735" s="60" t="s">
        <v>83</v>
      </c>
      <c r="J735" s="89" t="s">
        <v>84</v>
      </c>
      <c r="K735" s="88" t="s">
        <v>84</v>
      </c>
      <c r="L735" s="89" t="s">
        <v>83</v>
      </c>
      <c r="M735" s="25"/>
    </row>
    <row r="736" s="50" customFormat="1" customHeight="1" spans="1:13">
      <c r="A736" s="13">
        <v>734</v>
      </c>
      <c r="B736" s="56" t="s">
        <v>49</v>
      </c>
      <c r="C736" s="15"/>
      <c r="D736" s="57" t="s">
        <v>923</v>
      </c>
      <c r="E736" s="72" t="s">
        <v>13</v>
      </c>
      <c r="F736" s="58" t="s">
        <v>83</v>
      </c>
      <c r="G736" s="88" t="s">
        <v>83</v>
      </c>
      <c r="H736" s="59" t="s">
        <v>83</v>
      </c>
      <c r="I736" s="60" t="s">
        <v>83</v>
      </c>
      <c r="J736" s="89" t="s">
        <v>84</v>
      </c>
      <c r="K736" s="88" t="s">
        <v>84</v>
      </c>
      <c r="L736" s="89" t="s">
        <v>83</v>
      </c>
      <c r="M736" s="25"/>
    </row>
    <row r="737" s="50" customFormat="1" customHeight="1" spans="1:13">
      <c r="A737" s="13">
        <v>735</v>
      </c>
      <c r="B737" s="56" t="s">
        <v>49</v>
      </c>
      <c r="C737" s="57" t="s">
        <v>924</v>
      </c>
      <c r="D737" s="57" t="s">
        <v>925</v>
      </c>
      <c r="E737" s="72" t="s">
        <v>13</v>
      </c>
      <c r="F737" s="58" t="s">
        <v>83</v>
      </c>
      <c r="G737" s="88" t="s">
        <v>83</v>
      </c>
      <c r="H737" s="59" t="s">
        <v>83</v>
      </c>
      <c r="I737" s="60" t="s">
        <v>83</v>
      </c>
      <c r="J737" s="89" t="s">
        <v>84</v>
      </c>
      <c r="K737" s="88" t="s">
        <v>84</v>
      </c>
      <c r="L737" s="89" t="s">
        <v>83</v>
      </c>
      <c r="M737" s="25"/>
    </row>
    <row r="738" s="50" customFormat="1" customHeight="1" spans="1:13">
      <c r="A738" s="13">
        <v>736</v>
      </c>
      <c r="B738" s="56" t="s">
        <v>49</v>
      </c>
      <c r="C738" s="15"/>
      <c r="D738" s="57" t="s">
        <v>926</v>
      </c>
      <c r="E738" s="72" t="s">
        <v>13</v>
      </c>
      <c r="F738" s="58" t="s">
        <v>83</v>
      </c>
      <c r="G738" s="88" t="s">
        <v>83</v>
      </c>
      <c r="H738" s="59" t="s">
        <v>83</v>
      </c>
      <c r="I738" s="60" t="s">
        <v>83</v>
      </c>
      <c r="J738" s="89" t="s">
        <v>84</v>
      </c>
      <c r="K738" s="88" t="s">
        <v>84</v>
      </c>
      <c r="L738" s="89" t="s">
        <v>83</v>
      </c>
      <c r="M738" s="25"/>
    </row>
    <row r="739" s="50" customFormat="1" customHeight="1" spans="1:13">
      <c r="A739" s="13">
        <v>737</v>
      </c>
      <c r="B739" s="56" t="s">
        <v>49</v>
      </c>
      <c r="C739" s="15"/>
      <c r="D739" s="57" t="s">
        <v>927</v>
      </c>
      <c r="E739" s="72" t="s">
        <v>13</v>
      </c>
      <c r="F739" s="58" t="s">
        <v>83</v>
      </c>
      <c r="G739" s="88" t="s">
        <v>83</v>
      </c>
      <c r="H739" s="59" t="s">
        <v>83</v>
      </c>
      <c r="I739" s="60" t="s">
        <v>83</v>
      </c>
      <c r="J739" s="89" t="s">
        <v>84</v>
      </c>
      <c r="K739" s="88" t="s">
        <v>84</v>
      </c>
      <c r="L739" s="89" t="s">
        <v>83</v>
      </c>
      <c r="M739" s="25"/>
    </row>
    <row r="740" s="50" customFormat="1" customHeight="1" spans="1:13">
      <c r="A740" s="13">
        <v>738</v>
      </c>
      <c r="B740" s="56" t="s">
        <v>49</v>
      </c>
      <c r="C740" s="15"/>
      <c r="D740" s="57" t="s">
        <v>928</v>
      </c>
      <c r="E740" s="72" t="s">
        <v>13</v>
      </c>
      <c r="F740" s="58" t="s">
        <v>83</v>
      </c>
      <c r="G740" s="88" t="s">
        <v>83</v>
      </c>
      <c r="H740" s="59" t="s">
        <v>83</v>
      </c>
      <c r="I740" s="60" t="s">
        <v>83</v>
      </c>
      <c r="J740" s="89" t="s">
        <v>84</v>
      </c>
      <c r="K740" s="88" t="s">
        <v>84</v>
      </c>
      <c r="L740" s="89" t="s">
        <v>83</v>
      </c>
      <c r="M740" s="25"/>
    </row>
    <row r="741" s="50" customFormat="1" customHeight="1" spans="1:13">
      <c r="A741" s="13">
        <v>739</v>
      </c>
      <c r="B741" s="56" t="s">
        <v>49</v>
      </c>
      <c r="C741" s="15"/>
      <c r="D741" s="57" t="s">
        <v>929</v>
      </c>
      <c r="E741" s="72" t="s">
        <v>13</v>
      </c>
      <c r="F741" s="58" t="s">
        <v>83</v>
      </c>
      <c r="G741" s="88" t="s">
        <v>83</v>
      </c>
      <c r="H741" s="59" t="s">
        <v>83</v>
      </c>
      <c r="I741" s="60" t="s">
        <v>83</v>
      </c>
      <c r="J741" s="89" t="s">
        <v>84</v>
      </c>
      <c r="K741" s="88" t="s">
        <v>84</v>
      </c>
      <c r="L741" s="89" t="s">
        <v>83</v>
      </c>
      <c r="M741" s="25"/>
    </row>
    <row r="742" s="50" customFormat="1" customHeight="1" spans="1:13">
      <c r="A742" s="13">
        <v>740</v>
      </c>
      <c r="B742" s="56" t="s">
        <v>49</v>
      </c>
      <c r="C742" s="57" t="s">
        <v>930</v>
      </c>
      <c r="D742" s="57" t="s">
        <v>931</v>
      </c>
      <c r="E742" s="72" t="s">
        <v>13</v>
      </c>
      <c r="F742" s="58" t="s">
        <v>83</v>
      </c>
      <c r="G742" s="88" t="s">
        <v>83</v>
      </c>
      <c r="H742" s="59" t="s">
        <v>83</v>
      </c>
      <c r="I742" s="60" t="s">
        <v>83</v>
      </c>
      <c r="J742" s="89" t="s">
        <v>84</v>
      </c>
      <c r="K742" s="88" t="s">
        <v>83</v>
      </c>
      <c r="L742" s="89" t="s">
        <v>83</v>
      </c>
      <c r="M742" s="25"/>
    </row>
    <row r="743" s="50" customFormat="1" customHeight="1" spans="1:13">
      <c r="A743" s="13">
        <v>741</v>
      </c>
      <c r="B743" s="56" t="s">
        <v>49</v>
      </c>
      <c r="C743" s="15"/>
      <c r="D743" s="57" t="s">
        <v>932</v>
      </c>
      <c r="E743" s="72" t="s">
        <v>13</v>
      </c>
      <c r="F743" s="58" t="s">
        <v>83</v>
      </c>
      <c r="G743" s="88" t="s">
        <v>83</v>
      </c>
      <c r="H743" s="59" t="s">
        <v>83</v>
      </c>
      <c r="I743" s="60" t="s">
        <v>83</v>
      </c>
      <c r="J743" s="89" t="s">
        <v>84</v>
      </c>
      <c r="K743" s="88" t="s">
        <v>84</v>
      </c>
      <c r="L743" s="89" t="s">
        <v>83</v>
      </c>
      <c r="M743" s="25"/>
    </row>
    <row r="744" s="50" customFormat="1" customHeight="1" spans="1:13">
      <c r="A744" s="13">
        <v>742</v>
      </c>
      <c r="B744" s="56" t="s">
        <v>49</v>
      </c>
      <c r="C744" s="15"/>
      <c r="D744" s="57" t="s">
        <v>933</v>
      </c>
      <c r="E744" s="72" t="s">
        <v>13</v>
      </c>
      <c r="F744" s="58" t="s">
        <v>83</v>
      </c>
      <c r="G744" s="88" t="s">
        <v>83</v>
      </c>
      <c r="H744" s="59" t="s">
        <v>83</v>
      </c>
      <c r="I744" s="60" t="s">
        <v>83</v>
      </c>
      <c r="J744" s="89" t="s">
        <v>84</v>
      </c>
      <c r="K744" s="88" t="s">
        <v>84</v>
      </c>
      <c r="L744" s="89" t="s">
        <v>83</v>
      </c>
      <c r="M744" s="25"/>
    </row>
    <row r="745" s="50" customFormat="1" customHeight="1" spans="1:13">
      <c r="A745" s="13">
        <v>743</v>
      </c>
      <c r="B745" s="56" t="s">
        <v>49</v>
      </c>
      <c r="C745" s="15"/>
      <c r="D745" s="57" t="s">
        <v>934</v>
      </c>
      <c r="E745" s="72" t="s">
        <v>13</v>
      </c>
      <c r="F745" s="58" t="s">
        <v>83</v>
      </c>
      <c r="G745" s="88" t="s">
        <v>83</v>
      </c>
      <c r="H745" s="59" t="s">
        <v>83</v>
      </c>
      <c r="I745" s="60" t="s">
        <v>83</v>
      </c>
      <c r="J745" s="89" t="s">
        <v>84</v>
      </c>
      <c r="K745" s="88" t="s">
        <v>84</v>
      </c>
      <c r="L745" s="89" t="s">
        <v>83</v>
      </c>
      <c r="M745" s="25"/>
    </row>
    <row r="746" s="50" customFormat="1" customHeight="1" spans="1:13">
      <c r="A746" s="13">
        <v>744</v>
      </c>
      <c r="B746" s="56" t="s">
        <v>49</v>
      </c>
      <c r="C746" s="57" t="s">
        <v>935</v>
      </c>
      <c r="D746" s="57" t="s">
        <v>936</v>
      </c>
      <c r="E746" s="72" t="s">
        <v>13</v>
      </c>
      <c r="F746" s="58" t="s">
        <v>83</v>
      </c>
      <c r="G746" s="88" t="s">
        <v>83</v>
      </c>
      <c r="H746" s="59" t="s">
        <v>83</v>
      </c>
      <c r="I746" s="60" t="s">
        <v>83</v>
      </c>
      <c r="J746" s="89" t="s">
        <v>84</v>
      </c>
      <c r="K746" s="88" t="s">
        <v>84</v>
      </c>
      <c r="L746" s="89" t="s">
        <v>83</v>
      </c>
      <c r="M746" s="25"/>
    </row>
    <row r="747" s="50" customFormat="1" customHeight="1" spans="1:13">
      <c r="A747" s="13">
        <v>745</v>
      </c>
      <c r="B747" s="56" t="s">
        <v>49</v>
      </c>
      <c r="C747" s="15"/>
      <c r="D747" s="57" t="s">
        <v>937</v>
      </c>
      <c r="E747" s="72" t="s">
        <v>13</v>
      </c>
      <c r="F747" s="58" t="s">
        <v>83</v>
      </c>
      <c r="G747" s="88" t="s">
        <v>83</v>
      </c>
      <c r="H747" s="59" t="s">
        <v>83</v>
      </c>
      <c r="I747" s="60" t="s">
        <v>83</v>
      </c>
      <c r="J747" s="89" t="s">
        <v>84</v>
      </c>
      <c r="K747" s="88" t="s">
        <v>84</v>
      </c>
      <c r="L747" s="89" t="s">
        <v>83</v>
      </c>
      <c r="M747" s="25"/>
    </row>
    <row r="748" s="50" customFormat="1" customHeight="1" spans="1:13">
      <c r="A748" s="13">
        <v>746</v>
      </c>
      <c r="B748" s="56" t="s">
        <v>49</v>
      </c>
      <c r="C748" s="15"/>
      <c r="D748" s="57" t="s">
        <v>938</v>
      </c>
      <c r="E748" s="72" t="s">
        <v>13</v>
      </c>
      <c r="F748" s="58" t="s">
        <v>83</v>
      </c>
      <c r="G748" s="88" t="s">
        <v>83</v>
      </c>
      <c r="H748" s="59" t="s">
        <v>83</v>
      </c>
      <c r="I748" s="60" t="s">
        <v>83</v>
      </c>
      <c r="J748" s="89" t="s">
        <v>84</v>
      </c>
      <c r="K748" s="88" t="s">
        <v>84</v>
      </c>
      <c r="L748" s="89" t="s">
        <v>83</v>
      </c>
      <c r="M748" s="25"/>
    </row>
    <row r="749" s="50" customFormat="1" customHeight="1" spans="1:13">
      <c r="A749" s="13">
        <v>747</v>
      </c>
      <c r="B749" s="56" t="s">
        <v>49</v>
      </c>
      <c r="C749" s="15"/>
      <c r="D749" s="57" t="s">
        <v>939</v>
      </c>
      <c r="E749" s="72" t="s">
        <v>13</v>
      </c>
      <c r="F749" s="58" t="s">
        <v>83</v>
      </c>
      <c r="G749" s="88" t="s">
        <v>83</v>
      </c>
      <c r="H749" s="59" t="s">
        <v>83</v>
      </c>
      <c r="I749" s="60" t="s">
        <v>83</v>
      </c>
      <c r="J749" s="89" t="s">
        <v>84</v>
      </c>
      <c r="K749" s="88" t="s">
        <v>84</v>
      </c>
      <c r="L749" s="89" t="s">
        <v>83</v>
      </c>
      <c r="M749" s="25"/>
    </row>
    <row r="750" s="50" customFormat="1" customHeight="1" spans="1:13">
      <c r="A750" s="13">
        <v>748</v>
      </c>
      <c r="B750" s="56" t="s">
        <v>49</v>
      </c>
      <c r="C750" s="57" t="s">
        <v>940</v>
      </c>
      <c r="D750" s="57" t="s">
        <v>941</v>
      </c>
      <c r="E750" s="72" t="s">
        <v>13</v>
      </c>
      <c r="F750" s="58" t="s">
        <v>83</v>
      </c>
      <c r="G750" s="88" t="s">
        <v>83</v>
      </c>
      <c r="H750" s="59" t="s">
        <v>83</v>
      </c>
      <c r="I750" s="60" t="s">
        <v>83</v>
      </c>
      <c r="J750" s="89" t="s">
        <v>84</v>
      </c>
      <c r="K750" s="88" t="s">
        <v>84</v>
      </c>
      <c r="L750" s="89" t="s">
        <v>83</v>
      </c>
      <c r="M750" s="25"/>
    </row>
    <row r="751" s="50" customFormat="1" customHeight="1" spans="1:13">
      <c r="A751" s="13">
        <v>749</v>
      </c>
      <c r="B751" s="56" t="s">
        <v>49</v>
      </c>
      <c r="C751" s="15"/>
      <c r="D751" s="57" t="s">
        <v>942</v>
      </c>
      <c r="E751" s="72" t="s">
        <v>13</v>
      </c>
      <c r="F751" s="58" t="s">
        <v>83</v>
      </c>
      <c r="G751" s="88" t="s">
        <v>83</v>
      </c>
      <c r="H751" s="59" t="s">
        <v>83</v>
      </c>
      <c r="I751" s="60" t="s">
        <v>83</v>
      </c>
      <c r="J751" s="89" t="s">
        <v>84</v>
      </c>
      <c r="K751" s="88" t="s">
        <v>84</v>
      </c>
      <c r="L751" s="89" t="s">
        <v>83</v>
      </c>
      <c r="M751" s="25"/>
    </row>
    <row r="752" s="50" customFormat="1" customHeight="1" spans="1:13">
      <c r="A752" s="13">
        <v>750</v>
      </c>
      <c r="B752" s="56" t="s">
        <v>49</v>
      </c>
      <c r="C752" s="15"/>
      <c r="D752" s="57" t="s">
        <v>943</v>
      </c>
      <c r="E752" s="72" t="s">
        <v>13</v>
      </c>
      <c r="F752" s="58" t="s">
        <v>83</v>
      </c>
      <c r="G752" s="88" t="s">
        <v>83</v>
      </c>
      <c r="H752" s="59" t="s">
        <v>83</v>
      </c>
      <c r="I752" s="60" t="s">
        <v>83</v>
      </c>
      <c r="J752" s="89" t="s">
        <v>84</v>
      </c>
      <c r="K752" s="88" t="s">
        <v>84</v>
      </c>
      <c r="L752" s="89" t="s">
        <v>83</v>
      </c>
      <c r="M752" s="25"/>
    </row>
    <row r="753" s="50" customFormat="1" customHeight="1" spans="1:13">
      <c r="A753" s="13">
        <v>751</v>
      </c>
      <c r="B753" s="56" t="s">
        <v>49</v>
      </c>
      <c r="C753" s="15"/>
      <c r="D753" s="57" t="s">
        <v>944</v>
      </c>
      <c r="E753" s="72" t="s">
        <v>13</v>
      </c>
      <c r="F753" s="58" t="s">
        <v>83</v>
      </c>
      <c r="G753" s="88" t="s">
        <v>83</v>
      </c>
      <c r="H753" s="59" t="s">
        <v>83</v>
      </c>
      <c r="I753" s="60" t="s">
        <v>83</v>
      </c>
      <c r="J753" s="89" t="s">
        <v>84</v>
      </c>
      <c r="K753" s="88" t="s">
        <v>84</v>
      </c>
      <c r="L753" s="89" t="s">
        <v>83</v>
      </c>
      <c r="M753" s="25"/>
    </row>
    <row r="754" s="50" customFormat="1" customHeight="1" spans="1:13">
      <c r="A754" s="13">
        <v>752</v>
      </c>
      <c r="B754" s="56" t="s">
        <v>49</v>
      </c>
      <c r="C754" s="15"/>
      <c r="D754" s="57" t="s">
        <v>945</v>
      </c>
      <c r="E754" s="72" t="s">
        <v>13</v>
      </c>
      <c r="F754" s="58" t="s">
        <v>83</v>
      </c>
      <c r="G754" s="88" t="s">
        <v>83</v>
      </c>
      <c r="H754" s="59" t="s">
        <v>83</v>
      </c>
      <c r="I754" s="60" t="s">
        <v>83</v>
      </c>
      <c r="J754" s="89" t="s">
        <v>84</v>
      </c>
      <c r="K754" s="88" t="s">
        <v>84</v>
      </c>
      <c r="L754" s="89" t="s">
        <v>83</v>
      </c>
      <c r="M754" s="25"/>
    </row>
    <row r="755" s="50" customFormat="1" customHeight="1" spans="1:13">
      <c r="A755" s="13">
        <v>753</v>
      </c>
      <c r="B755" s="56" t="s">
        <v>49</v>
      </c>
      <c r="C755" s="15"/>
      <c r="D755" s="57" t="s">
        <v>946</v>
      </c>
      <c r="E755" s="72" t="s">
        <v>13</v>
      </c>
      <c r="F755" s="58" t="s">
        <v>83</v>
      </c>
      <c r="G755" s="88" t="s">
        <v>83</v>
      </c>
      <c r="H755" s="59" t="s">
        <v>83</v>
      </c>
      <c r="I755" s="60" t="s">
        <v>83</v>
      </c>
      <c r="J755" s="89" t="s">
        <v>84</v>
      </c>
      <c r="K755" s="88" t="s">
        <v>84</v>
      </c>
      <c r="L755" s="89" t="s">
        <v>83</v>
      </c>
      <c r="M755" s="25"/>
    </row>
    <row r="756" s="50" customFormat="1" customHeight="1" spans="1:13">
      <c r="A756" s="13">
        <v>754</v>
      </c>
      <c r="B756" s="56" t="s">
        <v>49</v>
      </c>
      <c r="C756" s="15"/>
      <c r="D756" s="57" t="s">
        <v>947</v>
      </c>
      <c r="E756" s="72" t="s">
        <v>13</v>
      </c>
      <c r="F756" s="58" t="s">
        <v>83</v>
      </c>
      <c r="G756" s="88" t="s">
        <v>83</v>
      </c>
      <c r="H756" s="59" t="s">
        <v>83</v>
      </c>
      <c r="I756" s="60" t="s">
        <v>83</v>
      </c>
      <c r="J756" s="89" t="s">
        <v>84</v>
      </c>
      <c r="K756" s="88" t="s">
        <v>84</v>
      </c>
      <c r="L756" s="89" t="s">
        <v>83</v>
      </c>
      <c r="M756" s="25"/>
    </row>
    <row r="757" s="50" customFormat="1" customHeight="1" spans="1:13">
      <c r="A757" s="13">
        <v>755</v>
      </c>
      <c r="B757" s="56" t="s">
        <v>49</v>
      </c>
      <c r="C757" s="57" t="s">
        <v>948</v>
      </c>
      <c r="D757" s="57" t="s">
        <v>948</v>
      </c>
      <c r="E757" s="72" t="s">
        <v>14</v>
      </c>
      <c r="F757" s="58" t="s">
        <v>83</v>
      </c>
      <c r="G757" s="88" t="s">
        <v>83</v>
      </c>
      <c r="H757" s="59" t="s">
        <v>83</v>
      </c>
      <c r="I757" s="60" t="s">
        <v>83</v>
      </c>
      <c r="J757" s="89" t="s">
        <v>84</v>
      </c>
      <c r="K757" s="88" t="s">
        <v>84</v>
      </c>
      <c r="L757" s="89" t="s">
        <v>83</v>
      </c>
      <c r="M757" s="25"/>
    </row>
    <row r="758" s="50" customFormat="1" customHeight="1" spans="1:13">
      <c r="A758" s="13">
        <v>756</v>
      </c>
      <c r="B758" s="56" t="s">
        <v>49</v>
      </c>
      <c r="C758" s="15"/>
      <c r="D758" s="57" t="s">
        <v>949</v>
      </c>
      <c r="E758" s="72" t="s">
        <v>14</v>
      </c>
      <c r="F758" s="58" t="s">
        <v>83</v>
      </c>
      <c r="G758" s="88" t="s">
        <v>83</v>
      </c>
      <c r="H758" s="59" t="s">
        <v>83</v>
      </c>
      <c r="I758" s="60" t="s">
        <v>83</v>
      </c>
      <c r="J758" s="89" t="s">
        <v>84</v>
      </c>
      <c r="K758" s="88" t="s">
        <v>84</v>
      </c>
      <c r="L758" s="89" t="s">
        <v>83</v>
      </c>
      <c r="M758" s="25"/>
    </row>
    <row r="759" s="50" customFormat="1" customHeight="1" spans="1:13">
      <c r="A759" s="13">
        <v>757</v>
      </c>
      <c r="B759" s="56" t="s">
        <v>49</v>
      </c>
      <c r="C759" s="15"/>
      <c r="D759" s="57" t="s">
        <v>950</v>
      </c>
      <c r="E759" s="72" t="s">
        <v>14</v>
      </c>
      <c r="F759" s="58" t="s">
        <v>83</v>
      </c>
      <c r="G759" s="88" t="s">
        <v>83</v>
      </c>
      <c r="H759" s="59" t="s">
        <v>83</v>
      </c>
      <c r="I759" s="60" t="s">
        <v>83</v>
      </c>
      <c r="J759" s="89" t="s">
        <v>84</v>
      </c>
      <c r="K759" s="88" t="s">
        <v>84</v>
      </c>
      <c r="L759" s="89" t="s">
        <v>83</v>
      </c>
      <c r="M759" s="25"/>
    </row>
    <row r="760" s="50" customFormat="1" customHeight="1" spans="1:13">
      <c r="A760" s="13">
        <v>758</v>
      </c>
      <c r="B760" s="56" t="s">
        <v>49</v>
      </c>
      <c r="C760" s="15"/>
      <c r="D760" s="57" t="s">
        <v>951</v>
      </c>
      <c r="E760" s="72" t="s">
        <v>14</v>
      </c>
      <c r="F760" s="58" t="s">
        <v>83</v>
      </c>
      <c r="G760" s="88" t="s">
        <v>83</v>
      </c>
      <c r="H760" s="59" t="s">
        <v>83</v>
      </c>
      <c r="I760" s="59" t="s">
        <v>83</v>
      </c>
      <c r="J760" s="89" t="s">
        <v>84</v>
      </c>
      <c r="K760" s="88" t="s">
        <v>84</v>
      </c>
      <c r="L760" s="89" t="s">
        <v>83</v>
      </c>
      <c r="M760" s="25"/>
    </row>
    <row r="761" s="50" customFormat="1" ht="35" customHeight="1" spans="1:13">
      <c r="A761" s="13">
        <v>759</v>
      </c>
      <c r="B761" s="56" t="s">
        <v>49</v>
      </c>
      <c r="C761" s="57" t="s">
        <v>952</v>
      </c>
      <c r="D761" s="57"/>
      <c r="E761" s="72" t="s">
        <v>14</v>
      </c>
      <c r="F761" s="58" t="s">
        <v>83</v>
      </c>
      <c r="G761" s="88" t="s">
        <v>83</v>
      </c>
      <c r="H761" s="59" t="s">
        <v>83</v>
      </c>
      <c r="I761" s="59" t="s">
        <v>83</v>
      </c>
      <c r="J761" s="89" t="s">
        <v>84</v>
      </c>
      <c r="K761" s="88" t="s">
        <v>84</v>
      </c>
      <c r="L761" s="89" t="s">
        <v>83</v>
      </c>
      <c r="M761" s="25"/>
    </row>
    <row r="762" s="50" customFormat="1" customHeight="1" spans="1:13">
      <c r="A762" s="13">
        <v>760</v>
      </c>
      <c r="B762" s="56" t="s">
        <v>49</v>
      </c>
      <c r="C762" s="57" t="s">
        <v>953</v>
      </c>
      <c r="D762" s="57"/>
      <c r="E762" s="72" t="s">
        <v>15</v>
      </c>
      <c r="F762" s="58" t="s">
        <v>83</v>
      </c>
      <c r="G762" s="88" t="s">
        <v>83</v>
      </c>
      <c r="H762" s="59" t="s">
        <v>83</v>
      </c>
      <c r="I762" s="59" t="s">
        <v>83</v>
      </c>
      <c r="J762" s="89" t="s">
        <v>84</v>
      </c>
      <c r="K762" s="88" t="s">
        <v>84</v>
      </c>
      <c r="L762" s="89" t="s">
        <v>83</v>
      </c>
      <c r="M762" s="25"/>
    </row>
    <row r="763" s="50" customFormat="1" customHeight="1" spans="1:13">
      <c r="A763" s="13">
        <v>761</v>
      </c>
      <c r="B763" s="56" t="s">
        <v>49</v>
      </c>
      <c r="C763" s="57" t="s">
        <v>954</v>
      </c>
      <c r="D763" s="57"/>
      <c r="E763" s="72" t="s">
        <v>15</v>
      </c>
      <c r="F763" s="58" t="s">
        <v>83</v>
      </c>
      <c r="G763" s="88" t="s">
        <v>83</v>
      </c>
      <c r="H763" s="59" t="s">
        <v>83</v>
      </c>
      <c r="I763" s="59" t="s">
        <v>83</v>
      </c>
      <c r="J763" s="89" t="s">
        <v>84</v>
      </c>
      <c r="K763" s="88" t="s">
        <v>84</v>
      </c>
      <c r="L763" s="89" t="s">
        <v>83</v>
      </c>
      <c r="M763" s="25"/>
    </row>
    <row r="764" s="50" customFormat="1" ht="40" customHeight="1" spans="1:13">
      <c r="A764" s="13">
        <v>762</v>
      </c>
      <c r="B764" s="56" t="s">
        <v>49</v>
      </c>
      <c r="C764" s="57" t="s">
        <v>955</v>
      </c>
      <c r="D764" s="57"/>
      <c r="E764" s="72" t="s">
        <v>15</v>
      </c>
      <c r="F764" s="58" t="s">
        <v>83</v>
      </c>
      <c r="G764" s="89" t="s">
        <v>83</v>
      </c>
      <c r="H764" s="59" t="s">
        <v>83</v>
      </c>
      <c r="I764" s="59" t="s">
        <v>83</v>
      </c>
      <c r="J764" s="89" t="s">
        <v>84</v>
      </c>
      <c r="K764" s="88" t="s">
        <v>84</v>
      </c>
      <c r="L764" s="89" t="s">
        <v>83</v>
      </c>
      <c r="M764" s="25"/>
    </row>
    <row r="765" s="50" customFormat="1" customHeight="1" spans="1:13">
      <c r="A765" s="13">
        <v>763</v>
      </c>
      <c r="B765" s="56" t="s">
        <v>49</v>
      </c>
      <c r="C765" s="57" t="s">
        <v>956</v>
      </c>
      <c r="D765" s="57"/>
      <c r="E765" s="72" t="s">
        <v>15</v>
      </c>
      <c r="F765" s="58" t="s">
        <v>83</v>
      </c>
      <c r="G765" s="88" t="s">
        <v>84</v>
      </c>
      <c r="H765" s="59" t="s">
        <v>83</v>
      </c>
      <c r="I765" s="59" t="s">
        <v>83</v>
      </c>
      <c r="J765" s="89" t="s">
        <v>84</v>
      </c>
      <c r="K765" s="88" t="s">
        <v>84</v>
      </c>
      <c r="L765" s="89" t="s">
        <v>83</v>
      </c>
      <c r="M765" s="25"/>
    </row>
    <row r="766" s="50" customFormat="1" ht="35" customHeight="1" spans="1:13">
      <c r="A766" s="13">
        <v>764</v>
      </c>
      <c r="B766" s="56" t="s">
        <v>49</v>
      </c>
      <c r="C766" s="57" t="s">
        <v>957</v>
      </c>
      <c r="D766" s="57"/>
      <c r="E766" s="72" t="s">
        <v>15</v>
      </c>
      <c r="F766" s="58" t="s">
        <v>83</v>
      </c>
      <c r="G766" s="88" t="s">
        <v>83</v>
      </c>
      <c r="H766" s="59" t="s">
        <v>83</v>
      </c>
      <c r="I766" s="59" t="s">
        <v>83</v>
      </c>
      <c r="J766" s="89" t="s">
        <v>84</v>
      </c>
      <c r="K766" s="88" t="s">
        <v>84</v>
      </c>
      <c r="L766" s="89" t="s">
        <v>83</v>
      </c>
      <c r="M766" s="25"/>
    </row>
    <row r="767" s="50" customFormat="1" customHeight="1" spans="1:13">
      <c r="A767" s="13">
        <v>765</v>
      </c>
      <c r="B767" s="56" t="s">
        <v>49</v>
      </c>
      <c r="C767" s="57" t="s">
        <v>958</v>
      </c>
      <c r="D767" s="57"/>
      <c r="E767" s="72" t="s">
        <v>15</v>
      </c>
      <c r="F767" s="58" t="s">
        <v>83</v>
      </c>
      <c r="G767" s="88" t="s">
        <v>83</v>
      </c>
      <c r="H767" s="59" t="s">
        <v>83</v>
      </c>
      <c r="I767" s="59" t="s">
        <v>83</v>
      </c>
      <c r="J767" s="89" t="s">
        <v>84</v>
      </c>
      <c r="K767" s="88" t="s">
        <v>84</v>
      </c>
      <c r="L767" s="89" t="s">
        <v>83</v>
      </c>
      <c r="M767" s="25"/>
    </row>
    <row r="768" s="50" customFormat="1" customHeight="1" spans="1:13">
      <c r="A768" s="13">
        <v>766</v>
      </c>
      <c r="B768" s="56" t="s">
        <v>49</v>
      </c>
      <c r="C768" s="57" t="s">
        <v>959</v>
      </c>
      <c r="D768" s="57"/>
      <c r="E768" s="72" t="s">
        <v>17</v>
      </c>
      <c r="F768" s="58" t="s">
        <v>83</v>
      </c>
      <c r="G768" s="88" t="s">
        <v>84</v>
      </c>
      <c r="H768" s="59" t="s">
        <v>83</v>
      </c>
      <c r="I768" s="59" t="s">
        <v>83</v>
      </c>
      <c r="J768" s="89" t="s">
        <v>84</v>
      </c>
      <c r="K768" s="88" t="s">
        <v>84</v>
      </c>
      <c r="L768" s="89" t="s">
        <v>83</v>
      </c>
      <c r="M768" s="25"/>
    </row>
    <row r="769" s="50" customFormat="1" customHeight="1" spans="1:13">
      <c r="A769" s="13">
        <v>767</v>
      </c>
      <c r="B769" s="56" t="s">
        <v>49</v>
      </c>
      <c r="C769" s="57" t="s">
        <v>960</v>
      </c>
      <c r="D769" s="57"/>
      <c r="E769" s="72" t="s">
        <v>17</v>
      </c>
      <c r="F769" s="58" t="s">
        <v>83</v>
      </c>
      <c r="G769" s="88" t="s">
        <v>83</v>
      </c>
      <c r="H769" s="59" t="s">
        <v>83</v>
      </c>
      <c r="I769" s="59" t="s">
        <v>83</v>
      </c>
      <c r="J769" s="89" t="s">
        <v>84</v>
      </c>
      <c r="K769" s="88" t="s">
        <v>84</v>
      </c>
      <c r="L769" s="89" t="s">
        <v>83</v>
      </c>
      <c r="M769" s="25"/>
    </row>
    <row r="770" s="50" customFormat="1" customHeight="1" spans="1:13">
      <c r="A770" s="13">
        <v>768</v>
      </c>
      <c r="B770" s="56" t="s">
        <v>49</v>
      </c>
      <c r="C770" s="57" t="s">
        <v>961</v>
      </c>
      <c r="D770" s="57" t="s">
        <v>962</v>
      </c>
      <c r="E770" s="72" t="s">
        <v>13</v>
      </c>
      <c r="F770" s="58" t="s">
        <v>83</v>
      </c>
      <c r="G770" s="88" t="s">
        <v>83</v>
      </c>
      <c r="H770" s="59" t="s">
        <v>83</v>
      </c>
      <c r="I770" s="59" t="s">
        <v>83</v>
      </c>
      <c r="J770" s="89" t="s">
        <v>84</v>
      </c>
      <c r="K770" s="88" t="s">
        <v>83</v>
      </c>
      <c r="L770" s="89" t="s">
        <v>83</v>
      </c>
      <c r="M770" s="25"/>
    </row>
    <row r="771" s="50" customFormat="1" customHeight="1" spans="1:13">
      <c r="A771" s="13">
        <v>769</v>
      </c>
      <c r="B771" s="56" t="s">
        <v>49</v>
      </c>
      <c r="C771" s="15"/>
      <c r="D771" s="57" t="s">
        <v>963</v>
      </c>
      <c r="E771" s="72" t="s">
        <v>13</v>
      </c>
      <c r="F771" s="58" t="s">
        <v>83</v>
      </c>
      <c r="G771" s="88" t="s">
        <v>83</v>
      </c>
      <c r="H771" s="59" t="s">
        <v>83</v>
      </c>
      <c r="I771" s="59" t="s">
        <v>83</v>
      </c>
      <c r="J771" s="89" t="s">
        <v>84</v>
      </c>
      <c r="K771" s="88" t="s">
        <v>84</v>
      </c>
      <c r="L771" s="89" t="s">
        <v>83</v>
      </c>
      <c r="M771" s="25"/>
    </row>
    <row r="772" s="50" customFormat="1" customHeight="1" spans="1:13">
      <c r="A772" s="13">
        <v>770</v>
      </c>
      <c r="B772" s="56" t="s">
        <v>49</v>
      </c>
      <c r="C772" s="15"/>
      <c r="D772" s="57" t="s">
        <v>964</v>
      </c>
      <c r="E772" s="72" t="s">
        <v>13</v>
      </c>
      <c r="F772" s="58" t="s">
        <v>83</v>
      </c>
      <c r="G772" s="88" t="s">
        <v>83</v>
      </c>
      <c r="H772" s="59" t="s">
        <v>83</v>
      </c>
      <c r="I772" s="59" t="s">
        <v>83</v>
      </c>
      <c r="J772" s="89" t="s">
        <v>84</v>
      </c>
      <c r="K772" s="88" t="s">
        <v>84</v>
      </c>
      <c r="L772" s="89" t="s">
        <v>83</v>
      </c>
      <c r="M772" s="25"/>
    </row>
    <row r="773" s="50" customFormat="1" customHeight="1" spans="1:13">
      <c r="A773" s="13">
        <v>771</v>
      </c>
      <c r="B773" s="56" t="s">
        <v>49</v>
      </c>
      <c r="C773" s="15"/>
      <c r="D773" s="57" t="s">
        <v>965</v>
      </c>
      <c r="E773" s="72" t="s">
        <v>13</v>
      </c>
      <c r="F773" s="58" t="s">
        <v>83</v>
      </c>
      <c r="G773" s="88" t="s">
        <v>83</v>
      </c>
      <c r="H773" s="59" t="s">
        <v>83</v>
      </c>
      <c r="I773" s="59" t="s">
        <v>83</v>
      </c>
      <c r="J773" s="89" t="s">
        <v>84</v>
      </c>
      <c r="K773" s="88" t="s">
        <v>84</v>
      </c>
      <c r="L773" s="89" t="s">
        <v>83</v>
      </c>
      <c r="M773" s="25"/>
    </row>
    <row r="774" s="50" customFormat="1" customHeight="1" spans="1:13">
      <c r="A774" s="13">
        <v>772</v>
      </c>
      <c r="B774" s="56" t="s">
        <v>49</v>
      </c>
      <c r="C774" s="57" t="s">
        <v>966</v>
      </c>
      <c r="D774" s="57" t="s">
        <v>967</v>
      </c>
      <c r="E774" s="72" t="s">
        <v>13</v>
      </c>
      <c r="F774" s="58" t="s">
        <v>83</v>
      </c>
      <c r="G774" s="88" t="s">
        <v>83</v>
      </c>
      <c r="H774" s="59" t="s">
        <v>83</v>
      </c>
      <c r="I774" s="59" t="s">
        <v>83</v>
      </c>
      <c r="J774" s="89" t="s">
        <v>84</v>
      </c>
      <c r="K774" s="88" t="s">
        <v>83</v>
      </c>
      <c r="L774" s="89" t="s">
        <v>83</v>
      </c>
      <c r="M774" s="25"/>
    </row>
    <row r="775" s="50" customFormat="1" customHeight="1" spans="1:13">
      <c r="A775" s="13">
        <v>773</v>
      </c>
      <c r="B775" s="56" t="s">
        <v>49</v>
      </c>
      <c r="C775" s="15"/>
      <c r="D775" s="57" t="s">
        <v>968</v>
      </c>
      <c r="E775" s="72" t="s">
        <v>13</v>
      </c>
      <c r="F775" s="58" t="s">
        <v>83</v>
      </c>
      <c r="G775" s="88" t="s">
        <v>83</v>
      </c>
      <c r="H775" s="59" t="s">
        <v>83</v>
      </c>
      <c r="I775" s="59" t="s">
        <v>83</v>
      </c>
      <c r="J775" s="89" t="s">
        <v>84</v>
      </c>
      <c r="K775" s="88" t="s">
        <v>84</v>
      </c>
      <c r="L775" s="89" t="s">
        <v>83</v>
      </c>
      <c r="M775" s="25"/>
    </row>
    <row r="776" s="50" customFormat="1" customHeight="1" spans="1:13">
      <c r="A776" s="13">
        <v>774</v>
      </c>
      <c r="B776" s="56" t="s">
        <v>49</v>
      </c>
      <c r="C776" s="15"/>
      <c r="D776" s="57" t="s">
        <v>969</v>
      </c>
      <c r="E776" s="72" t="s">
        <v>13</v>
      </c>
      <c r="F776" s="58" t="s">
        <v>83</v>
      </c>
      <c r="G776" s="88" t="s">
        <v>83</v>
      </c>
      <c r="H776" s="59" t="s">
        <v>83</v>
      </c>
      <c r="I776" s="59" t="s">
        <v>83</v>
      </c>
      <c r="J776" s="89" t="s">
        <v>84</v>
      </c>
      <c r="K776" s="88" t="s">
        <v>84</v>
      </c>
      <c r="L776" s="89" t="s">
        <v>83</v>
      </c>
      <c r="M776" s="25"/>
    </row>
    <row r="777" s="50" customFormat="1" customHeight="1" spans="1:13">
      <c r="A777" s="13">
        <v>775</v>
      </c>
      <c r="B777" s="56" t="s">
        <v>49</v>
      </c>
      <c r="C777" s="15"/>
      <c r="D777" s="57" t="s">
        <v>970</v>
      </c>
      <c r="E777" s="72" t="s">
        <v>13</v>
      </c>
      <c r="F777" s="58" t="s">
        <v>83</v>
      </c>
      <c r="G777" s="88" t="s">
        <v>83</v>
      </c>
      <c r="H777" s="59" t="s">
        <v>83</v>
      </c>
      <c r="I777" s="59" t="s">
        <v>83</v>
      </c>
      <c r="J777" s="89" t="s">
        <v>84</v>
      </c>
      <c r="K777" s="88" t="s">
        <v>84</v>
      </c>
      <c r="L777" s="89" t="s">
        <v>83</v>
      </c>
      <c r="M777" s="25"/>
    </row>
    <row r="778" s="50" customFormat="1" customHeight="1" spans="1:13">
      <c r="A778" s="13">
        <v>776</v>
      </c>
      <c r="B778" s="56" t="s">
        <v>49</v>
      </c>
      <c r="C778" s="57" t="s">
        <v>971</v>
      </c>
      <c r="D778" s="57" t="s">
        <v>972</v>
      </c>
      <c r="E778" s="72" t="s">
        <v>13</v>
      </c>
      <c r="F778" s="58" t="s">
        <v>83</v>
      </c>
      <c r="G778" s="88" t="s">
        <v>83</v>
      </c>
      <c r="H778" s="59" t="s">
        <v>83</v>
      </c>
      <c r="I778" s="59" t="s">
        <v>83</v>
      </c>
      <c r="J778" s="89" t="s">
        <v>84</v>
      </c>
      <c r="K778" s="88" t="s">
        <v>84</v>
      </c>
      <c r="L778" s="89" t="s">
        <v>83</v>
      </c>
      <c r="M778" s="25"/>
    </row>
    <row r="779" s="50" customFormat="1" customHeight="1" spans="1:13">
      <c r="A779" s="13">
        <v>777</v>
      </c>
      <c r="B779" s="56" t="s">
        <v>49</v>
      </c>
      <c r="C779" s="15"/>
      <c r="D779" s="57" t="s">
        <v>973</v>
      </c>
      <c r="E779" s="72" t="s">
        <v>13</v>
      </c>
      <c r="F779" s="58" t="s">
        <v>83</v>
      </c>
      <c r="G779" s="88" t="s">
        <v>83</v>
      </c>
      <c r="H779" s="59" t="s">
        <v>83</v>
      </c>
      <c r="I779" s="59" t="s">
        <v>83</v>
      </c>
      <c r="J779" s="89" t="s">
        <v>84</v>
      </c>
      <c r="K779" s="88" t="s">
        <v>84</v>
      </c>
      <c r="L779" s="89" t="s">
        <v>83</v>
      </c>
      <c r="M779" s="25"/>
    </row>
    <row r="780" s="50" customFormat="1" customHeight="1" spans="1:13">
      <c r="A780" s="13">
        <v>778</v>
      </c>
      <c r="B780" s="56" t="s">
        <v>49</v>
      </c>
      <c r="C780" s="15"/>
      <c r="D780" s="57" t="s">
        <v>974</v>
      </c>
      <c r="E780" s="72" t="s">
        <v>13</v>
      </c>
      <c r="F780" s="58" t="s">
        <v>83</v>
      </c>
      <c r="G780" s="88" t="s">
        <v>83</v>
      </c>
      <c r="H780" s="59" t="s">
        <v>83</v>
      </c>
      <c r="I780" s="59" t="s">
        <v>83</v>
      </c>
      <c r="J780" s="89" t="s">
        <v>84</v>
      </c>
      <c r="K780" s="88" t="s">
        <v>84</v>
      </c>
      <c r="L780" s="89" t="s">
        <v>83</v>
      </c>
      <c r="M780" s="25"/>
    </row>
    <row r="781" s="50" customFormat="1" customHeight="1" spans="1:13">
      <c r="A781" s="13">
        <v>779</v>
      </c>
      <c r="B781" s="56" t="s">
        <v>49</v>
      </c>
      <c r="C781" s="15"/>
      <c r="D781" s="57" t="s">
        <v>975</v>
      </c>
      <c r="E781" s="72" t="s">
        <v>13</v>
      </c>
      <c r="F781" s="58" t="s">
        <v>83</v>
      </c>
      <c r="G781" s="88" t="s">
        <v>83</v>
      </c>
      <c r="H781" s="59" t="s">
        <v>83</v>
      </c>
      <c r="I781" s="59" t="s">
        <v>83</v>
      </c>
      <c r="J781" s="89" t="s">
        <v>84</v>
      </c>
      <c r="K781" s="88" t="s">
        <v>84</v>
      </c>
      <c r="L781" s="89" t="s">
        <v>83</v>
      </c>
      <c r="M781" s="25"/>
    </row>
    <row r="782" s="50" customFormat="1" customHeight="1" spans="1:13">
      <c r="A782" s="13">
        <v>780</v>
      </c>
      <c r="B782" s="56" t="s">
        <v>49</v>
      </c>
      <c r="C782" s="57" t="s">
        <v>976</v>
      </c>
      <c r="D782" s="57"/>
      <c r="E782" s="72" t="s">
        <v>13</v>
      </c>
      <c r="F782" s="58" t="s">
        <v>83</v>
      </c>
      <c r="G782" s="88" t="s">
        <v>83</v>
      </c>
      <c r="H782" s="59" t="s">
        <v>83</v>
      </c>
      <c r="I782" s="59" t="s">
        <v>83</v>
      </c>
      <c r="J782" s="89" t="s">
        <v>84</v>
      </c>
      <c r="K782" s="88" t="s">
        <v>84</v>
      </c>
      <c r="L782" s="89" t="s">
        <v>83</v>
      </c>
      <c r="M782" s="25"/>
    </row>
    <row r="783" s="50" customFormat="1" customHeight="1" spans="1:13">
      <c r="A783" s="13">
        <v>781</v>
      </c>
      <c r="B783" s="56" t="s">
        <v>49</v>
      </c>
      <c r="C783" s="57" t="s">
        <v>977</v>
      </c>
      <c r="D783" s="57"/>
      <c r="E783" s="72" t="s">
        <v>17</v>
      </c>
      <c r="F783" s="58" t="s">
        <v>83</v>
      </c>
      <c r="G783" s="88" t="s">
        <v>84</v>
      </c>
      <c r="H783" s="59" t="s">
        <v>83</v>
      </c>
      <c r="I783" s="59" t="s">
        <v>83</v>
      </c>
      <c r="J783" s="89" t="s">
        <v>84</v>
      </c>
      <c r="K783" s="88" t="s">
        <v>84</v>
      </c>
      <c r="L783" s="89" t="s">
        <v>83</v>
      </c>
      <c r="M783" s="25"/>
    </row>
    <row r="784" s="50" customFormat="1" customHeight="1" spans="1:13">
      <c r="A784" s="13">
        <v>782</v>
      </c>
      <c r="B784" s="56" t="s">
        <v>49</v>
      </c>
      <c r="C784" s="57" t="s">
        <v>978</v>
      </c>
      <c r="D784" s="57"/>
      <c r="E784" s="72" t="s">
        <v>18</v>
      </c>
      <c r="F784" s="58" t="s">
        <v>83</v>
      </c>
      <c r="G784" s="88" t="s">
        <v>83</v>
      </c>
      <c r="H784" s="59" t="s">
        <v>83</v>
      </c>
      <c r="I784" s="59" t="s">
        <v>83</v>
      </c>
      <c r="J784" s="89" t="s">
        <v>84</v>
      </c>
      <c r="K784" s="88" t="s">
        <v>84</v>
      </c>
      <c r="L784" s="89" t="s">
        <v>83</v>
      </c>
      <c r="M784" s="25"/>
    </row>
    <row r="785" s="50" customFormat="1" customHeight="1" spans="1:13">
      <c r="A785" s="13">
        <v>783</v>
      </c>
      <c r="B785" s="56" t="s">
        <v>49</v>
      </c>
      <c r="C785" s="57" t="s">
        <v>979</v>
      </c>
      <c r="D785" s="57"/>
      <c r="E785" s="72" t="s">
        <v>18</v>
      </c>
      <c r="F785" s="58" t="s">
        <v>83</v>
      </c>
      <c r="G785" s="88" t="s">
        <v>83</v>
      </c>
      <c r="H785" s="59" t="s">
        <v>83</v>
      </c>
      <c r="I785" s="60" t="s">
        <v>83</v>
      </c>
      <c r="J785" s="89" t="s">
        <v>84</v>
      </c>
      <c r="K785" s="88" t="s">
        <v>84</v>
      </c>
      <c r="L785" s="89" t="s">
        <v>83</v>
      </c>
      <c r="M785" s="25"/>
    </row>
    <row r="786" s="50" customFormat="1" customHeight="1" spans="1:13">
      <c r="A786" s="13">
        <v>784</v>
      </c>
      <c r="B786" s="56" t="s">
        <v>49</v>
      </c>
      <c r="C786" s="57" t="s">
        <v>980</v>
      </c>
      <c r="D786" s="57"/>
      <c r="E786" s="72" t="s">
        <v>18</v>
      </c>
      <c r="F786" s="58" t="s">
        <v>83</v>
      </c>
      <c r="G786" s="88" t="s">
        <v>83</v>
      </c>
      <c r="H786" s="59" t="s">
        <v>83</v>
      </c>
      <c r="I786" s="60" t="s">
        <v>83</v>
      </c>
      <c r="J786" s="89" t="s">
        <v>84</v>
      </c>
      <c r="K786" s="88" t="s">
        <v>84</v>
      </c>
      <c r="L786" s="89" t="s">
        <v>83</v>
      </c>
      <c r="M786" s="25"/>
    </row>
    <row r="787" s="50" customFormat="1" customHeight="1" spans="1:13">
      <c r="A787" s="13">
        <v>785</v>
      </c>
      <c r="B787" s="56" t="s">
        <v>49</v>
      </c>
      <c r="C787" s="57" t="s">
        <v>981</v>
      </c>
      <c r="D787" s="57"/>
      <c r="E787" s="72" t="s">
        <v>18</v>
      </c>
      <c r="F787" s="58" t="s">
        <v>83</v>
      </c>
      <c r="G787" s="88" t="s">
        <v>83</v>
      </c>
      <c r="H787" s="59" t="s">
        <v>83</v>
      </c>
      <c r="I787" s="60" t="s">
        <v>83</v>
      </c>
      <c r="J787" s="89" t="s">
        <v>84</v>
      </c>
      <c r="K787" s="88" t="s">
        <v>84</v>
      </c>
      <c r="L787" s="89" t="s">
        <v>83</v>
      </c>
      <c r="M787" s="25"/>
    </row>
    <row r="788" s="50" customFormat="1" customHeight="1" spans="1:13">
      <c r="A788" s="13">
        <v>786</v>
      </c>
      <c r="B788" s="56" t="s">
        <v>49</v>
      </c>
      <c r="C788" s="57" t="s">
        <v>982</v>
      </c>
      <c r="D788" s="57"/>
      <c r="E788" s="72" t="s">
        <v>18</v>
      </c>
      <c r="F788" s="58" t="s">
        <v>83</v>
      </c>
      <c r="G788" s="88" t="s">
        <v>83</v>
      </c>
      <c r="H788" s="59" t="s">
        <v>83</v>
      </c>
      <c r="I788" s="59" t="s">
        <v>83</v>
      </c>
      <c r="J788" s="89" t="s">
        <v>84</v>
      </c>
      <c r="K788" s="88" t="s">
        <v>84</v>
      </c>
      <c r="L788" s="89" t="s">
        <v>83</v>
      </c>
      <c r="M788" s="25"/>
    </row>
    <row r="789" s="50" customFormat="1" customHeight="1" spans="1:13">
      <c r="A789" s="13">
        <v>787</v>
      </c>
      <c r="B789" s="56" t="s">
        <v>49</v>
      </c>
      <c r="C789" s="57" t="s">
        <v>983</v>
      </c>
      <c r="D789" s="57"/>
      <c r="E789" s="72" t="s">
        <v>18</v>
      </c>
      <c r="F789" s="58" t="s">
        <v>83</v>
      </c>
      <c r="G789" s="88" t="s">
        <v>83</v>
      </c>
      <c r="H789" s="59" t="s">
        <v>83</v>
      </c>
      <c r="I789" s="59" t="s">
        <v>83</v>
      </c>
      <c r="J789" s="89" t="s">
        <v>84</v>
      </c>
      <c r="K789" s="88" t="s">
        <v>84</v>
      </c>
      <c r="L789" s="89" t="s">
        <v>83</v>
      </c>
      <c r="M789" s="25"/>
    </row>
    <row r="790" s="50" customFormat="1" customHeight="1" spans="1:13">
      <c r="A790" s="13">
        <v>788</v>
      </c>
      <c r="B790" s="56" t="s">
        <v>49</v>
      </c>
      <c r="C790" s="57" t="s">
        <v>984</v>
      </c>
      <c r="D790" s="57"/>
      <c r="E790" s="72" t="s">
        <v>18</v>
      </c>
      <c r="F790" s="58" t="s">
        <v>83</v>
      </c>
      <c r="G790" s="88" t="s">
        <v>83</v>
      </c>
      <c r="H790" s="59" t="s">
        <v>83</v>
      </c>
      <c r="I790" s="59" t="s">
        <v>83</v>
      </c>
      <c r="J790" s="89" t="s">
        <v>84</v>
      </c>
      <c r="K790" s="88" t="s">
        <v>84</v>
      </c>
      <c r="L790" s="89" t="s">
        <v>83</v>
      </c>
      <c r="M790" s="25"/>
    </row>
    <row r="791" s="50" customFormat="1" customHeight="1" spans="1:13">
      <c r="A791" s="13">
        <v>789</v>
      </c>
      <c r="B791" s="56" t="s">
        <v>49</v>
      </c>
      <c r="C791" s="57" t="s">
        <v>985</v>
      </c>
      <c r="D791" s="57"/>
      <c r="E791" s="72" t="s">
        <v>18</v>
      </c>
      <c r="F791" s="58" t="s">
        <v>83</v>
      </c>
      <c r="G791" s="88" t="s">
        <v>83</v>
      </c>
      <c r="H791" s="59" t="s">
        <v>83</v>
      </c>
      <c r="I791" s="59" t="s">
        <v>83</v>
      </c>
      <c r="J791" s="89" t="s">
        <v>84</v>
      </c>
      <c r="K791" s="88" t="s">
        <v>84</v>
      </c>
      <c r="L791" s="89" t="s">
        <v>83</v>
      </c>
      <c r="M791" s="25"/>
    </row>
    <row r="792" s="50" customFormat="1" customHeight="1" spans="1:13">
      <c r="A792" s="13">
        <v>790</v>
      </c>
      <c r="B792" s="56" t="s">
        <v>49</v>
      </c>
      <c r="C792" s="57" t="s">
        <v>986</v>
      </c>
      <c r="D792" s="57" t="s">
        <v>987</v>
      </c>
      <c r="E792" s="72" t="s">
        <v>18</v>
      </c>
      <c r="F792" s="58" t="s">
        <v>83</v>
      </c>
      <c r="G792" s="88" t="s">
        <v>83</v>
      </c>
      <c r="H792" s="59" t="s">
        <v>83</v>
      </c>
      <c r="I792" s="59" t="s">
        <v>83</v>
      </c>
      <c r="J792" s="89" t="s">
        <v>84</v>
      </c>
      <c r="K792" s="88" t="s">
        <v>84</v>
      </c>
      <c r="L792" s="89" t="s">
        <v>83</v>
      </c>
      <c r="M792" s="25"/>
    </row>
    <row r="793" s="50" customFormat="1" customHeight="1" spans="1:13">
      <c r="A793" s="13">
        <v>791</v>
      </c>
      <c r="B793" s="56" t="s">
        <v>49</v>
      </c>
      <c r="C793" s="15"/>
      <c r="D793" s="57" t="s">
        <v>988</v>
      </c>
      <c r="E793" s="72" t="s">
        <v>18</v>
      </c>
      <c r="F793" s="58" t="s">
        <v>83</v>
      </c>
      <c r="G793" s="88" t="s">
        <v>83</v>
      </c>
      <c r="H793" s="59" t="s">
        <v>83</v>
      </c>
      <c r="I793" s="59" t="s">
        <v>83</v>
      </c>
      <c r="J793" s="89" t="s">
        <v>84</v>
      </c>
      <c r="K793" s="88" t="s">
        <v>84</v>
      </c>
      <c r="L793" s="89" t="s">
        <v>83</v>
      </c>
      <c r="M793" s="25"/>
    </row>
    <row r="794" s="50" customFormat="1" customHeight="1" spans="1:13">
      <c r="A794" s="13">
        <v>792</v>
      </c>
      <c r="B794" s="89" t="s">
        <v>49</v>
      </c>
      <c r="C794" s="90" t="s">
        <v>989</v>
      </c>
      <c r="D794" s="91"/>
      <c r="E794" s="60" t="s">
        <v>13</v>
      </c>
      <c r="F794" s="59" t="s">
        <v>84</v>
      </c>
      <c r="G794" s="59" t="s">
        <v>84</v>
      </c>
      <c r="H794" s="59" t="s">
        <v>83</v>
      </c>
      <c r="I794" s="60" t="s">
        <v>83</v>
      </c>
      <c r="J794" s="89" t="s">
        <v>84</v>
      </c>
      <c r="K794" s="88" t="s">
        <v>84</v>
      </c>
      <c r="L794" s="89" t="s">
        <v>83</v>
      </c>
      <c r="M794" s="25"/>
    </row>
    <row r="795" s="53" customFormat="1" customHeight="1" spans="1:13">
      <c r="A795" s="13">
        <v>793</v>
      </c>
      <c r="B795" s="89" t="s">
        <v>49</v>
      </c>
      <c r="C795" s="90" t="s">
        <v>990</v>
      </c>
      <c r="D795" s="91"/>
      <c r="E795" s="60" t="s">
        <v>13</v>
      </c>
      <c r="F795" s="59" t="s">
        <v>84</v>
      </c>
      <c r="G795" s="88" t="s">
        <v>83</v>
      </c>
      <c r="H795" s="59" t="s">
        <v>83</v>
      </c>
      <c r="I795" s="60" t="s">
        <v>83</v>
      </c>
      <c r="J795" s="89" t="s">
        <v>84</v>
      </c>
      <c r="K795" s="88" t="s">
        <v>84</v>
      </c>
      <c r="L795" s="89" t="s">
        <v>83</v>
      </c>
      <c r="M795" s="97"/>
    </row>
    <row r="796" s="53" customFormat="1" customHeight="1" spans="1:13">
      <c r="A796" s="13">
        <v>794</v>
      </c>
      <c r="B796" s="89" t="s">
        <v>49</v>
      </c>
      <c r="C796" s="90" t="s">
        <v>991</v>
      </c>
      <c r="D796" s="91"/>
      <c r="E796" s="60" t="s">
        <v>13</v>
      </c>
      <c r="F796" s="59" t="s">
        <v>84</v>
      </c>
      <c r="G796" s="88" t="s">
        <v>83</v>
      </c>
      <c r="H796" s="59" t="s">
        <v>83</v>
      </c>
      <c r="I796" s="60" t="s">
        <v>83</v>
      </c>
      <c r="J796" s="89" t="s">
        <v>84</v>
      </c>
      <c r="K796" s="88" t="s">
        <v>84</v>
      </c>
      <c r="L796" s="89" t="s">
        <v>83</v>
      </c>
      <c r="M796" s="97"/>
    </row>
    <row r="797" s="53" customFormat="1" customHeight="1" spans="1:13">
      <c r="A797" s="13">
        <v>795</v>
      </c>
      <c r="B797" s="89" t="s">
        <v>49</v>
      </c>
      <c r="C797" s="90" t="s">
        <v>992</v>
      </c>
      <c r="D797" s="91"/>
      <c r="E797" s="60" t="s">
        <v>13</v>
      </c>
      <c r="F797" s="59" t="s">
        <v>84</v>
      </c>
      <c r="G797" s="88" t="s">
        <v>83</v>
      </c>
      <c r="H797" s="59" t="s">
        <v>83</v>
      </c>
      <c r="I797" s="60" t="s">
        <v>83</v>
      </c>
      <c r="J797" s="89" t="s">
        <v>84</v>
      </c>
      <c r="K797" s="88" t="s">
        <v>84</v>
      </c>
      <c r="L797" s="89" t="s">
        <v>83</v>
      </c>
      <c r="M797" s="97"/>
    </row>
    <row r="798" s="53" customFormat="1" customHeight="1" spans="1:13">
      <c r="A798" s="13">
        <v>796</v>
      </c>
      <c r="B798" s="89" t="s">
        <v>49</v>
      </c>
      <c r="C798" s="90" t="s">
        <v>993</v>
      </c>
      <c r="D798" s="92"/>
      <c r="E798" s="60" t="s">
        <v>13</v>
      </c>
      <c r="F798" s="59" t="s">
        <v>84</v>
      </c>
      <c r="G798" s="59" t="s">
        <v>84</v>
      </c>
      <c r="H798" s="59" t="s">
        <v>83</v>
      </c>
      <c r="I798" s="60" t="s">
        <v>83</v>
      </c>
      <c r="J798" s="89" t="s">
        <v>84</v>
      </c>
      <c r="K798" s="88" t="s">
        <v>84</v>
      </c>
      <c r="L798" s="89" t="s">
        <v>83</v>
      </c>
      <c r="M798" s="97"/>
    </row>
    <row r="799" s="53" customFormat="1" customHeight="1" spans="1:13">
      <c r="A799" s="13">
        <v>797</v>
      </c>
      <c r="B799" s="89" t="s">
        <v>49</v>
      </c>
      <c r="C799" s="93" t="s">
        <v>994</v>
      </c>
      <c r="D799" s="92"/>
      <c r="E799" s="60" t="s">
        <v>13</v>
      </c>
      <c r="F799" s="59" t="s">
        <v>84</v>
      </c>
      <c r="G799" s="59" t="s">
        <v>84</v>
      </c>
      <c r="H799" s="59" t="s">
        <v>83</v>
      </c>
      <c r="I799" s="59" t="s">
        <v>83</v>
      </c>
      <c r="J799" s="89" t="s">
        <v>84</v>
      </c>
      <c r="K799" s="88" t="s">
        <v>84</v>
      </c>
      <c r="L799" s="89" t="s">
        <v>83</v>
      </c>
      <c r="M799" s="97"/>
    </row>
    <row r="800" s="53" customFormat="1" customHeight="1" spans="1:13">
      <c r="A800" s="13">
        <v>798</v>
      </c>
      <c r="B800" s="89" t="s">
        <v>49</v>
      </c>
      <c r="C800" s="90" t="s">
        <v>995</v>
      </c>
      <c r="D800" s="92"/>
      <c r="E800" s="60" t="s">
        <v>13</v>
      </c>
      <c r="F800" s="59" t="s">
        <v>84</v>
      </c>
      <c r="G800" s="59" t="s">
        <v>84</v>
      </c>
      <c r="H800" s="59" t="s">
        <v>83</v>
      </c>
      <c r="I800" s="59" t="s">
        <v>83</v>
      </c>
      <c r="J800" s="89" t="s">
        <v>84</v>
      </c>
      <c r="K800" s="88" t="s">
        <v>84</v>
      </c>
      <c r="L800" s="89" t="s">
        <v>83</v>
      </c>
      <c r="M800" s="97"/>
    </row>
    <row r="801" s="53" customFormat="1" customHeight="1" spans="1:13">
      <c r="A801" s="13">
        <v>799</v>
      </c>
      <c r="B801" s="89" t="s">
        <v>49</v>
      </c>
      <c r="C801" s="90" t="s">
        <v>996</v>
      </c>
      <c r="D801" s="91"/>
      <c r="E801" s="60" t="s">
        <v>14</v>
      </c>
      <c r="F801" s="59" t="s">
        <v>84</v>
      </c>
      <c r="G801" s="59" t="s">
        <v>84</v>
      </c>
      <c r="H801" s="59" t="s">
        <v>83</v>
      </c>
      <c r="I801" s="59" t="s">
        <v>83</v>
      </c>
      <c r="J801" s="89" t="s">
        <v>84</v>
      </c>
      <c r="K801" s="88" t="s">
        <v>84</v>
      </c>
      <c r="L801" s="89" t="s">
        <v>83</v>
      </c>
      <c r="M801" s="97"/>
    </row>
    <row r="802" s="53" customFormat="1" customHeight="1" spans="1:13">
      <c r="A802" s="13">
        <v>800</v>
      </c>
      <c r="B802" s="89" t="s">
        <v>49</v>
      </c>
      <c r="C802" s="90" t="s">
        <v>997</v>
      </c>
      <c r="D802" s="94"/>
      <c r="E802" s="60" t="s">
        <v>15</v>
      </c>
      <c r="F802" s="59" t="s">
        <v>84</v>
      </c>
      <c r="G802" s="59" t="s">
        <v>84</v>
      </c>
      <c r="H802" s="59" t="s">
        <v>83</v>
      </c>
      <c r="I802" s="59" t="s">
        <v>83</v>
      </c>
      <c r="J802" s="89" t="s">
        <v>84</v>
      </c>
      <c r="K802" s="88" t="s">
        <v>84</v>
      </c>
      <c r="L802" s="89" t="s">
        <v>83</v>
      </c>
      <c r="M802" s="97"/>
    </row>
    <row r="803" s="53" customFormat="1" customHeight="1" spans="1:13">
      <c r="A803" s="13">
        <v>801</v>
      </c>
      <c r="B803" s="89" t="s">
        <v>49</v>
      </c>
      <c r="C803" s="90" t="s">
        <v>998</v>
      </c>
      <c r="D803" s="91"/>
      <c r="E803" s="60" t="s">
        <v>15</v>
      </c>
      <c r="F803" s="59" t="s">
        <v>84</v>
      </c>
      <c r="G803" s="59" t="s">
        <v>84</v>
      </c>
      <c r="H803" s="59" t="s">
        <v>83</v>
      </c>
      <c r="I803" s="59" t="s">
        <v>83</v>
      </c>
      <c r="J803" s="89" t="s">
        <v>84</v>
      </c>
      <c r="K803" s="88" t="s">
        <v>84</v>
      </c>
      <c r="L803" s="89" t="s">
        <v>83</v>
      </c>
      <c r="M803" s="97"/>
    </row>
    <row r="804" s="53" customFormat="1" ht="26" customHeight="1" spans="1:13">
      <c r="A804" s="13">
        <v>802</v>
      </c>
      <c r="B804" s="89" t="s">
        <v>49</v>
      </c>
      <c r="C804" s="90" t="s">
        <v>999</v>
      </c>
      <c r="D804" s="91"/>
      <c r="E804" s="60" t="s">
        <v>15</v>
      </c>
      <c r="F804" s="59" t="s">
        <v>84</v>
      </c>
      <c r="G804" s="59" t="s">
        <v>84</v>
      </c>
      <c r="H804" s="59" t="s">
        <v>83</v>
      </c>
      <c r="I804" s="59" t="s">
        <v>83</v>
      </c>
      <c r="J804" s="89" t="s">
        <v>84</v>
      </c>
      <c r="K804" s="88" t="s">
        <v>84</v>
      </c>
      <c r="L804" s="89" t="s">
        <v>83</v>
      </c>
      <c r="M804" s="97"/>
    </row>
    <row r="805" s="53" customFormat="1" customHeight="1" spans="1:13">
      <c r="A805" s="13">
        <v>803</v>
      </c>
      <c r="B805" s="89" t="s">
        <v>49</v>
      </c>
      <c r="C805" s="95" t="s">
        <v>1000</v>
      </c>
      <c r="D805" s="90" t="s">
        <v>1001</v>
      </c>
      <c r="E805" s="60" t="s">
        <v>13</v>
      </c>
      <c r="F805" s="59" t="s">
        <v>84</v>
      </c>
      <c r="G805" s="59" t="s">
        <v>84</v>
      </c>
      <c r="H805" s="59" t="s">
        <v>83</v>
      </c>
      <c r="I805" s="60" t="s">
        <v>83</v>
      </c>
      <c r="J805" s="89" t="s">
        <v>84</v>
      </c>
      <c r="K805" s="88" t="s">
        <v>83</v>
      </c>
      <c r="L805" s="89" t="s">
        <v>83</v>
      </c>
      <c r="M805" s="98"/>
    </row>
    <row r="806" s="53" customFormat="1" customHeight="1" spans="1:13">
      <c r="A806" s="13">
        <v>804</v>
      </c>
      <c r="B806" s="89" t="s">
        <v>49</v>
      </c>
      <c r="C806" s="96"/>
      <c r="D806" s="90" t="s">
        <v>1002</v>
      </c>
      <c r="E806" s="60" t="s">
        <v>13</v>
      </c>
      <c r="F806" s="59" t="s">
        <v>84</v>
      </c>
      <c r="G806" s="59" t="s">
        <v>84</v>
      </c>
      <c r="H806" s="59" t="s">
        <v>83</v>
      </c>
      <c r="I806" s="60" t="s">
        <v>83</v>
      </c>
      <c r="J806" s="89" t="s">
        <v>84</v>
      </c>
      <c r="K806" s="88" t="s">
        <v>84</v>
      </c>
      <c r="L806" s="89" t="s">
        <v>83</v>
      </c>
      <c r="M806" s="98"/>
    </row>
    <row r="807" s="53" customFormat="1" customHeight="1" spans="1:13">
      <c r="A807" s="13">
        <v>805</v>
      </c>
      <c r="B807" s="89" t="s">
        <v>49</v>
      </c>
      <c r="C807" s="96"/>
      <c r="D807" s="90" t="s">
        <v>1003</v>
      </c>
      <c r="E807" s="60" t="s">
        <v>13</v>
      </c>
      <c r="F807" s="59" t="s">
        <v>84</v>
      </c>
      <c r="G807" s="59" t="s">
        <v>84</v>
      </c>
      <c r="H807" s="59" t="s">
        <v>83</v>
      </c>
      <c r="I807" s="60" t="s">
        <v>83</v>
      </c>
      <c r="J807" s="89" t="s">
        <v>84</v>
      </c>
      <c r="K807" s="88" t="s">
        <v>84</v>
      </c>
      <c r="L807" s="89" t="s">
        <v>83</v>
      </c>
      <c r="M807" s="98"/>
    </row>
    <row r="808" s="50" customFormat="1" customHeight="1" spans="1:13">
      <c r="A808" s="13">
        <v>806</v>
      </c>
      <c r="B808" s="56" t="s">
        <v>50</v>
      </c>
      <c r="C808" s="57" t="s">
        <v>1004</v>
      </c>
      <c r="D808" s="57"/>
      <c r="E808" s="72" t="s">
        <v>13</v>
      </c>
      <c r="F808" s="58" t="s">
        <v>83</v>
      </c>
      <c r="G808" s="59" t="s">
        <v>83</v>
      </c>
      <c r="H808" s="59" t="s">
        <v>83</v>
      </c>
      <c r="I808" s="59" t="s">
        <v>83</v>
      </c>
      <c r="J808" s="60" t="s">
        <v>84</v>
      </c>
      <c r="K808" s="59" t="s">
        <v>84</v>
      </c>
      <c r="L808" s="60" t="s">
        <v>83</v>
      </c>
      <c r="M808" s="25"/>
    </row>
    <row r="809" s="50" customFormat="1" customHeight="1" spans="1:13">
      <c r="A809" s="13">
        <v>807</v>
      </c>
      <c r="B809" s="56" t="s">
        <v>50</v>
      </c>
      <c r="C809" s="57" t="s">
        <v>1005</v>
      </c>
      <c r="D809" s="57"/>
      <c r="E809" s="72" t="s">
        <v>13</v>
      </c>
      <c r="F809" s="58" t="s">
        <v>83</v>
      </c>
      <c r="G809" s="59" t="s">
        <v>83</v>
      </c>
      <c r="H809" s="59" t="s">
        <v>83</v>
      </c>
      <c r="I809" s="59" t="s">
        <v>83</v>
      </c>
      <c r="J809" s="60" t="s">
        <v>84</v>
      </c>
      <c r="K809" s="59" t="s">
        <v>84</v>
      </c>
      <c r="L809" s="60" t="s">
        <v>83</v>
      </c>
      <c r="M809" s="25"/>
    </row>
    <row r="810" s="50" customFormat="1" customHeight="1" spans="1:13">
      <c r="A810" s="13">
        <v>808</v>
      </c>
      <c r="B810" s="56" t="s">
        <v>50</v>
      </c>
      <c r="C810" s="57" t="s">
        <v>1006</v>
      </c>
      <c r="D810" s="57"/>
      <c r="E810" s="72" t="s">
        <v>13</v>
      </c>
      <c r="F810" s="58" t="s">
        <v>83</v>
      </c>
      <c r="G810" s="59" t="s">
        <v>83</v>
      </c>
      <c r="H810" s="59" t="s">
        <v>83</v>
      </c>
      <c r="I810" s="59" t="s">
        <v>83</v>
      </c>
      <c r="J810" s="60" t="s">
        <v>84</v>
      </c>
      <c r="K810" s="59" t="s">
        <v>84</v>
      </c>
      <c r="L810" s="60" t="s">
        <v>83</v>
      </c>
      <c r="M810" s="25"/>
    </row>
    <row r="811" s="50" customFormat="1" customHeight="1" spans="1:13">
      <c r="A811" s="13">
        <v>809</v>
      </c>
      <c r="B811" s="56" t="s">
        <v>50</v>
      </c>
      <c r="C811" s="57" t="s">
        <v>1007</v>
      </c>
      <c r="D811" s="57"/>
      <c r="E811" s="72" t="s">
        <v>13</v>
      </c>
      <c r="F811" s="58" t="s">
        <v>83</v>
      </c>
      <c r="G811" s="59" t="s">
        <v>83</v>
      </c>
      <c r="H811" s="59" t="s">
        <v>83</v>
      </c>
      <c r="I811" s="59" t="s">
        <v>83</v>
      </c>
      <c r="J811" s="60" t="s">
        <v>84</v>
      </c>
      <c r="K811" s="59" t="s">
        <v>84</v>
      </c>
      <c r="L811" s="60" t="s">
        <v>83</v>
      </c>
      <c r="M811" s="25"/>
    </row>
    <row r="812" s="50" customFormat="1" customHeight="1" spans="1:13">
      <c r="A812" s="13">
        <v>810</v>
      </c>
      <c r="B812" s="56" t="s">
        <v>50</v>
      </c>
      <c r="C812" s="57" t="s">
        <v>1008</v>
      </c>
      <c r="D812" s="57"/>
      <c r="E812" s="72" t="s">
        <v>13</v>
      </c>
      <c r="F812" s="58" t="s">
        <v>83</v>
      </c>
      <c r="G812" s="59" t="s">
        <v>83</v>
      </c>
      <c r="H812" s="59" t="s">
        <v>83</v>
      </c>
      <c r="I812" s="59" t="s">
        <v>83</v>
      </c>
      <c r="J812" s="60" t="s">
        <v>84</v>
      </c>
      <c r="K812" s="59" t="s">
        <v>83</v>
      </c>
      <c r="L812" s="60" t="s">
        <v>83</v>
      </c>
      <c r="M812" s="25"/>
    </row>
    <row r="813" s="50" customFormat="1" customHeight="1" spans="1:13">
      <c r="A813" s="13">
        <v>811</v>
      </c>
      <c r="B813" s="56" t="s">
        <v>50</v>
      </c>
      <c r="C813" s="57" t="s">
        <v>1009</v>
      </c>
      <c r="D813" s="57" t="s">
        <v>1010</v>
      </c>
      <c r="E813" s="72" t="s">
        <v>13</v>
      </c>
      <c r="F813" s="58" t="s">
        <v>83</v>
      </c>
      <c r="G813" s="60" t="s">
        <v>83</v>
      </c>
      <c r="H813" s="59" t="s">
        <v>83</v>
      </c>
      <c r="I813" s="60" t="s">
        <v>83</v>
      </c>
      <c r="J813" s="60" t="s">
        <v>84</v>
      </c>
      <c r="K813" s="59" t="s">
        <v>84</v>
      </c>
      <c r="L813" s="60" t="s">
        <v>83</v>
      </c>
      <c r="M813" s="25"/>
    </row>
    <row r="814" s="50" customFormat="1" customHeight="1" spans="1:13">
      <c r="A814" s="13">
        <v>812</v>
      </c>
      <c r="B814" s="56" t="s">
        <v>50</v>
      </c>
      <c r="C814" s="15"/>
      <c r="D814" s="57" t="s">
        <v>1011</v>
      </c>
      <c r="E814" s="72" t="s">
        <v>13</v>
      </c>
      <c r="F814" s="58" t="s">
        <v>83</v>
      </c>
      <c r="G814" s="60" t="s">
        <v>83</v>
      </c>
      <c r="H814" s="59" t="s">
        <v>83</v>
      </c>
      <c r="I814" s="60" t="s">
        <v>83</v>
      </c>
      <c r="J814" s="60" t="s">
        <v>84</v>
      </c>
      <c r="K814" s="59" t="s">
        <v>84</v>
      </c>
      <c r="L814" s="60" t="s">
        <v>83</v>
      </c>
      <c r="M814" s="25"/>
    </row>
    <row r="815" s="50" customFormat="1" customHeight="1" spans="1:13">
      <c r="A815" s="13">
        <v>813</v>
      </c>
      <c r="B815" s="56" t="s">
        <v>50</v>
      </c>
      <c r="C815" s="15"/>
      <c r="D815" s="57" t="s">
        <v>1012</v>
      </c>
      <c r="E815" s="72" t="s">
        <v>13</v>
      </c>
      <c r="F815" s="58" t="s">
        <v>83</v>
      </c>
      <c r="G815" s="60" t="s">
        <v>83</v>
      </c>
      <c r="H815" s="59" t="s">
        <v>83</v>
      </c>
      <c r="I815" s="60" t="s">
        <v>83</v>
      </c>
      <c r="J815" s="60" t="s">
        <v>84</v>
      </c>
      <c r="K815" s="59" t="s">
        <v>84</v>
      </c>
      <c r="L815" s="60" t="s">
        <v>83</v>
      </c>
      <c r="M815" s="25"/>
    </row>
    <row r="816" s="50" customFormat="1" ht="65" customHeight="1" spans="1:13">
      <c r="A816" s="13">
        <v>814</v>
      </c>
      <c r="B816" s="56" t="s">
        <v>50</v>
      </c>
      <c r="C816" s="57" t="s">
        <v>1013</v>
      </c>
      <c r="D816" s="57"/>
      <c r="E816" s="72" t="s">
        <v>13</v>
      </c>
      <c r="F816" s="58" t="s">
        <v>83</v>
      </c>
      <c r="G816" s="59" t="s">
        <v>83</v>
      </c>
      <c r="H816" s="59" t="s">
        <v>83</v>
      </c>
      <c r="I816" s="59" t="s">
        <v>83</v>
      </c>
      <c r="J816" s="60" t="s">
        <v>84</v>
      </c>
      <c r="K816" s="59" t="s">
        <v>84</v>
      </c>
      <c r="L816" s="60" t="s">
        <v>83</v>
      </c>
      <c r="M816" s="25"/>
    </row>
    <row r="817" s="50" customFormat="1" customHeight="1" spans="1:13">
      <c r="A817" s="13">
        <v>815</v>
      </c>
      <c r="B817" s="56" t="s">
        <v>50</v>
      </c>
      <c r="C817" s="57" t="s">
        <v>1014</v>
      </c>
      <c r="D817" s="57"/>
      <c r="E817" s="72" t="s">
        <v>13</v>
      </c>
      <c r="F817" s="58" t="s">
        <v>83</v>
      </c>
      <c r="G817" s="59" t="s">
        <v>83</v>
      </c>
      <c r="H817" s="59" t="s">
        <v>83</v>
      </c>
      <c r="I817" s="59" t="s">
        <v>83</v>
      </c>
      <c r="J817" s="60" t="s">
        <v>84</v>
      </c>
      <c r="K817" s="59" t="s">
        <v>84</v>
      </c>
      <c r="L817" s="60" t="s">
        <v>83</v>
      </c>
      <c r="M817" s="25"/>
    </row>
    <row r="818" s="50" customFormat="1" customHeight="1" spans="1:13">
      <c r="A818" s="13">
        <v>816</v>
      </c>
      <c r="B818" s="56" t="s">
        <v>50</v>
      </c>
      <c r="C818" s="57" t="s">
        <v>1015</v>
      </c>
      <c r="D818" s="57"/>
      <c r="E818" s="72" t="s">
        <v>13</v>
      </c>
      <c r="F818" s="58" t="s">
        <v>83</v>
      </c>
      <c r="G818" s="59" t="s">
        <v>83</v>
      </c>
      <c r="H818" s="59" t="s">
        <v>83</v>
      </c>
      <c r="I818" s="59" t="s">
        <v>83</v>
      </c>
      <c r="J818" s="60" t="s">
        <v>84</v>
      </c>
      <c r="K818" s="59" t="s">
        <v>84</v>
      </c>
      <c r="L818" s="60" t="s">
        <v>83</v>
      </c>
      <c r="M818" s="25"/>
    </row>
    <row r="819" s="50" customFormat="1" customHeight="1" spans="1:13">
      <c r="A819" s="13">
        <v>817</v>
      </c>
      <c r="B819" s="56" t="s">
        <v>50</v>
      </c>
      <c r="C819" s="57" t="s">
        <v>1016</v>
      </c>
      <c r="D819" s="57"/>
      <c r="E819" s="72" t="s">
        <v>13</v>
      </c>
      <c r="F819" s="58" t="s">
        <v>83</v>
      </c>
      <c r="G819" s="59" t="s">
        <v>83</v>
      </c>
      <c r="H819" s="59" t="s">
        <v>83</v>
      </c>
      <c r="I819" s="60" t="s">
        <v>83</v>
      </c>
      <c r="J819" s="60" t="s">
        <v>84</v>
      </c>
      <c r="K819" s="59" t="s">
        <v>84</v>
      </c>
      <c r="L819" s="60" t="s">
        <v>83</v>
      </c>
      <c r="M819" s="25"/>
    </row>
    <row r="820" s="50" customFormat="1" customHeight="1" spans="1:13">
      <c r="A820" s="13">
        <v>818</v>
      </c>
      <c r="B820" s="56" t="s">
        <v>50</v>
      </c>
      <c r="C820" s="57" t="s">
        <v>1017</v>
      </c>
      <c r="D820" s="57"/>
      <c r="E820" s="72" t="s">
        <v>13</v>
      </c>
      <c r="F820" s="58" t="s">
        <v>83</v>
      </c>
      <c r="G820" s="59" t="s">
        <v>83</v>
      </c>
      <c r="H820" s="59" t="s">
        <v>83</v>
      </c>
      <c r="I820" s="60" t="s">
        <v>83</v>
      </c>
      <c r="J820" s="60" t="s">
        <v>84</v>
      </c>
      <c r="K820" s="59" t="s">
        <v>84</v>
      </c>
      <c r="L820" s="60" t="s">
        <v>83</v>
      </c>
      <c r="M820" s="25"/>
    </row>
    <row r="821" s="50" customFormat="1" customHeight="1" spans="1:13">
      <c r="A821" s="13">
        <v>819</v>
      </c>
      <c r="B821" s="56" t="s">
        <v>50</v>
      </c>
      <c r="C821" s="57" t="s">
        <v>1018</v>
      </c>
      <c r="D821" s="57"/>
      <c r="E821" s="72" t="s">
        <v>14</v>
      </c>
      <c r="F821" s="58" t="s">
        <v>83</v>
      </c>
      <c r="G821" s="59" t="s">
        <v>83</v>
      </c>
      <c r="H821" s="59" t="s">
        <v>83</v>
      </c>
      <c r="I821" s="60" t="s">
        <v>83</v>
      </c>
      <c r="J821" s="60" t="s">
        <v>84</v>
      </c>
      <c r="K821" s="59" t="s">
        <v>84</v>
      </c>
      <c r="L821" s="60" t="s">
        <v>83</v>
      </c>
      <c r="M821" s="25"/>
    </row>
    <row r="822" s="50" customFormat="1" customHeight="1" spans="1:13">
      <c r="A822" s="13">
        <v>820</v>
      </c>
      <c r="B822" s="56" t="s">
        <v>50</v>
      </c>
      <c r="C822" s="57" t="s">
        <v>1019</v>
      </c>
      <c r="D822" s="57"/>
      <c r="E822" s="72" t="s">
        <v>14</v>
      </c>
      <c r="F822" s="58" t="s">
        <v>83</v>
      </c>
      <c r="G822" s="59" t="s">
        <v>83</v>
      </c>
      <c r="H822" s="59" t="s">
        <v>83</v>
      </c>
      <c r="I822" s="60" t="s">
        <v>83</v>
      </c>
      <c r="J822" s="60" t="s">
        <v>84</v>
      </c>
      <c r="K822" s="59" t="s">
        <v>84</v>
      </c>
      <c r="L822" s="60" t="s">
        <v>83</v>
      </c>
      <c r="M822" s="25"/>
    </row>
    <row r="823" s="50" customFormat="1" customHeight="1" spans="1:13">
      <c r="A823" s="13">
        <v>821</v>
      </c>
      <c r="B823" s="56" t="s">
        <v>50</v>
      </c>
      <c r="C823" s="57" t="s">
        <v>1020</v>
      </c>
      <c r="D823" s="57"/>
      <c r="E823" s="72" t="s">
        <v>14</v>
      </c>
      <c r="F823" s="58" t="s">
        <v>83</v>
      </c>
      <c r="G823" s="59" t="s">
        <v>83</v>
      </c>
      <c r="H823" s="59" t="s">
        <v>83</v>
      </c>
      <c r="I823" s="59" t="s">
        <v>83</v>
      </c>
      <c r="J823" s="60" t="s">
        <v>84</v>
      </c>
      <c r="K823" s="59" t="s">
        <v>84</v>
      </c>
      <c r="L823" s="60" t="s">
        <v>83</v>
      </c>
      <c r="M823" s="25"/>
    </row>
    <row r="824" s="50" customFormat="1" customHeight="1" spans="1:13">
      <c r="A824" s="13">
        <v>822</v>
      </c>
      <c r="B824" s="56" t="s">
        <v>50</v>
      </c>
      <c r="C824" s="57" t="s">
        <v>1021</v>
      </c>
      <c r="D824" s="57"/>
      <c r="E824" s="72" t="s">
        <v>14</v>
      </c>
      <c r="F824" s="58" t="s">
        <v>83</v>
      </c>
      <c r="G824" s="59" t="s">
        <v>83</v>
      </c>
      <c r="H824" s="59" t="s">
        <v>83</v>
      </c>
      <c r="I824" s="60" t="s">
        <v>83</v>
      </c>
      <c r="J824" s="60" t="s">
        <v>84</v>
      </c>
      <c r="K824" s="59" t="s">
        <v>84</v>
      </c>
      <c r="L824" s="60" t="s">
        <v>83</v>
      </c>
      <c r="M824" s="25"/>
    </row>
    <row r="825" s="50" customFormat="1" customHeight="1" spans="1:13">
      <c r="A825" s="13">
        <v>823</v>
      </c>
      <c r="B825" s="56" t="s">
        <v>50</v>
      </c>
      <c r="C825" s="57" t="s">
        <v>1022</v>
      </c>
      <c r="D825" s="57"/>
      <c r="E825" s="72" t="s">
        <v>18</v>
      </c>
      <c r="F825" s="58" t="s">
        <v>83</v>
      </c>
      <c r="G825" s="59" t="s">
        <v>83</v>
      </c>
      <c r="H825" s="59" t="s">
        <v>83</v>
      </c>
      <c r="I825" s="59" t="s">
        <v>83</v>
      </c>
      <c r="J825" s="60" t="s">
        <v>84</v>
      </c>
      <c r="K825" s="59" t="s">
        <v>84</v>
      </c>
      <c r="L825" s="59" t="s">
        <v>83</v>
      </c>
      <c r="M825" s="25"/>
    </row>
    <row r="826" s="50" customFormat="1" ht="32" customHeight="1" spans="1:13">
      <c r="A826" s="13">
        <v>824</v>
      </c>
      <c r="B826" s="59" t="s">
        <v>50</v>
      </c>
      <c r="C826" s="64" t="s">
        <v>1023</v>
      </c>
      <c r="D826" s="18"/>
      <c r="E826" s="60" t="s">
        <v>15</v>
      </c>
      <c r="F826" s="59" t="s">
        <v>84</v>
      </c>
      <c r="G826" s="59" t="s">
        <v>84</v>
      </c>
      <c r="H826" s="59" t="s">
        <v>83</v>
      </c>
      <c r="I826" s="59" t="s">
        <v>83</v>
      </c>
      <c r="J826" s="60" t="s">
        <v>84</v>
      </c>
      <c r="K826" s="59" t="s">
        <v>84</v>
      </c>
      <c r="L826" s="60" t="s">
        <v>83</v>
      </c>
      <c r="M826" s="25"/>
    </row>
    <row r="827" s="48" customFormat="1" customHeight="1" spans="1:13">
      <c r="A827" s="13">
        <v>825</v>
      </c>
      <c r="B827" s="59" t="s">
        <v>50</v>
      </c>
      <c r="C827" s="64" t="s">
        <v>1024</v>
      </c>
      <c r="D827" s="18"/>
      <c r="E827" s="60" t="s">
        <v>13</v>
      </c>
      <c r="F827" s="59" t="s">
        <v>84</v>
      </c>
      <c r="G827" s="59" t="s">
        <v>84</v>
      </c>
      <c r="H827" s="59" t="s">
        <v>83</v>
      </c>
      <c r="I827" s="59" t="s">
        <v>83</v>
      </c>
      <c r="J827" s="60" t="s">
        <v>84</v>
      </c>
      <c r="K827" s="59" t="s">
        <v>84</v>
      </c>
      <c r="L827" s="60" t="s">
        <v>83</v>
      </c>
      <c r="M827" s="25"/>
    </row>
    <row r="828" s="48" customFormat="1" ht="28" customHeight="1" spans="1:13">
      <c r="A828" s="13">
        <v>826</v>
      </c>
      <c r="B828" s="59" t="s">
        <v>50</v>
      </c>
      <c r="C828" s="64" t="s">
        <v>1025</v>
      </c>
      <c r="D828" s="18"/>
      <c r="E828" s="60" t="s">
        <v>13</v>
      </c>
      <c r="F828" s="59" t="s">
        <v>84</v>
      </c>
      <c r="G828" s="59" t="s">
        <v>84</v>
      </c>
      <c r="H828" s="59" t="s">
        <v>83</v>
      </c>
      <c r="I828" s="59" t="s">
        <v>83</v>
      </c>
      <c r="J828" s="60" t="s">
        <v>84</v>
      </c>
      <c r="K828" s="59" t="s">
        <v>84</v>
      </c>
      <c r="L828" s="60" t="s">
        <v>84</v>
      </c>
      <c r="M828" s="25"/>
    </row>
    <row r="829" s="48" customFormat="1" ht="28" customHeight="1" spans="1:13">
      <c r="A829" s="13">
        <v>827</v>
      </c>
      <c r="B829" s="59" t="s">
        <v>50</v>
      </c>
      <c r="C829" s="64" t="s">
        <v>1026</v>
      </c>
      <c r="D829" s="18"/>
      <c r="E829" s="60" t="s">
        <v>13</v>
      </c>
      <c r="F829" s="59" t="s">
        <v>84</v>
      </c>
      <c r="G829" s="59" t="s">
        <v>84</v>
      </c>
      <c r="H829" s="59" t="s">
        <v>83</v>
      </c>
      <c r="I829" s="59" t="s">
        <v>83</v>
      </c>
      <c r="J829" s="60" t="s">
        <v>84</v>
      </c>
      <c r="K829" s="59" t="s">
        <v>84</v>
      </c>
      <c r="L829" s="60" t="s">
        <v>84</v>
      </c>
      <c r="M829" s="25"/>
    </row>
    <row r="830" s="48" customFormat="1" customHeight="1" spans="1:13">
      <c r="A830" s="13">
        <v>828</v>
      </c>
      <c r="B830" s="59" t="s">
        <v>50</v>
      </c>
      <c r="C830" s="64" t="s">
        <v>1027</v>
      </c>
      <c r="D830" s="18"/>
      <c r="E830" s="60" t="s">
        <v>18</v>
      </c>
      <c r="F830" s="59" t="s">
        <v>84</v>
      </c>
      <c r="G830" s="59" t="s">
        <v>84</v>
      </c>
      <c r="H830" s="59" t="s">
        <v>83</v>
      </c>
      <c r="I830" s="59" t="s">
        <v>83</v>
      </c>
      <c r="J830" s="60" t="s">
        <v>84</v>
      </c>
      <c r="K830" s="59" t="s">
        <v>84</v>
      </c>
      <c r="L830" s="60" t="s">
        <v>83</v>
      </c>
      <c r="M830" s="25"/>
    </row>
    <row r="831" s="48" customFormat="1" customHeight="1" spans="1:13">
      <c r="A831" s="13">
        <v>829</v>
      </c>
      <c r="B831" s="59" t="s">
        <v>50</v>
      </c>
      <c r="C831" s="64" t="s">
        <v>1028</v>
      </c>
      <c r="D831" s="18"/>
      <c r="E831" s="60" t="s">
        <v>18</v>
      </c>
      <c r="F831" s="59" t="s">
        <v>84</v>
      </c>
      <c r="G831" s="59" t="s">
        <v>84</v>
      </c>
      <c r="H831" s="59" t="s">
        <v>83</v>
      </c>
      <c r="I831" s="59" t="s">
        <v>83</v>
      </c>
      <c r="J831" s="60" t="s">
        <v>84</v>
      </c>
      <c r="K831" s="59" t="s">
        <v>84</v>
      </c>
      <c r="L831" s="60" t="s">
        <v>83</v>
      </c>
      <c r="M831" s="25"/>
    </row>
    <row r="832" s="48" customFormat="1" ht="31" customHeight="1" spans="1:13">
      <c r="A832" s="13">
        <v>830</v>
      </c>
      <c r="B832" s="59" t="s">
        <v>50</v>
      </c>
      <c r="C832" s="64" t="s">
        <v>1029</v>
      </c>
      <c r="D832" s="18"/>
      <c r="E832" s="60" t="s">
        <v>18</v>
      </c>
      <c r="F832" s="59" t="s">
        <v>84</v>
      </c>
      <c r="G832" s="59" t="s">
        <v>84</v>
      </c>
      <c r="H832" s="59" t="s">
        <v>83</v>
      </c>
      <c r="I832" s="59" t="s">
        <v>83</v>
      </c>
      <c r="J832" s="60" t="s">
        <v>84</v>
      </c>
      <c r="K832" s="59" t="s">
        <v>84</v>
      </c>
      <c r="L832" s="60" t="s">
        <v>83</v>
      </c>
      <c r="M832" s="25"/>
    </row>
    <row r="833" s="48" customFormat="1" ht="28" customHeight="1" spans="1:13">
      <c r="A833" s="13">
        <v>831</v>
      </c>
      <c r="B833" s="59" t="s">
        <v>50</v>
      </c>
      <c r="C833" s="64" t="s">
        <v>1030</v>
      </c>
      <c r="D833" s="18"/>
      <c r="E833" s="60" t="s">
        <v>18</v>
      </c>
      <c r="F833" s="59" t="s">
        <v>84</v>
      </c>
      <c r="G833" s="59" t="s">
        <v>84</v>
      </c>
      <c r="H833" s="59" t="s">
        <v>83</v>
      </c>
      <c r="I833" s="59" t="s">
        <v>83</v>
      </c>
      <c r="J833" s="60" t="s">
        <v>84</v>
      </c>
      <c r="K833" s="59" t="s">
        <v>84</v>
      </c>
      <c r="L833" s="60" t="s">
        <v>83</v>
      </c>
      <c r="M833" s="25"/>
    </row>
    <row r="834" s="50" customFormat="1" ht="23" customHeight="1" spans="1:13">
      <c r="A834" s="13">
        <v>832</v>
      </c>
      <c r="B834" s="56" t="s">
        <v>51</v>
      </c>
      <c r="C834" s="57" t="s">
        <v>1031</v>
      </c>
      <c r="D834" s="57" t="s">
        <v>1032</v>
      </c>
      <c r="E834" s="72" t="s">
        <v>13</v>
      </c>
      <c r="F834" s="58" t="s">
        <v>83</v>
      </c>
      <c r="G834" s="60" t="s">
        <v>83</v>
      </c>
      <c r="H834" s="59" t="s">
        <v>83</v>
      </c>
      <c r="I834" s="60" t="s">
        <v>83</v>
      </c>
      <c r="J834" s="60" t="s">
        <v>84</v>
      </c>
      <c r="K834" s="59" t="s">
        <v>84</v>
      </c>
      <c r="L834" s="60" t="s">
        <v>83</v>
      </c>
      <c r="M834" s="25"/>
    </row>
    <row r="835" s="50" customFormat="1" ht="23" customHeight="1" spans="1:13">
      <c r="A835" s="13">
        <v>833</v>
      </c>
      <c r="B835" s="56" t="s">
        <v>51</v>
      </c>
      <c r="C835" s="15"/>
      <c r="D835" s="57" t="s">
        <v>1033</v>
      </c>
      <c r="E835" s="72" t="s">
        <v>13</v>
      </c>
      <c r="F835" s="58" t="s">
        <v>83</v>
      </c>
      <c r="G835" s="60" t="s">
        <v>83</v>
      </c>
      <c r="H835" s="59" t="s">
        <v>83</v>
      </c>
      <c r="I835" s="60" t="s">
        <v>83</v>
      </c>
      <c r="J835" s="60" t="s">
        <v>84</v>
      </c>
      <c r="K835" s="59" t="s">
        <v>84</v>
      </c>
      <c r="L835" s="60" t="s">
        <v>83</v>
      </c>
      <c r="M835" s="25"/>
    </row>
    <row r="836" s="50" customFormat="1" ht="23" customHeight="1" spans="1:13">
      <c r="A836" s="13">
        <v>834</v>
      </c>
      <c r="B836" s="56" t="s">
        <v>51</v>
      </c>
      <c r="C836" s="57" t="s">
        <v>1034</v>
      </c>
      <c r="D836" s="57"/>
      <c r="E836" s="72" t="s">
        <v>13</v>
      </c>
      <c r="F836" s="58" t="s">
        <v>83</v>
      </c>
      <c r="G836" s="59" t="s">
        <v>83</v>
      </c>
      <c r="H836" s="59" t="s">
        <v>83</v>
      </c>
      <c r="I836" s="59" t="s">
        <v>83</v>
      </c>
      <c r="J836" s="60" t="s">
        <v>84</v>
      </c>
      <c r="K836" s="59" t="s">
        <v>84</v>
      </c>
      <c r="L836" s="60" t="s">
        <v>83</v>
      </c>
      <c r="M836" s="25"/>
    </row>
    <row r="837" s="50" customFormat="1" ht="23" customHeight="1" spans="1:13">
      <c r="A837" s="13">
        <v>835</v>
      </c>
      <c r="B837" s="56" t="s">
        <v>51</v>
      </c>
      <c r="C837" s="57" t="s">
        <v>1035</v>
      </c>
      <c r="D837" s="57"/>
      <c r="E837" s="72" t="s">
        <v>13</v>
      </c>
      <c r="F837" s="58" t="s">
        <v>83</v>
      </c>
      <c r="G837" s="59" t="s">
        <v>83</v>
      </c>
      <c r="H837" s="59" t="s">
        <v>83</v>
      </c>
      <c r="I837" s="59" t="s">
        <v>83</v>
      </c>
      <c r="J837" s="60" t="s">
        <v>84</v>
      </c>
      <c r="K837" s="59" t="s">
        <v>84</v>
      </c>
      <c r="L837" s="60" t="s">
        <v>83</v>
      </c>
      <c r="M837" s="25"/>
    </row>
    <row r="838" s="50" customFormat="1" ht="23" customHeight="1" spans="1:13">
      <c r="A838" s="13">
        <v>836</v>
      </c>
      <c r="B838" s="56" t="s">
        <v>51</v>
      </c>
      <c r="C838" s="57" t="s">
        <v>1036</v>
      </c>
      <c r="D838" s="57" t="s">
        <v>1037</v>
      </c>
      <c r="E838" s="72" t="s">
        <v>13</v>
      </c>
      <c r="F838" s="58" t="s">
        <v>83</v>
      </c>
      <c r="G838" s="60" t="s">
        <v>83</v>
      </c>
      <c r="H838" s="59" t="s">
        <v>83</v>
      </c>
      <c r="I838" s="60" t="s">
        <v>83</v>
      </c>
      <c r="J838" s="60" t="s">
        <v>84</v>
      </c>
      <c r="K838" s="59" t="s">
        <v>84</v>
      </c>
      <c r="L838" s="60" t="s">
        <v>83</v>
      </c>
      <c r="M838" s="25"/>
    </row>
    <row r="839" s="50" customFormat="1" ht="23" customHeight="1" spans="1:13">
      <c r="A839" s="13">
        <v>837</v>
      </c>
      <c r="B839" s="56" t="s">
        <v>51</v>
      </c>
      <c r="C839" s="15"/>
      <c r="D839" s="57" t="s">
        <v>1038</v>
      </c>
      <c r="E839" s="72" t="s">
        <v>13</v>
      </c>
      <c r="F839" s="58" t="s">
        <v>83</v>
      </c>
      <c r="G839" s="60" t="s">
        <v>83</v>
      </c>
      <c r="H839" s="59" t="s">
        <v>83</v>
      </c>
      <c r="I839" s="60" t="s">
        <v>83</v>
      </c>
      <c r="J839" s="60" t="s">
        <v>84</v>
      </c>
      <c r="K839" s="59" t="s">
        <v>84</v>
      </c>
      <c r="L839" s="60" t="s">
        <v>83</v>
      </c>
      <c r="M839" s="25"/>
    </row>
    <row r="840" s="50" customFormat="1" ht="23" customHeight="1" spans="1:13">
      <c r="A840" s="13">
        <v>838</v>
      </c>
      <c r="B840" s="56" t="s">
        <v>51</v>
      </c>
      <c r="C840" s="57" t="s">
        <v>1039</v>
      </c>
      <c r="D840" s="57"/>
      <c r="E840" s="72" t="s">
        <v>14</v>
      </c>
      <c r="F840" s="58" t="s">
        <v>83</v>
      </c>
      <c r="G840" s="59" t="s">
        <v>83</v>
      </c>
      <c r="H840" s="59" t="s">
        <v>83</v>
      </c>
      <c r="I840" s="59" t="s">
        <v>83</v>
      </c>
      <c r="J840" s="60" t="s">
        <v>84</v>
      </c>
      <c r="K840" s="59" t="s">
        <v>84</v>
      </c>
      <c r="L840" s="60" t="s">
        <v>83</v>
      </c>
      <c r="M840" s="25"/>
    </row>
    <row r="841" s="50" customFormat="1" ht="23" customHeight="1" spans="1:13">
      <c r="A841" s="13">
        <v>839</v>
      </c>
      <c r="B841" s="56" t="s">
        <v>51</v>
      </c>
      <c r="C841" s="57" t="s">
        <v>1040</v>
      </c>
      <c r="D841" s="57"/>
      <c r="E841" s="72" t="s">
        <v>14</v>
      </c>
      <c r="F841" s="58" t="s">
        <v>83</v>
      </c>
      <c r="G841" s="59" t="s">
        <v>83</v>
      </c>
      <c r="H841" s="59" t="s">
        <v>83</v>
      </c>
      <c r="I841" s="59" t="s">
        <v>83</v>
      </c>
      <c r="J841" s="60" t="s">
        <v>84</v>
      </c>
      <c r="K841" s="59" t="s">
        <v>84</v>
      </c>
      <c r="L841" s="60" t="s">
        <v>83</v>
      </c>
      <c r="M841" s="25"/>
    </row>
    <row r="842" s="50" customFormat="1" ht="23" customHeight="1" spans="1:13">
      <c r="A842" s="13">
        <v>840</v>
      </c>
      <c r="B842" s="56" t="s">
        <v>51</v>
      </c>
      <c r="C842" s="57" t="s">
        <v>1041</v>
      </c>
      <c r="D842" s="57"/>
      <c r="E842" s="72" t="s">
        <v>14</v>
      </c>
      <c r="F842" s="58" t="s">
        <v>83</v>
      </c>
      <c r="G842" s="59" t="s">
        <v>83</v>
      </c>
      <c r="H842" s="59" t="s">
        <v>83</v>
      </c>
      <c r="I842" s="59" t="s">
        <v>83</v>
      </c>
      <c r="J842" s="60" t="s">
        <v>84</v>
      </c>
      <c r="K842" s="59" t="s">
        <v>84</v>
      </c>
      <c r="L842" s="60" t="s">
        <v>83</v>
      </c>
      <c r="M842" s="25"/>
    </row>
    <row r="843" s="50" customFormat="1" customHeight="1" spans="1:13">
      <c r="A843" s="13">
        <v>841</v>
      </c>
      <c r="B843" s="56" t="s">
        <v>51</v>
      </c>
      <c r="C843" s="57" t="s">
        <v>1042</v>
      </c>
      <c r="D843" s="57"/>
      <c r="E843" s="72" t="s">
        <v>15</v>
      </c>
      <c r="F843" s="58" t="s">
        <v>83</v>
      </c>
      <c r="G843" s="59" t="s">
        <v>83</v>
      </c>
      <c r="H843" s="59" t="s">
        <v>83</v>
      </c>
      <c r="I843" s="59" t="s">
        <v>83</v>
      </c>
      <c r="J843" s="60" t="s">
        <v>84</v>
      </c>
      <c r="K843" s="59" t="s">
        <v>84</v>
      </c>
      <c r="L843" s="60" t="s">
        <v>83</v>
      </c>
      <c r="M843" s="25"/>
    </row>
    <row r="844" s="50" customFormat="1" customHeight="1" spans="1:13">
      <c r="A844" s="13">
        <v>842</v>
      </c>
      <c r="B844" s="56" t="s">
        <v>51</v>
      </c>
      <c r="C844" s="57" t="s">
        <v>1043</v>
      </c>
      <c r="D844" s="57"/>
      <c r="E844" s="72" t="s">
        <v>17</v>
      </c>
      <c r="F844" s="58" t="s">
        <v>83</v>
      </c>
      <c r="G844" s="59" t="s">
        <v>83</v>
      </c>
      <c r="H844" s="59" t="s">
        <v>83</v>
      </c>
      <c r="I844" s="59" t="s">
        <v>83</v>
      </c>
      <c r="J844" s="60" t="s">
        <v>84</v>
      </c>
      <c r="K844" s="59" t="s">
        <v>84</v>
      </c>
      <c r="L844" s="60" t="s">
        <v>83</v>
      </c>
      <c r="M844" s="25"/>
    </row>
    <row r="845" s="50" customFormat="1" ht="23" customHeight="1" spans="1:13">
      <c r="A845" s="13">
        <v>843</v>
      </c>
      <c r="B845" s="56" t="s">
        <v>51</v>
      </c>
      <c r="C845" s="57" t="s">
        <v>1044</v>
      </c>
      <c r="D845" s="57" t="s">
        <v>1045</v>
      </c>
      <c r="E845" s="72" t="s">
        <v>13</v>
      </c>
      <c r="F845" s="58" t="s">
        <v>83</v>
      </c>
      <c r="G845" s="60" t="s">
        <v>83</v>
      </c>
      <c r="H845" s="59" t="s">
        <v>83</v>
      </c>
      <c r="I845" s="60" t="s">
        <v>83</v>
      </c>
      <c r="J845" s="60" t="s">
        <v>84</v>
      </c>
      <c r="K845" s="59" t="s">
        <v>84</v>
      </c>
      <c r="L845" s="60" t="s">
        <v>83</v>
      </c>
      <c r="M845" s="25"/>
    </row>
    <row r="846" s="50" customFormat="1" ht="23" customHeight="1" spans="1:13">
      <c r="A846" s="13">
        <v>844</v>
      </c>
      <c r="B846" s="56" t="s">
        <v>51</v>
      </c>
      <c r="C846" s="15"/>
      <c r="D846" s="57" t="s">
        <v>1046</v>
      </c>
      <c r="E846" s="72" t="s">
        <v>13</v>
      </c>
      <c r="F846" s="58" t="s">
        <v>83</v>
      </c>
      <c r="G846" s="60" t="s">
        <v>83</v>
      </c>
      <c r="H846" s="59" t="s">
        <v>83</v>
      </c>
      <c r="I846" s="60" t="s">
        <v>83</v>
      </c>
      <c r="J846" s="60" t="s">
        <v>84</v>
      </c>
      <c r="K846" s="59" t="s">
        <v>84</v>
      </c>
      <c r="L846" s="60" t="s">
        <v>83</v>
      </c>
      <c r="M846" s="25"/>
    </row>
    <row r="847" s="50" customFormat="1" ht="23" customHeight="1" spans="1:13">
      <c r="A847" s="13">
        <v>845</v>
      </c>
      <c r="B847" s="56" t="s">
        <v>51</v>
      </c>
      <c r="C847" s="15"/>
      <c r="D847" s="57" t="s">
        <v>1047</v>
      </c>
      <c r="E847" s="72" t="s">
        <v>13</v>
      </c>
      <c r="F847" s="58" t="s">
        <v>83</v>
      </c>
      <c r="G847" s="60" t="s">
        <v>83</v>
      </c>
      <c r="H847" s="59" t="s">
        <v>83</v>
      </c>
      <c r="I847" s="60" t="s">
        <v>83</v>
      </c>
      <c r="J847" s="60" t="s">
        <v>84</v>
      </c>
      <c r="K847" s="59" t="s">
        <v>84</v>
      </c>
      <c r="L847" s="60" t="s">
        <v>83</v>
      </c>
      <c r="M847" s="25"/>
    </row>
    <row r="848" s="50" customFormat="1" ht="23" customHeight="1" spans="1:13">
      <c r="A848" s="13">
        <v>846</v>
      </c>
      <c r="B848" s="56" t="s">
        <v>51</v>
      </c>
      <c r="C848" s="15"/>
      <c r="D848" s="57" t="s">
        <v>1048</v>
      </c>
      <c r="E848" s="72" t="s">
        <v>13</v>
      </c>
      <c r="F848" s="58" t="s">
        <v>83</v>
      </c>
      <c r="G848" s="60" t="s">
        <v>83</v>
      </c>
      <c r="H848" s="59" t="s">
        <v>83</v>
      </c>
      <c r="I848" s="60" t="s">
        <v>83</v>
      </c>
      <c r="J848" s="60" t="s">
        <v>84</v>
      </c>
      <c r="K848" s="59" t="s">
        <v>84</v>
      </c>
      <c r="L848" s="60" t="s">
        <v>83</v>
      </c>
      <c r="M848" s="25"/>
    </row>
    <row r="849" s="50" customFormat="1" ht="23" customHeight="1" spans="1:13">
      <c r="A849" s="13">
        <v>847</v>
      </c>
      <c r="B849" s="56" t="s">
        <v>51</v>
      </c>
      <c r="C849" s="15"/>
      <c r="D849" s="57" t="s">
        <v>1049</v>
      </c>
      <c r="E849" s="72" t="s">
        <v>13</v>
      </c>
      <c r="F849" s="58" t="s">
        <v>83</v>
      </c>
      <c r="G849" s="60" t="s">
        <v>83</v>
      </c>
      <c r="H849" s="59" t="s">
        <v>83</v>
      </c>
      <c r="I849" s="60" t="s">
        <v>83</v>
      </c>
      <c r="J849" s="60" t="s">
        <v>84</v>
      </c>
      <c r="K849" s="59" t="s">
        <v>84</v>
      </c>
      <c r="L849" s="60" t="s">
        <v>83</v>
      </c>
      <c r="M849" s="25"/>
    </row>
    <row r="850" s="50" customFormat="1" ht="23" customHeight="1" spans="1:13">
      <c r="A850" s="13">
        <v>848</v>
      </c>
      <c r="B850" s="56" t="s">
        <v>51</v>
      </c>
      <c r="C850" s="15"/>
      <c r="D850" s="57" t="s">
        <v>1050</v>
      </c>
      <c r="E850" s="72" t="s">
        <v>13</v>
      </c>
      <c r="F850" s="58" t="s">
        <v>83</v>
      </c>
      <c r="G850" s="60" t="s">
        <v>83</v>
      </c>
      <c r="H850" s="59" t="s">
        <v>83</v>
      </c>
      <c r="I850" s="60" t="s">
        <v>83</v>
      </c>
      <c r="J850" s="60" t="s">
        <v>84</v>
      </c>
      <c r="K850" s="59" t="s">
        <v>84</v>
      </c>
      <c r="L850" s="60" t="s">
        <v>83</v>
      </c>
      <c r="M850" s="25"/>
    </row>
    <row r="851" s="50" customFormat="1" ht="23" customHeight="1" spans="1:13">
      <c r="A851" s="13">
        <v>849</v>
      </c>
      <c r="B851" s="56" t="s">
        <v>51</v>
      </c>
      <c r="C851" s="57" t="s">
        <v>1051</v>
      </c>
      <c r="D851" s="57"/>
      <c r="E851" s="72" t="s">
        <v>13</v>
      </c>
      <c r="F851" s="58" t="s">
        <v>83</v>
      </c>
      <c r="G851" s="59" t="s">
        <v>83</v>
      </c>
      <c r="H851" s="59" t="s">
        <v>83</v>
      </c>
      <c r="I851" s="59" t="s">
        <v>83</v>
      </c>
      <c r="J851" s="60" t="s">
        <v>84</v>
      </c>
      <c r="K851" s="59" t="s">
        <v>84</v>
      </c>
      <c r="L851" s="60" t="s">
        <v>83</v>
      </c>
      <c r="M851" s="25"/>
    </row>
    <row r="852" s="50" customFormat="1" ht="23" customHeight="1" spans="1:13">
      <c r="A852" s="13">
        <v>850</v>
      </c>
      <c r="B852" s="56" t="s">
        <v>51</v>
      </c>
      <c r="C852" s="57" t="s">
        <v>1052</v>
      </c>
      <c r="D852" s="57" t="s">
        <v>1053</v>
      </c>
      <c r="E852" s="72" t="s">
        <v>13</v>
      </c>
      <c r="F852" s="58" t="s">
        <v>83</v>
      </c>
      <c r="G852" s="59" t="s">
        <v>83</v>
      </c>
      <c r="H852" s="59" t="s">
        <v>83</v>
      </c>
      <c r="I852" s="59" t="s">
        <v>83</v>
      </c>
      <c r="J852" s="60" t="s">
        <v>84</v>
      </c>
      <c r="K852" s="59" t="s">
        <v>83</v>
      </c>
      <c r="L852" s="60" t="s">
        <v>83</v>
      </c>
      <c r="M852" s="25"/>
    </row>
    <row r="853" s="50" customFormat="1" ht="23" customHeight="1" spans="1:13">
      <c r="A853" s="13">
        <v>851</v>
      </c>
      <c r="B853" s="56" t="s">
        <v>51</v>
      </c>
      <c r="C853" s="15"/>
      <c r="D853" s="57" t="s">
        <v>1054</v>
      </c>
      <c r="E853" s="72" t="s">
        <v>13</v>
      </c>
      <c r="F853" s="58" t="s">
        <v>83</v>
      </c>
      <c r="G853" s="59" t="s">
        <v>83</v>
      </c>
      <c r="H853" s="59" t="s">
        <v>83</v>
      </c>
      <c r="I853" s="59" t="s">
        <v>83</v>
      </c>
      <c r="J853" s="60" t="s">
        <v>84</v>
      </c>
      <c r="K853" s="59" t="s">
        <v>83</v>
      </c>
      <c r="L853" s="60" t="s">
        <v>83</v>
      </c>
      <c r="M853" s="25"/>
    </row>
    <row r="854" s="50" customFormat="1" customHeight="1" spans="1:13">
      <c r="A854" s="13">
        <v>852</v>
      </c>
      <c r="B854" s="56" t="s">
        <v>51</v>
      </c>
      <c r="C854" s="57" t="s">
        <v>1055</v>
      </c>
      <c r="D854" s="57"/>
      <c r="E854" s="72" t="s">
        <v>18</v>
      </c>
      <c r="F854" s="58" t="s">
        <v>83</v>
      </c>
      <c r="G854" s="60" t="s">
        <v>83</v>
      </c>
      <c r="H854" s="59" t="s">
        <v>83</v>
      </c>
      <c r="I854" s="60" t="s">
        <v>83</v>
      </c>
      <c r="J854" s="60" t="s">
        <v>84</v>
      </c>
      <c r="K854" s="59" t="s">
        <v>84</v>
      </c>
      <c r="L854" s="60" t="s">
        <v>83</v>
      </c>
      <c r="M854" s="25"/>
    </row>
    <row r="855" s="50" customFormat="1" customHeight="1" spans="1:13">
      <c r="A855" s="13">
        <v>853</v>
      </c>
      <c r="B855" s="56" t="s">
        <v>51</v>
      </c>
      <c r="C855" s="57" t="s">
        <v>1056</v>
      </c>
      <c r="D855" s="57"/>
      <c r="E855" s="72" t="s">
        <v>18</v>
      </c>
      <c r="F855" s="58" t="s">
        <v>83</v>
      </c>
      <c r="G855" s="60" t="s">
        <v>83</v>
      </c>
      <c r="H855" s="59" t="s">
        <v>83</v>
      </c>
      <c r="I855" s="60" t="s">
        <v>83</v>
      </c>
      <c r="J855" s="60" t="s">
        <v>84</v>
      </c>
      <c r="K855" s="59" t="s">
        <v>84</v>
      </c>
      <c r="L855" s="60" t="s">
        <v>83</v>
      </c>
      <c r="M855" s="25"/>
    </row>
    <row r="856" s="50" customFormat="1" customHeight="1" spans="1:13">
      <c r="A856" s="13">
        <v>854</v>
      </c>
      <c r="B856" s="56" t="s">
        <v>51</v>
      </c>
      <c r="C856" s="57" t="s">
        <v>1057</v>
      </c>
      <c r="D856" s="57"/>
      <c r="E856" s="72" t="s">
        <v>18</v>
      </c>
      <c r="F856" s="58" t="s">
        <v>83</v>
      </c>
      <c r="G856" s="60" t="s">
        <v>83</v>
      </c>
      <c r="H856" s="59" t="s">
        <v>83</v>
      </c>
      <c r="I856" s="60" t="s">
        <v>83</v>
      </c>
      <c r="J856" s="60" t="s">
        <v>84</v>
      </c>
      <c r="K856" s="59" t="s">
        <v>84</v>
      </c>
      <c r="L856" s="60" t="s">
        <v>83</v>
      </c>
      <c r="M856" s="25"/>
    </row>
    <row r="857" s="48" customFormat="1" customHeight="1" spans="1:13">
      <c r="A857" s="13">
        <v>855</v>
      </c>
      <c r="B857" s="59" t="s">
        <v>51</v>
      </c>
      <c r="C857" s="64" t="s">
        <v>1058</v>
      </c>
      <c r="D857" s="27"/>
      <c r="E857" s="60" t="s">
        <v>13</v>
      </c>
      <c r="F857" s="59" t="s">
        <v>84</v>
      </c>
      <c r="G857" s="59" t="s">
        <v>84</v>
      </c>
      <c r="H857" s="59" t="s">
        <v>83</v>
      </c>
      <c r="I857" s="59" t="s">
        <v>83</v>
      </c>
      <c r="J857" s="60" t="s">
        <v>84</v>
      </c>
      <c r="K857" s="59" t="s">
        <v>84</v>
      </c>
      <c r="L857" s="60" t="s">
        <v>83</v>
      </c>
      <c r="M857" s="17"/>
    </row>
    <row r="858" s="48" customFormat="1" customHeight="1" spans="1:13">
      <c r="A858" s="13">
        <v>856</v>
      </c>
      <c r="B858" s="59" t="s">
        <v>51</v>
      </c>
      <c r="C858" s="64" t="s">
        <v>1059</v>
      </c>
      <c r="D858" s="27"/>
      <c r="E858" s="60" t="s">
        <v>13</v>
      </c>
      <c r="F858" s="59" t="s">
        <v>84</v>
      </c>
      <c r="G858" s="59" t="s">
        <v>84</v>
      </c>
      <c r="H858" s="59" t="s">
        <v>83</v>
      </c>
      <c r="I858" s="59" t="s">
        <v>83</v>
      </c>
      <c r="J858" s="60" t="s">
        <v>84</v>
      </c>
      <c r="K858" s="59" t="s">
        <v>84</v>
      </c>
      <c r="L858" s="60" t="s">
        <v>83</v>
      </c>
      <c r="M858" s="17"/>
    </row>
    <row r="859" s="48" customFormat="1" customHeight="1" spans="1:13">
      <c r="A859" s="13">
        <v>857</v>
      </c>
      <c r="B859" s="59" t="s">
        <v>51</v>
      </c>
      <c r="C859" s="64" t="s">
        <v>1060</v>
      </c>
      <c r="D859" s="27"/>
      <c r="E859" s="60" t="s">
        <v>14</v>
      </c>
      <c r="F859" s="59" t="s">
        <v>84</v>
      </c>
      <c r="G859" s="59" t="s">
        <v>84</v>
      </c>
      <c r="H859" s="59" t="s">
        <v>83</v>
      </c>
      <c r="I859" s="59" t="s">
        <v>83</v>
      </c>
      <c r="J859" s="60" t="s">
        <v>84</v>
      </c>
      <c r="K859" s="59" t="s">
        <v>84</v>
      </c>
      <c r="L859" s="60" t="s">
        <v>83</v>
      </c>
      <c r="M859" s="17"/>
    </row>
    <row r="860" s="48" customFormat="1" customHeight="1" spans="1:13">
      <c r="A860" s="13">
        <v>858</v>
      </c>
      <c r="B860" s="59" t="s">
        <v>51</v>
      </c>
      <c r="C860" s="64" t="s">
        <v>1061</v>
      </c>
      <c r="D860" s="27"/>
      <c r="E860" s="60" t="s">
        <v>14</v>
      </c>
      <c r="F860" s="59" t="s">
        <v>84</v>
      </c>
      <c r="G860" s="59" t="s">
        <v>84</v>
      </c>
      <c r="H860" s="59" t="s">
        <v>83</v>
      </c>
      <c r="I860" s="59" t="s">
        <v>83</v>
      </c>
      <c r="J860" s="60" t="s">
        <v>84</v>
      </c>
      <c r="K860" s="59" t="s">
        <v>84</v>
      </c>
      <c r="L860" s="60" t="s">
        <v>83</v>
      </c>
      <c r="M860" s="17"/>
    </row>
    <row r="861" s="2" customFormat="1" ht="27" customHeight="1" spans="1:13">
      <c r="A861" s="13">
        <v>859</v>
      </c>
      <c r="B861" s="56" t="s">
        <v>52</v>
      </c>
      <c r="C861" s="77" t="s">
        <v>1062</v>
      </c>
      <c r="D861" s="57" t="s">
        <v>1063</v>
      </c>
      <c r="E861" s="72" t="s">
        <v>13</v>
      </c>
      <c r="F861" s="58" t="s">
        <v>83</v>
      </c>
      <c r="G861" s="59" t="s">
        <v>83</v>
      </c>
      <c r="H861" s="63" t="s">
        <v>83</v>
      </c>
      <c r="I861" s="60" t="s">
        <v>83</v>
      </c>
      <c r="J861" s="60" t="s">
        <v>84</v>
      </c>
      <c r="K861" s="59" t="s">
        <v>84</v>
      </c>
      <c r="L861" s="59" t="s">
        <v>84</v>
      </c>
      <c r="M861" s="25"/>
    </row>
    <row r="862" s="2" customFormat="1" ht="27" customHeight="1" spans="1:13">
      <c r="A862" s="13">
        <v>860</v>
      </c>
      <c r="B862" s="56" t="s">
        <v>52</v>
      </c>
      <c r="C862" s="29"/>
      <c r="D862" s="57" t="s">
        <v>1064</v>
      </c>
      <c r="E862" s="72" t="s">
        <v>13</v>
      </c>
      <c r="F862" s="58" t="s">
        <v>83</v>
      </c>
      <c r="G862" s="59" t="s">
        <v>83</v>
      </c>
      <c r="H862" s="63" t="s">
        <v>83</v>
      </c>
      <c r="I862" s="60" t="s">
        <v>83</v>
      </c>
      <c r="J862" s="60" t="s">
        <v>84</v>
      </c>
      <c r="K862" s="59" t="s">
        <v>84</v>
      </c>
      <c r="L862" s="59" t="s">
        <v>84</v>
      </c>
      <c r="M862" s="25"/>
    </row>
    <row r="863" s="2" customFormat="1" ht="27" customHeight="1" spans="1:13">
      <c r="A863" s="13">
        <v>861</v>
      </c>
      <c r="B863" s="56" t="s">
        <v>52</v>
      </c>
      <c r="C863" s="20"/>
      <c r="D863" s="57" t="s">
        <v>1065</v>
      </c>
      <c r="E863" s="72" t="s">
        <v>13</v>
      </c>
      <c r="F863" s="58" t="s">
        <v>83</v>
      </c>
      <c r="G863" s="59" t="s">
        <v>83</v>
      </c>
      <c r="H863" s="63" t="s">
        <v>83</v>
      </c>
      <c r="I863" s="60" t="s">
        <v>83</v>
      </c>
      <c r="J863" s="60" t="s">
        <v>84</v>
      </c>
      <c r="K863" s="59" t="s">
        <v>84</v>
      </c>
      <c r="L863" s="59" t="s">
        <v>84</v>
      </c>
      <c r="M863" s="25"/>
    </row>
    <row r="864" s="2" customFormat="1" ht="27" customHeight="1" spans="1:13">
      <c r="A864" s="13">
        <v>862</v>
      </c>
      <c r="B864" s="56" t="s">
        <v>52</v>
      </c>
      <c r="C864" s="57" t="s">
        <v>1066</v>
      </c>
      <c r="D864" s="57"/>
      <c r="E864" s="72" t="s">
        <v>13</v>
      </c>
      <c r="F864" s="58" t="s">
        <v>83</v>
      </c>
      <c r="G864" s="59" t="s">
        <v>83</v>
      </c>
      <c r="H864" s="63" t="s">
        <v>83</v>
      </c>
      <c r="I864" s="60" t="s">
        <v>83</v>
      </c>
      <c r="J864" s="60" t="s">
        <v>84</v>
      </c>
      <c r="K864" s="59" t="s">
        <v>84</v>
      </c>
      <c r="L864" s="59" t="s">
        <v>83</v>
      </c>
      <c r="M864" s="25"/>
    </row>
    <row r="865" s="2" customFormat="1" ht="27" customHeight="1" spans="1:13">
      <c r="A865" s="13">
        <v>863</v>
      </c>
      <c r="B865" s="56" t="s">
        <v>52</v>
      </c>
      <c r="C865" s="77" t="s">
        <v>1067</v>
      </c>
      <c r="D865" s="57" t="s">
        <v>1068</v>
      </c>
      <c r="E865" s="72" t="s">
        <v>13</v>
      </c>
      <c r="F865" s="58" t="s">
        <v>83</v>
      </c>
      <c r="G865" s="59" t="s">
        <v>83</v>
      </c>
      <c r="H865" s="63" t="s">
        <v>83</v>
      </c>
      <c r="I865" s="60" t="s">
        <v>83</v>
      </c>
      <c r="J865" s="60" t="s">
        <v>84</v>
      </c>
      <c r="K865" s="59" t="s">
        <v>84</v>
      </c>
      <c r="L865" s="59" t="s">
        <v>84</v>
      </c>
      <c r="M865" s="25"/>
    </row>
    <row r="866" s="2" customFormat="1" ht="27" customHeight="1" spans="1:13">
      <c r="A866" s="13">
        <v>864</v>
      </c>
      <c r="B866" s="56" t="s">
        <v>52</v>
      </c>
      <c r="C866" s="29"/>
      <c r="D866" s="57" t="s">
        <v>1069</v>
      </c>
      <c r="E866" s="72" t="s">
        <v>13</v>
      </c>
      <c r="F866" s="58" t="s">
        <v>83</v>
      </c>
      <c r="G866" s="59" t="s">
        <v>83</v>
      </c>
      <c r="H866" s="63" t="s">
        <v>83</v>
      </c>
      <c r="I866" s="60" t="s">
        <v>83</v>
      </c>
      <c r="J866" s="60" t="s">
        <v>84</v>
      </c>
      <c r="K866" s="59" t="s">
        <v>84</v>
      </c>
      <c r="L866" s="59" t="s">
        <v>84</v>
      </c>
      <c r="M866" s="25"/>
    </row>
    <row r="867" s="2" customFormat="1" ht="27" customHeight="1" spans="1:13">
      <c r="A867" s="13">
        <v>865</v>
      </c>
      <c r="B867" s="56" t="s">
        <v>52</v>
      </c>
      <c r="C867" s="20"/>
      <c r="D867" s="57" t="s">
        <v>1070</v>
      </c>
      <c r="E867" s="72" t="s">
        <v>13</v>
      </c>
      <c r="F867" s="58" t="s">
        <v>83</v>
      </c>
      <c r="G867" s="59" t="s">
        <v>83</v>
      </c>
      <c r="H867" s="63" t="s">
        <v>83</v>
      </c>
      <c r="I867" s="60" t="s">
        <v>83</v>
      </c>
      <c r="J867" s="60" t="s">
        <v>84</v>
      </c>
      <c r="K867" s="59" t="s">
        <v>84</v>
      </c>
      <c r="L867" s="59" t="s">
        <v>84</v>
      </c>
      <c r="M867" s="25"/>
    </row>
    <row r="868" s="2" customFormat="1" ht="27" customHeight="1" spans="1:13">
      <c r="A868" s="13">
        <v>866</v>
      </c>
      <c r="B868" s="56" t="s">
        <v>52</v>
      </c>
      <c r="C868" s="57" t="s">
        <v>1071</v>
      </c>
      <c r="D868" s="57"/>
      <c r="E868" s="72" t="s">
        <v>13</v>
      </c>
      <c r="F868" s="58" t="s">
        <v>83</v>
      </c>
      <c r="G868" s="59" t="s">
        <v>83</v>
      </c>
      <c r="H868" s="63" t="s">
        <v>83</v>
      </c>
      <c r="I868" s="60" t="s">
        <v>83</v>
      </c>
      <c r="J868" s="60" t="s">
        <v>84</v>
      </c>
      <c r="K868" s="59" t="s">
        <v>84</v>
      </c>
      <c r="L868" s="59" t="s">
        <v>83</v>
      </c>
      <c r="M868" s="25"/>
    </row>
    <row r="869" s="2" customFormat="1" ht="27" customHeight="1" spans="1:13">
      <c r="A869" s="13">
        <v>867</v>
      </c>
      <c r="B869" s="56" t="s">
        <v>52</v>
      </c>
      <c r="C869" s="57" t="s">
        <v>1072</v>
      </c>
      <c r="D869" s="57" t="s">
        <v>1073</v>
      </c>
      <c r="E869" s="72" t="s">
        <v>13</v>
      </c>
      <c r="F869" s="58" t="s">
        <v>83</v>
      </c>
      <c r="G869" s="59" t="s">
        <v>84</v>
      </c>
      <c r="H869" s="63" t="s">
        <v>83</v>
      </c>
      <c r="I869" s="60" t="s">
        <v>83</v>
      </c>
      <c r="J869" s="60" t="s">
        <v>84</v>
      </c>
      <c r="K869" s="59" t="s">
        <v>84</v>
      </c>
      <c r="L869" s="59" t="s">
        <v>83</v>
      </c>
      <c r="M869" s="25"/>
    </row>
    <row r="870" s="2" customFormat="1" ht="27" customHeight="1" spans="1:13">
      <c r="A870" s="13">
        <v>868</v>
      </c>
      <c r="B870" s="56" t="s">
        <v>52</v>
      </c>
      <c r="C870" s="57" t="s">
        <v>1074</v>
      </c>
      <c r="D870" s="57"/>
      <c r="E870" s="72" t="s">
        <v>13</v>
      </c>
      <c r="F870" s="58" t="s">
        <v>83</v>
      </c>
      <c r="G870" s="59" t="s">
        <v>83</v>
      </c>
      <c r="H870" s="63" t="s">
        <v>83</v>
      </c>
      <c r="I870" s="60" t="s">
        <v>83</v>
      </c>
      <c r="J870" s="60" t="s">
        <v>84</v>
      </c>
      <c r="K870" s="59" t="s">
        <v>84</v>
      </c>
      <c r="L870" s="59" t="s">
        <v>84</v>
      </c>
      <c r="M870" s="25"/>
    </row>
    <row r="871" s="2" customFormat="1" ht="27" customHeight="1" spans="1:13">
      <c r="A871" s="13">
        <v>869</v>
      </c>
      <c r="B871" s="56" t="s">
        <v>52</v>
      </c>
      <c r="C871" s="57" t="s">
        <v>1075</v>
      </c>
      <c r="D871" s="57"/>
      <c r="E871" s="72" t="s">
        <v>13</v>
      </c>
      <c r="F871" s="58" t="s">
        <v>83</v>
      </c>
      <c r="G871" s="59" t="s">
        <v>84</v>
      </c>
      <c r="H871" s="63" t="s">
        <v>83</v>
      </c>
      <c r="I871" s="60" t="s">
        <v>83</v>
      </c>
      <c r="J871" s="60" t="s">
        <v>84</v>
      </c>
      <c r="K871" s="59" t="s">
        <v>84</v>
      </c>
      <c r="L871" s="59" t="s">
        <v>84</v>
      </c>
      <c r="M871" s="25"/>
    </row>
    <row r="872" s="2" customFormat="1" ht="27" customHeight="1" spans="1:13">
      <c r="A872" s="13">
        <v>870</v>
      </c>
      <c r="B872" s="56" t="s">
        <v>52</v>
      </c>
      <c r="C872" s="57" t="s">
        <v>1076</v>
      </c>
      <c r="D872" s="57"/>
      <c r="E872" s="72" t="s">
        <v>13</v>
      </c>
      <c r="F872" s="58" t="s">
        <v>83</v>
      </c>
      <c r="G872" s="59" t="s">
        <v>84</v>
      </c>
      <c r="H872" s="63" t="s">
        <v>83</v>
      </c>
      <c r="I872" s="60" t="s">
        <v>83</v>
      </c>
      <c r="J872" s="60" t="s">
        <v>84</v>
      </c>
      <c r="K872" s="59" t="s">
        <v>84</v>
      </c>
      <c r="L872" s="59" t="s">
        <v>84</v>
      </c>
      <c r="M872" s="25"/>
    </row>
    <row r="873" s="2" customFormat="1" ht="27" customHeight="1" spans="1:13">
      <c r="A873" s="13">
        <v>871</v>
      </c>
      <c r="B873" s="56" t="s">
        <v>52</v>
      </c>
      <c r="C873" s="57" t="s">
        <v>1077</v>
      </c>
      <c r="D873" s="57"/>
      <c r="E873" s="72" t="s">
        <v>16</v>
      </c>
      <c r="F873" s="58" t="s">
        <v>83</v>
      </c>
      <c r="G873" s="59" t="s">
        <v>83</v>
      </c>
      <c r="H873" s="63" t="s">
        <v>83</v>
      </c>
      <c r="I873" s="60" t="s">
        <v>83</v>
      </c>
      <c r="J873" s="60" t="s">
        <v>84</v>
      </c>
      <c r="K873" s="59" t="s">
        <v>83</v>
      </c>
      <c r="L873" s="59" t="s">
        <v>83</v>
      </c>
      <c r="M873" s="25"/>
    </row>
    <row r="874" s="2" customFormat="1" ht="27" customHeight="1" spans="1:13">
      <c r="A874" s="13">
        <v>872</v>
      </c>
      <c r="B874" s="56" t="s">
        <v>52</v>
      </c>
      <c r="C874" s="57" t="s">
        <v>1078</v>
      </c>
      <c r="D874" s="57"/>
      <c r="E874" s="72" t="s">
        <v>16</v>
      </c>
      <c r="F874" s="58" t="s">
        <v>83</v>
      </c>
      <c r="G874" s="59" t="s">
        <v>83</v>
      </c>
      <c r="H874" s="63" t="s">
        <v>83</v>
      </c>
      <c r="I874" s="60" t="s">
        <v>83</v>
      </c>
      <c r="J874" s="60" t="s">
        <v>84</v>
      </c>
      <c r="K874" s="59" t="s">
        <v>83</v>
      </c>
      <c r="L874" s="59" t="s">
        <v>83</v>
      </c>
      <c r="M874" s="25"/>
    </row>
    <row r="875" s="2" customFormat="1" ht="27" customHeight="1" spans="1:13">
      <c r="A875" s="13">
        <v>873</v>
      </c>
      <c r="B875" s="56" t="s">
        <v>52</v>
      </c>
      <c r="C875" s="57" t="s">
        <v>1079</v>
      </c>
      <c r="D875" s="57"/>
      <c r="E875" s="72" t="s">
        <v>16</v>
      </c>
      <c r="F875" s="58" t="s">
        <v>83</v>
      </c>
      <c r="G875" s="59" t="s">
        <v>84</v>
      </c>
      <c r="H875" s="63" t="s">
        <v>83</v>
      </c>
      <c r="I875" s="60" t="s">
        <v>83</v>
      </c>
      <c r="J875" s="60" t="s">
        <v>84</v>
      </c>
      <c r="K875" s="59" t="s">
        <v>84</v>
      </c>
      <c r="L875" s="59" t="s">
        <v>84</v>
      </c>
      <c r="M875" s="25"/>
    </row>
    <row r="876" s="2" customFormat="1" ht="27" customHeight="1" spans="1:13">
      <c r="A876" s="13">
        <v>874</v>
      </c>
      <c r="B876" s="56" t="s">
        <v>52</v>
      </c>
      <c r="C876" s="57" t="s">
        <v>1080</v>
      </c>
      <c r="D876" s="57"/>
      <c r="E876" s="72" t="s">
        <v>16</v>
      </c>
      <c r="F876" s="58" t="s">
        <v>83</v>
      </c>
      <c r="G876" s="59" t="s">
        <v>84</v>
      </c>
      <c r="H876" s="63" t="s">
        <v>83</v>
      </c>
      <c r="I876" s="60" t="s">
        <v>83</v>
      </c>
      <c r="J876" s="60" t="s">
        <v>84</v>
      </c>
      <c r="K876" s="59" t="s">
        <v>84</v>
      </c>
      <c r="L876" s="59" t="s">
        <v>84</v>
      </c>
      <c r="M876" s="25"/>
    </row>
    <row r="877" s="2" customFormat="1" ht="27" customHeight="1" spans="1:13">
      <c r="A877" s="13">
        <v>875</v>
      </c>
      <c r="B877" s="56" t="s">
        <v>52</v>
      </c>
      <c r="C877" s="57" t="s">
        <v>1081</v>
      </c>
      <c r="D877" s="57"/>
      <c r="E877" s="72" t="s">
        <v>16</v>
      </c>
      <c r="F877" s="58" t="s">
        <v>83</v>
      </c>
      <c r="G877" s="59" t="s">
        <v>83</v>
      </c>
      <c r="H877" s="63" t="s">
        <v>83</v>
      </c>
      <c r="I877" s="60" t="s">
        <v>83</v>
      </c>
      <c r="J877" s="60" t="s">
        <v>84</v>
      </c>
      <c r="K877" s="59" t="s">
        <v>83</v>
      </c>
      <c r="L877" s="59" t="s">
        <v>83</v>
      </c>
      <c r="M877" s="25"/>
    </row>
    <row r="878" s="2" customFormat="1" ht="27" customHeight="1" spans="1:13">
      <c r="A878" s="13">
        <v>876</v>
      </c>
      <c r="B878" s="56" t="s">
        <v>52</v>
      </c>
      <c r="C878" s="99" t="s">
        <v>1082</v>
      </c>
      <c r="D878" s="57" t="s">
        <v>1083</v>
      </c>
      <c r="E878" s="72" t="s">
        <v>16</v>
      </c>
      <c r="F878" s="58" t="s">
        <v>83</v>
      </c>
      <c r="G878" s="59" t="s">
        <v>83</v>
      </c>
      <c r="H878" s="63" t="s">
        <v>83</v>
      </c>
      <c r="I878" s="60" t="s">
        <v>83</v>
      </c>
      <c r="J878" s="60" t="s">
        <v>84</v>
      </c>
      <c r="K878" s="59" t="s">
        <v>84</v>
      </c>
      <c r="L878" s="59" t="s">
        <v>83</v>
      </c>
      <c r="M878" s="25"/>
    </row>
    <row r="879" s="2" customFormat="1" ht="27" customHeight="1" spans="1:13">
      <c r="A879" s="13">
        <v>877</v>
      </c>
      <c r="B879" s="56" t="s">
        <v>52</v>
      </c>
      <c r="C879" s="100"/>
      <c r="D879" s="57" t="s">
        <v>1084</v>
      </c>
      <c r="E879" s="72" t="s">
        <v>16</v>
      </c>
      <c r="F879" s="58" t="s">
        <v>83</v>
      </c>
      <c r="G879" s="59" t="s">
        <v>83</v>
      </c>
      <c r="H879" s="63" t="s">
        <v>83</v>
      </c>
      <c r="I879" s="60" t="s">
        <v>83</v>
      </c>
      <c r="J879" s="60" t="s">
        <v>84</v>
      </c>
      <c r="K879" s="59" t="s">
        <v>84</v>
      </c>
      <c r="L879" s="59" t="s">
        <v>83</v>
      </c>
      <c r="M879" s="25"/>
    </row>
    <row r="880" s="2" customFormat="1" ht="27" customHeight="1" spans="1:13">
      <c r="A880" s="13">
        <v>878</v>
      </c>
      <c r="B880" s="56" t="s">
        <v>52</v>
      </c>
      <c r="C880" s="57" t="s">
        <v>1085</v>
      </c>
      <c r="D880" s="57" t="s">
        <v>1086</v>
      </c>
      <c r="E880" s="72" t="s">
        <v>16</v>
      </c>
      <c r="F880" s="58" t="s">
        <v>83</v>
      </c>
      <c r="G880" s="60" t="s">
        <v>83</v>
      </c>
      <c r="H880" s="63" t="s">
        <v>83</v>
      </c>
      <c r="I880" s="60" t="s">
        <v>83</v>
      </c>
      <c r="J880" s="60" t="s">
        <v>84</v>
      </c>
      <c r="K880" s="59" t="s">
        <v>84</v>
      </c>
      <c r="L880" s="60" t="s">
        <v>84</v>
      </c>
      <c r="M880" s="25"/>
    </row>
    <row r="881" s="2" customFormat="1" ht="27" customHeight="1" spans="1:13">
      <c r="A881" s="13">
        <v>879</v>
      </c>
      <c r="B881" s="56" t="s">
        <v>52</v>
      </c>
      <c r="C881" s="57" t="s">
        <v>1087</v>
      </c>
      <c r="D881" s="57"/>
      <c r="E881" s="72" t="s">
        <v>16</v>
      </c>
      <c r="F881" s="58" t="s">
        <v>83</v>
      </c>
      <c r="G881" s="59" t="s">
        <v>84</v>
      </c>
      <c r="H881" s="63" t="s">
        <v>83</v>
      </c>
      <c r="I881" s="60" t="s">
        <v>83</v>
      </c>
      <c r="J881" s="60" t="s">
        <v>84</v>
      </c>
      <c r="K881" s="59" t="s">
        <v>83</v>
      </c>
      <c r="L881" s="59" t="s">
        <v>84</v>
      </c>
      <c r="M881" s="25"/>
    </row>
    <row r="882" s="2" customFormat="1" ht="27" customHeight="1" spans="1:13">
      <c r="A882" s="13">
        <v>880</v>
      </c>
      <c r="B882" s="56" t="s">
        <v>52</v>
      </c>
      <c r="C882" s="77" t="s">
        <v>1088</v>
      </c>
      <c r="D882" s="57" t="s">
        <v>1089</v>
      </c>
      <c r="E882" s="72" t="s">
        <v>14</v>
      </c>
      <c r="F882" s="58" t="s">
        <v>83</v>
      </c>
      <c r="G882" s="59" t="s">
        <v>84</v>
      </c>
      <c r="H882" s="63" t="s">
        <v>83</v>
      </c>
      <c r="I882" s="60" t="s">
        <v>83</v>
      </c>
      <c r="J882" s="60" t="s">
        <v>84</v>
      </c>
      <c r="K882" s="59" t="s">
        <v>83</v>
      </c>
      <c r="L882" s="59" t="s">
        <v>84</v>
      </c>
      <c r="M882" s="25"/>
    </row>
    <row r="883" s="2" customFormat="1" ht="27" customHeight="1" spans="1:13">
      <c r="A883" s="13">
        <v>881</v>
      </c>
      <c r="B883" s="56" t="s">
        <v>52</v>
      </c>
      <c r="C883" s="20"/>
      <c r="D883" s="57" t="s">
        <v>1090</v>
      </c>
      <c r="E883" s="72" t="s">
        <v>14</v>
      </c>
      <c r="F883" s="58" t="s">
        <v>83</v>
      </c>
      <c r="G883" s="59" t="s">
        <v>84</v>
      </c>
      <c r="H883" s="63" t="s">
        <v>83</v>
      </c>
      <c r="I883" s="60" t="s">
        <v>83</v>
      </c>
      <c r="J883" s="60" t="s">
        <v>84</v>
      </c>
      <c r="K883" s="59" t="s">
        <v>83</v>
      </c>
      <c r="L883" s="59" t="s">
        <v>84</v>
      </c>
      <c r="M883" s="25"/>
    </row>
    <row r="884" s="2" customFormat="1" ht="27" customHeight="1" spans="1:13">
      <c r="A884" s="13">
        <v>882</v>
      </c>
      <c r="B884" s="56" t="s">
        <v>52</v>
      </c>
      <c r="C884" s="99" t="s">
        <v>1091</v>
      </c>
      <c r="D884" s="57" t="s">
        <v>1092</v>
      </c>
      <c r="E884" s="72" t="s">
        <v>14</v>
      </c>
      <c r="F884" s="58" t="s">
        <v>83</v>
      </c>
      <c r="G884" s="59" t="s">
        <v>84</v>
      </c>
      <c r="H884" s="63" t="s">
        <v>83</v>
      </c>
      <c r="I884" s="60" t="s">
        <v>83</v>
      </c>
      <c r="J884" s="60" t="s">
        <v>84</v>
      </c>
      <c r="K884" s="59" t="s">
        <v>84</v>
      </c>
      <c r="L884" s="59" t="s">
        <v>84</v>
      </c>
      <c r="M884" s="25"/>
    </row>
    <row r="885" s="2" customFormat="1" ht="27" customHeight="1" spans="1:13">
      <c r="A885" s="13">
        <v>883</v>
      </c>
      <c r="B885" s="56" t="s">
        <v>52</v>
      </c>
      <c r="C885" s="100"/>
      <c r="D885" s="57" t="s">
        <v>1093</v>
      </c>
      <c r="E885" s="72" t="s">
        <v>14</v>
      </c>
      <c r="F885" s="58" t="s">
        <v>83</v>
      </c>
      <c r="G885" s="59" t="s">
        <v>84</v>
      </c>
      <c r="H885" s="63" t="s">
        <v>83</v>
      </c>
      <c r="I885" s="60" t="s">
        <v>83</v>
      </c>
      <c r="J885" s="60" t="s">
        <v>84</v>
      </c>
      <c r="K885" s="59" t="s">
        <v>84</v>
      </c>
      <c r="L885" s="59" t="s">
        <v>84</v>
      </c>
      <c r="M885" s="25"/>
    </row>
    <row r="886" s="2" customFormat="1" ht="27" customHeight="1" spans="1:13">
      <c r="A886" s="13">
        <v>884</v>
      </c>
      <c r="B886" s="56" t="s">
        <v>52</v>
      </c>
      <c r="C886" s="57" t="s">
        <v>1094</v>
      </c>
      <c r="D886" s="57"/>
      <c r="E886" s="72" t="s">
        <v>14</v>
      </c>
      <c r="F886" s="58" t="s">
        <v>83</v>
      </c>
      <c r="G886" s="59" t="s">
        <v>84</v>
      </c>
      <c r="H886" s="63" t="s">
        <v>83</v>
      </c>
      <c r="I886" s="60" t="s">
        <v>83</v>
      </c>
      <c r="J886" s="60" t="s">
        <v>84</v>
      </c>
      <c r="K886" s="59" t="s">
        <v>84</v>
      </c>
      <c r="L886" s="59" t="s">
        <v>84</v>
      </c>
      <c r="M886" s="25"/>
    </row>
    <row r="887" s="2" customFormat="1" ht="27" customHeight="1" spans="1:13">
      <c r="A887" s="13">
        <v>885</v>
      </c>
      <c r="B887" s="56" t="s">
        <v>52</v>
      </c>
      <c r="C887" s="57" t="s">
        <v>1095</v>
      </c>
      <c r="D887" s="57"/>
      <c r="E887" s="72" t="s">
        <v>14</v>
      </c>
      <c r="F887" s="58" t="s">
        <v>83</v>
      </c>
      <c r="G887" s="59" t="s">
        <v>83</v>
      </c>
      <c r="H887" s="63" t="s">
        <v>83</v>
      </c>
      <c r="I887" s="60" t="s">
        <v>83</v>
      </c>
      <c r="J887" s="60" t="s">
        <v>84</v>
      </c>
      <c r="K887" s="59" t="s">
        <v>84</v>
      </c>
      <c r="L887" s="59" t="s">
        <v>83</v>
      </c>
      <c r="M887" s="25"/>
    </row>
    <row r="888" s="2" customFormat="1" ht="27" customHeight="1" spans="1:13">
      <c r="A888" s="13">
        <v>886</v>
      </c>
      <c r="B888" s="56" t="s">
        <v>52</v>
      </c>
      <c r="C888" s="57" t="s">
        <v>1096</v>
      </c>
      <c r="D888" s="57"/>
      <c r="E888" s="72" t="s">
        <v>14</v>
      </c>
      <c r="F888" s="58" t="s">
        <v>83</v>
      </c>
      <c r="G888" s="59" t="s">
        <v>83</v>
      </c>
      <c r="H888" s="63" t="s">
        <v>83</v>
      </c>
      <c r="I888" s="60" t="s">
        <v>83</v>
      </c>
      <c r="J888" s="60" t="s">
        <v>84</v>
      </c>
      <c r="K888" s="59" t="s">
        <v>84</v>
      </c>
      <c r="L888" s="59" t="s">
        <v>83</v>
      </c>
      <c r="M888" s="25"/>
    </row>
    <row r="889" s="2" customFormat="1" ht="27" customHeight="1" spans="1:13">
      <c r="A889" s="13">
        <v>887</v>
      </c>
      <c r="B889" s="56" t="s">
        <v>52</v>
      </c>
      <c r="C889" s="57" t="s">
        <v>1097</v>
      </c>
      <c r="D889" s="57"/>
      <c r="E889" s="72" t="s">
        <v>14</v>
      </c>
      <c r="F889" s="58" t="s">
        <v>83</v>
      </c>
      <c r="G889" s="59" t="s">
        <v>84</v>
      </c>
      <c r="H889" s="63" t="s">
        <v>83</v>
      </c>
      <c r="I889" s="60" t="s">
        <v>83</v>
      </c>
      <c r="J889" s="60" t="s">
        <v>84</v>
      </c>
      <c r="K889" s="59" t="s">
        <v>84</v>
      </c>
      <c r="L889" s="59" t="s">
        <v>84</v>
      </c>
      <c r="M889" s="25"/>
    </row>
    <row r="890" s="2" customFormat="1" ht="27" customHeight="1" spans="1:13">
      <c r="A890" s="13">
        <v>888</v>
      </c>
      <c r="B890" s="56" t="s">
        <v>52</v>
      </c>
      <c r="C890" s="57" t="s">
        <v>1098</v>
      </c>
      <c r="D890" s="57"/>
      <c r="E890" s="72" t="s">
        <v>14</v>
      </c>
      <c r="F890" s="58" t="s">
        <v>83</v>
      </c>
      <c r="G890" s="59" t="s">
        <v>84</v>
      </c>
      <c r="H890" s="63" t="s">
        <v>83</v>
      </c>
      <c r="I890" s="60" t="s">
        <v>83</v>
      </c>
      <c r="J890" s="60" t="s">
        <v>84</v>
      </c>
      <c r="K890" s="59" t="s">
        <v>84</v>
      </c>
      <c r="L890" s="59" t="s">
        <v>84</v>
      </c>
      <c r="M890" s="25"/>
    </row>
    <row r="891" s="2" customFormat="1" ht="27" customHeight="1" spans="1:13">
      <c r="A891" s="13">
        <v>889</v>
      </c>
      <c r="B891" s="56" t="s">
        <v>52</v>
      </c>
      <c r="C891" s="57" t="s">
        <v>1099</v>
      </c>
      <c r="D891" s="57"/>
      <c r="E891" s="72" t="s">
        <v>18</v>
      </c>
      <c r="F891" s="58" t="s">
        <v>83</v>
      </c>
      <c r="G891" s="59" t="s">
        <v>83</v>
      </c>
      <c r="H891" s="63" t="s">
        <v>83</v>
      </c>
      <c r="I891" s="60" t="s">
        <v>83</v>
      </c>
      <c r="J891" s="60" t="s">
        <v>84</v>
      </c>
      <c r="K891" s="59" t="s">
        <v>84</v>
      </c>
      <c r="L891" s="59" t="s">
        <v>83</v>
      </c>
      <c r="M891" s="25"/>
    </row>
    <row r="892" s="2" customFormat="1" ht="27" customHeight="1" spans="1:13">
      <c r="A892" s="13">
        <v>890</v>
      </c>
      <c r="B892" s="56" t="s">
        <v>52</v>
      </c>
      <c r="C892" s="57" t="s">
        <v>1100</v>
      </c>
      <c r="D892" s="57"/>
      <c r="E892" s="72" t="s">
        <v>18</v>
      </c>
      <c r="F892" s="58" t="s">
        <v>83</v>
      </c>
      <c r="G892" s="59" t="s">
        <v>83</v>
      </c>
      <c r="H892" s="63" t="s">
        <v>83</v>
      </c>
      <c r="I892" s="60" t="s">
        <v>83</v>
      </c>
      <c r="J892" s="60" t="s">
        <v>84</v>
      </c>
      <c r="K892" s="59" t="s">
        <v>84</v>
      </c>
      <c r="L892" s="59" t="s">
        <v>83</v>
      </c>
      <c r="M892" s="25"/>
    </row>
    <row r="893" s="2" customFormat="1" ht="27" customHeight="1" spans="1:13">
      <c r="A893" s="13">
        <v>891</v>
      </c>
      <c r="B893" s="56" t="s">
        <v>52</v>
      </c>
      <c r="C893" s="57" t="s">
        <v>1101</v>
      </c>
      <c r="D893" s="57"/>
      <c r="E893" s="72" t="s">
        <v>18</v>
      </c>
      <c r="F893" s="58" t="s">
        <v>83</v>
      </c>
      <c r="G893" s="60" t="s">
        <v>83</v>
      </c>
      <c r="H893" s="63" t="s">
        <v>83</v>
      </c>
      <c r="I893" s="60" t="s">
        <v>83</v>
      </c>
      <c r="J893" s="60" t="s">
        <v>84</v>
      </c>
      <c r="K893" s="59" t="s">
        <v>84</v>
      </c>
      <c r="L893" s="60" t="s">
        <v>84</v>
      </c>
      <c r="M893" s="25"/>
    </row>
    <row r="894" s="1" customFormat="1" customHeight="1" spans="1:13">
      <c r="A894" s="13">
        <v>892</v>
      </c>
      <c r="B894" s="60" t="s">
        <v>52</v>
      </c>
      <c r="C894" s="64" t="s">
        <v>1102</v>
      </c>
      <c r="D894" s="46"/>
      <c r="E894" s="60" t="s">
        <v>13</v>
      </c>
      <c r="F894" s="74" t="s">
        <v>84</v>
      </c>
      <c r="G894" s="74" t="s">
        <v>84</v>
      </c>
      <c r="H894" s="63" t="s">
        <v>83</v>
      </c>
      <c r="I894" s="60" t="s">
        <v>83</v>
      </c>
      <c r="J894" s="60" t="s">
        <v>84</v>
      </c>
      <c r="K894" s="59" t="s">
        <v>84</v>
      </c>
      <c r="L894" s="60" t="s">
        <v>83</v>
      </c>
      <c r="M894" s="17"/>
    </row>
    <row r="895" s="1" customFormat="1" customHeight="1" spans="1:13">
      <c r="A895" s="13">
        <v>893</v>
      </c>
      <c r="B895" s="60" t="s">
        <v>52</v>
      </c>
      <c r="C895" s="64" t="s">
        <v>1103</v>
      </c>
      <c r="D895" s="18"/>
      <c r="E895" s="60" t="s">
        <v>14</v>
      </c>
      <c r="F895" s="74" t="s">
        <v>84</v>
      </c>
      <c r="G895" s="74" t="s">
        <v>84</v>
      </c>
      <c r="H895" s="63" t="s">
        <v>83</v>
      </c>
      <c r="I895" s="60" t="s">
        <v>83</v>
      </c>
      <c r="J895" s="60" t="s">
        <v>84</v>
      </c>
      <c r="K895" s="59" t="s">
        <v>84</v>
      </c>
      <c r="L895" s="60" t="s">
        <v>83</v>
      </c>
      <c r="M895" s="17"/>
    </row>
    <row r="896" s="1" customFormat="1" customHeight="1" spans="1:13">
      <c r="A896" s="13">
        <v>894</v>
      </c>
      <c r="B896" s="60" t="s">
        <v>52</v>
      </c>
      <c r="C896" s="64" t="s">
        <v>1104</v>
      </c>
      <c r="D896" s="46"/>
      <c r="E896" s="60" t="s">
        <v>14</v>
      </c>
      <c r="F896" s="74" t="s">
        <v>84</v>
      </c>
      <c r="G896" s="74" t="s">
        <v>84</v>
      </c>
      <c r="H896" s="63" t="s">
        <v>83</v>
      </c>
      <c r="I896" s="60" t="s">
        <v>83</v>
      </c>
      <c r="J896" s="60" t="s">
        <v>84</v>
      </c>
      <c r="K896" s="59" t="s">
        <v>84</v>
      </c>
      <c r="L896" s="60" t="s">
        <v>83</v>
      </c>
      <c r="M896" s="17"/>
    </row>
    <row r="897" s="6" customFormat="1" customHeight="1" spans="1:13">
      <c r="A897" s="13">
        <v>895</v>
      </c>
      <c r="B897" s="60" t="s">
        <v>52</v>
      </c>
      <c r="C897" s="64" t="s">
        <v>1105</v>
      </c>
      <c r="D897" s="101"/>
      <c r="E897" s="60" t="s">
        <v>18</v>
      </c>
      <c r="F897" s="74" t="s">
        <v>84</v>
      </c>
      <c r="G897" s="74" t="s">
        <v>84</v>
      </c>
      <c r="H897" s="63" t="s">
        <v>83</v>
      </c>
      <c r="I897" s="60" t="s">
        <v>83</v>
      </c>
      <c r="J897" s="60" t="s">
        <v>84</v>
      </c>
      <c r="K897" s="59" t="s">
        <v>84</v>
      </c>
      <c r="L897" s="60" t="s">
        <v>83</v>
      </c>
      <c r="M897" s="17"/>
    </row>
    <row r="898" s="1" customFormat="1" customHeight="1" spans="1:13">
      <c r="A898" s="13">
        <v>896</v>
      </c>
      <c r="B898" s="60" t="s">
        <v>52</v>
      </c>
      <c r="C898" s="64" t="s">
        <v>1106</v>
      </c>
      <c r="D898" s="46"/>
      <c r="E898" s="60" t="s">
        <v>13</v>
      </c>
      <c r="F898" s="74" t="s">
        <v>84</v>
      </c>
      <c r="G898" s="74" t="s">
        <v>84</v>
      </c>
      <c r="H898" s="63" t="s">
        <v>83</v>
      </c>
      <c r="I898" s="60" t="s">
        <v>83</v>
      </c>
      <c r="J898" s="60" t="s">
        <v>84</v>
      </c>
      <c r="K898" s="59" t="s">
        <v>84</v>
      </c>
      <c r="L898" s="60" t="s">
        <v>83</v>
      </c>
      <c r="M898" s="17"/>
    </row>
    <row r="899" s="1" customFormat="1" customHeight="1" spans="1:13">
      <c r="A899" s="13">
        <v>897</v>
      </c>
      <c r="B899" s="60" t="s">
        <v>52</v>
      </c>
      <c r="C899" s="64" t="s">
        <v>1107</v>
      </c>
      <c r="D899" s="46"/>
      <c r="E899" s="60" t="s">
        <v>13</v>
      </c>
      <c r="F899" s="74" t="s">
        <v>84</v>
      </c>
      <c r="G899" s="74" t="s">
        <v>84</v>
      </c>
      <c r="H899" s="63" t="s">
        <v>83</v>
      </c>
      <c r="I899" s="60" t="s">
        <v>83</v>
      </c>
      <c r="J899" s="60" t="s">
        <v>84</v>
      </c>
      <c r="K899" s="59" t="s">
        <v>84</v>
      </c>
      <c r="L899" s="60" t="s">
        <v>83</v>
      </c>
      <c r="M899" s="17"/>
    </row>
    <row r="900" s="1" customFormat="1" customHeight="1" spans="1:13">
      <c r="A900" s="13">
        <v>898</v>
      </c>
      <c r="B900" s="60" t="s">
        <v>52</v>
      </c>
      <c r="C900" s="68" t="s">
        <v>1108</v>
      </c>
      <c r="D900" s="64" t="s">
        <v>1109</v>
      </c>
      <c r="E900" s="60" t="s">
        <v>13</v>
      </c>
      <c r="F900" s="74" t="s">
        <v>84</v>
      </c>
      <c r="G900" s="74" t="s">
        <v>84</v>
      </c>
      <c r="H900" s="63" t="s">
        <v>83</v>
      </c>
      <c r="I900" s="60" t="s">
        <v>83</v>
      </c>
      <c r="J900" s="60" t="s">
        <v>84</v>
      </c>
      <c r="K900" s="59" t="s">
        <v>84</v>
      </c>
      <c r="L900" s="60" t="s">
        <v>83</v>
      </c>
      <c r="M900" s="17"/>
    </row>
    <row r="901" s="1" customFormat="1" customHeight="1" spans="1:13">
      <c r="A901" s="13">
        <v>899</v>
      </c>
      <c r="B901" s="60" t="s">
        <v>52</v>
      </c>
      <c r="C901" s="35"/>
      <c r="D901" s="64" t="s">
        <v>1110</v>
      </c>
      <c r="E901" s="60" t="s">
        <v>13</v>
      </c>
      <c r="F901" s="74" t="s">
        <v>84</v>
      </c>
      <c r="G901" s="74" t="s">
        <v>84</v>
      </c>
      <c r="H901" s="63" t="s">
        <v>83</v>
      </c>
      <c r="I901" s="60" t="s">
        <v>83</v>
      </c>
      <c r="J901" s="60" t="s">
        <v>84</v>
      </c>
      <c r="K901" s="59" t="s">
        <v>84</v>
      </c>
      <c r="L901" s="60" t="s">
        <v>83</v>
      </c>
      <c r="M901" s="17"/>
    </row>
    <row r="902" s="1" customFormat="1" customHeight="1" spans="1:13">
      <c r="A902" s="13">
        <v>900</v>
      </c>
      <c r="B902" s="60" t="s">
        <v>52</v>
      </c>
      <c r="C902" s="35"/>
      <c r="D902" s="64" t="s">
        <v>1111</v>
      </c>
      <c r="E902" s="60" t="s">
        <v>13</v>
      </c>
      <c r="F902" s="74" t="s">
        <v>84</v>
      </c>
      <c r="G902" s="74" t="s">
        <v>84</v>
      </c>
      <c r="H902" s="63" t="s">
        <v>83</v>
      </c>
      <c r="I902" s="60" t="s">
        <v>83</v>
      </c>
      <c r="J902" s="60" t="s">
        <v>84</v>
      </c>
      <c r="K902" s="59" t="s">
        <v>84</v>
      </c>
      <c r="L902" s="60" t="s">
        <v>83</v>
      </c>
      <c r="M902" s="17"/>
    </row>
    <row r="903" s="1" customFormat="1" customHeight="1" spans="1:13">
      <c r="A903" s="13">
        <v>901</v>
      </c>
      <c r="B903" s="60" t="s">
        <v>52</v>
      </c>
      <c r="C903" s="35"/>
      <c r="D903" s="64" t="s">
        <v>1112</v>
      </c>
      <c r="E903" s="60" t="s">
        <v>13</v>
      </c>
      <c r="F903" s="74" t="s">
        <v>84</v>
      </c>
      <c r="G903" s="74" t="s">
        <v>84</v>
      </c>
      <c r="H903" s="63" t="s">
        <v>83</v>
      </c>
      <c r="I903" s="60" t="s">
        <v>83</v>
      </c>
      <c r="J903" s="60" t="s">
        <v>84</v>
      </c>
      <c r="K903" s="59" t="s">
        <v>84</v>
      </c>
      <c r="L903" s="60" t="s">
        <v>83</v>
      </c>
      <c r="M903" s="17"/>
    </row>
    <row r="904" s="1" customFormat="1" customHeight="1" spans="1:13">
      <c r="A904" s="13">
        <v>902</v>
      </c>
      <c r="B904" s="60" t="s">
        <v>52</v>
      </c>
      <c r="C904" s="35"/>
      <c r="D904" s="64" t="s">
        <v>1113</v>
      </c>
      <c r="E904" s="60" t="s">
        <v>13</v>
      </c>
      <c r="F904" s="74" t="s">
        <v>84</v>
      </c>
      <c r="G904" s="74" t="s">
        <v>84</v>
      </c>
      <c r="H904" s="63" t="s">
        <v>83</v>
      </c>
      <c r="I904" s="60" t="s">
        <v>83</v>
      </c>
      <c r="J904" s="60" t="s">
        <v>84</v>
      </c>
      <c r="K904" s="59" t="s">
        <v>84</v>
      </c>
      <c r="L904" s="60" t="s">
        <v>83</v>
      </c>
      <c r="M904" s="17"/>
    </row>
    <row r="905" s="1" customFormat="1" customHeight="1" spans="1:13">
      <c r="A905" s="13">
        <v>903</v>
      </c>
      <c r="B905" s="60" t="s">
        <v>52</v>
      </c>
      <c r="C905" s="35"/>
      <c r="D905" s="64" t="s">
        <v>1114</v>
      </c>
      <c r="E905" s="60" t="s">
        <v>13</v>
      </c>
      <c r="F905" s="74" t="s">
        <v>84</v>
      </c>
      <c r="G905" s="74" t="s">
        <v>84</v>
      </c>
      <c r="H905" s="63" t="s">
        <v>83</v>
      </c>
      <c r="I905" s="60" t="s">
        <v>83</v>
      </c>
      <c r="J905" s="60" t="s">
        <v>84</v>
      </c>
      <c r="K905" s="59" t="s">
        <v>84</v>
      </c>
      <c r="L905" s="60" t="s">
        <v>83</v>
      </c>
      <c r="M905" s="17"/>
    </row>
    <row r="906" s="1" customFormat="1" customHeight="1" spans="1:13">
      <c r="A906" s="13">
        <v>904</v>
      </c>
      <c r="B906" s="60" t="s">
        <v>52</v>
      </c>
      <c r="C906" s="68" t="s">
        <v>1115</v>
      </c>
      <c r="D906" s="69" t="s">
        <v>1116</v>
      </c>
      <c r="E906" s="60" t="s">
        <v>13</v>
      </c>
      <c r="F906" s="74" t="s">
        <v>84</v>
      </c>
      <c r="G906" s="74" t="s">
        <v>84</v>
      </c>
      <c r="H906" s="63" t="s">
        <v>83</v>
      </c>
      <c r="I906" s="60" t="s">
        <v>83</v>
      </c>
      <c r="J906" s="60" t="s">
        <v>84</v>
      </c>
      <c r="K906" s="59" t="s">
        <v>84</v>
      </c>
      <c r="L906" s="60" t="s">
        <v>83</v>
      </c>
      <c r="M906" s="17"/>
    </row>
    <row r="907" s="1" customFormat="1" customHeight="1" spans="1:13">
      <c r="A907" s="13">
        <v>905</v>
      </c>
      <c r="B907" s="60" t="s">
        <v>52</v>
      </c>
      <c r="C907" s="35"/>
      <c r="D907" s="69" t="s">
        <v>1117</v>
      </c>
      <c r="E907" s="60" t="s">
        <v>13</v>
      </c>
      <c r="F907" s="74" t="s">
        <v>84</v>
      </c>
      <c r="G907" s="74" t="s">
        <v>84</v>
      </c>
      <c r="H907" s="63" t="s">
        <v>83</v>
      </c>
      <c r="I907" s="60" t="s">
        <v>83</v>
      </c>
      <c r="J907" s="60" t="s">
        <v>84</v>
      </c>
      <c r="K907" s="59" t="s">
        <v>84</v>
      </c>
      <c r="L907" s="60" t="s">
        <v>83</v>
      </c>
      <c r="M907" s="17"/>
    </row>
    <row r="908" s="1" customFormat="1" customHeight="1" spans="1:13">
      <c r="A908" s="13">
        <v>906</v>
      </c>
      <c r="B908" s="60" t="s">
        <v>52</v>
      </c>
      <c r="C908" s="35"/>
      <c r="D908" s="69" t="s">
        <v>1118</v>
      </c>
      <c r="E908" s="60" t="s">
        <v>13</v>
      </c>
      <c r="F908" s="74" t="s">
        <v>84</v>
      </c>
      <c r="G908" s="74" t="s">
        <v>84</v>
      </c>
      <c r="H908" s="63" t="s">
        <v>83</v>
      </c>
      <c r="I908" s="60" t="s">
        <v>83</v>
      </c>
      <c r="J908" s="60" t="s">
        <v>84</v>
      </c>
      <c r="K908" s="59" t="s">
        <v>84</v>
      </c>
      <c r="L908" s="60" t="s">
        <v>83</v>
      </c>
      <c r="M908" s="17"/>
    </row>
    <row r="909" s="1" customFormat="1" customHeight="1" spans="1:13">
      <c r="A909" s="13">
        <v>907</v>
      </c>
      <c r="B909" s="60" t="s">
        <v>52</v>
      </c>
      <c r="C909" s="64" t="s">
        <v>1119</v>
      </c>
      <c r="D909" s="18"/>
      <c r="E909" s="60" t="s">
        <v>14</v>
      </c>
      <c r="F909" s="74" t="s">
        <v>84</v>
      </c>
      <c r="G909" s="74" t="s">
        <v>84</v>
      </c>
      <c r="H909" s="63" t="s">
        <v>83</v>
      </c>
      <c r="I909" s="60" t="s">
        <v>83</v>
      </c>
      <c r="J909" s="60" t="s">
        <v>84</v>
      </c>
      <c r="K909" s="59" t="s">
        <v>84</v>
      </c>
      <c r="L909" s="60" t="s">
        <v>83</v>
      </c>
      <c r="M909" s="17"/>
    </row>
    <row r="910" s="1" customFormat="1" customHeight="1" spans="1:13">
      <c r="A910" s="13">
        <v>908</v>
      </c>
      <c r="B910" s="60" t="s">
        <v>52</v>
      </c>
      <c r="C910" s="64" t="s">
        <v>1120</v>
      </c>
      <c r="D910" s="18"/>
      <c r="E910" s="60" t="s">
        <v>14</v>
      </c>
      <c r="F910" s="74" t="s">
        <v>84</v>
      </c>
      <c r="G910" s="74" t="s">
        <v>84</v>
      </c>
      <c r="H910" s="63" t="s">
        <v>83</v>
      </c>
      <c r="I910" s="60" t="s">
        <v>83</v>
      </c>
      <c r="J910" s="60" t="s">
        <v>84</v>
      </c>
      <c r="K910" s="59" t="s">
        <v>83</v>
      </c>
      <c r="L910" s="60" t="s">
        <v>83</v>
      </c>
      <c r="M910" s="17"/>
    </row>
    <row r="911" s="6" customFormat="1" customHeight="1" spans="1:13">
      <c r="A911" s="13">
        <v>909</v>
      </c>
      <c r="B911" s="60" t="s">
        <v>52</v>
      </c>
      <c r="C911" s="68" t="s">
        <v>1121</v>
      </c>
      <c r="D911" s="64" t="s">
        <v>1122</v>
      </c>
      <c r="E911" s="60" t="s">
        <v>15</v>
      </c>
      <c r="F911" s="74" t="s">
        <v>84</v>
      </c>
      <c r="G911" s="74" t="s">
        <v>84</v>
      </c>
      <c r="H911" s="63" t="s">
        <v>84</v>
      </c>
      <c r="I911" s="63" t="s">
        <v>84</v>
      </c>
      <c r="J911" s="60" t="s">
        <v>84</v>
      </c>
      <c r="K911" s="59" t="s">
        <v>84</v>
      </c>
      <c r="L911" s="60" t="s">
        <v>83</v>
      </c>
      <c r="M911" s="17"/>
    </row>
    <row r="912" s="6" customFormat="1" customHeight="1" spans="1:13">
      <c r="A912" s="13">
        <v>910</v>
      </c>
      <c r="B912" s="60" t="s">
        <v>52</v>
      </c>
      <c r="C912" s="35"/>
      <c r="D912" s="64" t="s">
        <v>1123</v>
      </c>
      <c r="E912" s="60" t="s">
        <v>15</v>
      </c>
      <c r="F912" s="74" t="s">
        <v>84</v>
      </c>
      <c r="G912" s="74" t="s">
        <v>84</v>
      </c>
      <c r="H912" s="63" t="s">
        <v>84</v>
      </c>
      <c r="I912" s="63" t="s">
        <v>84</v>
      </c>
      <c r="J912" s="60" t="s">
        <v>84</v>
      </c>
      <c r="K912" s="59" t="s">
        <v>84</v>
      </c>
      <c r="L912" s="60" t="s">
        <v>83</v>
      </c>
      <c r="M912" s="17"/>
    </row>
    <row r="913" s="6" customFormat="1" customHeight="1" spans="1:13">
      <c r="A913" s="13">
        <v>911</v>
      </c>
      <c r="B913" s="60" t="s">
        <v>52</v>
      </c>
      <c r="C913" s="64" t="s">
        <v>1124</v>
      </c>
      <c r="D913" s="18"/>
      <c r="E913" s="60" t="s">
        <v>15</v>
      </c>
      <c r="F913" s="74" t="s">
        <v>84</v>
      </c>
      <c r="G913" s="74" t="s">
        <v>84</v>
      </c>
      <c r="H913" s="63" t="s">
        <v>84</v>
      </c>
      <c r="I913" s="63" t="s">
        <v>84</v>
      </c>
      <c r="J913" s="60" t="s">
        <v>84</v>
      </c>
      <c r="K913" s="59" t="s">
        <v>84</v>
      </c>
      <c r="L913" s="60" t="s">
        <v>83</v>
      </c>
      <c r="M913" s="17"/>
    </row>
    <row r="914" s="6" customFormat="1" customHeight="1" spans="1:13">
      <c r="A914" s="13">
        <v>912</v>
      </c>
      <c r="B914" s="60" t="s">
        <v>52</v>
      </c>
      <c r="C914" s="64" t="s">
        <v>1125</v>
      </c>
      <c r="D914" s="18"/>
      <c r="E914" s="60" t="s">
        <v>15</v>
      </c>
      <c r="F914" s="74" t="s">
        <v>84</v>
      </c>
      <c r="G914" s="74" t="s">
        <v>84</v>
      </c>
      <c r="H914" s="63" t="s">
        <v>84</v>
      </c>
      <c r="I914" s="63" t="s">
        <v>84</v>
      </c>
      <c r="J914" s="60" t="s">
        <v>84</v>
      </c>
      <c r="K914" s="59" t="s">
        <v>84</v>
      </c>
      <c r="L914" s="60" t="s">
        <v>83</v>
      </c>
      <c r="M914" s="17"/>
    </row>
    <row r="915" s="6" customFormat="1" customHeight="1" spans="1:13">
      <c r="A915" s="13">
        <v>913</v>
      </c>
      <c r="B915" s="60" t="s">
        <v>52</v>
      </c>
      <c r="C915" s="64" t="s">
        <v>1126</v>
      </c>
      <c r="D915" s="18"/>
      <c r="E915" s="60" t="s">
        <v>15</v>
      </c>
      <c r="F915" s="74" t="s">
        <v>84</v>
      </c>
      <c r="G915" s="74" t="s">
        <v>84</v>
      </c>
      <c r="H915" s="63" t="s">
        <v>84</v>
      </c>
      <c r="I915" s="63" t="s">
        <v>84</v>
      </c>
      <c r="J915" s="60" t="s">
        <v>84</v>
      </c>
      <c r="K915" s="59" t="s">
        <v>84</v>
      </c>
      <c r="L915" s="60" t="s">
        <v>83</v>
      </c>
      <c r="M915" s="17"/>
    </row>
    <row r="916" s="1" customFormat="1" customHeight="1" spans="1:13">
      <c r="A916" s="13">
        <v>914</v>
      </c>
      <c r="B916" s="60" t="s">
        <v>52</v>
      </c>
      <c r="C916" s="64" t="s">
        <v>1127</v>
      </c>
      <c r="D916" s="18"/>
      <c r="E916" s="60" t="s">
        <v>18</v>
      </c>
      <c r="F916" s="74" t="s">
        <v>84</v>
      </c>
      <c r="G916" s="74" t="s">
        <v>84</v>
      </c>
      <c r="H916" s="63" t="s">
        <v>83</v>
      </c>
      <c r="I916" s="60" t="s">
        <v>83</v>
      </c>
      <c r="J916" s="60" t="s">
        <v>84</v>
      </c>
      <c r="K916" s="59" t="s">
        <v>84</v>
      </c>
      <c r="L916" s="60" t="s">
        <v>83</v>
      </c>
      <c r="M916" s="17"/>
    </row>
    <row r="917" s="1" customFormat="1" customHeight="1" spans="1:13">
      <c r="A917" s="13">
        <v>915</v>
      </c>
      <c r="B917" s="60" t="s">
        <v>52</v>
      </c>
      <c r="C917" s="68" t="s">
        <v>1128</v>
      </c>
      <c r="D917" s="69" t="s">
        <v>1129</v>
      </c>
      <c r="E917" s="60" t="s">
        <v>18</v>
      </c>
      <c r="F917" s="74" t="s">
        <v>84</v>
      </c>
      <c r="G917" s="74" t="s">
        <v>84</v>
      </c>
      <c r="H917" s="63" t="s">
        <v>83</v>
      </c>
      <c r="I917" s="60" t="s">
        <v>83</v>
      </c>
      <c r="J917" s="60" t="s">
        <v>84</v>
      </c>
      <c r="K917" s="59" t="s">
        <v>84</v>
      </c>
      <c r="L917" s="60" t="s">
        <v>83</v>
      </c>
      <c r="M917" s="17"/>
    </row>
    <row r="918" s="1" customFormat="1" customHeight="1" spans="1:13">
      <c r="A918" s="13">
        <v>916</v>
      </c>
      <c r="B918" s="60" t="s">
        <v>52</v>
      </c>
      <c r="C918" s="35"/>
      <c r="D918" s="69" t="s">
        <v>1130</v>
      </c>
      <c r="E918" s="60" t="s">
        <v>18</v>
      </c>
      <c r="F918" s="74" t="s">
        <v>84</v>
      </c>
      <c r="G918" s="74" t="s">
        <v>84</v>
      </c>
      <c r="H918" s="63" t="s">
        <v>83</v>
      </c>
      <c r="I918" s="60" t="s">
        <v>83</v>
      </c>
      <c r="J918" s="60" t="s">
        <v>84</v>
      </c>
      <c r="K918" s="59" t="s">
        <v>84</v>
      </c>
      <c r="L918" s="60" t="s">
        <v>83</v>
      </c>
      <c r="M918" s="17"/>
    </row>
    <row r="919" s="1" customFormat="1" customHeight="1" spans="1:13">
      <c r="A919" s="13">
        <v>917</v>
      </c>
      <c r="B919" s="60" t="s">
        <v>52</v>
      </c>
      <c r="C919" s="68" t="s">
        <v>1131</v>
      </c>
      <c r="D919" s="64" t="s">
        <v>1132</v>
      </c>
      <c r="E919" s="60" t="s">
        <v>18</v>
      </c>
      <c r="F919" s="74" t="s">
        <v>84</v>
      </c>
      <c r="G919" s="74" t="s">
        <v>84</v>
      </c>
      <c r="H919" s="63" t="s">
        <v>83</v>
      </c>
      <c r="I919" s="60" t="s">
        <v>83</v>
      </c>
      <c r="J919" s="60" t="s">
        <v>84</v>
      </c>
      <c r="K919" s="59" t="s">
        <v>84</v>
      </c>
      <c r="L919" s="60" t="s">
        <v>83</v>
      </c>
      <c r="M919" s="17"/>
    </row>
    <row r="920" s="1" customFormat="1" customHeight="1" spans="1:13">
      <c r="A920" s="13">
        <v>918</v>
      </c>
      <c r="B920" s="60" t="s">
        <v>52</v>
      </c>
      <c r="C920" s="35"/>
      <c r="D920" s="64" t="s">
        <v>1133</v>
      </c>
      <c r="E920" s="60" t="s">
        <v>18</v>
      </c>
      <c r="F920" s="74" t="s">
        <v>84</v>
      </c>
      <c r="G920" s="74" t="s">
        <v>84</v>
      </c>
      <c r="H920" s="63" t="s">
        <v>83</v>
      </c>
      <c r="I920" s="60" t="s">
        <v>83</v>
      </c>
      <c r="J920" s="60" t="s">
        <v>84</v>
      </c>
      <c r="K920" s="59" t="s">
        <v>84</v>
      </c>
      <c r="L920" s="60" t="s">
        <v>83</v>
      </c>
      <c r="M920" s="17"/>
    </row>
    <row r="921" s="6" customFormat="1" customHeight="1" spans="1:13">
      <c r="A921" s="13">
        <v>919</v>
      </c>
      <c r="B921" s="60" t="s">
        <v>52</v>
      </c>
      <c r="C921" s="64" t="s">
        <v>1134</v>
      </c>
      <c r="D921" s="18"/>
      <c r="E921" s="60" t="s">
        <v>18</v>
      </c>
      <c r="F921" s="74" t="s">
        <v>84</v>
      </c>
      <c r="G921" s="74" t="s">
        <v>84</v>
      </c>
      <c r="H921" s="63" t="s">
        <v>83</v>
      </c>
      <c r="I921" s="60" t="s">
        <v>83</v>
      </c>
      <c r="J921" s="60" t="s">
        <v>84</v>
      </c>
      <c r="K921" s="59" t="s">
        <v>84</v>
      </c>
      <c r="L921" s="60" t="s">
        <v>83</v>
      </c>
      <c r="M921" s="17"/>
    </row>
    <row r="922" s="1" customFormat="1" customHeight="1" spans="1:13">
      <c r="A922" s="13">
        <v>920</v>
      </c>
      <c r="B922" s="60" t="s">
        <v>52</v>
      </c>
      <c r="C922" s="64" t="s">
        <v>1135</v>
      </c>
      <c r="D922" s="18"/>
      <c r="E922" s="59" t="s">
        <v>18</v>
      </c>
      <c r="F922" s="74" t="s">
        <v>84</v>
      </c>
      <c r="G922" s="74" t="s">
        <v>84</v>
      </c>
      <c r="H922" s="63" t="s">
        <v>83</v>
      </c>
      <c r="I922" s="60" t="s">
        <v>83</v>
      </c>
      <c r="J922" s="60" t="s">
        <v>84</v>
      </c>
      <c r="K922" s="59" t="s">
        <v>84</v>
      </c>
      <c r="L922" s="60" t="s">
        <v>83</v>
      </c>
      <c r="M922" s="17"/>
    </row>
    <row r="923" s="1" customFormat="1" customHeight="1" spans="1:13">
      <c r="A923" s="13">
        <v>921</v>
      </c>
      <c r="B923" s="60" t="s">
        <v>52</v>
      </c>
      <c r="C923" s="64" t="s">
        <v>1136</v>
      </c>
      <c r="D923" s="18"/>
      <c r="E923" s="59" t="s">
        <v>18</v>
      </c>
      <c r="F923" s="74" t="s">
        <v>84</v>
      </c>
      <c r="G923" s="74" t="s">
        <v>84</v>
      </c>
      <c r="H923" s="63" t="s">
        <v>83</v>
      </c>
      <c r="I923" s="60" t="s">
        <v>83</v>
      </c>
      <c r="J923" s="60" t="s">
        <v>84</v>
      </c>
      <c r="K923" s="59" t="s">
        <v>84</v>
      </c>
      <c r="L923" s="60" t="s">
        <v>83</v>
      </c>
      <c r="M923" s="17"/>
    </row>
    <row r="924" s="1" customFormat="1" customHeight="1" spans="1:13">
      <c r="A924" s="13">
        <v>922</v>
      </c>
      <c r="B924" s="60" t="s">
        <v>52</v>
      </c>
      <c r="C924" s="64" t="s">
        <v>1137</v>
      </c>
      <c r="D924" s="18"/>
      <c r="E924" s="59" t="s">
        <v>18</v>
      </c>
      <c r="F924" s="74" t="s">
        <v>84</v>
      </c>
      <c r="G924" s="74" t="s">
        <v>84</v>
      </c>
      <c r="H924" s="63" t="s">
        <v>83</v>
      </c>
      <c r="I924" s="60" t="s">
        <v>83</v>
      </c>
      <c r="J924" s="60" t="s">
        <v>84</v>
      </c>
      <c r="K924" s="59" t="s">
        <v>84</v>
      </c>
      <c r="L924" s="60" t="s">
        <v>83</v>
      </c>
      <c r="M924" s="17"/>
    </row>
    <row r="925" s="6" customFormat="1" customHeight="1" spans="1:13">
      <c r="A925" s="13">
        <v>923</v>
      </c>
      <c r="B925" s="60" t="s">
        <v>52</v>
      </c>
      <c r="C925" s="64" t="s">
        <v>1138</v>
      </c>
      <c r="D925" s="18"/>
      <c r="E925" s="60" t="s">
        <v>18</v>
      </c>
      <c r="F925" s="74" t="s">
        <v>84</v>
      </c>
      <c r="G925" s="74" t="s">
        <v>84</v>
      </c>
      <c r="H925" s="63" t="s">
        <v>84</v>
      </c>
      <c r="I925" s="63" t="s">
        <v>84</v>
      </c>
      <c r="J925" s="60" t="s">
        <v>84</v>
      </c>
      <c r="K925" s="59" t="s">
        <v>84</v>
      </c>
      <c r="L925" s="60" t="s">
        <v>83</v>
      </c>
      <c r="M925" s="17"/>
    </row>
    <row r="926" s="1" customFormat="1" customHeight="1" spans="1:13">
      <c r="A926" s="13">
        <v>924</v>
      </c>
      <c r="B926" s="60" t="s">
        <v>52</v>
      </c>
      <c r="C926" s="68" t="s">
        <v>1139</v>
      </c>
      <c r="D926" s="69"/>
      <c r="E926" s="59" t="s">
        <v>18</v>
      </c>
      <c r="F926" s="74" t="s">
        <v>84</v>
      </c>
      <c r="G926" s="74" t="s">
        <v>84</v>
      </c>
      <c r="H926" s="63" t="s">
        <v>83</v>
      </c>
      <c r="I926" s="60" t="s">
        <v>83</v>
      </c>
      <c r="J926" s="60" t="s">
        <v>84</v>
      </c>
      <c r="K926" s="59" t="s">
        <v>84</v>
      </c>
      <c r="L926" s="60" t="s">
        <v>83</v>
      </c>
      <c r="M926" s="17"/>
    </row>
    <row r="927" s="50" customFormat="1" ht="32" customHeight="1" spans="1:13">
      <c r="A927" s="13">
        <v>925</v>
      </c>
      <c r="B927" s="102" t="s">
        <v>53</v>
      </c>
      <c r="C927" s="103" t="s">
        <v>1140</v>
      </c>
      <c r="D927" s="103" t="s">
        <v>1141</v>
      </c>
      <c r="E927" s="72" t="s">
        <v>13</v>
      </c>
      <c r="F927" s="72" t="s">
        <v>83</v>
      </c>
      <c r="G927" s="59" t="s">
        <v>83</v>
      </c>
      <c r="H927" s="59" t="s">
        <v>83</v>
      </c>
      <c r="I927" s="59" t="s">
        <v>83</v>
      </c>
      <c r="J927" s="59" t="s">
        <v>84</v>
      </c>
      <c r="K927" s="59" t="s">
        <v>84</v>
      </c>
      <c r="L927" s="59" t="s">
        <v>84</v>
      </c>
      <c r="M927" s="25"/>
    </row>
    <row r="928" s="50" customFormat="1" ht="32" customHeight="1" spans="1:13">
      <c r="A928" s="13">
        <v>926</v>
      </c>
      <c r="B928" s="102" t="s">
        <v>53</v>
      </c>
      <c r="C928" s="104"/>
      <c r="D928" s="103" t="s">
        <v>1142</v>
      </c>
      <c r="E928" s="72" t="s">
        <v>13</v>
      </c>
      <c r="F928" s="72" t="s">
        <v>83</v>
      </c>
      <c r="G928" s="60" t="s">
        <v>83</v>
      </c>
      <c r="H928" s="59" t="s">
        <v>83</v>
      </c>
      <c r="I928" s="59" t="s">
        <v>83</v>
      </c>
      <c r="J928" s="60" t="s">
        <v>84</v>
      </c>
      <c r="K928" s="60" t="s">
        <v>84</v>
      </c>
      <c r="L928" s="60" t="s">
        <v>84</v>
      </c>
      <c r="M928" s="25"/>
    </row>
    <row r="929" s="50" customFormat="1" ht="32" customHeight="1" spans="1:13">
      <c r="A929" s="13">
        <v>927</v>
      </c>
      <c r="B929" s="102" t="s">
        <v>53</v>
      </c>
      <c r="C929" s="104"/>
      <c r="D929" s="103" t="s">
        <v>1143</v>
      </c>
      <c r="E929" s="72" t="s">
        <v>13</v>
      </c>
      <c r="F929" s="72" t="s">
        <v>83</v>
      </c>
      <c r="G929" s="60" t="s">
        <v>83</v>
      </c>
      <c r="H929" s="59" t="s">
        <v>83</v>
      </c>
      <c r="I929" s="59" t="s">
        <v>83</v>
      </c>
      <c r="J929" s="60" t="s">
        <v>84</v>
      </c>
      <c r="K929" s="60" t="s">
        <v>84</v>
      </c>
      <c r="L929" s="60" t="s">
        <v>84</v>
      </c>
      <c r="M929" s="25"/>
    </row>
    <row r="930" s="50" customFormat="1" customHeight="1" spans="1:13">
      <c r="A930" s="13">
        <v>928</v>
      </c>
      <c r="B930" s="102" t="s">
        <v>53</v>
      </c>
      <c r="C930" s="103" t="s">
        <v>1144</v>
      </c>
      <c r="D930" s="103" t="s">
        <v>1145</v>
      </c>
      <c r="E930" s="72" t="s">
        <v>13</v>
      </c>
      <c r="F930" s="72" t="s">
        <v>83</v>
      </c>
      <c r="G930" s="60" t="s">
        <v>83</v>
      </c>
      <c r="H930" s="59" t="s">
        <v>83</v>
      </c>
      <c r="I930" s="59" t="s">
        <v>83</v>
      </c>
      <c r="J930" s="60" t="s">
        <v>84</v>
      </c>
      <c r="K930" s="60" t="s">
        <v>84</v>
      </c>
      <c r="L930" s="60" t="s">
        <v>84</v>
      </c>
      <c r="M930" s="25"/>
    </row>
    <row r="931" s="50" customFormat="1" customHeight="1" spans="1:13">
      <c r="A931" s="13">
        <v>929</v>
      </c>
      <c r="B931" s="102" t="s">
        <v>53</v>
      </c>
      <c r="C931" s="104"/>
      <c r="D931" s="103" t="s">
        <v>1146</v>
      </c>
      <c r="E931" s="72" t="s">
        <v>13</v>
      </c>
      <c r="F931" s="72" t="s">
        <v>83</v>
      </c>
      <c r="G931" s="60" t="s">
        <v>83</v>
      </c>
      <c r="H931" s="59" t="s">
        <v>83</v>
      </c>
      <c r="I931" s="59" t="s">
        <v>83</v>
      </c>
      <c r="J931" s="60" t="s">
        <v>84</v>
      </c>
      <c r="K931" s="60" t="s">
        <v>84</v>
      </c>
      <c r="L931" s="60" t="s">
        <v>84</v>
      </c>
      <c r="M931" s="25"/>
    </row>
    <row r="932" s="50" customFormat="1" customHeight="1" spans="1:13">
      <c r="A932" s="13">
        <v>930</v>
      </c>
      <c r="B932" s="102" t="s">
        <v>53</v>
      </c>
      <c r="C932" s="104"/>
      <c r="D932" s="103" t="s">
        <v>1147</v>
      </c>
      <c r="E932" s="72" t="s">
        <v>13</v>
      </c>
      <c r="F932" s="72" t="s">
        <v>83</v>
      </c>
      <c r="G932" s="60" t="s">
        <v>83</v>
      </c>
      <c r="H932" s="59" t="s">
        <v>83</v>
      </c>
      <c r="I932" s="59" t="s">
        <v>83</v>
      </c>
      <c r="J932" s="60" t="s">
        <v>84</v>
      </c>
      <c r="K932" s="60" t="s">
        <v>84</v>
      </c>
      <c r="L932" s="60" t="s">
        <v>84</v>
      </c>
      <c r="M932" s="25"/>
    </row>
    <row r="933" s="50" customFormat="1" customHeight="1" spans="1:13">
      <c r="A933" s="13">
        <v>931</v>
      </c>
      <c r="B933" s="102" t="s">
        <v>53</v>
      </c>
      <c r="C933" s="103" t="s">
        <v>1148</v>
      </c>
      <c r="D933" s="103" t="s">
        <v>1149</v>
      </c>
      <c r="E933" s="72" t="s">
        <v>13</v>
      </c>
      <c r="F933" s="72" t="s">
        <v>83</v>
      </c>
      <c r="G933" s="60" t="s">
        <v>83</v>
      </c>
      <c r="H933" s="59" t="s">
        <v>83</v>
      </c>
      <c r="I933" s="59" t="s">
        <v>83</v>
      </c>
      <c r="J933" s="60" t="s">
        <v>84</v>
      </c>
      <c r="K933" s="60" t="s">
        <v>84</v>
      </c>
      <c r="L933" s="60" t="s">
        <v>84</v>
      </c>
      <c r="M933" s="25"/>
    </row>
    <row r="934" s="50" customFormat="1" customHeight="1" spans="1:13">
      <c r="A934" s="13">
        <v>932</v>
      </c>
      <c r="B934" s="102" t="s">
        <v>53</v>
      </c>
      <c r="C934" s="104"/>
      <c r="D934" s="103" t="s">
        <v>1150</v>
      </c>
      <c r="E934" s="72" t="s">
        <v>13</v>
      </c>
      <c r="F934" s="72" t="s">
        <v>83</v>
      </c>
      <c r="G934" s="60" t="s">
        <v>83</v>
      </c>
      <c r="H934" s="59" t="s">
        <v>83</v>
      </c>
      <c r="I934" s="59" t="s">
        <v>83</v>
      </c>
      <c r="J934" s="60" t="s">
        <v>84</v>
      </c>
      <c r="K934" s="60" t="s">
        <v>84</v>
      </c>
      <c r="L934" s="60" t="s">
        <v>84</v>
      </c>
      <c r="M934" s="25"/>
    </row>
    <row r="935" s="50" customFormat="1" customHeight="1" spans="1:13">
      <c r="A935" s="13">
        <v>933</v>
      </c>
      <c r="B935" s="102" t="s">
        <v>53</v>
      </c>
      <c r="C935" s="104"/>
      <c r="D935" s="103" t="s">
        <v>1151</v>
      </c>
      <c r="E935" s="72" t="s">
        <v>13</v>
      </c>
      <c r="F935" s="72" t="s">
        <v>83</v>
      </c>
      <c r="G935" s="60" t="s">
        <v>83</v>
      </c>
      <c r="H935" s="59" t="s">
        <v>83</v>
      </c>
      <c r="I935" s="59" t="s">
        <v>83</v>
      </c>
      <c r="J935" s="60" t="s">
        <v>84</v>
      </c>
      <c r="K935" s="60" t="s">
        <v>84</v>
      </c>
      <c r="L935" s="60" t="s">
        <v>84</v>
      </c>
      <c r="M935" s="25"/>
    </row>
    <row r="936" s="50" customFormat="1" customHeight="1" spans="1:13">
      <c r="A936" s="13">
        <v>934</v>
      </c>
      <c r="B936" s="102" t="s">
        <v>53</v>
      </c>
      <c r="C936" s="104"/>
      <c r="D936" s="103" t="s">
        <v>1152</v>
      </c>
      <c r="E936" s="72" t="s">
        <v>13</v>
      </c>
      <c r="F936" s="72" t="s">
        <v>83</v>
      </c>
      <c r="G936" s="60" t="s">
        <v>83</v>
      </c>
      <c r="H936" s="59" t="s">
        <v>83</v>
      </c>
      <c r="I936" s="59" t="s">
        <v>83</v>
      </c>
      <c r="J936" s="60" t="s">
        <v>84</v>
      </c>
      <c r="K936" s="60" t="s">
        <v>84</v>
      </c>
      <c r="L936" s="60" t="s">
        <v>84</v>
      </c>
      <c r="M936" s="25"/>
    </row>
    <row r="937" s="50" customFormat="1" customHeight="1" spans="1:13">
      <c r="A937" s="13">
        <v>935</v>
      </c>
      <c r="B937" s="102" t="s">
        <v>53</v>
      </c>
      <c r="C937" s="104"/>
      <c r="D937" s="103" t="s">
        <v>1153</v>
      </c>
      <c r="E937" s="72" t="s">
        <v>13</v>
      </c>
      <c r="F937" s="72" t="s">
        <v>83</v>
      </c>
      <c r="G937" s="60" t="s">
        <v>83</v>
      </c>
      <c r="H937" s="59" t="s">
        <v>83</v>
      </c>
      <c r="I937" s="59" t="s">
        <v>83</v>
      </c>
      <c r="J937" s="60" t="s">
        <v>84</v>
      </c>
      <c r="K937" s="60" t="s">
        <v>84</v>
      </c>
      <c r="L937" s="60" t="s">
        <v>84</v>
      </c>
      <c r="M937" s="25"/>
    </row>
    <row r="938" s="50" customFormat="1" customHeight="1" spans="1:13">
      <c r="A938" s="13">
        <v>936</v>
      </c>
      <c r="B938" s="102" t="s">
        <v>53</v>
      </c>
      <c r="C938" s="104"/>
      <c r="D938" s="103" t="s">
        <v>1154</v>
      </c>
      <c r="E938" s="72" t="s">
        <v>13</v>
      </c>
      <c r="F938" s="72" t="s">
        <v>83</v>
      </c>
      <c r="G938" s="60" t="s">
        <v>83</v>
      </c>
      <c r="H938" s="59" t="s">
        <v>83</v>
      </c>
      <c r="I938" s="59" t="s">
        <v>83</v>
      </c>
      <c r="J938" s="60" t="s">
        <v>84</v>
      </c>
      <c r="K938" s="60" t="s">
        <v>84</v>
      </c>
      <c r="L938" s="60" t="s">
        <v>84</v>
      </c>
      <c r="M938" s="25"/>
    </row>
    <row r="939" s="50" customFormat="1" customHeight="1" spans="1:13">
      <c r="A939" s="13">
        <v>937</v>
      </c>
      <c r="B939" s="102" t="s">
        <v>53</v>
      </c>
      <c r="C939" s="104"/>
      <c r="D939" s="103" t="s">
        <v>1155</v>
      </c>
      <c r="E939" s="72" t="s">
        <v>13</v>
      </c>
      <c r="F939" s="72" t="s">
        <v>83</v>
      </c>
      <c r="G939" s="60" t="s">
        <v>83</v>
      </c>
      <c r="H939" s="59" t="s">
        <v>83</v>
      </c>
      <c r="I939" s="59" t="s">
        <v>83</v>
      </c>
      <c r="J939" s="60" t="s">
        <v>84</v>
      </c>
      <c r="K939" s="60" t="s">
        <v>84</v>
      </c>
      <c r="L939" s="60" t="s">
        <v>84</v>
      </c>
      <c r="M939" s="25"/>
    </row>
    <row r="940" s="50" customFormat="1" customHeight="1" spans="1:13">
      <c r="A940" s="13">
        <v>938</v>
      </c>
      <c r="B940" s="102" t="s">
        <v>53</v>
      </c>
      <c r="C940" s="104"/>
      <c r="D940" s="103" t="s">
        <v>1156</v>
      </c>
      <c r="E940" s="72" t="s">
        <v>13</v>
      </c>
      <c r="F940" s="72" t="s">
        <v>83</v>
      </c>
      <c r="G940" s="60" t="s">
        <v>83</v>
      </c>
      <c r="H940" s="59" t="s">
        <v>83</v>
      </c>
      <c r="I940" s="59" t="s">
        <v>83</v>
      </c>
      <c r="J940" s="60" t="s">
        <v>84</v>
      </c>
      <c r="K940" s="60" t="s">
        <v>84</v>
      </c>
      <c r="L940" s="60" t="s">
        <v>84</v>
      </c>
      <c r="M940" s="25"/>
    </row>
    <row r="941" s="50" customFormat="1" customHeight="1" spans="1:13">
      <c r="A941" s="13">
        <v>939</v>
      </c>
      <c r="B941" s="102" t="s">
        <v>53</v>
      </c>
      <c r="C941" s="103" t="s">
        <v>1157</v>
      </c>
      <c r="D941" s="103" t="s">
        <v>1157</v>
      </c>
      <c r="E941" s="72" t="s">
        <v>13</v>
      </c>
      <c r="F941" s="72" t="s">
        <v>83</v>
      </c>
      <c r="G941" s="60" t="s">
        <v>83</v>
      </c>
      <c r="H941" s="59" t="s">
        <v>83</v>
      </c>
      <c r="I941" s="59" t="s">
        <v>83</v>
      </c>
      <c r="J941" s="60" t="s">
        <v>84</v>
      </c>
      <c r="K941" s="60" t="s">
        <v>84</v>
      </c>
      <c r="L941" s="60" t="s">
        <v>84</v>
      </c>
      <c r="M941" s="25"/>
    </row>
    <row r="942" s="50" customFormat="1" customHeight="1" spans="1:13">
      <c r="A942" s="13">
        <v>940</v>
      </c>
      <c r="B942" s="102" t="s">
        <v>53</v>
      </c>
      <c r="C942" s="104"/>
      <c r="D942" s="103" t="s">
        <v>1158</v>
      </c>
      <c r="E942" s="72" t="s">
        <v>13</v>
      </c>
      <c r="F942" s="72" t="s">
        <v>83</v>
      </c>
      <c r="G942" s="60" t="s">
        <v>83</v>
      </c>
      <c r="H942" s="59" t="s">
        <v>83</v>
      </c>
      <c r="I942" s="59" t="s">
        <v>83</v>
      </c>
      <c r="J942" s="60" t="s">
        <v>84</v>
      </c>
      <c r="K942" s="60" t="s">
        <v>84</v>
      </c>
      <c r="L942" s="60" t="s">
        <v>84</v>
      </c>
      <c r="M942" s="25"/>
    </row>
    <row r="943" s="50" customFormat="1" customHeight="1" spans="1:13">
      <c r="A943" s="13">
        <v>941</v>
      </c>
      <c r="B943" s="102" t="s">
        <v>53</v>
      </c>
      <c r="C943" s="104"/>
      <c r="D943" s="103" t="s">
        <v>1159</v>
      </c>
      <c r="E943" s="72" t="s">
        <v>13</v>
      </c>
      <c r="F943" s="72" t="s">
        <v>83</v>
      </c>
      <c r="G943" s="60" t="s">
        <v>83</v>
      </c>
      <c r="H943" s="59" t="s">
        <v>83</v>
      </c>
      <c r="I943" s="59" t="s">
        <v>83</v>
      </c>
      <c r="J943" s="60" t="s">
        <v>84</v>
      </c>
      <c r="K943" s="60" t="s">
        <v>84</v>
      </c>
      <c r="L943" s="60" t="s">
        <v>84</v>
      </c>
      <c r="M943" s="25"/>
    </row>
    <row r="944" s="50" customFormat="1" customHeight="1" spans="1:13">
      <c r="A944" s="13">
        <v>942</v>
      </c>
      <c r="B944" s="102" t="s">
        <v>53</v>
      </c>
      <c r="C944" s="104"/>
      <c r="D944" s="103" t="s">
        <v>1160</v>
      </c>
      <c r="E944" s="72" t="s">
        <v>13</v>
      </c>
      <c r="F944" s="72" t="s">
        <v>83</v>
      </c>
      <c r="G944" s="60" t="s">
        <v>83</v>
      </c>
      <c r="H944" s="59" t="s">
        <v>83</v>
      </c>
      <c r="I944" s="59" t="s">
        <v>83</v>
      </c>
      <c r="J944" s="60" t="s">
        <v>84</v>
      </c>
      <c r="K944" s="60" t="s">
        <v>84</v>
      </c>
      <c r="L944" s="60" t="s">
        <v>84</v>
      </c>
      <c r="M944" s="25"/>
    </row>
    <row r="945" s="50" customFormat="1" ht="30" customHeight="1" spans="1:13">
      <c r="A945" s="13">
        <v>943</v>
      </c>
      <c r="B945" s="102" t="s">
        <v>53</v>
      </c>
      <c r="C945" s="103" t="s">
        <v>1161</v>
      </c>
      <c r="D945" s="103"/>
      <c r="E945" s="72" t="s">
        <v>13</v>
      </c>
      <c r="F945" s="72" t="s">
        <v>83</v>
      </c>
      <c r="G945" s="59" t="s">
        <v>83</v>
      </c>
      <c r="H945" s="59" t="s">
        <v>83</v>
      </c>
      <c r="I945" s="59" t="s">
        <v>83</v>
      </c>
      <c r="J945" s="59" t="s">
        <v>84</v>
      </c>
      <c r="K945" s="59" t="s">
        <v>84</v>
      </c>
      <c r="L945" s="60" t="s">
        <v>84</v>
      </c>
      <c r="M945" s="25"/>
    </row>
    <row r="946" s="50" customFormat="1" customHeight="1" spans="1:13">
      <c r="A946" s="13">
        <v>944</v>
      </c>
      <c r="B946" s="102" t="s">
        <v>53</v>
      </c>
      <c r="C946" s="103" t="s">
        <v>1162</v>
      </c>
      <c r="D946" s="103"/>
      <c r="E946" s="72" t="s">
        <v>13</v>
      </c>
      <c r="F946" s="72" t="s">
        <v>83</v>
      </c>
      <c r="G946" s="59" t="s">
        <v>83</v>
      </c>
      <c r="H946" s="59" t="s">
        <v>83</v>
      </c>
      <c r="I946" s="59" t="s">
        <v>83</v>
      </c>
      <c r="J946" s="59" t="s">
        <v>84</v>
      </c>
      <c r="K946" s="59" t="s">
        <v>84</v>
      </c>
      <c r="L946" s="60" t="s">
        <v>84</v>
      </c>
      <c r="M946" s="25"/>
    </row>
    <row r="947" s="50" customFormat="1" customHeight="1" spans="1:13">
      <c r="A947" s="13">
        <v>945</v>
      </c>
      <c r="B947" s="102" t="s">
        <v>53</v>
      </c>
      <c r="C947" s="103" t="s">
        <v>1163</v>
      </c>
      <c r="D947" s="103"/>
      <c r="E947" s="72" t="s">
        <v>13</v>
      </c>
      <c r="F947" s="72" t="s">
        <v>83</v>
      </c>
      <c r="G947" s="59" t="s">
        <v>83</v>
      </c>
      <c r="H947" s="59" t="s">
        <v>83</v>
      </c>
      <c r="I947" s="59" t="s">
        <v>83</v>
      </c>
      <c r="J947" s="59" t="s">
        <v>84</v>
      </c>
      <c r="K947" s="59" t="s">
        <v>84</v>
      </c>
      <c r="L947" s="60" t="s">
        <v>84</v>
      </c>
      <c r="M947" s="25"/>
    </row>
    <row r="948" s="50" customFormat="1" customHeight="1" spans="1:13">
      <c r="A948" s="13">
        <v>946</v>
      </c>
      <c r="B948" s="102" t="s">
        <v>53</v>
      </c>
      <c r="C948" s="103" t="s">
        <v>1164</v>
      </c>
      <c r="D948" s="103"/>
      <c r="E948" s="72" t="s">
        <v>13</v>
      </c>
      <c r="F948" s="72" t="s">
        <v>83</v>
      </c>
      <c r="G948" s="59" t="s">
        <v>83</v>
      </c>
      <c r="H948" s="59" t="s">
        <v>83</v>
      </c>
      <c r="I948" s="59" t="s">
        <v>83</v>
      </c>
      <c r="J948" s="59" t="s">
        <v>84</v>
      </c>
      <c r="K948" s="59" t="s">
        <v>84</v>
      </c>
      <c r="L948" s="60" t="s">
        <v>84</v>
      </c>
      <c r="M948" s="25"/>
    </row>
    <row r="949" s="50" customFormat="1" customHeight="1" spans="1:13">
      <c r="A949" s="13">
        <v>947</v>
      </c>
      <c r="B949" s="102" t="s">
        <v>53</v>
      </c>
      <c r="C949" s="103" t="s">
        <v>1165</v>
      </c>
      <c r="D949" s="103"/>
      <c r="E949" s="72" t="s">
        <v>13</v>
      </c>
      <c r="F949" s="72" t="s">
        <v>83</v>
      </c>
      <c r="G949" s="59" t="s">
        <v>83</v>
      </c>
      <c r="H949" s="59" t="s">
        <v>83</v>
      </c>
      <c r="I949" s="59" t="s">
        <v>83</v>
      </c>
      <c r="J949" s="59" t="s">
        <v>84</v>
      </c>
      <c r="K949" s="59" t="s">
        <v>84</v>
      </c>
      <c r="L949" s="60" t="s">
        <v>84</v>
      </c>
      <c r="M949" s="25"/>
    </row>
    <row r="950" s="50" customFormat="1" customHeight="1" spans="1:13">
      <c r="A950" s="13">
        <v>948</v>
      </c>
      <c r="B950" s="102" t="s">
        <v>53</v>
      </c>
      <c r="C950" s="103" t="s">
        <v>1166</v>
      </c>
      <c r="D950" s="103"/>
      <c r="E950" s="72" t="s">
        <v>13</v>
      </c>
      <c r="F950" s="72" t="s">
        <v>83</v>
      </c>
      <c r="G950" s="59" t="s">
        <v>83</v>
      </c>
      <c r="H950" s="59" t="s">
        <v>83</v>
      </c>
      <c r="I950" s="59" t="s">
        <v>83</v>
      </c>
      <c r="J950" s="59" t="s">
        <v>84</v>
      </c>
      <c r="K950" s="59" t="s">
        <v>84</v>
      </c>
      <c r="L950" s="60" t="s">
        <v>84</v>
      </c>
      <c r="M950" s="25"/>
    </row>
    <row r="951" s="50" customFormat="1" customHeight="1" spans="1:13">
      <c r="A951" s="13">
        <v>949</v>
      </c>
      <c r="B951" s="102" t="s">
        <v>53</v>
      </c>
      <c r="C951" s="103" t="s">
        <v>1167</v>
      </c>
      <c r="D951" s="103"/>
      <c r="E951" s="72" t="s">
        <v>13</v>
      </c>
      <c r="F951" s="72" t="s">
        <v>83</v>
      </c>
      <c r="G951" s="59" t="s">
        <v>83</v>
      </c>
      <c r="H951" s="59" t="s">
        <v>83</v>
      </c>
      <c r="I951" s="59" t="s">
        <v>83</v>
      </c>
      <c r="J951" s="59" t="s">
        <v>84</v>
      </c>
      <c r="K951" s="59" t="s">
        <v>84</v>
      </c>
      <c r="L951" s="60" t="s">
        <v>84</v>
      </c>
      <c r="M951" s="25"/>
    </row>
    <row r="952" s="50" customFormat="1" customHeight="1" spans="1:13">
      <c r="A952" s="13">
        <v>950</v>
      </c>
      <c r="B952" s="102" t="s">
        <v>53</v>
      </c>
      <c r="C952" s="103" t="s">
        <v>1168</v>
      </c>
      <c r="D952" s="103"/>
      <c r="E952" s="72" t="s">
        <v>13</v>
      </c>
      <c r="F952" s="72" t="s">
        <v>83</v>
      </c>
      <c r="G952" s="59" t="s">
        <v>83</v>
      </c>
      <c r="H952" s="59" t="s">
        <v>83</v>
      </c>
      <c r="I952" s="59" t="s">
        <v>83</v>
      </c>
      <c r="J952" s="59" t="s">
        <v>84</v>
      </c>
      <c r="K952" s="59" t="s">
        <v>84</v>
      </c>
      <c r="L952" s="60" t="s">
        <v>84</v>
      </c>
      <c r="M952" s="25"/>
    </row>
    <row r="953" s="50" customFormat="1" customHeight="1" spans="1:13">
      <c r="A953" s="13">
        <v>951</v>
      </c>
      <c r="B953" s="102" t="s">
        <v>53</v>
      </c>
      <c r="C953" s="103" t="s">
        <v>1169</v>
      </c>
      <c r="D953" s="103"/>
      <c r="E953" s="72" t="s">
        <v>13</v>
      </c>
      <c r="F953" s="72" t="s">
        <v>83</v>
      </c>
      <c r="G953" s="59" t="s">
        <v>83</v>
      </c>
      <c r="H953" s="59" t="s">
        <v>83</v>
      </c>
      <c r="I953" s="59" t="s">
        <v>83</v>
      </c>
      <c r="J953" s="59" t="s">
        <v>84</v>
      </c>
      <c r="K953" s="59" t="s">
        <v>84</v>
      </c>
      <c r="L953" s="60" t="s">
        <v>84</v>
      </c>
      <c r="M953" s="25"/>
    </row>
    <row r="954" s="50" customFormat="1" customHeight="1" spans="1:13">
      <c r="A954" s="13">
        <v>952</v>
      </c>
      <c r="B954" s="102" t="s">
        <v>53</v>
      </c>
      <c r="C954" s="103" t="s">
        <v>1170</v>
      </c>
      <c r="D954" s="103" t="s">
        <v>1171</v>
      </c>
      <c r="E954" s="72" t="s">
        <v>13</v>
      </c>
      <c r="F954" s="72" t="s">
        <v>83</v>
      </c>
      <c r="G954" s="59" t="s">
        <v>83</v>
      </c>
      <c r="H954" s="59" t="s">
        <v>83</v>
      </c>
      <c r="I954" s="59" t="s">
        <v>83</v>
      </c>
      <c r="J954" s="59" t="s">
        <v>84</v>
      </c>
      <c r="K954" s="59" t="s">
        <v>84</v>
      </c>
      <c r="L954" s="60" t="s">
        <v>84</v>
      </c>
      <c r="M954" s="25"/>
    </row>
    <row r="955" s="50" customFormat="1" customHeight="1" spans="1:13">
      <c r="A955" s="13">
        <v>953</v>
      </c>
      <c r="B955" s="102" t="s">
        <v>53</v>
      </c>
      <c r="C955" s="104"/>
      <c r="D955" s="103" t="s">
        <v>1172</v>
      </c>
      <c r="E955" s="72" t="s">
        <v>13</v>
      </c>
      <c r="F955" s="72" t="s">
        <v>83</v>
      </c>
      <c r="G955" s="59" t="s">
        <v>83</v>
      </c>
      <c r="H955" s="59" t="s">
        <v>83</v>
      </c>
      <c r="I955" s="59" t="s">
        <v>83</v>
      </c>
      <c r="J955" s="60" t="s">
        <v>84</v>
      </c>
      <c r="K955" s="60" t="s">
        <v>84</v>
      </c>
      <c r="L955" s="60" t="s">
        <v>84</v>
      </c>
      <c r="M955" s="25"/>
    </row>
    <row r="956" s="50" customFormat="1" customHeight="1" spans="1:13">
      <c r="A956" s="13">
        <v>954</v>
      </c>
      <c r="B956" s="102" t="s">
        <v>53</v>
      </c>
      <c r="C956" s="103" t="s">
        <v>1173</v>
      </c>
      <c r="D956" s="103"/>
      <c r="E956" s="72" t="s">
        <v>13</v>
      </c>
      <c r="F956" s="72" t="s">
        <v>83</v>
      </c>
      <c r="G956" s="59" t="s">
        <v>83</v>
      </c>
      <c r="H956" s="59" t="s">
        <v>83</v>
      </c>
      <c r="I956" s="59" t="s">
        <v>83</v>
      </c>
      <c r="J956" s="59" t="s">
        <v>84</v>
      </c>
      <c r="K956" s="59" t="s">
        <v>84</v>
      </c>
      <c r="L956" s="60" t="s">
        <v>84</v>
      </c>
      <c r="M956" s="25"/>
    </row>
    <row r="957" s="50" customFormat="1" customHeight="1" spans="1:13">
      <c r="A957" s="13">
        <v>955</v>
      </c>
      <c r="B957" s="102" t="s">
        <v>53</v>
      </c>
      <c r="C957" s="103" t="s">
        <v>1174</v>
      </c>
      <c r="D957" s="103"/>
      <c r="E957" s="72" t="s">
        <v>13</v>
      </c>
      <c r="F957" s="72" t="s">
        <v>83</v>
      </c>
      <c r="G957" s="59" t="s">
        <v>83</v>
      </c>
      <c r="H957" s="59" t="s">
        <v>83</v>
      </c>
      <c r="I957" s="59" t="s">
        <v>83</v>
      </c>
      <c r="J957" s="59" t="s">
        <v>84</v>
      </c>
      <c r="K957" s="59" t="s">
        <v>84</v>
      </c>
      <c r="L957" s="60" t="s">
        <v>84</v>
      </c>
      <c r="M957" s="25"/>
    </row>
    <row r="958" s="50" customFormat="1" customHeight="1" spans="1:13">
      <c r="A958" s="13">
        <v>956</v>
      </c>
      <c r="B958" s="102" t="s">
        <v>53</v>
      </c>
      <c r="C958" s="103" t="s">
        <v>1175</v>
      </c>
      <c r="D958" s="103"/>
      <c r="E958" s="72" t="s">
        <v>13</v>
      </c>
      <c r="F958" s="72" t="s">
        <v>83</v>
      </c>
      <c r="G958" s="59" t="s">
        <v>83</v>
      </c>
      <c r="H958" s="59" t="s">
        <v>83</v>
      </c>
      <c r="I958" s="59" t="s">
        <v>83</v>
      </c>
      <c r="J958" s="59" t="s">
        <v>84</v>
      </c>
      <c r="K958" s="59" t="s">
        <v>84</v>
      </c>
      <c r="L958" s="60" t="s">
        <v>83</v>
      </c>
      <c r="M958" s="25"/>
    </row>
    <row r="959" s="50" customFormat="1" customHeight="1" spans="1:13">
      <c r="A959" s="13">
        <v>957</v>
      </c>
      <c r="B959" s="102" t="s">
        <v>53</v>
      </c>
      <c r="C959" s="103" t="s">
        <v>1176</v>
      </c>
      <c r="D959" s="103"/>
      <c r="E959" s="72" t="s">
        <v>13</v>
      </c>
      <c r="F959" s="72" t="s">
        <v>83</v>
      </c>
      <c r="G959" s="60" t="s">
        <v>83</v>
      </c>
      <c r="H959" s="59" t="s">
        <v>83</v>
      </c>
      <c r="I959" s="59" t="s">
        <v>83</v>
      </c>
      <c r="J959" s="60" t="s">
        <v>84</v>
      </c>
      <c r="K959" s="60" t="s">
        <v>84</v>
      </c>
      <c r="L959" s="60" t="s">
        <v>84</v>
      </c>
      <c r="M959" s="25"/>
    </row>
    <row r="960" s="50" customFormat="1" customHeight="1" spans="1:13">
      <c r="A960" s="13">
        <v>958</v>
      </c>
      <c r="B960" s="102" t="s">
        <v>53</v>
      </c>
      <c r="C960" s="103" t="s">
        <v>1177</v>
      </c>
      <c r="D960" s="103"/>
      <c r="E960" s="72" t="s">
        <v>13</v>
      </c>
      <c r="F960" s="72" t="s">
        <v>83</v>
      </c>
      <c r="G960" s="59" t="s">
        <v>83</v>
      </c>
      <c r="H960" s="59" t="s">
        <v>83</v>
      </c>
      <c r="I960" s="59" t="s">
        <v>83</v>
      </c>
      <c r="J960" s="59" t="s">
        <v>84</v>
      </c>
      <c r="K960" s="59" t="s">
        <v>84</v>
      </c>
      <c r="L960" s="60" t="s">
        <v>83</v>
      </c>
      <c r="M960" s="25"/>
    </row>
    <row r="961" s="50" customFormat="1" customHeight="1" spans="1:13">
      <c r="A961" s="13">
        <v>959</v>
      </c>
      <c r="B961" s="102" t="s">
        <v>53</v>
      </c>
      <c r="C961" s="103" t="s">
        <v>1178</v>
      </c>
      <c r="D961" s="103"/>
      <c r="E961" s="72" t="s">
        <v>13</v>
      </c>
      <c r="F961" s="72" t="s">
        <v>83</v>
      </c>
      <c r="G961" s="59" t="s">
        <v>83</v>
      </c>
      <c r="H961" s="59" t="s">
        <v>83</v>
      </c>
      <c r="I961" s="59" t="s">
        <v>83</v>
      </c>
      <c r="J961" s="59" t="s">
        <v>84</v>
      </c>
      <c r="K961" s="59" t="s">
        <v>84</v>
      </c>
      <c r="L961" s="60" t="s">
        <v>83</v>
      </c>
      <c r="M961" s="25"/>
    </row>
    <row r="962" s="50" customFormat="1" customHeight="1" spans="1:13">
      <c r="A962" s="13">
        <v>960</v>
      </c>
      <c r="B962" s="102" t="s">
        <v>53</v>
      </c>
      <c r="C962" s="103" t="s">
        <v>1179</v>
      </c>
      <c r="D962" s="103"/>
      <c r="E962" s="72" t="s">
        <v>13</v>
      </c>
      <c r="F962" s="72" t="s">
        <v>83</v>
      </c>
      <c r="G962" s="59" t="s">
        <v>83</v>
      </c>
      <c r="H962" s="59" t="s">
        <v>83</v>
      </c>
      <c r="I962" s="59" t="s">
        <v>83</v>
      </c>
      <c r="J962" s="59" t="s">
        <v>84</v>
      </c>
      <c r="K962" s="59" t="s">
        <v>84</v>
      </c>
      <c r="L962" s="60" t="s">
        <v>84</v>
      </c>
      <c r="M962" s="25"/>
    </row>
    <row r="963" s="50" customFormat="1" customHeight="1" spans="1:13">
      <c r="A963" s="13">
        <v>961</v>
      </c>
      <c r="B963" s="102" t="s">
        <v>53</v>
      </c>
      <c r="C963" s="103" t="s">
        <v>1180</v>
      </c>
      <c r="D963" s="103"/>
      <c r="E963" s="72" t="s">
        <v>13</v>
      </c>
      <c r="F963" s="72" t="s">
        <v>83</v>
      </c>
      <c r="G963" s="59" t="s">
        <v>83</v>
      </c>
      <c r="H963" s="59" t="s">
        <v>83</v>
      </c>
      <c r="I963" s="59" t="s">
        <v>83</v>
      </c>
      <c r="J963" s="59" t="s">
        <v>84</v>
      </c>
      <c r="K963" s="59" t="s">
        <v>84</v>
      </c>
      <c r="L963" s="60" t="s">
        <v>84</v>
      </c>
      <c r="M963" s="25"/>
    </row>
    <row r="964" s="50" customFormat="1" customHeight="1" spans="1:13">
      <c r="A964" s="13">
        <v>962</v>
      </c>
      <c r="B964" s="102" t="s">
        <v>53</v>
      </c>
      <c r="C964" s="103" t="s">
        <v>1181</v>
      </c>
      <c r="D964" s="103"/>
      <c r="E964" s="72" t="s">
        <v>13</v>
      </c>
      <c r="F964" s="72" t="s">
        <v>83</v>
      </c>
      <c r="G964" s="60" t="s">
        <v>83</v>
      </c>
      <c r="H964" s="59" t="s">
        <v>83</v>
      </c>
      <c r="I964" s="59" t="s">
        <v>83</v>
      </c>
      <c r="J964" s="60" t="s">
        <v>84</v>
      </c>
      <c r="K964" s="60" t="s">
        <v>84</v>
      </c>
      <c r="L964" s="60" t="s">
        <v>84</v>
      </c>
      <c r="M964" s="25"/>
    </row>
    <row r="965" s="50" customFormat="1" customHeight="1" spans="1:13">
      <c r="A965" s="13">
        <v>963</v>
      </c>
      <c r="B965" s="102" t="s">
        <v>53</v>
      </c>
      <c r="C965" s="103" t="s">
        <v>1182</v>
      </c>
      <c r="D965" s="103"/>
      <c r="E965" s="72" t="s">
        <v>16</v>
      </c>
      <c r="F965" s="72" t="s">
        <v>83</v>
      </c>
      <c r="G965" s="59" t="s">
        <v>83</v>
      </c>
      <c r="H965" s="59" t="s">
        <v>83</v>
      </c>
      <c r="I965" s="59" t="s">
        <v>83</v>
      </c>
      <c r="J965" s="59" t="s">
        <v>84</v>
      </c>
      <c r="K965" s="59" t="s">
        <v>84</v>
      </c>
      <c r="L965" s="60" t="s">
        <v>84</v>
      </c>
      <c r="M965" s="25"/>
    </row>
    <row r="966" s="50" customFormat="1" customHeight="1" spans="1:13">
      <c r="A966" s="13">
        <v>964</v>
      </c>
      <c r="B966" s="102" t="s">
        <v>53</v>
      </c>
      <c r="C966" s="103" t="s">
        <v>1183</v>
      </c>
      <c r="D966" s="103"/>
      <c r="E966" s="72" t="s">
        <v>14</v>
      </c>
      <c r="F966" s="72" t="s">
        <v>83</v>
      </c>
      <c r="G966" s="59" t="s">
        <v>83</v>
      </c>
      <c r="H966" s="59" t="s">
        <v>83</v>
      </c>
      <c r="I966" s="59" t="s">
        <v>83</v>
      </c>
      <c r="J966" s="59" t="s">
        <v>84</v>
      </c>
      <c r="K966" s="59" t="s">
        <v>84</v>
      </c>
      <c r="L966" s="59" t="s">
        <v>84</v>
      </c>
      <c r="M966" s="25"/>
    </row>
    <row r="967" s="50" customFormat="1" customHeight="1" spans="1:13">
      <c r="A967" s="13">
        <v>965</v>
      </c>
      <c r="B967" s="102" t="s">
        <v>53</v>
      </c>
      <c r="C967" s="103" t="s">
        <v>1184</v>
      </c>
      <c r="D967" s="103"/>
      <c r="E967" s="72" t="s">
        <v>14</v>
      </c>
      <c r="F967" s="72" t="s">
        <v>83</v>
      </c>
      <c r="G967" s="59" t="s">
        <v>83</v>
      </c>
      <c r="H967" s="59" t="s">
        <v>83</v>
      </c>
      <c r="I967" s="59" t="s">
        <v>83</v>
      </c>
      <c r="J967" s="59" t="s">
        <v>84</v>
      </c>
      <c r="K967" s="59" t="s">
        <v>84</v>
      </c>
      <c r="L967" s="59" t="s">
        <v>84</v>
      </c>
      <c r="M967" s="25"/>
    </row>
    <row r="968" s="50" customFormat="1" customHeight="1" spans="1:13">
      <c r="A968" s="13">
        <v>966</v>
      </c>
      <c r="B968" s="102" t="s">
        <v>53</v>
      </c>
      <c r="C968" s="103" t="s">
        <v>1185</v>
      </c>
      <c r="D968" s="103" t="s">
        <v>1186</v>
      </c>
      <c r="E968" s="72" t="s">
        <v>14</v>
      </c>
      <c r="F968" s="72" t="s">
        <v>83</v>
      </c>
      <c r="G968" s="59" t="s">
        <v>83</v>
      </c>
      <c r="H968" s="59" t="s">
        <v>83</v>
      </c>
      <c r="I968" s="59" t="s">
        <v>83</v>
      </c>
      <c r="J968" s="59" t="s">
        <v>84</v>
      </c>
      <c r="K968" s="59" t="s">
        <v>84</v>
      </c>
      <c r="L968" s="59" t="s">
        <v>83</v>
      </c>
      <c r="M968" s="25"/>
    </row>
    <row r="969" s="50" customFormat="1" customHeight="1" spans="1:13">
      <c r="A969" s="13">
        <v>967</v>
      </c>
      <c r="B969" s="102" t="s">
        <v>53</v>
      </c>
      <c r="C969" s="103" t="s">
        <v>1187</v>
      </c>
      <c r="D969" s="103"/>
      <c r="E969" s="72" t="s">
        <v>14</v>
      </c>
      <c r="F969" s="72" t="s">
        <v>83</v>
      </c>
      <c r="G969" s="59" t="s">
        <v>83</v>
      </c>
      <c r="H969" s="59" t="s">
        <v>83</v>
      </c>
      <c r="I969" s="59" t="s">
        <v>83</v>
      </c>
      <c r="J969" s="59" t="s">
        <v>84</v>
      </c>
      <c r="K969" s="59" t="s">
        <v>84</v>
      </c>
      <c r="L969" s="59" t="s">
        <v>84</v>
      </c>
      <c r="M969" s="25"/>
    </row>
    <row r="970" s="50" customFormat="1" customHeight="1" spans="1:13">
      <c r="A970" s="13">
        <v>968</v>
      </c>
      <c r="B970" s="102" t="s">
        <v>53</v>
      </c>
      <c r="C970" s="103" t="s">
        <v>1188</v>
      </c>
      <c r="D970" s="103"/>
      <c r="E970" s="72" t="s">
        <v>14</v>
      </c>
      <c r="F970" s="72" t="s">
        <v>83</v>
      </c>
      <c r="G970" s="59" t="s">
        <v>83</v>
      </c>
      <c r="H970" s="59" t="s">
        <v>83</v>
      </c>
      <c r="I970" s="59" t="s">
        <v>83</v>
      </c>
      <c r="J970" s="59" t="s">
        <v>84</v>
      </c>
      <c r="K970" s="59" t="s">
        <v>84</v>
      </c>
      <c r="L970" s="59" t="s">
        <v>84</v>
      </c>
      <c r="M970" s="25"/>
    </row>
    <row r="971" s="50" customFormat="1" ht="41" customHeight="1" spans="1:13">
      <c r="A971" s="13">
        <v>969</v>
      </c>
      <c r="B971" s="102" t="s">
        <v>53</v>
      </c>
      <c r="C971" s="103" t="s">
        <v>1189</v>
      </c>
      <c r="D971" s="103"/>
      <c r="E971" s="72" t="s">
        <v>14</v>
      </c>
      <c r="F971" s="72" t="s">
        <v>83</v>
      </c>
      <c r="G971" s="59" t="s">
        <v>83</v>
      </c>
      <c r="H971" s="59" t="s">
        <v>83</v>
      </c>
      <c r="I971" s="59" t="s">
        <v>83</v>
      </c>
      <c r="J971" s="59" t="s">
        <v>84</v>
      </c>
      <c r="K971" s="59" t="s">
        <v>84</v>
      </c>
      <c r="L971" s="60" t="s">
        <v>84</v>
      </c>
      <c r="M971" s="25"/>
    </row>
    <row r="972" s="50" customFormat="1" customHeight="1" spans="1:13">
      <c r="A972" s="13">
        <v>970</v>
      </c>
      <c r="B972" s="102" t="s">
        <v>53</v>
      </c>
      <c r="C972" s="103" t="s">
        <v>1190</v>
      </c>
      <c r="D972" s="103"/>
      <c r="E972" s="72" t="s">
        <v>15</v>
      </c>
      <c r="F972" s="72" t="s">
        <v>83</v>
      </c>
      <c r="G972" s="59" t="s">
        <v>83</v>
      </c>
      <c r="H972" s="59" t="s">
        <v>83</v>
      </c>
      <c r="I972" s="59" t="s">
        <v>83</v>
      </c>
      <c r="J972" s="59" t="s">
        <v>84</v>
      </c>
      <c r="K972" s="59" t="s">
        <v>84</v>
      </c>
      <c r="L972" s="59" t="s">
        <v>83</v>
      </c>
      <c r="M972" s="25"/>
    </row>
    <row r="973" s="50" customFormat="1" ht="42" customHeight="1" spans="1:13">
      <c r="A973" s="13">
        <v>971</v>
      </c>
      <c r="B973" s="102" t="s">
        <v>53</v>
      </c>
      <c r="C973" s="103" t="s">
        <v>1191</v>
      </c>
      <c r="D973" s="103"/>
      <c r="E973" s="72" t="s">
        <v>15</v>
      </c>
      <c r="F973" s="72" t="s">
        <v>83</v>
      </c>
      <c r="G973" s="59" t="s">
        <v>83</v>
      </c>
      <c r="H973" s="59" t="s">
        <v>83</v>
      </c>
      <c r="I973" s="59" t="s">
        <v>83</v>
      </c>
      <c r="J973" s="59" t="s">
        <v>84</v>
      </c>
      <c r="K973" s="59" t="s">
        <v>84</v>
      </c>
      <c r="L973" s="59" t="s">
        <v>83</v>
      </c>
      <c r="M973" s="25"/>
    </row>
    <row r="974" s="50" customFormat="1" customHeight="1" spans="1:13">
      <c r="A974" s="13">
        <v>972</v>
      </c>
      <c r="B974" s="102" t="s">
        <v>53</v>
      </c>
      <c r="C974" s="103" t="s">
        <v>1192</v>
      </c>
      <c r="D974" s="103"/>
      <c r="E974" s="72" t="s">
        <v>15</v>
      </c>
      <c r="F974" s="72" t="s">
        <v>83</v>
      </c>
      <c r="G974" s="59" t="s">
        <v>83</v>
      </c>
      <c r="H974" s="59" t="s">
        <v>83</v>
      </c>
      <c r="I974" s="59" t="s">
        <v>83</v>
      </c>
      <c r="J974" s="59" t="s">
        <v>84</v>
      </c>
      <c r="K974" s="59" t="s">
        <v>84</v>
      </c>
      <c r="L974" s="59" t="s">
        <v>83</v>
      </c>
      <c r="M974" s="25"/>
    </row>
    <row r="975" s="50" customFormat="1" customHeight="1" spans="1:13">
      <c r="A975" s="13">
        <v>973</v>
      </c>
      <c r="B975" s="102" t="s">
        <v>53</v>
      </c>
      <c r="C975" s="103" t="s">
        <v>1193</v>
      </c>
      <c r="D975" s="103"/>
      <c r="E975" s="72" t="s">
        <v>15</v>
      </c>
      <c r="F975" s="72" t="s">
        <v>83</v>
      </c>
      <c r="G975" s="59" t="s">
        <v>83</v>
      </c>
      <c r="H975" s="59" t="s">
        <v>83</v>
      </c>
      <c r="I975" s="59" t="s">
        <v>83</v>
      </c>
      <c r="J975" s="59" t="s">
        <v>84</v>
      </c>
      <c r="K975" s="59" t="s">
        <v>84</v>
      </c>
      <c r="L975" s="59" t="s">
        <v>83</v>
      </c>
      <c r="M975" s="25"/>
    </row>
    <row r="976" s="50" customFormat="1" customHeight="1" spans="1:13">
      <c r="A976" s="13">
        <v>974</v>
      </c>
      <c r="B976" s="102" t="s">
        <v>53</v>
      </c>
      <c r="C976" s="103" t="s">
        <v>1194</v>
      </c>
      <c r="D976" s="103"/>
      <c r="E976" s="72" t="s">
        <v>18</v>
      </c>
      <c r="F976" s="72" t="s">
        <v>83</v>
      </c>
      <c r="G976" s="59" t="s">
        <v>83</v>
      </c>
      <c r="H976" s="59" t="s">
        <v>83</v>
      </c>
      <c r="I976" s="59" t="s">
        <v>83</v>
      </c>
      <c r="J976" s="59" t="s">
        <v>84</v>
      </c>
      <c r="K976" s="59" t="s">
        <v>84</v>
      </c>
      <c r="L976" s="59" t="s">
        <v>83</v>
      </c>
      <c r="M976" s="25"/>
    </row>
    <row r="977" s="50" customFormat="1" customHeight="1" spans="1:13">
      <c r="A977" s="13">
        <v>975</v>
      </c>
      <c r="B977" s="102" t="s">
        <v>53</v>
      </c>
      <c r="C977" s="103" t="s">
        <v>1195</v>
      </c>
      <c r="D977" s="103"/>
      <c r="E977" s="72" t="s">
        <v>18</v>
      </c>
      <c r="F977" s="72" t="s">
        <v>83</v>
      </c>
      <c r="G977" s="59" t="s">
        <v>83</v>
      </c>
      <c r="H977" s="59" t="s">
        <v>83</v>
      </c>
      <c r="I977" s="59" t="s">
        <v>83</v>
      </c>
      <c r="J977" s="59" t="s">
        <v>84</v>
      </c>
      <c r="K977" s="59" t="s">
        <v>84</v>
      </c>
      <c r="L977" s="59" t="s">
        <v>83</v>
      </c>
      <c r="M977" s="25"/>
    </row>
    <row r="978" s="50" customFormat="1" customHeight="1" spans="1:13">
      <c r="A978" s="13">
        <v>976</v>
      </c>
      <c r="B978" s="102" t="s">
        <v>53</v>
      </c>
      <c r="C978" s="103" t="s">
        <v>1196</v>
      </c>
      <c r="D978" s="103"/>
      <c r="E978" s="72" t="s">
        <v>13</v>
      </c>
      <c r="F978" s="72" t="s">
        <v>83</v>
      </c>
      <c r="G978" s="59" t="s">
        <v>83</v>
      </c>
      <c r="H978" s="59" t="s">
        <v>83</v>
      </c>
      <c r="I978" s="59" t="s">
        <v>83</v>
      </c>
      <c r="J978" s="59" t="s">
        <v>84</v>
      </c>
      <c r="K978" s="59" t="s">
        <v>84</v>
      </c>
      <c r="L978" s="59" t="s">
        <v>83</v>
      </c>
      <c r="M978" s="25"/>
    </row>
    <row r="979" s="50" customFormat="1" customHeight="1" spans="1:13">
      <c r="A979" s="13">
        <v>977</v>
      </c>
      <c r="B979" s="102" t="s">
        <v>53</v>
      </c>
      <c r="C979" s="103" t="s">
        <v>1197</v>
      </c>
      <c r="D979" s="103"/>
      <c r="E979" s="72" t="s">
        <v>13</v>
      </c>
      <c r="F979" s="72" t="s">
        <v>83</v>
      </c>
      <c r="G979" s="59" t="s">
        <v>83</v>
      </c>
      <c r="H979" s="59" t="s">
        <v>83</v>
      </c>
      <c r="I979" s="59" t="s">
        <v>83</v>
      </c>
      <c r="J979" s="59" t="s">
        <v>84</v>
      </c>
      <c r="K979" s="59" t="s">
        <v>84</v>
      </c>
      <c r="L979" s="60" t="s">
        <v>84</v>
      </c>
      <c r="M979" s="25"/>
    </row>
    <row r="980" s="50" customFormat="1" customHeight="1" spans="1:13">
      <c r="A980" s="13">
        <v>978</v>
      </c>
      <c r="B980" s="102" t="s">
        <v>53</v>
      </c>
      <c r="C980" s="103" t="s">
        <v>1198</v>
      </c>
      <c r="D980" s="103"/>
      <c r="E980" s="72" t="s">
        <v>15</v>
      </c>
      <c r="F980" s="72" t="s">
        <v>83</v>
      </c>
      <c r="G980" s="59" t="s">
        <v>83</v>
      </c>
      <c r="H980" s="59" t="s">
        <v>83</v>
      </c>
      <c r="I980" s="59" t="s">
        <v>83</v>
      </c>
      <c r="J980" s="59" t="s">
        <v>84</v>
      </c>
      <c r="K980" s="59" t="s">
        <v>84</v>
      </c>
      <c r="L980" s="59" t="s">
        <v>84</v>
      </c>
      <c r="M980" s="25"/>
    </row>
    <row r="981" s="50" customFormat="1" customHeight="1" spans="1:13">
      <c r="A981" s="13">
        <v>979</v>
      </c>
      <c r="B981" s="102" t="s">
        <v>53</v>
      </c>
      <c r="C981" s="103" t="s">
        <v>1199</v>
      </c>
      <c r="D981" s="103"/>
      <c r="E981" s="72" t="s">
        <v>15</v>
      </c>
      <c r="F981" s="72" t="s">
        <v>83</v>
      </c>
      <c r="G981" s="60" t="s">
        <v>83</v>
      </c>
      <c r="H981" s="59" t="s">
        <v>83</v>
      </c>
      <c r="I981" s="59" t="s">
        <v>83</v>
      </c>
      <c r="J981" s="60" t="s">
        <v>84</v>
      </c>
      <c r="K981" s="60" t="s">
        <v>84</v>
      </c>
      <c r="L981" s="60" t="s">
        <v>84</v>
      </c>
      <c r="M981" s="25"/>
    </row>
    <row r="982" s="50" customFormat="1" customHeight="1" spans="1:13">
      <c r="A982" s="13">
        <v>980</v>
      </c>
      <c r="B982" s="102" t="s">
        <v>53</v>
      </c>
      <c r="C982" s="103" t="s">
        <v>1200</v>
      </c>
      <c r="D982" s="103"/>
      <c r="E982" s="72" t="s">
        <v>18</v>
      </c>
      <c r="F982" s="72" t="s">
        <v>83</v>
      </c>
      <c r="G982" s="59" t="s">
        <v>83</v>
      </c>
      <c r="H982" s="59" t="s">
        <v>83</v>
      </c>
      <c r="I982" s="59" t="s">
        <v>83</v>
      </c>
      <c r="J982" s="59" t="s">
        <v>84</v>
      </c>
      <c r="K982" s="59" t="s">
        <v>84</v>
      </c>
      <c r="L982" s="59" t="s">
        <v>83</v>
      </c>
      <c r="M982" s="25"/>
    </row>
    <row r="983" s="50" customFormat="1" ht="42" customHeight="1" spans="1:13">
      <c r="A983" s="13">
        <v>981</v>
      </c>
      <c r="B983" s="102" t="s">
        <v>53</v>
      </c>
      <c r="C983" s="103" t="s">
        <v>1201</v>
      </c>
      <c r="D983" s="103"/>
      <c r="E983" s="72" t="s">
        <v>18</v>
      </c>
      <c r="F983" s="72" t="s">
        <v>83</v>
      </c>
      <c r="G983" s="59" t="s">
        <v>83</v>
      </c>
      <c r="H983" s="59" t="s">
        <v>83</v>
      </c>
      <c r="I983" s="59" t="s">
        <v>83</v>
      </c>
      <c r="J983" s="59" t="s">
        <v>84</v>
      </c>
      <c r="K983" s="59" t="s">
        <v>84</v>
      </c>
      <c r="L983" s="59" t="s">
        <v>83</v>
      </c>
      <c r="M983" s="25"/>
    </row>
    <row r="984" s="50" customFormat="1" customHeight="1" spans="1:13">
      <c r="A984" s="13">
        <v>982</v>
      </c>
      <c r="B984" s="102" t="s">
        <v>53</v>
      </c>
      <c r="C984" s="103" t="s">
        <v>1202</v>
      </c>
      <c r="D984" s="103"/>
      <c r="E984" s="72" t="s">
        <v>18</v>
      </c>
      <c r="F984" s="72" t="s">
        <v>83</v>
      </c>
      <c r="G984" s="59" t="s">
        <v>83</v>
      </c>
      <c r="H984" s="59" t="s">
        <v>83</v>
      </c>
      <c r="I984" s="59" t="s">
        <v>83</v>
      </c>
      <c r="J984" s="59" t="s">
        <v>84</v>
      </c>
      <c r="K984" s="59" t="s">
        <v>84</v>
      </c>
      <c r="L984" s="59" t="s">
        <v>83</v>
      </c>
      <c r="M984" s="25"/>
    </row>
    <row r="985" s="50" customFormat="1" customHeight="1" spans="1:13">
      <c r="A985" s="13">
        <v>983</v>
      </c>
      <c r="B985" s="102" t="s">
        <v>53</v>
      </c>
      <c r="C985" s="103" t="s">
        <v>1203</v>
      </c>
      <c r="D985" s="103"/>
      <c r="E985" s="72" t="s">
        <v>18</v>
      </c>
      <c r="F985" s="72" t="s">
        <v>83</v>
      </c>
      <c r="G985" s="59" t="s">
        <v>83</v>
      </c>
      <c r="H985" s="59" t="s">
        <v>83</v>
      </c>
      <c r="I985" s="59" t="s">
        <v>83</v>
      </c>
      <c r="J985" s="59" t="s">
        <v>84</v>
      </c>
      <c r="K985" s="59" t="s">
        <v>84</v>
      </c>
      <c r="L985" s="59" t="s">
        <v>83</v>
      </c>
      <c r="M985" s="25"/>
    </row>
    <row r="986" s="50" customFormat="1" customHeight="1" spans="1:13">
      <c r="A986" s="13">
        <v>984</v>
      </c>
      <c r="B986" s="102" t="s">
        <v>53</v>
      </c>
      <c r="C986" s="103" t="s">
        <v>1204</v>
      </c>
      <c r="D986" s="103"/>
      <c r="E986" s="72" t="s">
        <v>18</v>
      </c>
      <c r="F986" s="72" t="s">
        <v>83</v>
      </c>
      <c r="G986" s="59" t="s">
        <v>83</v>
      </c>
      <c r="H986" s="59" t="s">
        <v>83</v>
      </c>
      <c r="I986" s="59" t="s">
        <v>83</v>
      </c>
      <c r="J986" s="59" t="s">
        <v>84</v>
      </c>
      <c r="K986" s="59" t="s">
        <v>84</v>
      </c>
      <c r="L986" s="59" t="s">
        <v>83</v>
      </c>
      <c r="M986" s="25"/>
    </row>
    <row r="987" s="50" customFormat="1" customHeight="1" spans="1:13">
      <c r="A987" s="13">
        <v>985</v>
      </c>
      <c r="B987" s="102" t="s">
        <v>53</v>
      </c>
      <c r="C987" s="103" t="s">
        <v>1205</v>
      </c>
      <c r="D987" s="103"/>
      <c r="E987" s="72" t="s">
        <v>18</v>
      </c>
      <c r="F987" s="72" t="s">
        <v>83</v>
      </c>
      <c r="G987" s="59" t="s">
        <v>83</v>
      </c>
      <c r="H987" s="59" t="s">
        <v>83</v>
      </c>
      <c r="I987" s="59" t="s">
        <v>83</v>
      </c>
      <c r="J987" s="59" t="s">
        <v>84</v>
      </c>
      <c r="K987" s="59" t="s">
        <v>84</v>
      </c>
      <c r="L987" s="59" t="s">
        <v>83</v>
      </c>
      <c r="M987" s="25"/>
    </row>
    <row r="988" s="50" customFormat="1" customHeight="1" spans="1:13">
      <c r="A988" s="13">
        <v>986</v>
      </c>
      <c r="B988" s="102" t="s">
        <v>53</v>
      </c>
      <c r="C988" s="103" t="s">
        <v>1206</v>
      </c>
      <c r="D988" s="103"/>
      <c r="E988" s="72" t="s">
        <v>18</v>
      </c>
      <c r="F988" s="72" t="s">
        <v>83</v>
      </c>
      <c r="G988" s="59" t="s">
        <v>83</v>
      </c>
      <c r="H988" s="59" t="s">
        <v>83</v>
      </c>
      <c r="I988" s="59" t="s">
        <v>83</v>
      </c>
      <c r="J988" s="59" t="s">
        <v>84</v>
      </c>
      <c r="K988" s="59" t="s">
        <v>84</v>
      </c>
      <c r="L988" s="59" t="s">
        <v>83</v>
      </c>
      <c r="M988" s="25"/>
    </row>
    <row r="989" s="50" customFormat="1" customHeight="1" spans="1:13">
      <c r="A989" s="13">
        <v>987</v>
      </c>
      <c r="B989" s="102" t="s">
        <v>53</v>
      </c>
      <c r="C989" s="103" t="s">
        <v>1207</v>
      </c>
      <c r="D989" s="103"/>
      <c r="E989" s="72" t="s">
        <v>18</v>
      </c>
      <c r="F989" s="72" t="s">
        <v>83</v>
      </c>
      <c r="G989" s="59" t="s">
        <v>83</v>
      </c>
      <c r="H989" s="59" t="s">
        <v>83</v>
      </c>
      <c r="I989" s="59" t="s">
        <v>83</v>
      </c>
      <c r="J989" s="59" t="s">
        <v>84</v>
      </c>
      <c r="K989" s="59" t="s">
        <v>84</v>
      </c>
      <c r="L989" s="59" t="s">
        <v>83</v>
      </c>
      <c r="M989" s="25"/>
    </row>
    <row r="990" s="48" customFormat="1" customHeight="1" spans="1:13">
      <c r="A990" s="13">
        <v>988</v>
      </c>
      <c r="B990" s="59" t="s">
        <v>53</v>
      </c>
      <c r="C990" s="68" t="s">
        <v>1208</v>
      </c>
      <c r="D990" s="64" t="s">
        <v>1209</v>
      </c>
      <c r="E990" s="59" t="s">
        <v>13</v>
      </c>
      <c r="F990" s="59" t="s">
        <v>84</v>
      </c>
      <c r="G990" s="59" t="s">
        <v>84</v>
      </c>
      <c r="H990" s="59" t="s">
        <v>83</v>
      </c>
      <c r="I990" s="59" t="s">
        <v>83</v>
      </c>
      <c r="J990" s="59" t="s">
        <v>84</v>
      </c>
      <c r="K990" s="59" t="s">
        <v>84</v>
      </c>
      <c r="L990" s="60" t="s">
        <v>84</v>
      </c>
      <c r="M990" s="17"/>
    </row>
    <row r="991" s="48" customFormat="1" customHeight="1" spans="1:13">
      <c r="A991" s="13">
        <v>989</v>
      </c>
      <c r="B991" s="59" t="s">
        <v>53</v>
      </c>
      <c r="C991" s="35"/>
      <c r="D991" s="64" t="s">
        <v>1210</v>
      </c>
      <c r="E991" s="59" t="s">
        <v>13</v>
      </c>
      <c r="F991" s="59" t="s">
        <v>84</v>
      </c>
      <c r="G991" s="59" t="s">
        <v>84</v>
      </c>
      <c r="H991" s="59" t="s">
        <v>83</v>
      </c>
      <c r="I991" s="59" t="s">
        <v>83</v>
      </c>
      <c r="J991" s="59" t="s">
        <v>84</v>
      </c>
      <c r="K991" s="59" t="s">
        <v>84</v>
      </c>
      <c r="L991" s="60" t="s">
        <v>84</v>
      </c>
      <c r="M991" s="17"/>
    </row>
    <row r="992" s="48" customFormat="1" customHeight="1" spans="1:13">
      <c r="A992" s="13">
        <v>990</v>
      </c>
      <c r="B992" s="59" t="s">
        <v>53</v>
      </c>
      <c r="C992" s="35"/>
      <c r="D992" s="64" t="s">
        <v>1211</v>
      </c>
      <c r="E992" s="59" t="s">
        <v>13</v>
      </c>
      <c r="F992" s="59" t="s">
        <v>84</v>
      </c>
      <c r="G992" s="59" t="s">
        <v>84</v>
      </c>
      <c r="H992" s="59" t="s">
        <v>83</v>
      </c>
      <c r="I992" s="59" t="s">
        <v>83</v>
      </c>
      <c r="J992" s="59" t="s">
        <v>84</v>
      </c>
      <c r="K992" s="59" t="s">
        <v>84</v>
      </c>
      <c r="L992" s="60" t="s">
        <v>84</v>
      </c>
      <c r="M992" s="17"/>
    </row>
    <row r="993" s="48" customFormat="1" customHeight="1" spans="1:13">
      <c r="A993" s="13">
        <v>991</v>
      </c>
      <c r="B993" s="59" t="s">
        <v>53</v>
      </c>
      <c r="C993" s="64" t="s">
        <v>1212</v>
      </c>
      <c r="D993" s="18"/>
      <c r="E993" s="60" t="s">
        <v>13</v>
      </c>
      <c r="F993" s="59" t="s">
        <v>84</v>
      </c>
      <c r="G993" s="59" t="s">
        <v>84</v>
      </c>
      <c r="H993" s="59" t="s">
        <v>83</v>
      </c>
      <c r="I993" s="59" t="s">
        <v>83</v>
      </c>
      <c r="J993" s="59" t="s">
        <v>84</v>
      </c>
      <c r="K993" s="59" t="s">
        <v>84</v>
      </c>
      <c r="L993" s="60" t="s">
        <v>84</v>
      </c>
      <c r="M993" s="17"/>
    </row>
    <row r="994" s="48" customFormat="1" customHeight="1" spans="1:13">
      <c r="A994" s="13">
        <v>992</v>
      </c>
      <c r="B994" s="59" t="s">
        <v>53</v>
      </c>
      <c r="C994" s="64" t="s">
        <v>1213</v>
      </c>
      <c r="D994" s="18"/>
      <c r="E994" s="60" t="s">
        <v>14</v>
      </c>
      <c r="F994" s="59" t="s">
        <v>84</v>
      </c>
      <c r="G994" s="59" t="s">
        <v>84</v>
      </c>
      <c r="H994" s="59" t="s">
        <v>83</v>
      </c>
      <c r="I994" s="59" t="s">
        <v>83</v>
      </c>
      <c r="J994" s="59" t="s">
        <v>84</v>
      </c>
      <c r="K994" s="59" t="s">
        <v>84</v>
      </c>
      <c r="L994" s="60" t="s">
        <v>83</v>
      </c>
      <c r="M994" s="17"/>
    </row>
    <row r="995" s="48" customFormat="1" customHeight="1" spans="1:13">
      <c r="A995" s="13">
        <v>993</v>
      </c>
      <c r="B995" s="59" t="s">
        <v>53</v>
      </c>
      <c r="C995" s="64" t="s">
        <v>1214</v>
      </c>
      <c r="D995" s="18"/>
      <c r="E995" s="60" t="s">
        <v>14</v>
      </c>
      <c r="F995" s="59" t="s">
        <v>84</v>
      </c>
      <c r="G995" s="59" t="s">
        <v>84</v>
      </c>
      <c r="H995" s="59" t="s">
        <v>83</v>
      </c>
      <c r="I995" s="59" t="s">
        <v>83</v>
      </c>
      <c r="J995" s="59" t="s">
        <v>84</v>
      </c>
      <c r="K995" s="59" t="s">
        <v>84</v>
      </c>
      <c r="L995" s="60" t="s">
        <v>84</v>
      </c>
      <c r="M995" s="17"/>
    </row>
    <row r="996" s="48" customFormat="1" customHeight="1" spans="1:13">
      <c r="A996" s="13">
        <v>994</v>
      </c>
      <c r="B996" s="59" t="s">
        <v>53</v>
      </c>
      <c r="C996" s="68" t="s">
        <v>1215</v>
      </c>
      <c r="D996" s="18"/>
      <c r="E996" s="59" t="s">
        <v>13</v>
      </c>
      <c r="F996" s="59" t="s">
        <v>84</v>
      </c>
      <c r="G996" s="59" t="s">
        <v>84</v>
      </c>
      <c r="H996" s="59" t="s">
        <v>83</v>
      </c>
      <c r="I996" s="59" t="s">
        <v>83</v>
      </c>
      <c r="J996" s="59" t="s">
        <v>84</v>
      </c>
      <c r="K996" s="59" t="s">
        <v>84</v>
      </c>
      <c r="L996" s="60" t="s">
        <v>84</v>
      </c>
      <c r="M996" s="17"/>
    </row>
    <row r="997" s="48" customFormat="1" customHeight="1" spans="1:13">
      <c r="A997" s="13">
        <v>995</v>
      </c>
      <c r="B997" s="59" t="s">
        <v>53</v>
      </c>
      <c r="C997" s="68" t="s">
        <v>1216</v>
      </c>
      <c r="D997" s="18"/>
      <c r="E997" s="59" t="s">
        <v>13</v>
      </c>
      <c r="F997" s="59" t="s">
        <v>84</v>
      </c>
      <c r="G997" s="59" t="s">
        <v>84</v>
      </c>
      <c r="H997" s="59" t="s">
        <v>83</v>
      </c>
      <c r="I997" s="59" t="s">
        <v>83</v>
      </c>
      <c r="J997" s="59" t="s">
        <v>84</v>
      </c>
      <c r="K997" s="59" t="s">
        <v>84</v>
      </c>
      <c r="L997" s="60" t="s">
        <v>84</v>
      </c>
      <c r="M997" s="17"/>
    </row>
    <row r="998" s="48" customFormat="1" customHeight="1" spans="1:13">
      <c r="A998" s="13">
        <v>996</v>
      </c>
      <c r="B998" s="59" t="s">
        <v>53</v>
      </c>
      <c r="C998" s="64" t="s">
        <v>1217</v>
      </c>
      <c r="D998" s="18"/>
      <c r="E998" s="59" t="s">
        <v>13</v>
      </c>
      <c r="F998" s="59" t="s">
        <v>84</v>
      </c>
      <c r="G998" s="59" t="s">
        <v>84</v>
      </c>
      <c r="H998" s="59" t="s">
        <v>83</v>
      </c>
      <c r="I998" s="59" t="s">
        <v>83</v>
      </c>
      <c r="J998" s="59" t="s">
        <v>84</v>
      </c>
      <c r="K998" s="59" t="s">
        <v>84</v>
      </c>
      <c r="L998" s="60" t="s">
        <v>84</v>
      </c>
      <c r="M998" s="17"/>
    </row>
    <row r="999" s="48" customFormat="1" customHeight="1" spans="1:13">
      <c r="A999" s="13">
        <v>997</v>
      </c>
      <c r="B999" s="59" t="s">
        <v>53</v>
      </c>
      <c r="C999" s="64" t="s">
        <v>1218</v>
      </c>
      <c r="D999" s="18"/>
      <c r="E999" s="60" t="s">
        <v>13</v>
      </c>
      <c r="F999" s="59" t="s">
        <v>84</v>
      </c>
      <c r="G999" s="59" t="s">
        <v>84</v>
      </c>
      <c r="H999" s="59" t="s">
        <v>83</v>
      </c>
      <c r="I999" s="59" t="s">
        <v>83</v>
      </c>
      <c r="J999" s="59" t="s">
        <v>84</v>
      </c>
      <c r="K999" s="59" t="s">
        <v>84</v>
      </c>
      <c r="L999" s="60" t="s">
        <v>84</v>
      </c>
      <c r="M999" s="17"/>
    </row>
    <row r="1000" s="48" customFormat="1" customHeight="1" spans="1:13">
      <c r="A1000" s="13">
        <v>998</v>
      </c>
      <c r="B1000" s="59" t="s">
        <v>53</v>
      </c>
      <c r="C1000" s="64" t="s">
        <v>1219</v>
      </c>
      <c r="D1000" s="18"/>
      <c r="E1000" s="60" t="s">
        <v>13</v>
      </c>
      <c r="F1000" s="59" t="s">
        <v>84</v>
      </c>
      <c r="G1000" s="59" t="s">
        <v>84</v>
      </c>
      <c r="H1000" s="59" t="s">
        <v>83</v>
      </c>
      <c r="I1000" s="59" t="s">
        <v>83</v>
      </c>
      <c r="J1000" s="59" t="s">
        <v>84</v>
      </c>
      <c r="K1000" s="59" t="s">
        <v>84</v>
      </c>
      <c r="L1000" s="60" t="s">
        <v>84</v>
      </c>
      <c r="M1000" s="17"/>
    </row>
    <row r="1001" s="48" customFormat="1" customHeight="1" spans="1:13">
      <c r="A1001" s="13">
        <v>999</v>
      </c>
      <c r="B1001" s="59" t="s">
        <v>53</v>
      </c>
      <c r="C1001" s="64" t="s">
        <v>1220</v>
      </c>
      <c r="D1001" s="18"/>
      <c r="E1001" s="59" t="s">
        <v>14</v>
      </c>
      <c r="F1001" s="59" t="s">
        <v>84</v>
      </c>
      <c r="G1001" s="59" t="s">
        <v>84</v>
      </c>
      <c r="H1001" s="59" t="s">
        <v>83</v>
      </c>
      <c r="I1001" s="59" t="s">
        <v>83</v>
      </c>
      <c r="J1001" s="59" t="s">
        <v>84</v>
      </c>
      <c r="K1001" s="59" t="s">
        <v>84</v>
      </c>
      <c r="L1001" s="60" t="s">
        <v>84</v>
      </c>
      <c r="M1001" s="17"/>
    </row>
    <row r="1002" s="48" customFormat="1" customHeight="1" spans="1:13">
      <c r="A1002" s="13">
        <v>1000</v>
      </c>
      <c r="B1002" s="59" t="s">
        <v>53</v>
      </c>
      <c r="C1002" s="64" t="s">
        <v>1221</v>
      </c>
      <c r="D1002" s="18"/>
      <c r="E1002" s="59" t="s">
        <v>14</v>
      </c>
      <c r="F1002" s="59" t="s">
        <v>84</v>
      </c>
      <c r="G1002" s="59" t="s">
        <v>84</v>
      </c>
      <c r="H1002" s="59" t="s">
        <v>83</v>
      </c>
      <c r="I1002" s="59" t="s">
        <v>83</v>
      </c>
      <c r="J1002" s="59" t="s">
        <v>84</v>
      </c>
      <c r="K1002" s="59" t="s">
        <v>84</v>
      </c>
      <c r="L1002" s="60" t="s">
        <v>84</v>
      </c>
      <c r="M1002" s="17"/>
    </row>
    <row r="1003" s="48" customFormat="1" customHeight="1" spans="1:13">
      <c r="A1003" s="13">
        <v>1001</v>
      </c>
      <c r="B1003" s="59" t="s">
        <v>53</v>
      </c>
      <c r="C1003" s="64" t="s">
        <v>1222</v>
      </c>
      <c r="D1003" s="18"/>
      <c r="E1003" s="59" t="s">
        <v>14</v>
      </c>
      <c r="F1003" s="59" t="s">
        <v>84</v>
      </c>
      <c r="G1003" s="59" t="s">
        <v>84</v>
      </c>
      <c r="H1003" s="59" t="s">
        <v>83</v>
      </c>
      <c r="I1003" s="59" t="s">
        <v>83</v>
      </c>
      <c r="J1003" s="59" t="s">
        <v>84</v>
      </c>
      <c r="K1003" s="59" t="s">
        <v>84</v>
      </c>
      <c r="L1003" s="60" t="s">
        <v>84</v>
      </c>
      <c r="M1003" s="17"/>
    </row>
    <row r="1004" s="48" customFormat="1" customHeight="1" spans="1:13">
      <c r="A1004" s="13">
        <v>1002</v>
      </c>
      <c r="B1004" s="59" t="s">
        <v>53</v>
      </c>
      <c r="C1004" s="64" t="s">
        <v>1223</v>
      </c>
      <c r="D1004" s="18"/>
      <c r="E1004" s="60" t="s">
        <v>15</v>
      </c>
      <c r="F1004" s="59" t="s">
        <v>84</v>
      </c>
      <c r="G1004" s="59" t="s">
        <v>84</v>
      </c>
      <c r="H1004" s="59" t="s">
        <v>83</v>
      </c>
      <c r="I1004" s="59" t="s">
        <v>83</v>
      </c>
      <c r="J1004" s="59" t="s">
        <v>84</v>
      </c>
      <c r="K1004" s="59" t="s">
        <v>84</v>
      </c>
      <c r="L1004" s="60" t="s">
        <v>83</v>
      </c>
      <c r="M1004" s="17"/>
    </row>
    <row r="1005" s="48" customFormat="1" customHeight="1" spans="1:13">
      <c r="A1005" s="13">
        <v>1003</v>
      </c>
      <c r="B1005" s="59" t="s">
        <v>53</v>
      </c>
      <c r="C1005" s="64" t="s">
        <v>1224</v>
      </c>
      <c r="D1005" s="18"/>
      <c r="E1005" s="60" t="s">
        <v>15</v>
      </c>
      <c r="F1005" s="59" t="s">
        <v>84</v>
      </c>
      <c r="G1005" s="59" t="s">
        <v>84</v>
      </c>
      <c r="H1005" s="59" t="s">
        <v>83</v>
      </c>
      <c r="I1005" s="59" t="s">
        <v>83</v>
      </c>
      <c r="J1005" s="59" t="s">
        <v>84</v>
      </c>
      <c r="K1005" s="59" t="s">
        <v>84</v>
      </c>
      <c r="L1005" s="60" t="s">
        <v>83</v>
      </c>
      <c r="M1005" s="17"/>
    </row>
    <row r="1006" s="48" customFormat="1" customHeight="1" spans="1:13">
      <c r="A1006" s="13">
        <v>1004</v>
      </c>
      <c r="B1006" s="59" t="s">
        <v>53</v>
      </c>
      <c r="C1006" s="64" t="s">
        <v>1225</v>
      </c>
      <c r="D1006" s="18"/>
      <c r="E1006" s="60" t="s">
        <v>18</v>
      </c>
      <c r="F1006" s="59" t="s">
        <v>84</v>
      </c>
      <c r="G1006" s="59" t="s">
        <v>84</v>
      </c>
      <c r="H1006" s="59" t="s">
        <v>83</v>
      </c>
      <c r="I1006" s="59" t="s">
        <v>83</v>
      </c>
      <c r="J1006" s="59" t="s">
        <v>84</v>
      </c>
      <c r="K1006" s="59" t="s">
        <v>84</v>
      </c>
      <c r="L1006" s="60" t="s">
        <v>84</v>
      </c>
      <c r="M1006" s="17"/>
    </row>
    <row r="1007" s="48" customFormat="1" customHeight="1" spans="1:13">
      <c r="A1007" s="13">
        <v>1005</v>
      </c>
      <c r="B1007" s="59" t="s">
        <v>53</v>
      </c>
      <c r="C1007" s="64" t="s">
        <v>1226</v>
      </c>
      <c r="D1007" s="18"/>
      <c r="E1007" s="60" t="s">
        <v>18</v>
      </c>
      <c r="F1007" s="59" t="s">
        <v>84</v>
      </c>
      <c r="G1007" s="59" t="s">
        <v>84</v>
      </c>
      <c r="H1007" s="59" t="s">
        <v>83</v>
      </c>
      <c r="I1007" s="59" t="s">
        <v>83</v>
      </c>
      <c r="J1007" s="59" t="s">
        <v>84</v>
      </c>
      <c r="K1007" s="59" t="s">
        <v>84</v>
      </c>
      <c r="L1007" s="60" t="s">
        <v>84</v>
      </c>
      <c r="M1007" s="17"/>
    </row>
    <row r="1008" s="48" customFormat="1" customHeight="1" spans="1:13">
      <c r="A1008" s="13">
        <v>1006</v>
      </c>
      <c r="B1008" s="59" t="s">
        <v>53</v>
      </c>
      <c r="C1008" s="64" t="s">
        <v>1227</v>
      </c>
      <c r="D1008" s="18"/>
      <c r="E1008" s="60" t="s">
        <v>18</v>
      </c>
      <c r="F1008" s="59" t="s">
        <v>84</v>
      </c>
      <c r="G1008" s="59" t="s">
        <v>84</v>
      </c>
      <c r="H1008" s="59" t="s">
        <v>83</v>
      </c>
      <c r="I1008" s="59" t="s">
        <v>83</v>
      </c>
      <c r="J1008" s="59" t="s">
        <v>84</v>
      </c>
      <c r="K1008" s="59" t="s">
        <v>84</v>
      </c>
      <c r="L1008" s="60" t="s">
        <v>83</v>
      </c>
      <c r="M1008" s="17"/>
    </row>
    <row r="1009" s="48" customFormat="1" customHeight="1" spans="1:13">
      <c r="A1009" s="13">
        <v>1007</v>
      </c>
      <c r="B1009" s="59" t="s">
        <v>53</v>
      </c>
      <c r="C1009" s="64" t="s">
        <v>1228</v>
      </c>
      <c r="D1009" s="18"/>
      <c r="E1009" s="59" t="s">
        <v>18</v>
      </c>
      <c r="F1009" s="59" t="s">
        <v>84</v>
      </c>
      <c r="G1009" s="59" t="s">
        <v>84</v>
      </c>
      <c r="H1009" s="59" t="s">
        <v>83</v>
      </c>
      <c r="I1009" s="59" t="s">
        <v>83</v>
      </c>
      <c r="J1009" s="59" t="s">
        <v>84</v>
      </c>
      <c r="K1009" s="59" t="s">
        <v>84</v>
      </c>
      <c r="L1009" s="60" t="s">
        <v>83</v>
      </c>
      <c r="M1009" s="17"/>
    </row>
    <row r="1010" s="48" customFormat="1" ht="39" customHeight="1" spans="1:13">
      <c r="A1010" s="13">
        <v>1008</v>
      </c>
      <c r="B1010" s="59" t="s">
        <v>53</v>
      </c>
      <c r="C1010" s="64" t="s">
        <v>1229</v>
      </c>
      <c r="D1010" s="18"/>
      <c r="E1010" s="59" t="s">
        <v>18</v>
      </c>
      <c r="F1010" s="59" t="s">
        <v>84</v>
      </c>
      <c r="G1010" s="59" t="s">
        <v>84</v>
      </c>
      <c r="H1010" s="59" t="s">
        <v>83</v>
      </c>
      <c r="I1010" s="59" t="s">
        <v>83</v>
      </c>
      <c r="J1010" s="59" t="s">
        <v>84</v>
      </c>
      <c r="K1010" s="59" t="s">
        <v>84</v>
      </c>
      <c r="L1010" s="60" t="s">
        <v>83</v>
      </c>
      <c r="M1010" s="17"/>
    </row>
    <row r="1011" s="48" customFormat="1" customHeight="1" spans="1:13">
      <c r="A1011" s="13">
        <v>1009</v>
      </c>
      <c r="B1011" s="59" t="s">
        <v>53</v>
      </c>
      <c r="C1011" s="64" t="s">
        <v>1230</v>
      </c>
      <c r="D1011" s="18"/>
      <c r="E1011" s="59" t="s">
        <v>18</v>
      </c>
      <c r="F1011" s="59" t="s">
        <v>84</v>
      </c>
      <c r="G1011" s="59" t="s">
        <v>84</v>
      </c>
      <c r="H1011" s="59" t="s">
        <v>83</v>
      </c>
      <c r="I1011" s="59" t="s">
        <v>83</v>
      </c>
      <c r="J1011" s="59" t="s">
        <v>84</v>
      </c>
      <c r="K1011" s="59" t="s">
        <v>84</v>
      </c>
      <c r="L1011" s="60" t="s">
        <v>84</v>
      </c>
      <c r="M1011" s="17"/>
    </row>
    <row r="1012" s="48" customFormat="1" customHeight="1" spans="1:13">
      <c r="A1012" s="13">
        <v>1010</v>
      </c>
      <c r="B1012" s="59" t="s">
        <v>53</v>
      </c>
      <c r="C1012" s="64" t="s">
        <v>1231</v>
      </c>
      <c r="D1012" s="18"/>
      <c r="E1012" s="59" t="s">
        <v>18</v>
      </c>
      <c r="F1012" s="59" t="s">
        <v>84</v>
      </c>
      <c r="G1012" s="59" t="s">
        <v>84</v>
      </c>
      <c r="H1012" s="59" t="s">
        <v>83</v>
      </c>
      <c r="I1012" s="59" t="s">
        <v>83</v>
      </c>
      <c r="J1012" s="59" t="s">
        <v>84</v>
      </c>
      <c r="K1012" s="59" t="s">
        <v>84</v>
      </c>
      <c r="L1012" s="60" t="s">
        <v>84</v>
      </c>
      <c r="M1012" s="17"/>
    </row>
    <row r="1013" s="48" customFormat="1" customHeight="1" spans="1:13">
      <c r="A1013" s="13">
        <v>1011</v>
      </c>
      <c r="B1013" s="59" t="s">
        <v>53</v>
      </c>
      <c r="C1013" s="64" t="s">
        <v>1232</v>
      </c>
      <c r="D1013" s="18"/>
      <c r="E1013" s="59" t="s">
        <v>18</v>
      </c>
      <c r="F1013" s="59" t="s">
        <v>84</v>
      </c>
      <c r="G1013" s="59" t="s">
        <v>84</v>
      </c>
      <c r="H1013" s="59" t="s">
        <v>83</v>
      </c>
      <c r="I1013" s="59" t="s">
        <v>83</v>
      </c>
      <c r="J1013" s="59" t="s">
        <v>84</v>
      </c>
      <c r="K1013" s="59" t="s">
        <v>84</v>
      </c>
      <c r="L1013" s="60" t="s">
        <v>84</v>
      </c>
      <c r="M1013" s="17"/>
    </row>
    <row r="1014" s="48" customFormat="1" customHeight="1" spans="1:13">
      <c r="A1014" s="13">
        <v>1012</v>
      </c>
      <c r="B1014" s="59" t="s">
        <v>53</v>
      </c>
      <c r="C1014" s="64" t="s">
        <v>1233</v>
      </c>
      <c r="D1014" s="18"/>
      <c r="E1014" s="59" t="s">
        <v>18</v>
      </c>
      <c r="F1014" s="59" t="s">
        <v>84</v>
      </c>
      <c r="G1014" s="59" t="s">
        <v>84</v>
      </c>
      <c r="H1014" s="59" t="s">
        <v>83</v>
      </c>
      <c r="I1014" s="59" t="s">
        <v>83</v>
      </c>
      <c r="J1014" s="59" t="s">
        <v>84</v>
      </c>
      <c r="K1014" s="59" t="s">
        <v>84</v>
      </c>
      <c r="L1014" s="60" t="s">
        <v>83</v>
      </c>
      <c r="M1014" s="17"/>
    </row>
    <row r="1015" s="48" customFormat="1" customHeight="1" spans="1:13">
      <c r="A1015" s="13">
        <v>1013</v>
      </c>
      <c r="B1015" s="59" t="s">
        <v>53</v>
      </c>
      <c r="C1015" s="64" t="s">
        <v>1234</v>
      </c>
      <c r="D1015" s="18"/>
      <c r="E1015" s="59" t="s">
        <v>18</v>
      </c>
      <c r="F1015" s="59" t="s">
        <v>84</v>
      </c>
      <c r="G1015" s="59" t="s">
        <v>84</v>
      </c>
      <c r="H1015" s="59" t="s">
        <v>83</v>
      </c>
      <c r="I1015" s="59" t="s">
        <v>83</v>
      </c>
      <c r="J1015" s="59" t="s">
        <v>84</v>
      </c>
      <c r="K1015" s="59" t="s">
        <v>84</v>
      </c>
      <c r="L1015" s="60" t="s">
        <v>83</v>
      </c>
      <c r="M1015" s="17"/>
    </row>
    <row r="1016" s="48" customFormat="1" customHeight="1" spans="1:13">
      <c r="A1016" s="13">
        <v>1014</v>
      </c>
      <c r="B1016" s="59" t="s">
        <v>53</v>
      </c>
      <c r="C1016" s="64" t="s">
        <v>1235</v>
      </c>
      <c r="D1016" s="18"/>
      <c r="E1016" s="59" t="s">
        <v>18</v>
      </c>
      <c r="F1016" s="59" t="s">
        <v>84</v>
      </c>
      <c r="G1016" s="59" t="s">
        <v>84</v>
      </c>
      <c r="H1016" s="59" t="s">
        <v>83</v>
      </c>
      <c r="I1016" s="59" t="s">
        <v>83</v>
      </c>
      <c r="J1016" s="59" t="s">
        <v>84</v>
      </c>
      <c r="K1016" s="59" t="s">
        <v>84</v>
      </c>
      <c r="L1016" s="60" t="s">
        <v>83</v>
      </c>
      <c r="M1016" s="17"/>
    </row>
    <row r="1017" s="48" customFormat="1" customHeight="1" spans="1:13">
      <c r="A1017" s="13">
        <v>1015</v>
      </c>
      <c r="B1017" s="59" t="s">
        <v>53</v>
      </c>
      <c r="C1017" s="64" t="s">
        <v>1236</v>
      </c>
      <c r="D1017" s="18"/>
      <c r="E1017" s="59" t="s">
        <v>18</v>
      </c>
      <c r="F1017" s="59" t="s">
        <v>84</v>
      </c>
      <c r="G1017" s="59" t="s">
        <v>84</v>
      </c>
      <c r="H1017" s="59" t="s">
        <v>83</v>
      </c>
      <c r="I1017" s="59" t="s">
        <v>83</v>
      </c>
      <c r="J1017" s="59" t="s">
        <v>84</v>
      </c>
      <c r="K1017" s="59" t="s">
        <v>84</v>
      </c>
      <c r="L1017" s="60" t="s">
        <v>83</v>
      </c>
      <c r="M1017" s="17"/>
    </row>
    <row r="1018" s="48" customFormat="1" customHeight="1" spans="1:13">
      <c r="A1018" s="13">
        <v>1016</v>
      </c>
      <c r="B1018" s="59" t="s">
        <v>53</v>
      </c>
      <c r="C1018" s="64" t="s">
        <v>1237</v>
      </c>
      <c r="D1018" s="18"/>
      <c r="E1018" s="59" t="s">
        <v>18</v>
      </c>
      <c r="F1018" s="59" t="s">
        <v>84</v>
      </c>
      <c r="G1018" s="59" t="s">
        <v>84</v>
      </c>
      <c r="H1018" s="59" t="s">
        <v>83</v>
      </c>
      <c r="I1018" s="59" t="s">
        <v>83</v>
      </c>
      <c r="J1018" s="59" t="s">
        <v>84</v>
      </c>
      <c r="K1018" s="59" t="s">
        <v>84</v>
      </c>
      <c r="L1018" s="60" t="s">
        <v>84</v>
      </c>
      <c r="M1018" s="17"/>
    </row>
    <row r="1019" s="48" customFormat="1" customHeight="1" spans="1:13">
      <c r="A1019" s="13">
        <v>1017</v>
      </c>
      <c r="B1019" s="59" t="s">
        <v>53</v>
      </c>
      <c r="C1019" s="64" t="s">
        <v>1238</v>
      </c>
      <c r="D1019" s="18"/>
      <c r="E1019" s="59" t="s">
        <v>18</v>
      </c>
      <c r="F1019" s="59" t="s">
        <v>84</v>
      </c>
      <c r="G1019" s="59" t="s">
        <v>84</v>
      </c>
      <c r="H1019" s="59" t="s">
        <v>83</v>
      </c>
      <c r="I1019" s="59" t="s">
        <v>83</v>
      </c>
      <c r="J1019" s="59" t="s">
        <v>84</v>
      </c>
      <c r="K1019" s="59" t="s">
        <v>84</v>
      </c>
      <c r="L1019" s="60" t="s">
        <v>83</v>
      </c>
      <c r="M1019" s="17"/>
    </row>
    <row r="1020" s="48" customFormat="1" customHeight="1" spans="1:13">
      <c r="A1020" s="13">
        <v>1018</v>
      </c>
      <c r="B1020" s="59" t="s">
        <v>53</v>
      </c>
      <c r="C1020" s="64" t="s">
        <v>1239</v>
      </c>
      <c r="D1020" s="18"/>
      <c r="E1020" s="59" t="s">
        <v>18</v>
      </c>
      <c r="F1020" s="59" t="s">
        <v>84</v>
      </c>
      <c r="G1020" s="59" t="s">
        <v>84</v>
      </c>
      <c r="H1020" s="59" t="s">
        <v>83</v>
      </c>
      <c r="I1020" s="59" t="s">
        <v>83</v>
      </c>
      <c r="J1020" s="59" t="s">
        <v>84</v>
      </c>
      <c r="K1020" s="59" t="s">
        <v>84</v>
      </c>
      <c r="L1020" s="60" t="s">
        <v>83</v>
      </c>
      <c r="M1020" s="17"/>
    </row>
    <row r="1021" s="48" customFormat="1" customHeight="1" spans="1:13">
      <c r="A1021" s="13">
        <v>1019</v>
      </c>
      <c r="B1021" s="59" t="s">
        <v>53</v>
      </c>
      <c r="C1021" s="64" t="s">
        <v>1240</v>
      </c>
      <c r="D1021" s="18"/>
      <c r="E1021" s="59" t="s">
        <v>18</v>
      </c>
      <c r="F1021" s="59" t="s">
        <v>84</v>
      </c>
      <c r="G1021" s="59" t="s">
        <v>84</v>
      </c>
      <c r="H1021" s="59" t="s">
        <v>83</v>
      </c>
      <c r="I1021" s="59" t="s">
        <v>83</v>
      </c>
      <c r="J1021" s="59" t="s">
        <v>84</v>
      </c>
      <c r="K1021" s="59" t="s">
        <v>84</v>
      </c>
      <c r="L1021" s="60" t="s">
        <v>83</v>
      </c>
      <c r="M1021" s="17"/>
    </row>
    <row r="1022" s="48" customFormat="1" customHeight="1" spans="1:13">
      <c r="A1022" s="13">
        <v>1020</v>
      </c>
      <c r="B1022" s="59" t="s">
        <v>53</v>
      </c>
      <c r="C1022" s="64" t="s">
        <v>1241</v>
      </c>
      <c r="D1022" s="18"/>
      <c r="E1022" s="59" t="s">
        <v>18</v>
      </c>
      <c r="F1022" s="59" t="s">
        <v>84</v>
      </c>
      <c r="G1022" s="59" t="s">
        <v>84</v>
      </c>
      <c r="H1022" s="59" t="s">
        <v>83</v>
      </c>
      <c r="I1022" s="59" t="s">
        <v>83</v>
      </c>
      <c r="J1022" s="59" t="s">
        <v>84</v>
      </c>
      <c r="K1022" s="59" t="s">
        <v>84</v>
      </c>
      <c r="L1022" s="60" t="s">
        <v>84</v>
      </c>
      <c r="M1022" s="17"/>
    </row>
    <row r="1023" s="7" customFormat="1" customHeight="1" spans="1:13">
      <c r="A1023" s="13">
        <v>1021</v>
      </c>
      <c r="B1023" s="59" t="s">
        <v>53</v>
      </c>
      <c r="C1023" s="76" t="s">
        <v>1242</v>
      </c>
      <c r="D1023" s="18"/>
      <c r="E1023" s="59" t="s">
        <v>18</v>
      </c>
      <c r="F1023" s="59" t="s">
        <v>84</v>
      </c>
      <c r="G1023" s="59" t="s">
        <v>84</v>
      </c>
      <c r="H1023" s="59" t="s">
        <v>83</v>
      </c>
      <c r="I1023" s="59" t="s">
        <v>83</v>
      </c>
      <c r="J1023" s="60" t="s">
        <v>84</v>
      </c>
      <c r="K1023" s="60" t="s">
        <v>84</v>
      </c>
      <c r="L1023" s="60" t="s">
        <v>83</v>
      </c>
      <c r="M1023" s="17"/>
    </row>
    <row r="1024" s="7" customFormat="1" customHeight="1" spans="1:13">
      <c r="A1024" s="13">
        <v>1022</v>
      </c>
      <c r="B1024" s="59" t="s">
        <v>53</v>
      </c>
      <c r="C1024" s="76" t="s">
        <v>1243</v>
      </c>
      <c r="D1024" s="18"/>
      <c r="E1024" s="59" t="s">
        <v>18</v>
      </c>
      <c r="F1024" s="59" t="s">
        <v>84</v>
      </c>
      <c r="G1024" s="59" t="s">
        <v>84</v>
      </c>
      <c r="H1024" s="59" t="s">
        <v>83</v>
      </c>
      <c r="I1024" s="59" t="s">
        <v>83</v>
      </c>
      <c r="J1024" s="60" t="s">
        <v>84</v>
      </c>
      <c r="K1024" s="60" t="s">
        <v>84</v>
      </c>
      <c r="L1024" s="60" t="s">
        <v>83</v>
      </c>
      <c r="M1024" s="17"/>
    </row>
    <row r="1025" s="50" customFormat="1" customHeight="1" spans="1:13">
      <c r="A1025" s="13">
        <v>1023</v>
      </c>
      <c r="B1025" s="56" t="s">
        <v>54</v>
      </c>
      <c r="C1025" s="57" t="s">
        <v>1244</v>
      </c>
      <c r="D1025" s="57"/>
      <c r="E1025" s="58" t="s">
        <v>13</v>
      </c>
      <c r="F1025" s="58" t="s">
        <v>83</v>
      </c>
      <c r="G1025" s="60" t="s">
        <v>83</v>
      </c>
      <c r="H1025" s="59" t="s">
        <v>83</v>
      </c>
      <c r="I1025" s="60" t="s">
        <v>83</v>
      </c>
      <c r="J1025" s="60" t="s">
        <v>84</v>
      </c>
      <c r="K1025" s="59" t="s">
        <v>84</v>
      </c>
      <c r="L1025" s="60" t="s">
        <v>83</v>
      </c>
      <c r="M1025" s="25"/>
    </row>
    <row r="1026" s="50" customFormat="1" customHeight="1" spans="1:13">
      <c r="A1026" s="13">
        <v>1024</v>
      </c>
      <c r="B1026" s="56" t="s">
        <v>54</v>
      </c>
      <c r="C1026" s="57" t="s">
        <v>1245</v>
      </c>
      <c r="D1026" s="57"/>
      <c r="E1026" s="58" t="s">
        <v>13</v>
      </c>
      <c r="F1026" s="58" t="s">
        <v>83</v>
      </c>
      <c r="G1026" s="60" t="s">
        <v>83</v>
      </c>
      <c r="H1026" s="59" t="s">
        <v>83</v>
      </c>
      <c r="I1026" s="60" t="s">
        <v>83</v>
      </c>
      <c r="J1026" s="60" t="s">
        <v>84</v>
      </c>
      <c r="K1026" s="59" t="s">
        <v>84</v>
      </c>
      <c r="L1026" s="60" t="s">
        <v>83</v>
      </c>
      <c r="M1026" s="25"/>
    </row>
    <row r="1027" s="50" customFormat="1" customHeight="1" spans="1:13">
      <c r="A1027" s="13">
        <v>1025</v>
      </c>
      <c r="B1027" s="56" t="s">
        <v>54</v>
      </c>
      <c r="C1027" s="57" t="s">
        <v>1246</v>
      </c>
      <c r="D1027" s="57"/>
      <c r="E1027" s="58" t="s">
        <v>13</v>
      </c>
      <c r="F1027" s="58" t="s">
        <v>83</v>
      </c>
      <c r="G1027" s="60" t="s">
        <v>83</v>
      </c>
      <c r="H1027" s="59" t="s">
        <v>83</v>
      </c>
      <c r="I1027" s="60" t="s">
        <v>83</v>
      </c>
      <c r="J1027" s="60" t="s">
        <v>84</v>
      </c>
      <c r="K1027" s="59" t="s">
        <v>84</v>
      </c>
      <c r="L1027" s="60" t="s">
        <v>83</v>
      </c>
      <c r="M1027" s="25"/>
    </row>
    <row r="1028" s="50" customFormat="1" customHeight="1" spans="1:13">
      <c r="A1028" s="13">
        <v>1026</v>
      </c>
      <c r="B1028" s="56" t="s">
        <v>54</v>
      </c>
      <c r="C1028" s="57" t="s">
        <v>1247</v>
      </c>
      <c r="D1028" s="57"/>
      <c r="E1028" s="58" t="s">
        <v>13</v>
      </c>
      <c r="F1028" s="58" t="s">
        <v>83</v>
      </c>
      <c r="G1028" s="60" t="s">
        <v>83</v>
      </c>
      <c r="H1028" s="59" t="s">
        <v>83</v>
      </c>
      <c r="I1028" s="60" t="s">
        <v>83</v>
      </c>
      <c r="J1028" s="60" t="s">
        <v>84</v>
      </c>
      <c r="K1028" s="59" t="s">
        <v>84</v>
      </c>
      <c r="L1028" s="60" t="s">
        <v>83</v>
      </c>
      <c r="M1028" s="25"/>
    </row>
    <row r="1029" s="50" customFormat="1" customHeight="1" spans="1:13">
      <c r="A1029" s="13">
        <v>1027</v>
      </c>
      <c r="B1029" s="56" t="s">
        <v>54</v>
      </c>
      <c r="C1029" s="57" t="s">
        <v>1248</v>
      </c>
      <c r="D1029" s="57"/>
      <c r="E1029" s="58" t="s">
        <v>14</v>
      </c>
      <c r="F1029" s="58" t="s">
        <v>83</v>
      </c>
      <c r="G1029" s="60" t="s">
        <v>83</v>
      </c>
      <c r="H1029" s="59" t="s">
        <v>83</v>
      </c>
      <c r="I1029" s="60" t="s">
        <v>83</v>
      </c>
      <c r="J1029" s="60" t="s">
        <v>84</v>
      </c>
      <c r="K1029" s="59" t="s">
        <v>84</v>
      </c>
      <c r="L1029" s="59" t="s">
        <v>83</v>
      </c>
      <c r="M1029" s="25"/>
    </row>
    <row r="1030" s="50" customFormat="1" customHeight="1" spans="1:13">
      <c r="A1030" s="13">
        <v>1028</v>
      </c>
      <c r="B1030" s="56" t="s">
        <v>54</v>
      </c>
      <c r="C1030" s="57" t="s">
        <v>1249</v>
      </c>
      <c r="D1030" s="57" t="s">
        <v>1250</v>
      </c>
      <c r="E1030" s="58" t="s">
        <v>14</v>
      </c>
      <c r="F1030" s="58" t="s">
        <v>83</v>
      </c>
      <c r="G1030" s="60" t="s">
        <v>83</v>
      </c>
      <c r="H1030" s="59" t="s">
        <v>83</v>
      </c>
      <c r="I1030" s="60" t="s">
        <v>83</v>
      </c>
      <c r="J1030" s="60" t="s">
        <v>84</v>
      </c>
      <c r="K1030" s="59" t="s">
        <v>84</v>
      </c>
      <c r="L1030" s="60" t="s">
        <v>83</v>
      </c>
      <c r="M1030" s="25"/>
    </row>
    <row r="1031" s="50" customFormat="1" customHeight="1" spans="1:13">
      <c r="A1031" s="13">
        <v>1029</v>
      </c>
      <c r="B1031" s="56" t="s">
        <v>54</v>
      </c>
      <c r="C1031" s="57" t="s">
        <v>1251</v>
      </c>
      <c r="D1031" s="57"/>
      <c r="E1031" s="58" t="s">
        <v>14</v>
      </c>
      <c r="F1031" s="58" t="s">
        <v>83</v>
      </c>
      <c r="G1031" s="60" t="s">
        <v>83</v>
      </c>
      <c r="H1031" s="59" t="s">
        <v>83</v>
      </c>
      <c r="I1031" s="60" t="s">
        <v>83</v>
      </c>
      <c r="J1031" s="60" t="s">
        <v>84</v>
      </c>
      <c r="K1031" s="59" t="s">
        <v>84</v>
      </c>
      <c r="L1031" s="59" t="s">
        <v>83</v>
      </c>
      <c r="M1031" s="25"/>
    </row>
    <row r="1032" s="50" customFormat="1" customHeight="1" spans="1:13">
      <c r="A1032" s="13">
        <v>1030</v>
      </c>
      <c r="B1032" s="56" t="s">
        <v>54</v>
      </c>
      <c r="C1032" s="57" t="s">
        <v>1252</v>
      </c>
      <c r="D1032" s="57"/>
      <c r="E1032" s="58" t="s">
        <v>14</v>
      </c>
      <c r="F1032" s="58" t="s">
        <v>83</v>
      </c>
      <c r="G1032" s="60" t="s">
        <v>83</v>
      </c>
      <c r="H1032" s="59" t="s">
        <v>83</v>
      </c>
      <c r="I1032" s="60" t="s">
        <v>83</v>
      </c>
      <c r="J1032" s="60" t="s">
        <v>84</v>
      </c>
      <c r="K1032" s="59" t="s">
        <v>83</v>
      </c>
      <c r="L1032" s="60" t="s">
        <v>83</v>
      </c>
      <c r="M1032" s="25"/>
    </row>
    <row r="1033" s="50" customFormat="1" customHeight="1" spans="1:13">
      <c r="A1033" s="13">
        <v>1031</v>
      </c>
      <c r="B1033" s="56" t="s">
        <v>54</v>
      </c>
      <c r="C1033" s="57" t="s">
        <v>1253</v>
      </c>
      <c r="D1033" s="57"/>
      <c r="E1033" s="58" t="s">
        <v>14</v>
      </c>
      <c r="F1033" s="58" t="s">
        <v>83</v>
      </c>
      <c r="G1033" s="60" t="s">
        <v>83</v>
      </c>
      <c r="H1033" s="59" t="s">
        <v>83</v>
      </c>
      <c r="I1033" s="60" t="s">
        <v>83</v>
      </c>
      <c r="J1033" s="60" t="s">
        <v>84</v>
      </c>
      <c r="K1033" s="59" t="s">
        <v>84</v>
      </c>
      <c r="L1033" s="59" t="s">
        <v>83</v>
      </c>
      <c r="M1033" s="25"/>
    </row>
    <row r="1034" s="50" customFormat="1" customHeight="1" spans="1:13">
      <c r="A1034" s="13">
        <v>1032</v>
      </c>
      <c r="B1034" s="56" t="s">
        <v>54</v>
      </c>
      <c r="C1034" s="57" t="s">
        <v>1254</v>
      </c>
      <c r="D1034" s="57"/>
      <c r="E1034" s="58" t="s">
        <v>14</v>
      </c>
      <c r="F1034" s="58" t="s">
        <v>83</v>
      </c>
      <c r="G1034" s="60" t="s">
        <v>83</v>
      </c>
      <c r="H1034" s="59" t="s">
        <v>83</v>
      </c>
      <c r="I1034" s="60" t="s">
        <v>83</v>
      </c>
      <c r="J1034" s="60" t="s">
        <v>84</v>
      </c>
      <c r="K1034" s="59" t="s">
        <v>84</v>
      </c>
      <c r="L1034" s="59" t="s">
        <v>83</v>
      </c>
      <c r="M1034" s="25"/>
    </row>
    <row r="1035" s="50" customFormat="1" customHeight="1" spans="1:13">
      <c r="A1035" s="13">
        <v>1033</v>
      </c>
      <c r="B1035" s="56" t="s">
        <v>54</v>
      </c>
      <c r="C1035" s="57" t="s">
        <v>1255</v>
      </c>
      <c r="D1035" s="57"/>
      <c r="E1035" s="58" t="s">
        <v>14</v>
      </c>
      <c r="F1035" s="58" t="s">
        <v>83</v>
      </c>
      <c r="G1035" s="60" t="s">
        <v>83</v>
      </c>
      <c r="H1035" s="59" t="s">
        <v>83</v>
      </c>
      <c r="I1035" s="60" t="s">
        <v>83</v>
      </c>
      <c r="J1035" s="60" t="s">
        <v>84</v>
      </c>
      <c r="K1035" s="59" t="s">
        <v>84</v>
      </c>
      <c r="L1035" s="60" t="s">
        <v>83</v>
      </c>
      <c r="M1035" s="25"/>
    </row>
    <row r="1036" s="50" customFormat="1" customHeight="1" spans="1:13">
      <c r="A1036" s="13">
        <v>1034</v>
      </c>
      <c r="B1036" s="56" t="s">
        <v>54</v>
      </c>
      <c r="C1036" s="57" t="s">
        <v>1256</v>
      </c>
      <c r="D1036" s="57"/>
      <c r="E1036" s="58" t="s">
        <v>14</v>
      </c>
      <c r="F1036" s="58" t="s">
        <v>83</v>
      </c>
      <c r="G1036" s="60" t="s">
        <v>83</v>
      </c>
      <c r="H1036" s="59" t="s">
        <v>83</v>
      </c>
      <c r="I1036" s="60" t="s">
        <v>83</v>
      </c>
      <c r="J1036" s="60" t="s">
        <v>84</v>
      </c>
      <c r="K1036" s="59" t="s">
        <v>84</v>
      </c>
      <c r="L1036" s="60" t="s">
        <v>83</v>
      </c>
      <c r="M1036" s="25"/>
    </row>
    <row r="1037" s="50" customFormat="1" customHeight="1" spans="1:13">
      <c r="A1037" s="13">
        <v>1035</v>
      </c>
      <c r="B1037" s="56" t="s">
        <v>54</v>
      </c>
      <c r="C1037" s="57" t="s">
        <v>1257</v>
      </c>
      <c r="D1037" s="57"/>
      <c r="E1037" s="58" t="s">
        <v>14</v>
      </c>
      <c r="F1037" s="58" t="s">
        <v>83</v>
      </c>
      <c r="G1037" s="60" t="s">
        <v>84</v>
      </c>
      <c r="H1037" s="59" t="s">
        <v>83</v>
      </c>
      <c r="I1037" s="60" t="s">
        <v>83</v>
      </c>
      <c r="J1037" s="60" t="s">
        <v>84</v>
      </c>
      <c r="K1037" s="59" t="s">
        <v>84</v>
      </c>
      <c r="L1037" s="59" t="s">
        <v>83</v>
      </c>
      <c r="M1037" s="25"/>
    </row>
    <row r="1038" s="50" customFormat="1" customHeight="1" spans="1:13">
      <c r="A1038" s="13">
        <v>1036</v>
      </c>
      <c r="B1038" s="56" t="s">
        <v>54</v>
      </c>
      <c r="C1038" s="57" t="s">
        <v>1258</v>
      </c>
      <c r="D1038" s="57"/>
      <c r="E1038" s="58" t="s">
        <v>14</v>
      </c>
      <c r="F1038" s="58" t="s">
        <v>83</v>
      </c>
      <c r="G1038" s="60" t="s">
        <v>83</v>
      </c>
      <c r="H1038" s="59" t="s">
        <v>83</v>
      </c>
      <c r="I1038" s="60" t="s">
        <v>83</v>
      </c>
      <c r="J1038" s="60" t="s">
        <v>84</v>
      </c>
      <c r="K1038" s="59" t="s">
        <v>84</v>
      </c>
      <c r="L1038" s="59" t="s">
        <v>83</v>
      </c>
      <c r="M1038" s="25"/>
    </row>
    <row r="1039" s="50" customFormat="1" customHeight="1" spans="1:13">
      <c r="A1039" s="13">
        <v>1037</v>
      </c>
      <c r="B1039" s="56" t="s">
        <v>54</v>
      </c>
      <c r="C1039" s="57" t="s">
        <v>1259</v>
      </c>
      <c r="D1039" s="57"/>
      <c r="E1039" s="58" t="s">
        <v>14</v>
      </c>
      <c r="F1039" s="58" t="s">
        <v>83</v>
      </c>
      <c r="G1039" s="60" t="s">
        <v>83</v>
      </c>
      <c r="H1039" s="59" t="s">
        <v>83</v>
      </c>
      <c r="I1039" s="60" t="s">
        <v>83</v>
      </c>
      <c r="J1039" s="60" t="s">
        <v>84</v>
      </c>
      <c r="K1039" s="59" t="s">
        <v>84</v>
      </c>
      <c r="L1039" s="59" t="s">
        <v>83</v>
      </c>
      <c r="M1039" s="25"/>
    </row>
    <row r="1040" s="50" customFormat="1" customHeight="1" spans="1:13">
      <c r="A1040" s="13">
        <v>1038</v>
      </c>
      <c r="B1040" s="56" t="s">
        <v>54</v>
      </c>
      <c r="C1040" s="57" t="s">
        <v>1260</v>
      </c>
      <c r="D1040" s="57"/>
      <c r="E1040" s="58" t="s">
        <v>18</v>
      </c>
      <c r="F1040" s="58" t="s">
        <v>83</v>
      </c>
      <c r="G1040" s="60" t="s">
        <v>84</v>
      </c>
      <c r="H1040" s="59" t="s">
        <v>83</v>
      </c>
      <c r="I1040" s="60" t="s">
        <v>83</v>
      </c>
      <c r="J1040" s="60" t="s">
        <v>84</v>
      </c>
      <c r="K1040" s="59" t="s">
        <v>84</v>
      </c>
      <c r="L1040" s="60" t="s">
        <v>83</v>
      </c>
      <c r="M1040" s="25"/>
    </row>
    <row r="1041" s="50" customFormat="1" customHeight="1" spans="1:13">
      <c r="A1041" s="13">
        <v>1039</v>
      </c>
      <c r="B1041" s="56" t="s">
        <v>54</v>
      </c>
      <c r="C1041" s="57" t="s">
        <v>1261</v>
      </c>
      <c r="D1041" s="57"/>
      <c r="E1041" s="58" t="s">
        <v>18</v>
      </c>
      <c r="F1041" s="58" t="s">
        <v>83</v>
      </c>
      <c r="G1041" s="60" t="s">
        <v>83</v>
      </c>
      <c r="H1041" s="59" t="s">
        <v>83</v>
      </c>
      <c r="I1041" s="60" t="s">
        <v>83</v>
      </c>
      <c r="J1041" s="60" t="s">
        <v>84</v>
      </c>
      <c r="K1041" s="59" t="s">
        <v>84</v>
      </c>
      <c r="L1041" s="59" t="s">
        <v>83</v>
      </c>
      <c r="M1041" s="25"/>
    </row>
    <row r="1042" s="50" customFormat="1" customHeight="1" spans="1:13">
      <c r="A1042" s="13">
        <v>1040</v>
      </c>
      <c r="B1042" s="56" t="s">
        <v>54</v>
      </c>
      <c r="C1042" s="57" t="s">
        <v>1262</v>
      </c>
      <c r="D1042" s="57"/>
      <c r="E1042" s="58" t="s">
        <v>18</v>
      </c>
      <c r="F1042" s="58" t="s">
        <v>83</v>
      </c>
      <c r="G1042" s="60" t="s">
        <v>83</v>
      </c>
      <c r="H1042" s="59" t="s">
        <v>83</v>
      </c>
      <c r="I1042" s="60" t="s">
        <v>83</v>
      </c>
      <c r="J1042" s="60" t="s">
        <v>83</v>
      </c>
      <c r="K1042" s="59" t="s">
        <v>83</v>
      </c>
      <c r="L1042" s="59" t="s">
        <v>83</v>
      </c>
      <c r="M1042" s="25"/>
    </row>
    <row r="1043" s="50" customFormat="1" customHeight="1" spans="1:13">
      <c r="A1043" s="13">
        <v>1041</v>
      </c>
      <c r="B1043" s="56" t="s">
        <v>54</v>
      </c>
      <c r="C1043" s="57" t="s">
        <v>1263</v>
      </c>
      <c r="D1043" s="57"/>
      <c r="E1043" s="58" t="s">
        <v>18</v>
      </c>
      <c r="F1043" s="58" t="s">
        <v>83</v>
      </c>
      <c r="G1043" s="60" t="s">
        <v>83</v>
      </c>
      <c r="H1043" s="59" t="s">
        <v>83</v>
      </c>
      <c r="I1043" s="60" t="s">
        <v>83</v>
      </c>
      <c r="J1043" s="60" t="s">
        <v>84</v>
      </c>
      <c r="K1043" s="59" t="s">
        <v>84</v>
      </c>
      <c r="L1043" s="59" t="s">
        <v>83</v>
      </c>
      <c r="M1043" s="25"/>
    </row>
    <row r="1044" s="50" customFormat="1" customHeight="1" spans="1:13">
      <c r="A1044" s="13">
        <v>1042</v>
      </c>
      <c r="B1044" s="56" t="s">
        <v>54</v>
      </c>
      <c r="C1044" s="57" t="s">
        <v>1264</v>
      </c>
      <c r="D1044" s="57"/>
      <c r="E1044" s="58" t="s">
        <v>18</v>
      </c>
      <c r="F1044" s="58" t="s">
        <v>83</v>
      </c>
      <c r="G1044" s="60" t="s">
        <v>83</v>
      </c>
      <c r="H1044" s="59" t="s">
        <v>83</v>
      </c>
      <c r="I1044" s="60" t="s">
        <v>83</v>
      </c>
      <c r="J1044" s="60" t="s">
        <v>84</v>
      </c>
      <c r="K1044" s="59" t="s">
        <v>84</v>
      </c>
      <c r="L1044" s="59" t="s">
        <v>83</v>
      </c>
      <c r="M1044" s="25"/>
    </row>
    <row r="1045" s="50" customFormat="1" customHeight="1" spans="1:13">
      <c r="A1045" s="13">
        <v>1043</v>
      </c>
      <c r="B1045" s="56" t="s">
        <v>54</v>
      </c>
      <c r="C1045" s="57" t="s">
        <v>1265</v>
      </c>
      <c r="D1045" s="57"/>
      <c r="E1045" s="58" t="s">
        <v>18</v>
      </c>
      <c r="F1045" s="58" t="s">
        <v>83</v>
      </c>
      <c r="G1045" s="60" t="s">
        <v>83</v>
      </c>
      <c r="H1045" s="59" t="s">
        <v>83</v>
      </c>
      <c r="I1045" s="60" t="s">
        <v>83</v>
      </c>
      <c r="J1045" s="60" t="s">
        <v>83</v>
      </c>
      <c r="K1045" s="59" t="s">
        <v>84</v>
      </c>
      <c r="L1045" s="60" t="s">
        <v>83</v>
      </c>
      <c r="M1045" s="25"/>
    </row>
    <row r="1046" s="50" customFormat="1" customHeight="1" spans="1:13">
      <c r="A1046" s="13">
        <v>1044</v>
      </c>
      <c r="B1046" s="56" t="s">
        <v>54</v>
      </c>
      <c r="C1046" s="57" t="s">
        <v>1266</v>
      </c>
      <c r="D1046" s="57"/>
      <c r="E1046" s="58" t="s">
        <v>18</v>
      </c>
      <c r="F1046" s="58" t="s">
        <v>83</v>
      </c>
      <c r="G1046" s="60" t="s">
        <v>83</v>
      </c>
      <c r="H1046" s="59" t="s">
        <v>83</v>
      </c>
      <c r="I1046" s="60" t="s">
        <v>83</v>
      </c>
      <c r="J1046" s="60" t="s">
        <v>83</v>
      </c>
      <c r="K1046" s="59" t="s">
        <v>83</v>
      </c>
      <c r="L1046" s="60" t="s">
        <v>83</v>
      </c>
      <c r="M1046" s="25"/>
    </row>
    <row r="1047" s="50" customFormat="1" customHeight="1" spans="1:13">
      <c r="A1047" s="13">
        <v>1045</v>
      </c>
      <c r="B1047" s="56" t="s">
        <v>54</v>
      </c>
      <c r="C1047" s="57" t="s">
        <v>1267</v>
      </c>
      <c r="D1047" s="57"/>
      <c r="E1047" s="58" t="s">
        <v>18</v>
      </c>
      <c r="F1047" s="58" t="s">
        <v>83</v>
      </c>
      <c r="G1047" s="60" t="s">
        <v>83</v>
      </c>
      <c r="H1047" s="59" t="s">
        <v>83</v>
      </c>
      <c r="I1047" s="60" t="s">
        <v>83</v>
      </c>
      <c r="J1047" s="60" t="s">
        <v>83</v>
      </c>
      <c r="K1047" s="59" t="s">
        <v>84</v>
      </c>
      <c r="L1047" s="60" t="s">
        <v>83</v>
      </c>
      <c r="M1047" s="25"/>
    </row>
    <row r="1048" s="50" customFormat="1" customHeight="1" spans="1:13">
      <c r="A1048" s="13">
        <v>1046</v>
      </c>
      <c r="B1048" s="56" t="s">
        <v>54</v>
      </c>
      <c r="C1048" s="57" t="s">
        <v>1268</v>
      </c>
      <c r="D1048" s="57"/>
      <c r="E1048" s="58" t="s">
        <v>18</v>
      </c>
      <c r="F1048" s="58" t="s">
        <v>83</v>
      </c>
      <c r="G1048" s="60" t="s">
        <v>83</v>
      </c>
      <c r="H1048" s="59" t="s">
        <v>83</v>
      </c>
      <c r="I1048" s="60" t="s">
        <v>83</v>
      </c>
      <c r="J1048" s="60" t="s">
        <v>84</v>
      </c>
      <c r="K1048" s="59" t="s">
        <v>84</v>
      </c>
      <c r="L1048" s="60" t="s">
        <v>83</v>
      </c>
      <c r="M1048" s="25"/>
    </row>
    <row r="1049" s="50" customFormat="1" customHeight="1" spans="1:13">
      <c r="A1049" s="13">
        <v>1047</v>
      </c>
      <c r="B1049" s="56" t="s">
        <v>54</v>
      </c>
      <c r="C1049" s="57" t="s">
        <v>1269</v>
      </c>
      <c r="D1049" s="57"/>
      <c r="E1049" s="58" t="s">
        <v>18</v>
      </c>
      <c r="F1049" s="58" t="s">
        <v>83</v>
      </c>
      <c r="G1049" s="60" t="s">
        <v>83</v>
      </c>
      <c r="H1049" s="59" t="s">
        <v>83</v>
      </c>
      <c r="I1049" s="60" t="s">
        <v>83</v>
      </c>
      <c r="J1049" s="60" t="s">
        <v>84</v>
      </c>
      <c r="K1049" s="59" t="s">
        <v>84</v>
      </c>
      <c r="L1049" s="59" t="s">
        <v>83</v>
      </c>
      <c r="M1049" s="25"/>
    </row>
    <row r="1050" s="50" customFormat="1" customHeight="1" spans="1:13">
      <c r="A1050" s="13">
        <v>1048</v>
      </c>
      <c r="B1050" s="56" t="s">
        <v>54</v>
      </c>
      <c r="C1050" s="57" t="s">
        <v>1270</v>
      </c>
      <c r="D1050" s="57"/>
      <c r="E1050" s="58" t="s">
        <v>18</v>
      </c>
      <c r="F1050" s="58" t="s">
        <v>83</v>
      </c>
      <c r="G1050" s="60" t="s">
        <v>83</v>
      </c>
      <c r="H1050" s="59" t="s">
        <v>83</v>
      </c>
      <c r="I1050" s="60" t="s">
        <v>83</v>
      </c>
      <c r="J1050" s="60" t="s">
        <v>83</v>
      </c>
      <c r="K1050" s="59" t="s">
        <v>84</v>
      </c>
      <c r="L1050" s="60" t="s">
        <v>83</v>
      </c>
      <c r="M1050" s="25"/>
    </row>
    <row r="1051" s="50" customFormat="1" customHeight="1" spans="1:13">
      <c r="A1051" s="13">
        <v>1049</v>
      </c>
      <c r="B1051" s="56" t="s">
        <v>54</v>
      </c>
      <c r="C1051" s="57" t="s">
        <v>1271</v>
      </c>
      <c r="D1051" s="57"/>
      <c r="E1051" s="58" t="s">
        <v>18</v>
      </c>
      <c r="F1051" s="58" t="s">
        <v>83</v>
      </c>
      <c r="G1051" s="60" t="s">
        <v>83</v>
      </c>
      <c r="H1051" s="59" t="s">
        <v>83</v>
      </c>
      <c r="I1051" s="60" t="s">
        <v>83</v>
      </c>
      <c r="J1051" s="60" t="s">
        <v>83</v>
      </c>
      <c r="K1051" s="59" t="s">
        <v>84</v>
      </c>
      <c r="L1051" s="60" t="s">
        <v>83</v>
      </c>
      <c r="M1051" s="25"/>
    </row>
    <row r="1052" s="50" customFormat="1" customHeight="1" spans="1:13">
      <c r="A1052" s="13">
        <v>1050</v>
      </c>
      <c r="B1052" s="56" t="s">
        <v>54</v>
      </c>
      <c r="C1052" s="57" t="s">
        <v>1272</v>
      </c>
      <c r="D1052" s="57"/>
      <c r="E1052" s="58" t="s">
        <v>18</v>
      </c>
      <c r="F1052" s="58" t="s">
        <v>83</v>
      </c>
      <c r="G1052" s="60" t="s">
        <v>83</v>
      </c>
      <c r="H1052" s="59" t="s">
        <v>83</v>
      </c>
      <c r="I1052" s="60" t="s">
        <v>83</v>
      </c>
      <c r="J1052" s="60" t="s">
        <v>84</v>
      </c>
      <c r="K1052" s="59" t="s">
        <v>83</v>
      </c>
      <c r="L1052" s="60" t="s">
        <v>83</v>
      </c>
      <c r="M1052" s="25"/>
    </row>
    <row r="1053" s="50" customFormat="1" customHeight="1" spans="1:13">
      <c r="A1053" s="13">
        <v>1051</v>
      </c>
      <c r="B1053" s="56" t="s">
        <v>54</v>
      </c>
      <c r="C1053" s="57" t="s">
        <v>1273</v>
      </c>
      <c r="D1053" s="57"/>
      <c r="E1053" s="58" t="s">
        <v>18</v>
      </c>
      <c r="F1053" s="58" t="s">
        <v>83</v>
      </c>
      <c r="G1053" s="60" t="s">
        <v>83</v>
      </c>
      <c r="H1053" s="59" t="s">
        <v>83</v>
      </c>
      <c r="I1053" s="60" t="s">
        <v>83</v>
      </c>
      <c r="J1053" s="60" t="s">
        <v>84</v>
      </c>
      <c r="K1053" s="59" t="s">
        <v>83</v>
      </c>
      <c r="L1053" s="60" t="s">
        <v>83</v>
      </c>
      <c r="M1053" s="25"/>
    </row>
    <row r="1054" s="50" customFormat="1" customHeight="1" spans="1:13">
      <c r="A1054" s="13">
        <v>1052</v>
      </c>
      <c r="B1054" s="56" t="s">
        <v>54</v>
      </c>
      <c r="C1054" s="57" t="s">
        <v>1274</v>
      </c>
      <c r="D1054" s="57"/>
      <c r="E1054" s="58" t="s">
        <v>18</v>
      </c>
      <c r="F1054" s="58" t="s">
        <v>83</v>
      </c>
      <c r="G1054" s="60" t="s">
        <v>83</v>
      </c>
      <c r="H1054" s="59" t="s">
        <v>83</v>
      </c>
      <c r="I1054" s="60" t="s">
        <v>83</v>
      </c>
      <c r="J1054" s="60" t="s">
        <v>84</v>
      </c>
      <c r="K1054" s="59" t="s">
        <v>83</v>
      </c>
      <c r="L1054" s="59" t="s">
        <v>83</v>
      </c>
      <c r="M1054" s="25"/>
    </row>
    <row r="1055" s="50" customFormat="1" customHeight="1" spans="1:13">
      <c r="A1055" s="13">
        <v>1053</v>
      </c>
      <c r="B1055" s="56" t="s">
        <v>54</v>
      </c>
      <c r="C1055" s="57" t="s">
        <v>1275</v>
      </c>
      <c r="D1055" s="57"/>
      <c r="E1055" s="58" t="s">
        <v>18</v>
      </c>
      <c r="F1055" s="58" t="s">
        <v>83</v>
      </c>
      <c r="G1055" s="60" t="s">
        <v>83</v>
      </c>
      <c r="H1055" s="59" t="s">
        <v>83</v>
      </c>
      <c r="I1055" s="60" t="s">
        <v>83</v>
      </c>
      <c r="J1055" s="60" t="s">
        <v>84</v>
      </c>
      <c r="K1055" s="59" t="s">
        <v>84</v>
      </c>
      <c r="L1055" s="59" t="s">
        <v>83</v>
      </c>
      <c r="M1055" s="25"/>
    </row>
    <row r="1056" s="50" customFormat="1" customHeight="1" spans="1:13">
      <c r="A1056" s="13">
        <v>1054</v>
      </c>
      <c r="B1056" s="56" t="s">
        <v>54</v>
      </c>
      <c r="C1056" s="57" t="s">
        <v>1276</v>
      </c>
      <c r="D1056" s="57"/>
      <c r="E1056" s="58" t="s">
        <v>18</v>
      </c>
      <c r="F1056" s="58" t="s">
        <v>83</v>
      </c>
      <c r="G1056" s="60" t="s">
        <v>83</v>
      </c>
      <c r="H1056" s="59" t="s">
        <v>83</v>
      </c>
      <c r="I1056" s="60" t="s">
        <v>83</v>
      </c>
      <c r="J1056" s="60" t="s">
        <v>84</v>
      </c>
      <c r="K1056" s="59" t="s">
        <v>84</v>
      </c>
      <c r="L1056" s="60" t="s">
        <v>83</v>
      </c>
      <c r="M1056" s="25"/>
    </row>
    <row r="1057" s="50" customFormat="1" customHeight="1" spans="1:13">
      <c r="A1057" s="13">
        <v>1055</v>
      </c>
      <c r="B1057" s="56" t="s">
        <v>54</v>
      </c>
      <c r="C1057" s="57" t="s">
        <v>1277</v>
      </c>
      <c r="D1057" s="57"/>
      <c r="E1057" s="58" t="s">
        <v>18</v>
      </c>
      <c r="F1057" s="58" t="s">
        <v>83</v>
      </c>
      <c r="G1057" s="60" t="s">
        <v>83</v>
      </c>
      <c r="H1057" s="59" t="s">
        <v>83</v>
      </c>
      <c r="I1057" s="60" t="s">
        <v>83</v>
      </c>
      <c r="J1057" s="60" t="s">
        <v>84</v>
      </c>
      <c r="K1057" s="59" t="s">
        <v>84</v>
      </c>
      <c r="L1057" s="59" t="s">
        <v>83</v>
      </c>
      <c r="M1057" s="25"/>
    </row>
    <row r="1058" s="50" customFormat="1" customHeight="1" spans="1:13">
      <c r="A1058" s="13">
        <v>1056</v>
      </c>
      <c r="B1058" s="56" t="s">
        <v>54</v>
      </c>
      <c r="C1058" s="57" t="s">
        <v>1278</v>
      </c>
      <c r="D1058" s="57"/>
      <c r="E1058" s="58" t="s">
        <v>18</v>
      </c>
      <c r="F1058" s="58" t="s">
        <v>83</v>
      </c>
      <c r="G1058" s="60" t="s">
        <v>83</v>
      </c>
      <c r="H1058" s="59" t="s">
        <v>83</v>
      </c>
      <c r="I1058" s="60" t="s">
        <v>83</v>
      </c>
      <c r="J1058" s="60" t="s">
        <v>84</v>
      </c>
      <c r="K1058" s="59" t="s">
        <v>84</v>
      </c>
      <c r="L1058" s="60" t="s">
        <v>83</v>
      </c>
      <c r="M1058" s="25"/>
    </row>
    <row r="1059" s="50" customFormat="1" customHeight="1" spans="1:13">
      <c r="A1059" s="13">
        <v>1057</v>
      </c>
      <c r="B1059" s="56" t="s">
        <v>54</v>
      </c>
      <c r="C1059" s="57" t="s">
        <v>1279</v>
      </c>
      <c r="D1059" s="57"/>
      <c r="E1059" s="58" t="s">
        <v>18</v>
      </c>
      <c r="F1059" s="58" t="s">
        <v>83</v>
      </c>
      <c r="G1059" s="60" t="s">
        <v>83</v>
      </c>
      <c r="H1059" s="59" t="s">
        <v>83</v>
      </c>
      <c r="I1059" s="60" t="s">
        <v>83</v>
      </c>
      <c r="J1059" s="60" t="s">
        <v>84</v>
      </c>
      <c r="K1059" s="59" t="s">
        <v>84</v>
      </c>
      <c r="L1059" s="60" t="s">
        <v>83</v>
      </c>
      <c r="M1059" s="25"/>
    </row>
    <row r="1060" s="50" customFormat="1" customHeight="1" spans="1:13">
      <c r="A1060" s="13">
        <v>1058</v>
      </c>
      <c r="B1060" s="56" t="s">
        <v>54</v>
      </c>
      <c r="C1060" s="57" t="s">
        <v>1280</v>
      </c>
      <c r="D1060" s="57"/>
      <c r="E1060" s="58" t="s">
        <v>18</v>
      </c>
      <c r="F1060" s="58" t="s">
        <v>83</v>
      </c>
      <c r="G1060" s="60" t="s">
        <v>83</v>
      </c>
      <c r="H1060" s="59" t="s">
        <v>83</v>
      </c>
      <c r="I1060" s="60" t="s">
        <v>83</v>
      </c>
      <c r="J1060" s="60" t="s">
        <v>83</v>
      </c>
      <c r="K1060" s="59" t="s">
        <v>84</v>
      </c>
      <c r="L1060" s="60" t="s">
        <v>83</v>
      </c>
      <c r="M1060" s="25"/>
    </row>
    <row r="1061" s="50" customFormat="1" customHeight="1" spans="1:13">
      <c r="A1061" s="13">
        <v>1059</v>
      </c>
      <c r="B1061" s="56" t="s">
        <v>54</v>
      </c>
      <c r="C1061" s="57" t="s">
        <v>1281</v>
      </c>
      <c r="D1061" s="57"/>
      <c r="E1061" s="58" t="s">
        <v>18</v>
      </c>
      <c r="F1061" s="58" t="s">
        <v>83</v>
      </c>
      <c r="G1061" s="60" t="s">
        <v>83</v>
      </c>
      <c r="H1061" s="59" t="s">
        <v>83</v>
      </c>
      <c r="I1061" s="60" t="s">
        <v>83</v>
      </c>
      <c r="J1061" s="60" t="s">
        <v>83</v>
      </c>
      <c r="K1061" s="59" t="s">
        <v>84</v>
      </c>
      <c r="L1061" s="60" t="s">
        <v>83</v>
      </c>
      <c r="M1061" s="25"/>
    </row>
    <row r="1062" s="50" customFormat="1" customHeight="1" spans="1:13">
      <c r="A1062" s="13">
        <v>1060</v>
      </c>
      <c r="B1062" s="56" t="s">
        <v>54</v>
      </c>
      <c r="C1062" s="57" t="s">
        <v>1282</v>
      </c>
      <c r="D1062" s="57"/>
      <c r="E1062" s="58" t="s">
        <v>18</v>
      </c>
      <c r="F1062" s="58" t="s">
        <v>83</v>
      </c>
      <c r="G1062" s="60" t="s">
        <v>83</v>
      </c>
      <c r="H1062" s="59" t="s">
        <v>83</v>
      </c>
      <c r="I1062" s="60" t="s">
        <v>83</v>
      </c>
      <c r="J1062" s="60" t="s">
        <v>84</v>
      </c>
      <c r="K1062" s="59" t="s">
        <v>84</v>
      </c>
      <c r="L1062" s="60" t="s">
        <v>83</v>
      </c>
      <c r="M1062" s="25"/>
    </row>
    <row r="1063" s="50" customFormat="1" customHeight="1" spans="1:13">
      <c r="A1063" s="13">
        <v>1061</v>
      </c>
      <c r="B1063" s="56" t="s">
        <v>54</v>
      </c>
      <c r="C1063" s="57" t="s">
        <v>1283</v>
      </c>
      <c r="D1063" s="57"/>
      <c r="E1063" s="58" t="s">
        <v>18</v>
      </c>
      <c r="F1063" s="58" t="s">
        <v>83</v>
      </c>
      <c r="G1063" s="60" t="s">
        <v>83</v>
      </c>
      <c r="H1063" s="59" t="s">
        <v>83</v>
      </c>
      <c r="I1063" s="60" t="s">
        <v>83</v>
      </c>
      <c r="J1063" s="60" t="s">
        <v>84</v>
      </c>
      <c r="K1063" s="59" t="s">
        <v>84</v>
      </c>
      <c r="L1063" s="60" t="s">
        <v>83</v>
      </c>
      <c r="M1063" s="25"/>
    </row>
    <row r="1064" s="50" customFormat="1" customHeight="1" spans="1:13">
      <c r="A1064" s="13">
        <v>1062</v>
      </c>
      <c r="B1064" s="56" t="s">
        <v>54</v>
      </c>
      <c r="C1064" s="57" t="s">
        <v>1284</v>
      </c>
      <c r="D1064" s="57"/>
      <c r="E1064" s="58" t="s">
        <v>18</v>
      </c>
      <c r="F1064" s="58" t="s">
        <v>83</v>
      </c>
      <c r="G1064" s="60" t="s">
        <v>83</v>
      </c>
      <c r="H1064" s="59" t="s">
        <v>83</v>
      </c>
      <c r="I1064" s="60" t="s">
        <v>83</v>
      </c>
      <c r="J1064" s="60" t="s">
        <v>84</v>
      </c>
      <c r="K1064" s="59" t="s">
        <v>84</v>
      </c>
      <c r="L1064" s="59" t="s">
        <v>83</v>
      </c>
      <c r="M1064" s="25"/>
    </row>
    <row r="1065" s="50" customFormat="1" customHeight="1" spans="1:13">
      <c r="A1065" s="13">
        <v>1063</v>
      </c>
      <c r="B1065" s="60" t="s">
        <v>54</v>
      </c>
      <c r="C1065" s="64" t="s">
        <v>1285</v>
      </c>
      <c r="D1065" s="64"/>
      <c r="E1065" s="60" t="s">
        <v>14</v>
      </c>
      <c r="F1065" s="59" t="s">
        <v>84</v>
      </c>
      <c r="G1065" s="59" t="s">
        <v>84</v>
      </c>
      <c r="H1065" s="59" t="s">
        <v>83</v>
      </c>
      <c r="I1065" s="60" t="s">
        <v>83</v>
      </c>
      <c r="J1065" s="60" t="s">
        <v>84</v>
      </c>
      <c r="K1065" s="59" t="s">
        <v>84</v>
      </c>
      <c r="L1065" s="60" t="s">
        <v>83</v>
      </c>
      <c r="M1065" s="25"/>
    </row>
    <row r="1066" s="50" customFormat="1" customHeight="1" spans="1:13">
      <c r="A1066" s="13">
        <v>1064</v>
      </c>
      <c r="B1066" s="56" t="s">
        <v>55</v>
      </c>
      <c r="C1066" s="57" t="s">
        <v>1286</v>
      </c>
      <c r="D1066" s="57" t="s">
        <v>1287</v>
      </c>
      <c r="E1066" s="58" t="s">
        <v>14</v>
      </c>
      <c r="F1066" s="58" t="s">
        <v>83</v>
      </c>
      <c r="G1066" s="60" t="s">
        <v>83</v>
      </c>
      <c r="H1066" s="60" t="s">
        <v>83</v>
      </c>
      <c r="I1066" s="60" t="s">
        <v>83</v>
      </c>
      <c r="J1066" s="60" t="s">
        <v>84</v>
      </c>
      <c r="K1066" s="71" t="s">
        <v>83</v>
      </c>
      <c r="L1066" s="60" t="s">
        <v>83</v>
      </c>
      <c r="M1066" s="25"/>
    </row>
    <row r="1067" s="50" customFormat="1" customHeight="1" spans="1:13">
      <c r="A1067" s="13">
        <v>1065</v>
      </c>
      <c r="B1067" s="56" t="s">
        <v>55</v>
      </c>
      <c r="C1067" s="15"/>
      <c r="D1067" s="57" t="s">
        <v>1288</v>
      </c>
      <c r="E1067" s="58" t="s">
        <v>14</v>
      </c>
      <c r="F1067" s="58" t="s">
        <v>83</v>
      </c>
      <c r="G1067" s="60" t="s">
        <v>83</v>
      </c>
      <c r="H1067" s="60" t="s">
        <v>83</v>
      </c>
      <c r="I1067" s="60" t="s">
        <v>83</v>
      </c>
      <c r="J1067" s="60" t="s">
        <v>84</v>
      </c>
      <c r="K1067" s="59" t="s">
        <v>83</v>
      </c>
      <c r="L1067" s="60" t="s">
        <v>83</v>
      </c>
      <c r="M1067" s="25"/>
    </row>
    <row r="1068" s="50" customFormat="1" customHeight="1" spans="1:13">
      <c r="A1068" s="13">
        <v>1066</v>
      </c>
      <c r="B1068" s="56" t="s">
        <v>55</v>
      </c>
      <c r="C1068" s="15"/>
      <c r="D1068" s="57" t="s">
        <v>1289</v>
      </c>
      <c r="E1068" s="58" t="s">
        <v>14</v>
      </c>
      <c r="F1068" s="58" t="s">
        <v>83</v>
      </c>
      <c r="G1068" s="60" t="s">
        <v>83</v>
      </c>
      <c r="H1068" s="60" t="s">
        <v>83</v>
      </c>
      <c r="I1068" s="60" t="s">
        <v>83</v>
      </c>
      <c r="J1068" s="60" t="s">
        <v>84</v>
      </c>
      <c r="K1068" s="60" t="s">
        <v>84</v>
      </c>
      <c r="L1068" s="60" t="s">
        <v>83</v>
      </c>
      <c r="M1068" s="25"/>
    </row>
    <row r="1069" s="50" customFormat="1" customHeight="1" spans="1:13">
      <c r="A1069" s="13">
        <v>1067</v>
      </c>
      <c r="B1069" s="56" t="s">
        <v>55</v>
      </c>
      <c r="C1069" s="15"/>
      <c r="D1069" s="57" t="s">
        <v>1290</v>
      </c>
      <c r="E1069" s="58" t="s">
        <v>14</v>
      </c>
      <c r="F1069" s="58" t="s">
        <v>83</v>
      </c>
      <c r="G1069" s="60" t="s">
        <v>83</v>
      </c>
      <c r="H1069" s="60" t="s">
        <v>83</v>
      </c>
      <c r="I1069" s="60" t="s">
        <v>83</v>
      </c>
      <c r="J1069" s="60" t="s">
        <v>84</v>
      </c>
      <c r="K1069" s="71" t="s">
        <v>84</v>
      </c>
      <c r="L1069" s="60" t="s">
        <v>83</v>
      </c>
      <c r="M1069" s="25"/>
    </row>
    <row r="1070" s="50" customFormat="1" customHeight="1" spans="1:13">
      <c r="A1070" s="13">
        <v>1068</v>
      </c>
      <c r="B1070" s="56" t="s">
        <v>55</v>
      </c>
      <c r="C1070" s="15"/>
      <c r="D1070" s="57" t="s">
        <v>1291</v>
      </c>
      <c r="E1070" s="58" t="s">
        <v>14</v>
      </c>
      <c r="F1070" s="58" t="s">
        <v>83</v>
      </c>
      <c r="G1070" s="60" t="s">
        <v>83</v>
      </c>
      <c r="H1070" s="60" t="s">
        <v>83</v>
      </c>
      <c r="I1070" s="60" t="s">
        <v>83</v>
      </c>
      <c r="J1070" s="60" t="s">
        <v>84</v>
      </c>
      <c r="K1070" s="59" t="s">
        <v>84</v>
      </c>
      <c r="L1070" s="60" t="s">
        <v>83</v>
      </c>
      <c r="M1070" s="25"/>
    </row>
    <row r="1071" s="50" customFormat="1" customHeight="1" spans="1:13">
      <c r="A1071" s="13">
        <v>1069</v>
      </c>
      <c r="B1071" s="56" t="s">
        <v>55</v>
      </c>
      <c r="C1071" s="15"/>
      <c r="D1071" s="57" t="s">
        <v>1292</v>
      </c>
      <c r="E1071" s="58" t="s">
        <v>14</v>
      </c>
      <c r="F1071" s="58" t="s">
        <v>83</v>
      </c>
      <c r="G1071" s="60" t="s">
        <v>83</v>
      </c>
      <c r="H1071" s="60" t="s">
        <v>83</v>
      </c>
      <c r="I1071" s="60" t="s">
        <v>83</v>
      </c>
      <c r="J1071" s="60" t="s">
        <v>84</v>
      </c>
      <c r="K1071" s="60" t="s">
        <v>83</v>
      </c>
      <c r="L1071" s="60" t="s">
        <v>83</v>
      </c>
      <c r="M1071" s="25"/>
    </row>
    <row r="1072" s="50" customFormat="1" customHeight="1" spans="1:13">
      <c r="A1072" s="13">
        <v>1070</v>
      </c>
      <c r="B1072" s="56" t="s">
        <v>57</v>
      </c>
      <c r="C1072" s="57" t="s">
        <v>1293</v>
      </c>
      <c r="D1072" s="57" t="s">
        <v>1294</v>
      </c>
      <c r="E1072" s="58" t="s">
        <v>13</v>
      </c>
      <c r="F1072" s="58" t="s">
        <v>83</v>
      </c>
      <c r="G1072" s="59" t="s">
        <v>83</v>
      </c>
      <c r="H1072" s="59" t="s">
        <v>83</v>
      </c>
      <c r="I1072" s="60" t="s">
        <v>83</v>
      </c>
      <c r="J1072" s="60" t="s">
        <v>84</v>
      </c>
      <c r="K1072" s="59" t="s">
        <v>84</v>
      </c>
      <c r="L1072" s="60" t="s">
        <v>83</v>
      </c>
      <c r="M1072" s="25"/>
    </row>
    <row r="1073" s="50" customFormat="1" customHeight="1" spans="1:13">
      <c r="A1073" s="13">
        <v>1071</v>
      </c>
      <c r="B1073" s="56" t="s">
        <v>57</v>
      </c>
      <c r="C1073" s="15"/>
      <c r="D1073" s="57" t="s">
        <v>1295</v>
      </c>
      <c r="E1073" s="58" t="s">
        <v>13</v>
      </c>
      <c r="F1073" s="58" t="s">
        <v>83</v>
      </c>
      <c r="G1073" s="59" t="s">
        <v>83</v>
      </c>
      <c r="H1073" s="59" t="s">
        <v>83</v>
      </c>
      <c r="I1073" s="60" t="s">
        <v>83</v>
      </c>
      <c r="J1073" s="60" t="s">
        <v>84</v>
      </c>
      <c r="K1073" s="59" t="s">
        <v>84</v>
      </c>
      <c r="L1073" s="60" t="s">
        <v>83</v>
      </c>
      <c r="M1073" s="25"/>
    </row>
    <row r="1074" s="50" customFormat="1" customHeight="1" spans="1:13">
      <c r="A1074" s="13">
        <v>1072</v>
      </c>
      <c r="B1074" s="56" t="s">
        <v>57</v>
      </c>
      <c r="C1074" s="15"/>
      <c r="D1074" s="57" t="s">
        <v>1296</v>
      </c>
      <c r="E1074" s="58" t="s">
        <v>13</v>
      </c>
      <c r="F1074" s="58" t="s">
        <v>83</v>
      </c>
      <c r="G1074" s="59" t="s">
        <v>83</v>
      </c>
      <c r="H1074" s="59" t="s">
        <v>83</v>
      </c>
      <c r="I1074" s="60" t="s">
        <v>83</v>
      </c>
      <c r="J1074" s="60" t="s">
        <v>84</v>
      </c>
      <c r="K1074" s="59" t="s">
        <v>84</v>
      </c>
      <c r="L1074" s="60" t="s">
        <v>83</v>
      </c>
      <c r="M1074" s="25"/>
    </row>
    <row r="1075" s="50" customFormat="1" customHeight="1" spans="1:13">
      <c r="A1075" s="13">
        <v>1073</v>
      </c>
      <c r="B1075" s="56" t="s">
        <v>57</v>
      </c>
      <c r="C1075" s="15"/>
      <c r="D1075" s="57" t="s">
        <v>1297</v>
      </c>
      <c r="E1075" s="58" t="s">
        <v>13</v>
      </c>
      <c r="F1075" s="58" t="s">
        <v>83</v>
      </c>
      <c r="G1075" s="59" t="s">
        <v>83</v>
      </c>
      <c r="H1075" s="59" t="s">
        <v>83</v>
      </c>
      <c r="I1075" s="60" t="s">
        <v>83</v>
      </c>
      <c r="J1075" s="60" t="s">
        <v>84</v>
      </c>
      <c r="K1075" s="59" t="s">
        <v>84</v>
      </c>
      <c r="L1075" s="60" t="s">
        <v>83</v>
      </c>
      <c r="M1075" s="25"/>
    </row>
    <row r="1076" s="50" customFormat="1" customHeight="1" spans="1:13">
      <c r="A1076" s="13">
        <v>1074</v>
      </c>
      <c r="B1076" s="56" t="s">
        <v>57</v>
      </c>
      <c r="C1076" s="15"/>
      <c r="D1076" s="57" t="s">
        <v>1298</v>
      </c>
      <c r="E1076" s="58" t="s">
        <v>13</v>
      </c>
      <c r="F1076" s="58" t="s">
        <v>83</v>
      </c>
      <c r="G1076" s="59" t="s">
        <v>83</v>
      </c>
      <c r="H1076" s="59" t="s">
        <v>83</v>
      </c>
      <c r="I1076" s="60" t="s">
        <v>83</v>
      </c>
      <c r="J1076" s="60" t="s">
        <v>84</v>
      </c>
      <c r="K1076" s="59" t="s">
        <v>84</v>
      </c>
      <c r="L1076" s="60" t="s">
        <v>83</v>
      </c>
      <c r="M1076" s="25"/>
    </row>
    <row r="1077" s="50" customFormat="1" customHeight="1" spans="1:13">
      <c r="A1077" s="13">
        <v>1075</v>
      </c>
      <c r="B1077" s="56" t="s">
        <v>57</v>
      </c>
      <c r="C1077" s="15"/>
      <c r="D1077" s="57" t="s">
        <v>1299</v>
      </c>
      <c r="E1077" s="58" t="s">
        <v>13</v>
      </c>
      <c r="F1077" s="58" t="s">
        <v>83</v>
      </c>
      <c r="G1077" s="59" t="s">
        <v>83</v>
      </c>
      <c r="H1077" s="59" t="s">
        <v>83</v>
      </c>
      <c r="I1077" s="60" t="s">
        <v>83</v>
      </c>
      <c r="J1077" s="60" t="s">
        <v>84</v>
      </c>
      <c r="K1077" s="59" t="s">
        <v>84</v>
      </c>
      <c r="L1077" s="60" t="s">
        <v>83</v>
      </c>
      <c r="M1077" s="25"/>
    </row>
    <row r="1078" s="50" customFormat="1" customHeight="1" spans="1:13">
      <c r="A1078" s="13">
        <v>1076</v>
      </c>
      <c r="B1078" s="56" t="s">
        <v>57</v>
      </c>
      <c r="C1078" s="15"/>
      <c r="D1078" s="57" t="s">
        <v>1300</v>
      </c>
      <c r="E1078" s="58" t="s">
        <v>13</v>
      </c>
      <c r="F1078" s="58" t="s">
        <v>83</v>
      </c>
      <c r="G1078" s="59" t="s">
        <v>83</v>
      </c>
      <c r="H1078" s="59" t="s">
        <v>83</v>
      </c>
      <c r="I1078" s="60" t="s">
        <v>83</v>
      </c>
      <c r="J1078" s="60" t="s">
        <v>84</v>
      </c>
      <c r="K1078" s="59" t="s">
        <v>84</v>
      </c>
      <c r="L1078" s="60" t="s">
        <v>83</v>
      </c>
      <c r="M1078" s="25"/>
    </row>
    <row r="1079" s="50" customFormat="1" customHeight="1" spans="1:13">
      <c r="A1079" s="13">
        <v>1077</v>
      </c>
      <c r="B1079" s="56" t="s">
        <v>58</v>
      </c>
      <c r="C1079" s="57" t="s">
        <v>1301</v>
      </c>
      <c r="D1079" s="57" t="s">
        <v>1302</v>
      </c>
      <c r="E1079" s="58" t="s">
        <v>13</v>
      </c>
      <c r="F1079" s="58" t="s">
        <v>83</v>
      </c>
      <c r="G1079" s="59" t="s">
        <v>84</v>
      </c>
      <c r="H1079" s="59" t="s">
        <v>83</v>
      </c>
      <c r="I1079" s="59" t="s">
        <v>83</v>
      </c>
      <c r="J1079" s="59" t="s">
        <v>84</v>
      </c>
      <c r="K1079" s="59" t="s">
        <v>84</v>
      </c>
      <c r="L1079" s="59" t="s">
        <v>83</v>
      </c>
      <c r="M1079" s="25"/>
    </row>
    <row r="1080" s="50" customFormat="1" customHeight="1" spans="1:13">
      <c r="A1080" s="13">
        <v>1078</v>
      </c>
      <c r="B1080" s="56" t="s">
        <v>58</v>
      </c>
      <c r="C1080" s="15"/>
      <c r="D1080" s="57" t="s">
        <v>1303</v>
      </c>
      <c r="E1080" s="58" t="s">
        <v>13</v>
      </c>
      <c r="F1080" s="58" t="s">
        <v>83</v>
      </c>
      <c r="G1080" s="59" t="s">
        <v>84</v>
      </c>
      <c r="H1080" s="59" t="s">
        <v>83</v>
      </c>
      <c r="I1080" s="59" t="s">
        <v>83</v>
      </c>
      <c r="J1080" s="60" t="s">
        <v>84</v>
      </c>
      <c r="K1080" s="59" t="s">
        <v>84</v>
      </c>
      <c r="L1080" s="60" t="s">
        <v>83</v>
      </c>
      <c r="M1080" s="25"/>
    </row>
    <row r="1081" s="50" customFormat="1" ht="44" customHeight="1" spans="1:13">
      <c r="A1081" s="13">
        <v>1079</v>
      </c>
      <c r="B1081" s="56" t="s">
        <v>59</v>
      </c>
      <c r="C1081" s="57" t="s">
        <v>1304</v>
      </c>
      <c r="D1081" s="57" t="s">
        <v>1305</v>
      </c>
      <c r="E1081" s="58" t="s">
        <v>15</v>
      </c>
      <c r="F1081" s="58" t="s">
        <v>83</v>
      </c>
      <c r="G1081" s="59" t="s">
        <v>83</v>
      </c>
      <c r="H1081" s="59" t="s">
        <v>83</v>
      </c>
      <c r="I1081" s="60" t="s">
        <v>83</v>
      </c>
      <c r="J1081" s="60" t="s">
        <v>84</v>
      </c>
      <c r="K1081" s="59" t="s">
        <v>84</v>
      </c>
      <c r="L1081" s="60" t="s">
        <v>83</v>
      </c>
      <c r="M1081" s="25"/>
    </row>
    <row r="1082" s="50" customFormat="1" customHeight="1" spans="1:13">
      <c r="A1082" s="13">
        <v>1080</v>
      </c>
      <c r="B1082" s="56" t="s">
        <v>59</v>
      </c>
      <c r="C1082" s="57" t="s">
        <v>1306</v>
      </c>
      <c r="D1082" s="57"/>
      <c r="E1082" s="58" t="s">
        <v>18</v>
      </c>
      <c r="F1082" s="58" t="s">
        <v>83</v>
      </c>
      <c r="G1082" s="59" t="s">
        <v>83</v>
      </c>
      <c r="H1082" s="59" t="s">
        <v>83</v>
      </c>
      <c r="I1082" s="60" t="s">
        <v>83</v>
      </c>
      <c r="J1082" s="60" t="s">
        <v>84</v>
      </c>
      <c r="K1082" s="59" t="s">
        <v>84</v>
      </c>
      <c r="L1082" s="60" t="s">
        <v>83</v>
      </c>
      <c r="M1082" s="25"/>
    </row>
    <row r="1083" s="50" customFormat="1" customHeight="1" spans="1:13">
      <c r="A1083" s="13">
        <v>1081</v>
      </c>
      <c r="B1083" s="56" t="s">
        <v>59</v>
      </c>
      <c r="C1083" s="57" t="s">
        <v>1307</v>
      </c>
      <c r="D1083" s="57"/>
      <c r="E1083" s="58" t="s">
        <v>18</v>
      </c>
      <c r="F1083" s="58" t="s">
        <v>83</v>
      </c>
      <c r="G1083" s="59" t="s">
        <v>83</v>
      </c>
      <c r="H1083" s="59" t="s">
        <v>83</v>
      </c>
      <c r="I1083" s="60" t="s">
        <v>83</v>
      </c>
      <c r="J1083" s="60" t="s">
        <v>84</v>
      </c>
      <c r="K1083" s="59" t="s">
        <v>84</v>
      </c>
      <c r="L1083" s="60" t="s">
        <v>83</v>
      </c>
      <c r="M1083" s="25"/>
    </row>
    <row r="1084" s="50" customFormat="1" customHeight="1" spans="1:13">
      <c r="A1084" s="13">
        <v>1082</v>
      </c>
      <c r="B1084" s="56" t="s">
        <v>59</v>
      </c>
      <c r="C1084" s="57" t="s">
        <v>1308</v>
      </c>
      <c r="D1084" s="57"/>
      <c r="E1084" s="58" t="s">
        <v>17</v>
      </c>
      <c r="F1084" s="58" t="s">
        <v>83</v>
      </c>
      <c r="G1084" s="59" t="s">
        <v>83</v>
      </c>
      <c r="H1084" s="59" t="s">
        <v>83</v>
      </c>
      <c r="I1084" s="60" t="s">
        <v>83</v>
      </c>
      <c r="J1084" s="60" t="s">
        <v>84</v>
      </c>
      <c r="K1084" s="59" t="s">
        <v>84</v>
      </c>
      <c r="L1084" s="60" t="s">
        <v>83</v>
      </c>
      <c r="M1084" s="25"/>
    </row>
    <row r="1085" s="50" customFormat="1" customHeight="1" spans="1:13">
      <c r="A1085" s="13">
        <v>1083</v>
      </c>
      <c r="B1085" s="56" t="s">
        <v>59</v>
      </c>
      <c r="C1085" s="57" t="s">
        <v>1309</v>
      </c>
      <c r="D1085" s="57"/>
      <c r="E1085" s="58" t="s">
        <v>18</v>
      </c>
      <c r="F1085" s="58" t="s">
        <v>83</v>
      </c>
      <c r="G1085" s="59" t="s">
        <v>83</v>
      </c>
      <c r="H1085" s="59" t="s">
        <v>83</v>
      </c>
      <c r="I1085" s="60" t="s">
        <v>83</v>
      </c>
      <c r="J1085" s="60" t="s">
        <v>84</v>
      </c>
      <c r="K1085" s="59" t="s">
        <v>84</v>
      </c>
      <c r="L1085" s="60" t="s">
        <v>83</v>
      </c>
      <c r="M1085" s="25"/>
    </row>
    <row r="1086" s="50" customFormat="1" customHeight="1" spans="1:13">
      <c r="A1086" s="13">
        <v>1084</v>
      </c>
      <c r="B1086" s="56" t="s">
        <v>59</v>
      </c>
      <c r="C1086" s="57" t="s">
        <v>1310</v>
      </c>
      <c r="D1086" s="57"/>
      <c r="E1086" s="58" t="s">
        <v>18</v>
      </c>
      <c r="F1086" s="58" t="s">
        <v>83</v>
      </c>
      <c r="G1086" s="59" t="s">
        <v>83</v>
      </c>
      <c r="H1086" s="59" t="s">
        <v>83</v>
      </c>
      <c r="I1086" s="60" t="s">
        <v>83</v>
      </c>
      <c r="J1086" s="60" t="s">
        <v>84</v>
      </c>
      <c r="K1086" s="59" t="s">
        <v>84</v>
      </c>
      <c r="L1086" s="60" t="s">
        <v>83</v>
      </c>
      <c r="M1086" s="25"/>
    </row>
    <row r="1087" s="50" customFormat="1" customHeight="1" spans="1:13">
      <c r="A1087" s="13">
        <v>1085</v>
      </c>
      <c r="B1087" s="56" t="s">
        <v>59</v>
      </c>
      <c r="C1087" s="57" t="s">
        <v>1311</v>
      </c>
      <c r="D1087" s="57"/>
      <c r="E1087" s="58" t="s">
        <v>18</v>
      </c>
      <c r="F1087" s="58" t="s">
        <v>83</v>
      </c>
      <c r="G1087" s="59" t="s">
        <v>83</v>
      </c>
      <c r="H1087" s="59" t="s">
        <v>83</v>
      </c>
      <c r="I1087" s="60" t="s">
        <v>83</v>
      </c>
      <c r="J1087" s="60" t="s">
        <v>84</v>
      </c>
      <c r="K1087" s="59" t="s">
        <v>84</v>
      </c>
      <c r="L1087" s="60" t="s">
        <v>83</v>
      </c>
      <c r="M1087" s="25"/>
    </row>
    <row r="1088" s="50" customFormat="1" ht="34" customHeight="1" spans="1:13">
      <c r="A1088" s="13">
        <v>1086</v>
      </c>
      <c r="B1088" s="56" t="s">
        <v>59</v>
      </c>
      <c r="C1088" s="57" t="s">
        <v>1312</v>
      </c>
      <c r="D1088" s="57"/>
      <c r="E1088" s="58" t="s">
        <v>18</v>
      </c>
      <c r="F1088" s="58" t="s">
        <v>83</v>
      </c>
      <c r="G1088" s="59" t="s">
        <v>83</v>
      </c>
      <c r="H1088" s="59" t="s">
        <v>83</v>
      </c>
      <c r="I1088" s="60" t="s">
        <v>83</v>
      </c>
      <c r="J1088" s="60" t="s">
        <v>84</v>
      </c>
      <c r="K1088" s="59" t="s">
        <v>84</v>
      </c>
      <c r="L1088" s="60" t="s">
        <v>83</v>
      </c>
      <c r="M1088" s="25"/>
    </row>
    <row r="1089" s="50" customFormat="1" customHeight="1" spans="1:13">
      <c r="A1089" s="13">
        <v>1087</v>
      </c>
      <c r="B1089" s="56" t="s">
        <v>59</v>
      </c>
      <c r="C1089" s="57" t="s">
        <v>1313</v>
      </c>
      <c r="D1089" s="57"/>
      <c r="E1089" s="58" t="s">
        <v>18</v>
      </c>
      <c r="F1089" s="58" t="s">
        <v>83</v>
      </c>
      <c r="G1089" s="59" t="s">
        <v>83</v>
      </c>
      <c r="H1089" s="59" t="s">
        <v>83</v>
      </c>
      <c r="I1089" s="60" t="s">
        <v>83</v>
      </c>
      <c r="J1089" s="60" t="s">
        <v>84</v>
      </c>
      <c r="K1089" s="59" t="s">
        <v>84</v>
      </c>
      <c r="L1089" s="60" t="s">
        <v>83</v>
      </c>
      <c r="M1089" s="25"/>
    </row>
    <row r="1090" s="48" customFormat="1" customHeight="1" spans="1:13">
      <c r="A1090" s="13">
        <v>1088</v>
      </c>
      <c r="B1090" s="60" t="s">
        <v>59</v>
      </c>
      <c r="C1090" s="64" t="s">
        <v>1314</v>
      </c>
      <c r="D1090" s="18"/>
      <c r="E1090" s="60" t="s">
        <v>15</v>
      </c>
      <c r="F1090" s="59" t="s">
        <v>84</v>
      </c>
      <c r="G1090" s="59" t="s">
        <v>84</v>
      </c>
      <c r="H1090" s="59" t="s">
        <v>83</v>
      </c>
      <c r="I1090" s="60" t="s">
        <v>83</v>
      </c>
      <c r="J1090" s="60" t="s">
        <v>84</v>
      </c>
      <c r="K1090" s="59" t="s">
        <v>84</v>
      </c>
      <c r="L1090" s="60" t="s">
        <v>83</v>
      </c>
      <c r="M1090" s="17"/>
    </row>
    <row r="1091" s="48" customFormat="1" customHeight="1" spans="1:13">
      <c r="A1091" s="13">
        <v>1089</v>
      </c>
      <c r="B1091" s="60" t="s">
        <v>59</v>
      </c>
      <c r="C1091" s="64" t="s">
        <v>1315</v>
      </c>
      <c r="D1091" s="46"/>
      <c r="E1091" s="60" t="s">
        <v>18</v>
      </c>
      <c r="F1091" s="59" t="s">
        <v>84</v>
      </c>
      <c r="G1091" s="59" t="s">
        <v>84</v>
      </c>
      <c r="H1091" s="59" t="s">
        <v>83</v>
      </c>
      <c r="I1091" s="60" t="s">
        <v>83</v>
      </c>
      <c r="J1091" s="60" t="s">
        <v>84</v>
      </c>
      <c r="K1091" s="59" t="s">
        <v>84</v>
      </c>
      <c r="L1091" s="60" t="s">
        <v>83</v>
      </c>
      <c r="M1091" s="17"/>
    </row>
    <row r="1092" s="48" customFormat="1" customHeight="1" spans="1:13">
      <c r="A1092" s="13">
        <v>1090</v>
      </c>
      <c r="B1092" s="60" t="s">
        <v>59</v>
      </c>
      <c r="C1092" s="64" t="s">
        <v>1316</v>
      </c>
      <c r="D1092" s="46"/>
      <c r="E1092" s="60" t="s">
        <v>18</v>
      </c>
      <c r="F1092" s="59" t="s">
        <v>84</v>
      </c>
      <c r="G1092" s="59" t="s">
        <v>84</v>
      </c>
      <c r="H1092" s="59" t="s">
        <v>83</v>
      </c>
      <c r="I1092" s="60" t="s">
        <v>83</v>
      </c>
      <c r="J1092" s="60" t="s">
        <v>84</v>
      </c>
      <c r="K1092" s="59" t="s">
        <v>84</v>
      </c>
      <c r="L1092" s="60" t="s">
        <v>83</v>
      </c>
      <c r="M1092" s="17"/>
    </row>
    <row r="1093" s="50" customFormat="1" customHeight="1" spans="1:13">
      <c r="A1093" s="13">
        <v>1091</v>
      </c>
      <c r="B1093" s="56" t="s">
        <v>61</v>
      </c>
      <c r="C1093" s="57" t="s">
        <v>1317</v>
      </c>
      <c r="D1093" s="57"/>
      <c r="E1093" s="58" t="s">
        <v>13</v>
      </c>
      <c r="F1093" s="58" t="s">
        <v>83</v>
      </c>
      <c r="G1093" s="59" t="s">
        <v>83</v>
      </c>
      <c r="H1093" s="59" t="s">
        <v>83</v>
      </c>
      <c r="I1093" s="59" t="s">
        <v>83</v>
      </c>
      <c r="J1093" s="60" t="s">
        <v>84</v>
      </c>
      <c r="K1093" s="59" t="s">
        <v>84</v>
      </c>
      <c r="L1093" s="59" t="s">
        <v>83</v>
      </c>
      <c r="M1093" s="25"/>
    </row>
    <row r="1094" s="50" customFormat="1" customHeight="1" spans="1:13">
      <c r="A1094" s="13">
        <v>1092</v>
      </c>
      <c r="B1094" s="56" t="s">
        <v>61</v>
      </c>
      <c r="C1094" s="57" t="s">
        <v>1318</v>
      </c>
      <c r="D1094" s="57" t="s">
        <v>1319</v>
      </c>
      <c r="E1094" s="58" t="s">
        <v>13</v>
      </c>
      <c r="F1094" s="58" t="s">
        <v>83</v>
      </c>
      <c r="G1094" s="59" t="s">
        <v>83</v>
      </c>
      <c r="H1094" s="59" t="s">
        <v>83</v>
      </c>
      <c r="I1094" s="59" t="s">
        <v>83</v>
      </c>
      <c r="J1094" s="59" t="s">
        <v>84</v>
      </c>
      <c r="K1094" s="59" t="s">
        <v>84</v>
      </c>
      <c r="L1094" s="59" t="s">
        <v>83</v>
      </c>
      <c r="M1094" s="25"/>
    </row>
    <row r="1095" s="50" customFormat="1" customHeight="1" spans="1:13">
      <c r="A1095" s="13">
        <v>1093</v>
      </c>
      <c r="B1095" s="56" t="s">
        <v>61</v>
      </c>
      <c r="C1095" s="15"/>
      <c r="D1095" s="57" t="s">
        <v>1320</v>
      </c>
      <c r="E1095" s="58" t="s">
        <v>13</v>
      </c>
      <c r="F1095" s="58" t="s">
        <v>83</v>
      </c>
      <c r="G1095" s="59" t="s">
        <v>83</v>
      </c>
      <c r="H1095" s="59" t="s">
        <v>83</v>
      </c>
      <c r="I1095" s="59" t="s">
        <v>83</v>
      </c>
      <c r="J1095" s="59" t="s">
        <v>84</v>
      </c>
      <c r="K1095" s="59" t="s">
        <v>84</v>
      </c>
      <c r="L1095" s="59" t="s">
        <v>83</v>
      </c>
      <c r="M1095" s="25"/>
    </row>
    <row r="1096" s="50" customFormat="1" customHeight="1" spans="1:13">
      <c r="A1096" s="13">
        <v>1094</v>
      </c>
      <c r="B1096" s="56" t="s">
        <v>61</v>
      </c>
      <c r="C1096" s="57" t="s">
        <v>1321</v>
      </c>
      <c r="D1096" s="57"/>
      <c r="E1096" s="58" t="s">
        <v>15</v>
      </c>
      <c r="F1096" s="58" t="s">
        <v>83</v>
      </c>
      <c r="G1096" s="59" t="s">
        <v>83</v>
      </c>
      <c r="H1096" s="59" t="s">
        <v>83</v>
      </c>
      <c r="I1096" s="59" t="s">
        <v>83</v>
      </c>
      <c r="J1096" s="59" t="s">
        <v>84</v>
      </c>
      <c r="K1096" s="59" t="s">
        <v>84</v>
      </c>
      <c r="L1096" s="59" t="s">
        <v>83</v>
      </c>
      <c r="M1096" s="25"/>
    </row>
    <row r="1097" s="50" customFormat="1" customHeight="1" spans="1:13">
      <c r="A1097" s="13">
        <v>1095</v>
      </c>
      <c r="B1097" s="56" t="s">
        <v>61</v>
      </c>
      <c r="C1097" s="57" t="s">
        <v>1322</v>
      </c>
      <c r="D1097" s="57"/>
      <c r="E1097" s="58" t="s">
        <v>13</v>
      </c>
      <c r="F1097" s="58" t="s">
        <v>83</v>
      </c>
      <c r="G1097" s="59" t="s">
        <v>83</v>
      </c>
      <c r="H1097" s="59" t="s">
        <v>83</v>
      </c>
      <c r="I1097" s="59" t="s">
        <v>83</v>
      </c>
      <c r="J1097" s="59" t="s">
        <v>84</v>
      </c>
      <c r="K1097" s="59" t="s">
        <v>84</v>
      </c>
      <c r="L1097" s="59" t="s">
        <v>83</v>
      </c>
      <c r="M1097" s="25"/>
    </row>
    <row r="1098" s="50" customFormat="1" customHeight="1" spans="1:13">
      <c r="A1098" s="13">
        <v>1096</v>
      </c>
      <c r="B1098" s="56" t="s">
        <v>61</v>
      </c>
      <c r="C1098" s="57" t="s">
        <v>1323</v>
      </c>
      <c r="D1098" s="57"/>
      <c r="E1098" s="58" t="s">
        <v>18</v>
      </c>
      <c r="F1098" s="58" t="s">
        <v>83</v>
      </c>
      <c r="G1098" s="59" t="s">
        <v>83</v>
      </c>
      <c r="H1098" s="59" t="s">
        <v>83</v>
      </c>
      <c r="I1098" s="59" t="s">
        <v>83</v>
      </c>
      <c r="J1098" s="59" t="s">
        <v>84</v>
      </c>
      <c r="K1098" s="59" t="s">
        <v>84</v>
      </c>
      <c r="L1098" s="59" t="s">
        <v>83</v>
      </c>
      <c r="M1098" s="25"/>
    </row>
    <row r="1099" s="50" customFormat="1" customHeight="1" spans="1:13">
      <c r="A1099" s="13">
        <v>1097</v>
      </c>
      <c r="B1099" s="56" t="s">
        <v>61</v>
      </c>
      <c r="C1099" s="57" t="s">
        <v>1324</v>
      </c>
      <c r="D1099" s="57"/>
      <c r="E1099" s="58" t="s">
        <v>18</v>
      </c>
      <c r="F1099" s="58" t="s">
        <v>83</v>
      </c>
      <c r="G1099" s="59" t="s">
        <v>83</v>
      </c>
      <c r="H1099" s="59" t="s">
        <v>83</v>
      </c>
      <c r="I1099" s="59" t="s">
        <v>83</v>
      </c>
      <c r="J1099" s="59" t="s">
        <v>84</v>
      </c>
      <c r="K1099" s="59" t="s">
        <v>84</v>
      </c>
      <c r="L1099" s="59" t="s">
        <v>83</v>
      </c>
      <c r="M1099" s="25"/>
    </row>
    <row r="1100" s="48" customFormat="1" customHeight="1" spans="1:13">
      <c r="A1100" s="13">
        <v>1098</v>
      </c>
      <c r="B1100" s="59" t="s">
        <v>61</v>
      </c>
      <c r="C1100" s="64" t="s">
        <v>1325</v>
      </c>
      <c r="D1100" s="18"/>
      <c r="E1100" s="59" t="s">
        <v>13</v>
      </c>
      <c r="F1100" s="59" t="s">
        <v>84</v>
      </c>
      <c r="G1100" s="59" t="s">
        <v>84</v>
      </c>
      <c r="H1100" s="59" t="s">
        <v>83</v>
      </c>
      <c r="I1100" s="59" t="s">
        <v>83</v>
      </c>
      <c r="J1100" s="59" t="s">
        <v>84</v>
      </c>
      <c r="K1100" s="59" t="s">
        <v>84</v>
      </c>
      <c r="L1100" s="59" t="s">
        <v>83</v>
      </c>
      <c r="M1100" s="17"/>
    </row>
    <row r="1101" s="48" customFormat="1" customHeight="1" spans="1:13">
      <c r="A1101" s="13">
        <v>1099</v>
      </c>
      <c r="B1101" s="59" t="s">
        <v>61</v>
      </c>
      <c r="C1101" s="64" t="s">
        <v>1326</v>
      </c>
      <c r="D1101" s="18"/>
      <c r="E1101" s="59" t="s">
        <v>18</v>
      </c>
      <c r="F1101" s="59" t="s">
        <v>84</v>
      </c>
      <c r="G1101" s="59" t="s">
        <v>84</v>
      </c>
      <c r="H1101" s="59" t="s">
        <v>83</v>
      </c>
      <c r="I1101" s="59" t="s">
        <v>83</v>
      </c>
      <c r="J1101" s="59" t="s">
        <v>84</v>
      </c>
      <c r="K1101" s="59" t="s">
        <v>84</v>
      </c>
      <c r="L1101" s="59" t="s">
        <v>83</v>
      </c>
      <c r="M1101" s="17"/>
    </row>
    <row r="1102" s="50" customFormat="1" customHeight="1" spans="1:13">
      <c r="A1102" s="13">
        <v>1100</v>
      </c>
      <c r="B1102" s="56" t="s">
        <v>62</v>
      </c>
      <c r="C1102" s="57" t="s">
        <v>1327</v>
      </c>
      <c r="D1102" s="57" t="s">
        <v>1328</v>
      </c>
      <c r="E1102" s="58" t="s">
        <v>13</v>
      </c>
      <c r="F1102" s="58" t="s">
        <v>83</v>
      </c>
      <c r="G1102" s="59" t="s">
        <v>84</v>
      </c>
      <c r="H1102" s="59" t="s">
        <v>83</v>
      </c>
      <c r="I1102" s="60" t="s">
        <v>83</v>
      </c>
      <c r="J1102" s="60" t="s">
        <v>84</v>
      </c>
      <c r="K1102" s="59" t="s">
        <v>84</v>
      </c>
      <c r="L1102" s="60" t="s">
        <v>83</v>
      </c>
      <c r="M1102" s="25"/>
    </row>
    <row r="1103" s="50" customFormat="1" customHeight="1" spans="1:13">
      <c r="A1103" s="13">
        <v>1101</v>
      </c>
      <c r="B1103" s="56" t="s">
        <v>62</v>
      </c>
      <c r="C1103" s="15"/>
      <c r="D1103" s="57" t="s">
        <v>1329</v>
      </c>
      <c r="E1103" s="58" t="s">
        <v>13</v>
      </c>
      <c r="F1103" s="58" t="s">
        <v>83</v>
      </c>
      <c r="G1103" s="59" t="s">
        <v>84</v>
      </c>
      <c r="H1103" s="59" t="s">
        <v>83</v>
      </c>
      <c r="I1103" s="60" t="s">
        <v>83</v>
      </c>
      <c r="J1103" s="60" t="s">
        <v>84</v>
      </c>
      <c r="K1103" s="59" t="s">
        <v>84</v>
      </c>
      <c r="L1103" s="60" t="s">
        <v>83</v>
      </c>
      <c r="M1103" s="25"/>
    </row>
    <row r="1104" s="50" customFormat="1" customHeight="1" spans="1:13">
      <c r="A1104" s="13">
        <v>1102</v>
      </c>
      <c r="B1104" s="56" t="s">
        <v>62</v>
      </c>
      <c r="C1104" s="15"/>
      <c r="D1104" s="57" t="s">
        <v>1330</v>
      </c>
      <c r="E1104" s="58" t="s">
        <v>13</v>
      </c>
      <c r="F1104" s="58" t="s">
        <v>83</v>
      </c>
      <c r="G1104" s="59" t="s">
        <v>84</v>
      </c>
      <c r="H1104" s="59" t="s">
        <v>83</v>
      </c>
      <c r="I1104" s="60" t="s">
        <v>83</v>
      </c>
      <c r="J1104" s="60" t="s">
        <v>84</v>
      </c>
      <c r="K1104" s="59" t="s">
        <v>84</v>
      </c>
      <c r="L1104" s="60" t="s">
        <v>83</v>
      </c>
      <c r="M1104" s="25"/>
    </row>
    <row r="1105" s="50" customFormat="1" customHeight="1" spans="1:13">
      <c r="A1105" s="13">
        <v>1103</v>
      </c>
      <c r="B1105" s="56" t="s">
        <v>62</v>
      </c>
      <c r="C1105" s="57" t="s">
        <v>1331</v>
      </c>
      <c r="D1105" s="57"/>
      <c r="E1105" s="58" t="s">
        <v>13</v>
      </c>
      <c r="F1105" s="58" t="s">
        <v>83</v>
      </c>
      <c r="G1105" s="59" t="s">
        <v>84</v>
      </c>
      <c r="H1105" s="59" t="s">
        <v>83</v>
      </c>
      <c r="I1105" s="60" t="s">
        <v>83</v>
      </c>
      <c r="J1105" s="60" t="s">
        <v>84</v>
      </c>
      <c r="K1105" s="59" t="s">
        <v>84</v>
      </c>
      <c r="L1105" s="60" t="s">
        <v>83</v>
      </c>
      <c r="M1105" s="25"/>
    </row>
    <row r="1106" s="50" customFormat="1" customHeight="1" spans="1:13">
      <c r="A1106" s="13">
        <v>1104</v>
      </c>
      <c r="B1106" s="56" t="s">
        <v>62</v>
      </c>
      <c r="C1106" s="57" t="s">
        <v>1332</v>
      </c>
      <c r="D1106" s="57" t="s">
        <v>1332</v>
      </c>
      <c r="E1106" s="58" t="s">
        <v>13</v>
      </c>
      <c r="F1106" s="58" t="s">
        <v>83</v>
      </c>
      <c r="G1106" s="59" t="s">
        <v>84</v>
      </c>
      <c r="H1106" s="59" t="s">
        <v>83</v>
      </c>
      <c r="I1106" s="60" t="s">
        <v>83</v>
      </c>
      <c r="J1106" s="60" t="s">
        <v>84</v>
      </c>
      <c r="K1106" s="59" t="s">
        <v>84</v>
      </c>
      <c r="L1106" s="60" t="s">
        <v>83</v>
      </c>
      <c r="M1106" s="25"/>
    </row>
    <row r="1107" s="50" customFormat="1" customHeight="1" spans="1:13">
      <c r="A1107" s="13">
        <v>1105</v>
      </c>
      <c r="B1107" s="56" t="s">
        <v>62</v>
      </c>
      <c r="C1107" s="15"/>
      <c r="D1107" s="57" t="s">
        <v>1333</v>
      </c>
      <c r="E1107" s="58" t="s">
        <v>13</v>
      </c>
      <c r="F1107" s="58" t="s">
        <v>83</v>
      </c>
      <c r="G1107" s="59" t="s">
        <v>84</v>
      </c>
      <c r="H1107" s="59" t="s">
        <v>83</v>
      </c>
      <c r="I1107" s="60" t="s">
        <v>83</v>
      </c>
      <c r="J1107" s="60" t="s">
        <v>84</v>
      </c>
      <c r="K1107" s="59" t="s">
        <v>84</v>
      </c>
      <c r="L1107" s="60" t="s">
        <v>83</v>
      </c>
      <c r="M1107" s="25"/>
    </row>
    <row r="1108" s="50" customFormat="1" customHeight="1" spans="1:13">
      <c r="A1108" s="13">
        <v>1106</v>
      </c>
      <c r="B1108" s="56" t="s">
        <v>62</v>
      </c>
      <c r="C1108" s="15"/>
      <c r="D1108" s="57" t="s">
        <v>1334</v>
      </c>
      <c r="E1108" s="58" t="s">
        <v>13</v>
      </c>
      <c r="F1108" s="58" t="s">
        <v>83</v>
      </c>
      <c r="G1108" s="59" t="s">
        <v>84</v>
      </c>
      <c r="H1108" s="59" t="s">
        <v>83</v>
      </c>
      <c r="I1108" s="60" t="s">
        <v>83</v>
      </c>
      <c r="J1108" s="60" t="s">
        <v>84</v>
      </c>
      <c r="K1108" s="59" t="s">
        <v>84</v>
      </c>
      <c r="L1108" s="60" t="s">
        <v>83</v>
      </c>
      <c r="M1108" s="25"/>
    </row>
    <row r="1109" s="50" customFormat="1" customHeight="1" spans="1:13">
      <c r="A1109" s="13">
        <v>1107</v>
      </c>
      <c r="B1109" s="56" t="s">
        <v>62</v>
      </c>
      <c r="C1109" s="57" t="s">
        <v>1335</v>
      </c>
      <c r="D1109" s="57" t="s">
        <v>1336</v>
      </c>
      <c r="E1109" s="58" t="s">
        <v>13</v>
      </c>
      <c r="F1109" s="58" t="s">
        <v>84</v>
      </c>
      <c r="G1109" s="59" t="s">
        <v>84</v>
      </c>
      <c r="H1109" s="59" t="s">
        <v>83</v>
      </c>
      <c r="I1109" s="60" t="s">
        <v>83</v>
      </c>
      <c r="J1109" s="60" t="s">
        <v>84</v>
      </c>
      <c r="K1109" s="59" t="s">
        <v>84</v>
      </c>
      <c r="L1109" s="60" t="s">
        <v>83</v>
      </c>
      <c r="M1109" s="25"/>
    </row>
    <row r="1110" s="50" customFormat="1" customHeight="1" spans="1:13">
      <c r="A1110" s="13">
        <v>1108</v>
      </c>
      <c r="B1110" s="56" t="s">
        <v>62</v>
      </c>
      <c r="C1110" s="15"/>
      <c r="D1110" s="57" t="s">
        <v>1337</v>
      </c>
      <c r="E1110" s="58" t="s">
        <v>13</v>
      </c>
      <c r="F1110" s="58" t="s">
        <v>83</v>
      </c>
      <c r="G1110" s="59" t="s">
        <v>84</v>
      </c>
      <c r="H1110" s="59" t="s">
        <v>83</v>
      </c>
      <c r="I1110" s="60" t="s">
        <v>83</v>
      </c>
      <c r="J1110" s="60" t="s">
        <v>84</v>
      </c>
      <c r="K1110" s="59" t="s">
        <v>84</v>
      </c>
      <c r="L1110" s="60" t="s">
        <v>83</v>
      </c>
      <c r="M1110" s="25"/>
    </row>
    <row r="1111" s="50" customFormat="1" customHeight="1" spans="1:13">
      <c r="A1111" s="13">
        <v>1109</v>
      </c>
      <c r="B1111" s="56" t="s">
        <v>62</v>
      </c>
      <c r="C1111" s="15"/>
      <c r="D1111" s="57" t="s">
        <v>1338</v>
      </c>
      <c r="E1111" s="58" t="s">
        <v>13</v>
      </c>
      <c r="F1111" s="58" t="s">
        <v>84</v>
      </c>
      <c r="G1111" s="59" t="s">
        <v>84</v>
      </c>
      <c r="H1111" s="59" t="s">
        <v>83</v>
      </c>
      <c r="I1111" s="60" t="s">
        <v>83</v>
      </c>
      <c r="J1111" s="60" t="s">
        <v>84</v>
      </c>
      <c r="K1111" s="59" t="s">
        <v>84</v>
      </c>
      <c r="L1111" s="60" t="s">
        <v>83</v>
      </c>
      <c r="M1111" s="25"/>
    </row>
    <row r="1112" s="50" customFormat="1" customHeight="1" spans="1:13">
      <c r="A1112" s="13">
        <v>1110</v>
      </c>
      <c r="B1112" s="56" t="s">
        <v>62</v>
      </c>
      <c r="C1112" s="57" t="s">
        <v>1339</v>
      </c>
      <c r="D1112" s="57"/>
      <c r="E1112" s="58" t="s">
        <v>13</v>
      </c>
      <c r="F1112" s="58" t="s">
        <v>83</v>
      </c>
      <c r="G1112" s="59" t="s">
        <v>84</v>
      </c>
      <c r="H1112" s="59" t="s">
        <v>83</v>
      </c>
      <c r="I1112" s="60" t="s">
        <v>83</v>
      </c>
      <c r="J1112" s="60" t="s">
        <v>84</v>
      </c>
      <c r="K1112" s="59" t="s">
        <v>84</v>
      </c>
      <c r="L1112" s="60" t="s">
        <v>83</v>
      </c>
      <c r="M1112" s="25"/>
    </row>
    <row r="1113" s="50" customFormat="1" customHeight="1" spans="1:13">
      <c r="A1113" s="13">
        <v>1111</v>
      </c>
      <c r="B1113" s="56" t="s">
        <v>62</v>
      </c>
      <c r="C1113" s="57" t="s">
        <v>1340</v>
      </c>
      <c r="D1113" s="57"/>
      <c r="E1113" s="58" t="s">
        <v>13</v>
      </c>
      <c r="F1113" s="58" t="s">
        <v>83</v>
      </c>
      <c r="G1113" s="59" t="s">
        <v>84</v>
      </c>
      <c r="H1113" s="59" t="s">
        <v>83</v>
      </c>
      <c r="I1113" s="60" t="s">
        <v>83</v>
      </c>
      <c r="J1113" s="60" t="s">
        <v>84</v>
      </c>
      <c r="K1113" s="59" t="s">
        <v>84</v>
      </c>
      <c r="L1113" s="60" t="s">
        <v>83</v>
      </c>
      <c r="M1113" s="25"/>
    </row>
    <row r="1114" s="50" customFormat="1" customHeight="1" spans="1:13">
      <c r="A1114" s="13">
        <v>1112</v>
      </c>
      <c r="B1114" s="56" t="s">
        <v>62</v>
      </c>
      <c r="C1114" s="57" t="s">
        <v>1341</v>
      </c>
      <c r="D1114" s="57"/>
      <c r="E1114" s="58" t="s">
        <v>13</v>
      </c>
      <c r="F1114" s="58" t="s">
        <v>83</v>
      </c>
      <c r="G1114" s="59" t="s">
        <v>84</v>
      </c>
      <c r="H1114" s="59" t="s">
        <v>83</v>
      </c>
      <c r="I1114" s="60" t="s">
        <v>83</v>
      </c>
      <c r="J1114" s="60" t="s">
        <v>84</v>
      </c>
      <c r="K1114" s="59" t="s">
        <v>84</v>
      </c>
      <c r="L1114" s="60" t="s">
        <v>83</v>
      </c>
      <c r="M1114" s="25"/>
    </row>
    <row r="1115" s="50" customFormat="1" customHeight="1" spans="1:13">
      <c r="A1115" s="13">
        <v>1113</v>
      </c>
      <c r="B1115" s="56" t="s">
        <v>62</v>
      </c>
      <c r="C1115" s="57" t="s">
        <v>1342</v>
      </c>
      <c r="D1115" s="57"/>
      <c r="E1115" s="58" t="s">
        <v>14</v>
      </c>
      <c r="F1115" s="58" t="s">
        <v>83</v>
      </c>
      <c r="G1115" s="59" t="s">
        <v>83</v>
      </c>
      <c r="H1115" s="59" t="s">
        <v>83</v>
      </c>
      <c r="I1115" s="60" t="s">
        <v>83</v>
      </c>
      <c r="J1115" s="60" t="s">
        <v>84</v>
      </c>
      <c r="K1115" s="59" t="s">
        <v>84</v>
      </c>
      <c r="L1115" s="60" t="s">
        <v>83</v>
      </c>
      <c r="M1115" s="25"/>
    </row>
    <row r="1116" s="50" customFormat="1" customHeight="1" spans="1:13">
      <c r="A1116" s="13">
        <v>1114</v>
      </c>
      <c r="B1116" s="56" t="s">
        <v>62</v>
      </c>
      <c r="C1116" s="57" t="s">
        <v>1343</v>
      </c>
      <c r="D1116" s="57"/>
      <c r="E1116" s="58" t="s">
        <v>13</v>
      </c>
      <c r="F1116" s="58" t="s">
        <v>83</v>
      </c>
      <c r="G1116" s="59" t="s">
        <v>83</v>
      </c>
      <c r="H1116" s="59" t="s">
        <v>83</v>
      </c>
      <c r="I1116" s="60" t="s">
        <v>83</v>
      </c>
      <c r="J1116" s="60" t="s">
        <v>84</v>
      </c>
      <c r="K1116" s="59" t="s">
        <v>84</v>
      </c>
      <c r="L1116" s="60" t="s">
        <v>83</v>
      </c>
      <c r="M1116" s="25"/>
    </row>
    <row r="1117" s="50" customFormat="1" ht="32" customHeight="1" spans="1:13">
      <c r="A1117" s="13">
        <v>1115</v>
      </c>
      <c r="B1117" s="56" t="s">
        <v>62</v>
      </c>
      <c r="C1117" s="57" t="s">
        <v>1344</v>
      </c>
      <c r="D1117" s="57"/>
      <c r="E1117" s="58" t="s">
        <v>18</v>
      </c>
      <c r="F1117" s="58" t="s">
        <v>83</v>
      </c>
      <c r="G1117" s="59" t="s">
        <v>84</v>
      </c>
      <c r="H1117" s="59" t="s">
        <v>83</v>
      </c>
      <c r="I1117" s="60" t="s">
        <v>83</v>
      </c>
      <c r="J1117" s="60" t="s">
        <v>84</v>
      </c>
      <c r="K1117" s="59" t="s">
        <v>84</v>
      </c>
      <c r="L1117" s="60" t="s">
        <v>83</v>
      </c>
      <c r="M1117" s="25"/>
    </row>
    <row r="1118" s="50" customFormat="1" ht="32" customHeight="1" spans="1:13">
      <c r="A1118" s="13">
        <v>1116</v>
      </c>
      <c r="B1118" s="56" t="s">
        <v>62</v>
      </c>
      <c r="C1118" s="57" t="s">
        <v>1345</v>
      </c>
      <c r="D1118" s="57" t="s">
        <v>1346</v>
      </c>
      <c r="E1118" s="58" t="s">
        <v>18</v>
      </c>
      <c r="F1118" s="58" t="s">
        <v>83</v>
      </c>
      <c r="G1118" s="59" t="s">
        <v>84</v>
      </c>
      <c r="H1118" s="59" t="s">
        <v>83</v>
      </c>
      <c r="I1118" s="60" t="s">
        <v>83</v>
      </c>
      <c r="J1118" s="60" t="s">
        <v>84</v>
      </c>
      <c r="K1118" s="59" t="s">
        <v>84</v>
      </c>
      <c r="L1118" s="60" t="s">
        <v>83</v>
      </c>
      <c r="M1118" s="25"/>
    </row>
    <row r="1119" s="50" customFormat="1" ht="32" customHeight="1" spans="1:13">
      <c r="A1119" s="13">
        <v>1117</v>
      </c>
      <c r="B1119" s="56" t="s">
        <v>62</v>
      </c>
      <c r="C1119" s="15"/>
      <c r="D1119" s="57" t="s">
        <v>1347</v>
      </c>
      <c r="E1119" s="58" t="s">
        <v>18</v>
      </c>
      <c r="F1119" s="58" t="s">
        <v>83</v>
      </c>
      <c r="G1119" s="59" t="s">
        <v>84</v>
      </c>
      <c r="H1119" s="59" t="s">
        <v>83</v>
      </c>
      <c r="I1119" s="60" t="s">
        <v>83</v>
      </c>
      <c r="J1119" s="60" t="s">
        <v>84</v>
      </c>
      <c r="K1119" s="59" t="s">
        <v>84</v>
      </c>
      <c r="L1119" s="60" t="s">
        <v>83</v>
      </c>
      <c r="M1119" s="25"/>
    </row>
    <row r="1120" s="48" customFormat="1" customHeight="1" spans="1:13">
      <c r="A1120" s="13">
        <v>1118</v>
      </c>
      <c r="B1120" s="60" t="s">
        <v>62</v>
      </c>
      <c r="C1120" s="68" t="s">
        <v>1348</v>
      </c>
      <c r="D1120" s="27"/>
      <c r="E1120" s="60" t="s">
        <v>13</v>
      </c>
      <c r="F1120" s="59" t="s">
        <v>84</v>
      </c>
      <c r="G1120" s="59" t="s">
        <v>84</v>
      </c>
      <c r="H1120" s="59" t="s">
        <v>83</v>
      </c>
      <c r="I1120" s="60" t="s">
        <v>83</v>
      </c>
      <c r="J1120" s="60" t="s">
        <v>84</v>
      </c>
      <c r="K1120" s="59" t="s">
        <v>84</v>
      </c>
      <c r="L1120" s="60" t="s">
        <v>83</v>
      </c>
      <c r="M1120" s="17"/>
    </row>
    <row r="1121" s="48" customFormat="1" customHeight="1" spans="1:13">
      <c r="A1121" s="13">
        <v>1119</v>
      </c>
      <c r="B1121" s="60" t="s">
        <v>62</v>
      </c>
      <c r="C1121" s="68" t="s">
        <v>1349</v>
      </c>
      <c r="D1121" s="27"/>
      <c r="E1121" s="60" t="s">
        <v>14</v>
      </c>
      <c r="F1121" s="59" t="s">
        <v>84</v>
      </c>
      <c r="G1121" s="59" t="s">
        <v>84</v>
      </c>
      <c r="H1121" s="59" t="s">
        <v>83</v>
      </c>
      <c r="I1121" s="60" t="s">
        <v>83</v>
      </c>
      <c r="J1121" s="60" t="s">
        <v>84</v>
      </c>
      <c r="K1121" s="59" t="s">
        <v>84</v>
      </c>
      <c r="L1121" s="60" t="s">
        <v>83</v>
      </c>
      <c r="M1121" s="17"/>
    </row>
    <row r="1122" s="48" customFormat="1" customHeight="1" spans="1:13">
      <c r="A1122" s="13">
        <v>1120</v>
      </c>
      <c r="B1122" s="60" t="s">
        <v>62</v>
      </c>
      <c r="C1122" s="68" t="s">
        <v>1350</v>
      </c>
      <c r="D1122" s="27"/>
      <c r="E1122" s="60" t="s">
        <v>14</v>
      </c>
      <c r="F1122" s="59" t="s">
        <v>84</v>
      </c>
      <c r="G1122" s="59" t="s">
        <v>84</v>
      </c>
      <c r="H1122" s="59" t="s">
        <v>83</v>
      </c>
      <c r="I1122" s="60" t="s">
        <v>83</v>
      </c>
      <c r="J1122" s="60" t="s">
        <v>84</v>
      </c>
      <c r="K1122" s="59" t="s">
        <v>84</v>
      </c>
      <c r="L1122" s="60" t="s">
        <v>83</v>
      </c>
      <c r="M1122" s="17"/>
    </row>
    <row r="1123" s="50" customFormat="1" customHeight="1" spans="1:13">
      <c r="A1123" s="13">
        <v>1121</v>
      </c>
      <c r="B1123" s="56" t="s">
        <v>63</v>
      </c>
      <c r="C1123" s="57" t="s">
        <v>1351</v>
      </c>
      <c r="D1123" s="57" t="s">
        <v>1352</v>
      </c>
      <c r="E1123" s="58" t="s">
        <v>13</v>
      </c>
      <c r="F1123" s="58" t="s">
        <v>83</v>
      </c>
      <c r="G1123" s="59" t="s">
        <v>83</v>
      </c>
      <c r="H1123" s="59" t="s">
        <v>83</v>
      </c>
      <c r="I1123" s="60" t="s">
        <v>83</v>
      </c>
      <c r="J1123" s="60" t="s">
        <v>84</v>
      </c>
      <c r="K1123" s="59" t="s">
        <v>84</v>
      </c>
      <c r="L1123" s="60" t="s">
        <v>83</v>
      </c>
      <c r="M1123" s="25"/>
    </row>
    <row r="1124" s="50" customFormat="1" customHeight="1" spans="1:13">
      <c r="A1124" s="13">
        <v>1122</v>
      </c>
      <c r="B1124" s="56" t="s">
        <v>63</v>
      </c>
      <c r="C1124" s="15"/>
      <c r="D1124" s="57" t="s">
        <v>1353</v>
      </c>
      <c r="E1124" s="58" t="s">
        <v>13</v>
      </c>
      <c r="F1124" s="58" t="s">
        <v>83</v>
      </c>
      <c r="G1124" s="59" t="s">
        <v>83</v>
      </c>
      <c r="H1124" s="59" t="s">
        <v>83</v>
      </c>
      <c r="I1124" s="60" t="s">
        <v>83</v>
      </c>
      <c r="J1124" s="60" t="s">
        <v>84</v>
      </c>
      <c r="K1124" s="59" t="s">
        <v>84</v>
      </c>
      <c r="L1124" s="60" t="s">
        <v>83</v>
      </c>
      <c r="M1124" s="25"/>
    </row>
    <row r="1125" s="50" customFormat="1" customHeight="1" spans="1:13">
      <c r="A1125" s="13">
        <v>1123</v>
      </c>
      <c r="B1125" s="56" t="s">
        <v>63</v>
      </c>
      <c r="C1125" s="15"/>
      <c r="D1125" s="57" t="s">
        <v>1354</v>
      </c>
      <c r="E1125" s="58" t="s">
        <v>13</v>
      </c>
      <c r="F1125" s="58" t="s">
        <v>83</v>
      </c>
      <c r="G1125" s="59" t="s">
        <v>83</v>
      </c>
      <c r="H1125" s="59" t="s">
        <v>83</v>
      </c>
      <c r="I1125" s="60" t="s">
        <v>83</v>
      </c>
      <c r="J1125" s="60" t="s">
        <v>84</v>
      </c>
      <c r="K1125" s="59" t="s">
        <v>84</v>
      </c>
      <c r="L1125" s="60" t="s">
        <v>83</v>
      </c>
      <c r="M1125" s="25"/>
    </row>
    <row r="1126" s="48" customFormat="1" customHeight="1" spans="1:13">
      <c r="A1126" s="13">
        <v>1124</v>
      </c>
      <c r="B1126" s="60" t="s">
        <v>65</v>
      </c>
      <c r="C1126" s="64" t="s">
        <v>1355</v>
      </c>
      <c r="D1126" s="18"/>
      <c r="E1126" s="60" t="s">
        <v>18</v>
      </c>
      <c r="F1126" s="59" t="s">
        <v>84</v>
      </c>
      <c r="G1126" s="59" t="s">
        <v>84</v>
      </c>
      <c r="H1126" s="59" t="s">
        <v>83</v>
      </c>
      <c r="I1126" s="60" t="s">
        <v>83</v>
      </c>
      <c r="J1126" s="60" t="s">
        <v>84</v>
      </c>
      <c r="K1126" s="59" t="s">
        <v>84</v>
      </c>
      <c r="L1126" s="60" t="s">
        <v>84</v>
      </c>
      <c r="M1126" s="17"/>
    </row>
    <row r="1127" s="48" customFormat="1" customHeight="1" spans="1:13">
      <c r="A1127" s="13">
        <v>1125</v>
      </c>
      <c r="B1127" s="60" t="s">
        <v>65</v>
      </c>
      <c r="C1127" s="64" t="s">
        <v>1356</v>
      </c>
      <c r="D1127" s="18"/>
      <c r="E1127" s="60" t="s">
        <v>18</v>
      </c>
      <c r="F1127" s="59" t="s">
        <v>84</v>
      </c>
      <c r="G1127" s="59" t="s">
        <v>84</v>
      </c>
      <c r="H1127" s="59" t="s">
        <v>83</v>
      </c>
      <c r="I1127" s="60" t="s">
        <v>83</v>
      </c>
      <c r="J1127" s="60" t="s">
        <v>84</v>
      </c>
      <c r="K1127" s="59" t="s">
        <v>84</v>
      </c>
      <c r="L1127" s="60" t="s">
        <v>84</v>
      </c>
      <c r="M1127" s="17"/>
    </row>
    <row r="1128" s="48" customFormat="1" customHeight="1" spans="1:13">
      <c r="A1128" s="13">
        <v>1126</v>
      </c>
      <c r="B1128" s="60" t="s">
        <v>65</v>
      </c>
      <c r="C1128" s="64" t="s">
        <v>1357</v>
      </c>
      <c r="D1128" s="18"/>
      <c r="E1128" s="60" t="s">
        <v>18</v>
      </c>
      <c r="F1128" s="59" t="s">
        <v>84</v>
      </c>
      <c r="G1128" s="59" t="s">
        <v>84</v>
      </c>
      <c r="H1128" s="59" t="s">
        <v>83</v>
      </c>
      <c r="I1128" s="60" t="s">
        <v>83</v>
      </c>
      <c r="J1128" s="60" t="s">
        <v>84</v>
      </c>
      <c r="K1128" s="59" t="s">
        <v>84</v>
      </c>
      <c r="L1128" s="60" t="s">
        <v>83</v>
      </c>
      <c r="M1128" s="17"/>
    </row>
    <row r="1129" s="48" customFormat="1" customHeight="1" spans="1:13">
      <c r="A1129" s="13">
        <v>1127</v>
      </c>
      <c r="B1129" s="60" t="s">
        <v>65</v>
      </c>
      <c r="C1129" s="68" t="s">
        <v>1358</v>
      </c>
      <c r="D1129" s="64" t="s">
        <v>1359</v>
      </c>
      <c r="E1129" s="60" t="s">
        <v>18</v>
      </c>
      <c r="F1129" s="59" t="s">
        <v>84</v>
      </c>
      <c r="G1129" s="59" t="s">
        <v>84</v>
      </c>
      <c r="H1129" s="59" t="s">
        <v>83</v>
      </c>
      <c r="I1129" s="60" t="s">
        <v>83</v>
      </c>
      <c r="J1129" s="60" t="s">
        <v>84</v>
      </c>
      <c r="K1129" s="59" t="s">
        <v>83</v>
      </c>
      <c r="L1129" s="60" t="s">
        <v>83</v>
      </c>
      <c r="M1129" s="17"/>
    </row>
    <row r="1130" s="48" customFormat="1" customHeight="1" spans="1:13">
      <c r="A1130" s="13">
        <v>1128</v>
      </c>
      <c r="B1130" s="60" t="s">
        <v>65</v>
      </c>
      <c r="C1130" s="35"/>
      <c r="D1130" s="64" t="s">
        <v>1360</v>
      </c>
      <c r="E1130" s="60" t="s">
        <v>18</v>
      </c>
      <c r="F1130" s="59" t="s">
        <v>84</v>
      </c>
      <c r="G1130" s="59" t="s">
        <v>84</v>
      </c>
      <c r="H1130" s="59" t="s">
        <v>83</v>
      </c>
      <c r="I1130" s="60" t="s">
        <v>83</v>
      </c>
      <c r="J1130" s="60" t="s">
        <v>84</v>
      </c>
      <c r="K1130" s="59" t="s">
        <v>84</v>
      </c>
      <c r="L1130" s="60" t="s">
        <v>83</v>
      </c>
      <c r="M1130" s="17"/>
    </row>
    <row r="1131" s="48" customFormat="1" customHeight="1" spans="1:13">
      <c r="A1131" s="13">
        <v>1129</v>
      </c>
      <c r="B1131" s="60" t="s">
        <v>65</v>
      </c>
      <c r="C1131" s="35"/>
      <c r="D1131" s="64" t="s">
        <v>1361</v>
      </c>
      <c r="E1131" s="60" t="s">
        <v>18</v>
      </c>
      <c r="F1131" s="59" t="s">
        <v>84</v>
      </c>
      <c r="G1131" s="59" t="s">
        <v>84</v>
      </c>
      <c r="H1131" s="59" t="s">
        <v>83</v>
      </c>
      <c r="I1131" s="60" t="s">
        <v>83</v>
      </c>
      <c r="J1131" s="60" t="s">
        <v>84</v>
      </c>
      <c r="K1131" s="59" t="s">
        <v>84</v>
      </c>
      <c r="L1131" s="60" t="s">
        <v>83</v>
      </c>
      <c r="M1131" s="17"/>
    </row>
    <row r="1132" s="48" customFormat="1" customHeight="1" spans="1:13">
      <c r="A1132" s="13">
        <v>1130</v>
      </c>
      <c r="B1132" s="60" t="s">
        <v>65</v>
      </c>
      <c r="C1132" s="64" t="s">
        <v>1362</v>
      </c>
      <c r="D1132" s="64" t="s">
        <v>1363</v>
      </c>
      <c r="E1132" s="60" t="s">
        <v>18</v>
      </c>
      <c r="F1132" s="59" t="s">
        <v>84</v>
      </c>
      <c r="G1132" s="59" t="s">
        <v>84</v>
      </c>
      <c r="H1132" s="59" t="s">
        <v>83</v>
      </c>
      <c r="I1132" s="60" t="s">
        <v>83</v>
      </c>
      <c r="J1132" s="60" t="s">
        <v>84</v>
      </c>
      <c r="K1132" s="59" t="s">
        <v>84</v>
      </c>
      <c r="L1132" s="60" t="s">
        <v>83</v>
      </c>
      <c r="M1132" s="17"/>
    </row>
    <row r="1133" s="48" customFormat="1" customHeight="1" spans="1:13">
      <c r="A1133" s="13">
        <v>1131</v>
      </c>
      <c r="B1133" s="60" t="s">
        <v>65</v>
      </c>
      <c r="C1133" s="18"/>
      <c r="D1133" s="64" t="s">
        <v>1364</v>
      </c>
      <c r="E1133" s="60" t="s">
        <v>18</v>
      </c>
      <c r="F1133" s="59" t="s">
        <v>84</v>
      </c>
      <c r="G1133" s="59" t="s">
        <v>84</v>
      </c>
      <c r="H1133" s="59" t="s">
        <v>83</v>
      </c>
      <c r="I1133" s="60" t="s">
        <v>83</v>
      </c>
      <c r="J1133" s="60" t="s">
        <v>84</v>
      </c>
      <c r="K1133" s="59" t="s">
        <v>84</v>
      </c>
      <c r="L1133" s="60" t="s">
        <v>83</v>
      </c>
      <c r="M1133" s="17"/>
    </row>
    <row r="1134" s="48" customFormat="1" customHeight="1" spans="1:13">
      <c r="A1134" s="13">
        <v>1132</v>
      </c>
      <c r="B1134" s="60" t="s">
        <v>65</v>
      </c>
      <c r="C1134" s="18"/>
      <c r="D1134" s="64" t="s">
        <v>1365</v>
      </c>
      <c r="E1134" s="60" t="s">
        <v>18</v>
      </c>
      <c r="F1134" s="59" t="s">
        <v>84</v>
      </c>
      <c r="G1134" s="59" t="s">
        <v>84</v>
      </c>
      <c r="H1134" s="59" t="s">
        <v>83</v>
      </c>
      <c r="I1134" s="60" t="s">
        <v>83</v>
      </c>
      <c r="J1134" s="60" t="s">
        <v>84</v>
      </c>
      <c r="K1134" s="59" t="s">
        <v>84</v>
      </c>
      <c r="L1134" s="60" t="s">
        <v>83</v>
      </c>
      <c r="M1134" s="17"/>
    </row>
    <row r="1135" s="48" customFormat="1" ht="26" customHeight="1" spans="1:13">
      <c r="A1135" s="13">
        <v>1133</v>
      </c>
      <c r="B1135" s="60" t="s">
        <v>65</v>
      </c>
      <c r="C1135" s="64" t="s">
        <v>1366</v>
      </c>
      <c r="D1135" s="18"/>
      <c r="E1135" s="60" t="s">
        <v>18</v>
      </c>
      <c r="F1135" s="59" t="s">
        <v>84</v>
      </c>
      <c r="G1135" s="59" t="s">
        <v>84</v>
      </c>
      <c r="H1135" s="59" t="s">
        <v>83</v>
      </c>
      <c r="I1135" s="60" t="s">
        <v>83</v>
      </c>
      <c r="J1135" s="60" t="s">
        <v>84</v>
      </c>
      <c r="K1135" s="59" t="s">
        <v>84</v>
      </c>
      <c r="L1135" s="60" t="s">
        <v>84</v>
      </c>
      <c r="M1135" s="17"/>
    </row>
    <row r="1136" s="48" customFormat="1" ht="26" customHeight="1" spans="1:13">
      <c r="A1136" s="13">
        <v>1134</v>
      </c>
      <c r="B1136" s="60" t="s">
        <v>65</v>
      </c>
      <c r="C1136" s="64" t="s">
        <v>1367</v>
      </c>
      <c r="D1136" s="18"/>
      <c r="E1136" s="60" t="s">
        <v>18</v>
      </c>
      <c r="F1136" s="59" t="s">
        <v>84</v>
      </c>
      <c r="G1136" s="59" t="s">
        <v>84</v>
      </c>
      <c r="H1136" s="59" t="s">
        <v>83</v>
      </c>
      <c r="I1136" s="60" t="s">
        <v>83</v>
      </c>
      <c r="J1136" s="60" t="s">
        <v>84</v>
      </c>
      <c r="K1136" s="59" t="s">
        <v>84</v>
      </c>
      <c r="L1136" s="60" t="s">
        <v>83</v>
      </c>
      <c r="M1136" s="17"/>
    </row>
    <row r="1137" s="48" customFormat="1" ht="26" customHeight="1" spans="1:13">
      <c r="A1137" s="13">
        <v>1135</v>
      </c>
      <c r="B1137" s="60" t="s">
        <v>65</v>
      </c>
      <c r="C1137" s="64" t="s">
        <v>1368</v>
      </c>
      <c r="D1137" s="18"/>
      <c r="E1137" s="60" t="s">
        <v>18</v>
      </c>
      <c r="F1137" s="59" t="s">
        <v>84</v>
      </c>
      <c r="G1137" s="59" t="s">
        <v>84</v>
      </c>
      <c r="H1137" s="59" t="s">
        <v>83</v>
      </c>
      <c r="I1137" s="60" t="s">
        <v>83</v>
      </c>
      <c r="J1137" s="60" t="s">
        <v>84</v>
      </c>
      <c r="K1137" s="59" t="s">
        <v>84</v>
      </c>
      <c r="L1137" s="60" t="s">
        <v>83</v>
      </c>
      <c r="M1137" s="17"/>
    </row>
    <row r="1138" s="48" customFormat="1" ht="26" customHeight="1" spans="1:13">
      <c r="A1138" s="13">
        <v>1136</v>
      </c>
      <c r="B1138" s="60" t="s">
        <v>65</v>
      </c>
      <c r="C1138" s="64" t="s">
        <v>1369</v>
      </c>
      <c r="D1138" s="18"/>
      <c r="E1138" s="60" t="s">
        <v>18</v>
      </c>
      <c r="F1138" s="59" t="s">
        <v>84</v>
      </c>
      <c r="G1138" s="59" t="s">
        <v>84</v>
      </c>
      <c r="H1138" s="59" t="s">
        <v>83</v>
      </c>
      <c r="I1138" s="60" t="s">
        <v>83</v>
      </c>
      <c r="J1138" s="60" t="s">
        <v>84</v>
      </c>
      <c r="K1138" s="59" t="s">
        <v>84</v>
      </c>
      <c r="L1138" s="60" t="s">
        <v>83</v>
      </c>
      <c r="M1138" s="17"/>
    </row>
    <row r="1139" s="48" customFormat="1" ht="26" customHeight="1" spans="1:13">
      <c r="A1139" s="13">
        <v>1137</v>
      </c>
      <c r="B1139" s="60" t="s">
        <v>65</v>
      </c>
      <c r="C1139" s="64" t="s">
        <v>1370</v>
      </c>
      <c r="D1139" s="18"/>
      <c r="E1139" s="60" t="s">
        <v>18</v>
      </c>
      <c r="F1139" s="59" t="s">
        <v>84</v>
      </c>
      <c r="G1139" s="59" t="s">
        <v>84</v>
      </c>
      <c r="H1139" s="59" t="s">
        <v>83</v>
      </c>
      <c r="I1139" s="60" t="s">
        <v>83</v>
      </c>
      <c r="J1139" s="60" t="s">
        <v>84</v>
      </c>
      <c r="K1139" s="59" t="s">
        <v>84</v>
      </c>
      <c r="L1139" s="60" t="s">
        <v>83</v>
      </c>
      <c r="M1139" s="17"/>
    </row>
    <row r="1140" s="48" customFormat="1" customHeight="1" spans="1:13">
      <c r="A1140" s="13">
        <v>1138</v>
      </c>
      <c r="B1140" s="60" t="s">
        <v>65</v>
      </c>
      <c r="C1140" s="64" t="s">
        <v>1371</v>
      </c>
      <c r="D1140" s="64" t="s">
        <v>1372</v>
      </c>
      <c r="E1140" s="60" t="s">
        <v>18</v>
      </c>
      <c r="F1140" s="59" t="s">
        <v>84</v>
      </c>
      <c r="G1140" s="59" t="s">
        <v>84</v>
      </c>
      <c r="H1140" s="59" t="s">
        <v>83</v>
      </c>
      <c r="I1140" s="60" t="s">
        <v>83</v>
      </c>
      <c r="J1140" s="60" t="s">
        <v>84</v>
      </c>
      <c r="K1140" s="59" t="s">
        <v>84</v>
      </c>
      <c r="L1140" s="60" t="s">
        <v>83</v>
      </c>
      <c r="M1140" s="17"/>
    </row>
    <row r="1141" s="48" customFormat="1" customHeight="1" spans="1:13">
      <c r="A1141" s="13">
        <v>1139</v>
      </c>
      <c r="B1141" s="60" t="s">
        <v>65</v>
      </c>
      <c r="C1141" s="18"/>
      <c r="D1141" s="64" t="s">
        <v>1373</v>
      </c>
      <c r="E1141" s="60" t="s">
        <v>18</v>
      </c>
      <c r="F1141" s="59" t="s">
        <v>84</v>
      </c>
      <c r="G1141" s="59" t="s">
        <v>84</v>
      </c>
      <c r="H1141" s="59" t="s">
        <v>83</v>
      </c>
      <c r="I1141" s="60" t="s">
        <v>83</v>
      </c>
      <c r="J1141" s="60" t="s">
        <v>84</v>
      </c>
      <c r="K1141" s="59" t="s">
        <v>84</v>
      </c>
      <c r="L1141" s="60" t="s">
        <v>83</v>
      </c>
      <c r="M1141" s="17"/>
    </row>
    <row r="1142" s="48" customFormat="1" customHeight="1" spans="1:13">
      <c r="A1142" s="13">
        <v>1140</v>
      </c>
      <c r="B1142" s="60" t="s">
        <v>65</v>
      </c>
      <c r="C1142" s="64" t="s">
        <v>1374</v>
      </c>
      <c r="D1142" s="18"/>
      <c r="E1142" s="60" t="s">
        <v>18</v>
      </c>
      <c r="F1142" s="59" t="s">
        <v>84</v>
      </c>
      <c r="G1142" s="59" t="s">
        <v>84</v>
      </c>
      <c r="H1142" s="59" t="s">
        <v>83</v>
      </c>
      <c r="I1142" s="60" t="s">
        <v>83</v>
      </c>
      <c r="J1142" s="60" t="s">
        <v>84</v>
      </c>
      <c r="K1142" s="59" t="s">
        <v>84</v>
      </c>
      <c r="L1142" s="60" t="s">
        <v>83</v>
      </c>
      <c r="M1142" s="17"/>
    </row>
    <row r="1143" s="50" customFormat="1" customHeight="1" spans="1:13">
      <c r="A1143" s="13">
        <v>1141</v>
      </c>
      <c r="B1143" s="56" t="s">
        <v>60</v>
      </c>
      <c r="C1143" s="57" t="s">
        <v>1375</v>
      </c>
      <c r="D1143" s="57" t="s">
        <v>1376</v>
      </c>
      <c r="E1143" s="58" t="s">
        <v>18</v>
      </c>
      <c r="F1143" s="58" t="s">
        <v>83</v>
      </c>
      <c r="G1143" s="60" t="s">
        <v>83</v>
      </c>
      <c r="H1143" s="59" t="s">
        <v>84</v>
      </c>
      <c r="I1143" s="60" t="s">
        <v>84</v>
      </c>
      <c r="J1143" s="60" t="s">
        <v>84</v>
      </c>
      <c r="K1143" s="59" t="s">
        <v>84</v>
      </c>
      <c r="L1143" s="60" t="s">
        <v>84</v>
      </c>
      <c r="M1143" s="25"/>
    </row>
    <row r="1144" s="48" customFormat="1" customHeight="1" spans="1:13">
      <c r="A1144" s="13">
        <v>1142</v>
      </c>
      <c r="B1144" s="60" t="s">
        <v>67</v>
      </c>
      <c r="C1144" s="57" t="s">
        <v>1377</v>
      </c>
      <c r="D1144" s="64"/>
      <c r="E1144" s="59" t="s">
        <v>14</v>
      </c>
      <c r="F1144" s="59" t="s">
        <v>84</v>
      </c>
      <c r="G1144" s="59" t="s">
        <v>84</v>
      </c>
      <c r="H1144" s="59" t="s">
        <v>83</v>
      </c>
      <c r="I1144" s="60" t="s">
        <v>83</v>
      </c>
      <c r="J1144" s="60" t="s">
        <v>84</v>
      </c>
      <c r="K1144" s="59" t="s">
        <v>84</v>
      </c>
      <c r="L1144" s="60" t="s">
        <v>84</v>
      </c>
      <c r="M1144" s="17"/>
    </row>
    <row r="1145" s="50" customFormat="1" customHeight="1" spans="1:13">
      <c r="A1145" s="13">
        <v>1143</v>
      </c>
      <c r="B1145" s="56" t="s">
        <v>67</v>
      </c>
      <c r="C1145" s="57" t="s">
        <v>1378</v>
      </c>
      <c r="D1145" s="57"/>
      <c r="E1145" s="58" t="s">
        <v>13</v>
      </c>
      <c r="F1145" s="58" t="s">
        <v>83</v>
      </c>
      <c r="G1145" s="59" t="s">
        <v>84</v>
      </c>
      <c r="H1145" s="59" t="s">
        <v>83</v>
      </c>
      <c r="I1145" s="60" t="s">
        <v>83</v>
      </c>
      <c r="J1145" s="60" t="s">
        <v>84</v>
      </c>
      <c r="K1145" s="60" t="s">
        <v>84</v>
      </c>
      <c r="L1145" s="60" t="s">
        <v>84</v>
      </c>
      <c r="M1145" s="25"/>
    </row>
    <row r="1146" s="50" customFormat="1" customHeight="1" spans="1:13">
      <c r="A1146" s="13">
        <v>1144</v>
      </c>
      <c r="B1146" s="56" t="s">
        <v>64</v>
      </c>
      <c r="C1146" s="57" t="s">
        <v>1379</v>
      </c>
      <c r="D1146" s="57"/>
      <c r="E1146" s="58" t="s">
        <v>15</v>
      </c>
      <c r="F1146" s="58" t="s">
        <v>83</v>
      </c>
      <c r="G1146" s="59" t="s">
        <v>83</v>
      </c>
      <c r="H1146" s="60" t="s">
        <v>83</v>
      </c>
      <c r="I1146" s="60" t="s">
        <v>83</v>
      </c>
      <c r="J1146" s="60" t="s">
        <v>84</v>
      </c>
      <c r="K1146" s="59" t="s">
        <v>84</v>
      </c>
      <c r="L1146" s="60" t="s">
        <v>83</v>
      </c>
      <c r="M1146" s="25"/>
    </row>
    <row r="1147" s="50" customFormat="1" customHeight="1" spans="1:13">
      <c r="A1147" s="13">
        <v>1145</v>
      </c>
      <c r="B1147" s="56" t="s">
        <v>64</v>
      </c>
      <c r="C1147" s="57" t="s">
        <v>1380</v>
      </c>
      <c r="D1147" s="57"/>
      <c r="E1147" s="58" t="s">
        <v>15</v>
      </c>
      <c r="F1147" s="58" t="s">
        <v>83</v>
      </c>
      <c r="G1147" s="59" t="s">
        <v>83</v>
      </c>
      <c r="H1147" s="60" t="s">
        <v>83</v>
      </c>
      <c r="I1147" s="60" t="s">
        <v>83</v>
      </c>
      <c r="J1147" s="60" t="s">
        <v>84</v>
      </c>
      <c r="K1147" s="59" t="s">
        <v>84</v>
      </c>
      <c r="L1147" s="60" t="s">
        <v>83</v>
      </c>
      <c r="M1147" s="25"/>
    </row>
    <row r="1148" s="50" customFormat="1" customHeight="1" spans="1:13">
      <c r="A1148" s="13">
        <v>1146</v>
      </c>
      <c r="B1148" s="56" t="s">
        <v>64</v>
      </c>
      <c r="C1148" s="57" t="s">
        <v>1381</v>
      </c>
      <c r="D1148" s="57"/>
      <c r="E1148" s="58" t="s">
        <v>15</v>
      </c>
      <c r="F1148" s="58" t="s">
        <v>83</v>
      </c>
      <c r="G1148" s="59" t="s">
        <v>83</v>
      </c>
      <c r="H1148" s="60" t="s">
        <v>83</v>
      </c>
      <c r="I1148" s="60" t="s">
        <v>83</v>
      </c>
      <c r="J1148" s="60" t="s">
        <v>84</v>
      </c>
      <c r="K1148" s="59" t="s">
        <v>84</v>
      </c>
      <c r="L1148" s="60" t="s">
        <v>83</v>
      </c>
      <c r="M1148" s="25"/>
    </row>
    <row r="1149" s="50" customFormat="1" customHeight="1" spans="1:13">
      <c r="A1149" s="13">
        <v>1147</v>
      </c>
      <c r="B1149" s="56" t="s">
        <v>64</v>
      </c>
      <c r="C1149" s="57" t="s">
        <v>1382</v>
      </c>
      <c r="D1149" s="57"/>
      <c r="E1149" s="58" t="s">
        <v>15</v>
      </c>
      <c r="F1149" s="58" t="s">
        <v>83</v>
      </c>
      <c r="G1149" s="59" t="s">
        <v>83</v>
      </c>
      <c r="H1149" s="60" t="s">
        <v>83</v>
      </c>
      <c r="I1149" s="60" t="s">
        <v>83</v>
      </c>
      <c r="J1149" s="60" t="s">
        <v>84</v>
      </c>
      <c r="K1149" s="59" t="s">
        <v>84</v>
      </c>
      <c r="L1149" s="60" t="s">
        <v>83</v>
      </c>
      <c r="M1149" s="25"/>
    </row>
    <row r="1150" s="50" customFormat="1" customHeight="1" spans="1:13">
      <c r="A1150" s="13">
        <v>1148</v>
      </c>
      <c r="B1150" s="56" t="s">
        <v>64</v>
      </c>
      <c r="C1150" s="57" t="s">
        <v>1383</v>
      </c>
      <c r="D1150" s="57"/>
      <c r="E1150" s="58" t="s">
        <v>15</v>
      </c>
      <c r="F1150" s="58" t="s">
        <v>83</v>
      </c>
      <c r="G1150" s="59" t="s">
        <v>83</v>
      </c>
      <c r="H1150" s="60" t="s">
        <v>83</v>
      </c>
      <c r="I1150" s="60" t="s">
        <v>83</v>
      </c>
      <c r="J1150" s="60" t="s">
        <v>84</v>
      </c>
      <c r="K1150" s="59" t="s">
        <v>84</v>
      </c>
      <c r="L1150" s="60" t="s">
        <v>83</v>
      </c>
      <c r="M1150" s="25"/>
    </row>
    <row r="1151" s="50" customFormat="1" customHeight="1" spans="1:13">
      <c r="A1151" s="13">
        <v>1149</v>
      </c>
      <c r="B1151" s="56" t="s">
        <v>64</v>
      </c>
      <c r="C1151" s="57" t="s">
        <v>1384</v>
      </c>
      <c r="D1151" s="57"/>
      <c r="E1151" s="58" t="s">
        <v>15</v>
      </c>
      <c r="F1151" s="58" t="s">
        <v>83</v>
      </c>
      <c r="G1151" s="59" t="s">
        <v>83</v>
      </c>
      <c r="H1151" s="60" t="s">
        <v>83</v>
      </c>
      <c r="I1151" s="60" t="s">
        <v>83</v>
      </c>
      <c r="J1151" s="60" t="s">
        <v>84</v>
      </c>
      <c r="K1151" s="59" t="s">
        <v>84</v>
      </c>
      <c r="L1151" s="60" t="s">
        <v>83</v>
      </c>
      <c r="M1151" s="25"/>
    </row>
    <row r="1152" s="50" customFormat="1" customHeight="1" spans="1:13">
      <c r="A1152" s="13">
        <v>1150</v>
      </c>
      <c r="B1152" s="56" t="s">
        <v>64</v>
      </c>
      <c r="C1152" s="57" t="s">
        <v>1385</v>
      </c>
      <c r="D1152" s="57"/>
      <c r="E1152" s="58" t="s">
        <v>15</v>
      </c>
      <c r="F1152" s="58" t="s">
        <v>83</v>
      </c>
      <c r="G1152" s="59" t="s">
        <v>83</v>
      </c>
      <c r="H1152" s="60" t="s">
        <v>83</v>
      </c>
      <c r="I1152" s="60" t="s">
        <v>83</v>
      </c>
      <c r="J1152" s="60" t="s">
        <v>84</v>
      </c>
      <c r="K1152" s="59" t="s">
        <v>84</v>
      </c>
      <c r="L1152" s="60" t="s">
        <v>83</v>
      </c>
      <c r="M1152" s="25"/>
    </row>
    <row r="1153" s="50" customFormat="1" customHeight="1" spans="1:13">
      <c r="A1153" s="13">
        <v>1151</v>
      </c>
      <c r="B1153" s="56" t="s">
        <v>65</v>
      </c>
      <c r="C1153" s="57" t="s">
        <v>1386</v>
      </c>
      <c r="D1153" s="57"/>
      <c r="E1153" s="58" t="s">
        <v>13</v>
      </c>
      <c r="F1153" s="58" t="s">
        <v>83</v>
      </c>
      <c r="G1153" s="59" t="s">
        <v>83</v>
      </c>
      <c r="H1153" s="59" t="s">
        <v>83</v>
      </c>
      <c r="I1153" s="60" t="s">
        <v>83</v>
      </c>
      <c r="J1153" s="60" t="s">
        <v>84</v>
      </c>
      <c r="K1153" s="59" t="s">
        <v>84</v>
      </c>
      <c r="L1153" s="60" t="s">
        <v>83</v>
      </c>
      <c r="M1153" s="25"/>
    </row>
    <row r="1154" s="50" customFormat="1" customHeight="1" spans="1:13">
      <c r="A1154" s="13">
        <v>1152</v>
      </c>
      <c r="B1154" s="56" t="s">
        <v>65</v>
      </c>
      <c r="C1154" s="57" t="s">
        <v>1387</v>
      </c>
      <c r="D1154" s="57"/>
      <c r="E1154" s="58" t="s">
        <v>14</v>
      </c>
      <c r="F1154" s="58" t="s">
        <v>83</v>
      </c>
      <c r="G1154" s="59" t="s">
        <v>83</v>
      </c>
      <c r="H1154" s="59" t="s">
        <v>83</v>
      </c>
      <c r="I1154" s="60" t="s">
        <v>83</v>
      </c>
      <c r="J1154" s="60" t="s">
        <v>84</v>
      </c>
      <c r="K1154" s="59" t="s">
        <v>84</v>
      </c>
      <c r="L1154" s="60" t="s">
        <v>83</v>
      </c>
      <c r="M1154" s="25"/>
    </row>
    <row r="1155" s="50" customFormat="1" customHeight="1" spans="1:13">
      <c r="A1155" s="13">
        <v>1153</v>
      </c>
      <c r="B1155" s="56" t="s">
        <v>65</v>
      </c>
      <c r="C1155" s="57" t="s">
        <v>1388</v>
      </c>
      <c r="D1155" s="57"/>
      <c r="E1155" s="58" t="s">
        <v>17</v>
      </c>
      <c r="F1155" s="58" t="s">
        <v>83</v>
      </c>
      <c r="G1155" s="59" t="s">
        <v>83</v>
      </c>
      <c r="H1155" s="59" t="s">
        <v>83</v>
      </c>
      <c r="I1155" s="60" t="s">
        <v>83</v>
      </c>
      <c r="J1155" s="60" t="s">
        <v>84</v>
      </c>
      <c r="K1155" s="59" t="s">
        <v>84</v>
      </c>
      <c r="L1155" s="60" t="s">
        <v>83</v>
      </c>
      <c r="M1155" s="25"/>
    </row>
    <row r="1156" s="50" customFormat="1" customHeight="1" spans="1:13">
      <c r="A1156" s="13">
        <v>1154</v>
      </c>
      <c r="B1156" s="56" t="s">
        <v>66</v>
      </c>
      <c r="C1156" s="57" t="s">
        <v>1389</v>
      </c>
      <c r="D1156" s="57" t="s">
        <v>1390</v>
      </c>
      <c r="E1156" s="58" t="s">
        <v>13</v>
      </c>
      <c r="F1156" s="58" t="s">
        <v>83</v>
      </c>
      <c r="G1156" s="59" t="s">
        <v>83</v>
      </c>
      <c r="H1156" s="59" t="s">
        <v>83</v>
      </c>
      <c r="I1156" s="60" t="s">
        <v>83</v>
      </c>
      <c r="J1156" s="60" t="s">
        <v>84</v>
      </c>
      <c r="K1156" s="59" t="s">
        <v>84</v>
      </c>
      <c r="L1156" s="60" t="s">
        <v>83</v>
      </c>
      <c r="M1156" s="25"/>
    </row>
    <row r="1157" s="50" customFormat="1" customHeight="1" spans="1:13">
      <c r="A1157" s="13">
        <v>1155</v>
      </c>
      <c r="B1157" s="56" t="s">
        <v>66</v>
      </c>
      <c r="C1157" s="15"/>
      <c r="D1157" s="57" t="s">
        <v>1391</v>
      </c>
      <c r="E1157" s="58" t="s">
        <v>13</v>
      </c>
      <c r="F1157" s="58" t="s">
        <v>83</v>
      </c>
      <c r="G1157" s="59" t="s">
        <v>83</v>
      </c>
      <c r="H1157" s="59" t="s">
        <v>83</v>
      </c>
      <c r="I1157" s="60" t="s">
        <v>83</v>
      </c>
      <c r="J1157" s="60" t="s">
        <v>84</v>
      </c>
      <c r="K1157" s="59" t="s">
        <v>84</v>
      </c>
      <c r="L1157" s="60" t="s">
        <v>83</v>
      </c>
      <c r="M1157" s="25"/>
    </row>
    <row r="1158" s="50" customFormat="1" customHeight="1" spans="1:13">
      <c r="A1158" s="13">
        <v>1156</v>
      </c>
      <c r="B1158" s="56" t="s">
        <v>66</v>
      </c>
      <c r="C1158" s="57" t="s">
        <v>1392</v>
      </c>
      <c r="D1158" s="57"/>
      <c r="E1158" s="58" t="s">
        <v>13</v>
      </c>
      <c r="F1158" s="58" t="s">
        <v>83</v>
      </c>
      <c r="G1158" s="59" t="s">
        <v>83</v>
      </c>
      <c r="H1158" s="59" t="s">
        <v>83</v>
      </c>
      <c r="I1158" s="60" t="s">
        <v>83</v>
      </c>
      <c r="J1158" s="60" t="s">
        <v>84</v>
      </c>
      <c r="K1158" s="59" t="s">
        <v>84</v>
      </c>
      <c r="L1158" s="60" t="s">
        <v>83</v>
      </c>
      <c r="M1158" s="25"/>
    </row>
    <row r="1159" s="50" customFormat="1" customHeight="1" spans="1:13">
      <c r="A1159" s="13">
        <v>1157</v>
      </c>
      <c r="B1159" s="56" t="s">
        <v>66</v>
      </c>
      <c r="C1159" s="57" t="s">
        <v>1393</v>
      </c>
      <c r="D1159" s="57"/>
      <c r="E1159" s="58" t="s">
        <v>13</v>
      </c>
      <c r="F1159" s="58" t="s">
        <v>83</v>
      </c>
      <c r="G1159" s="59" t="s">
        <v>83</v>
      </c>
      <c r="H1159" s="59" t="s">
        <v>83</v>
      </c>
      <c r="I1159" s="60" t="s">
        <v>83</v>
      </c>
      <c r="J1159" s="60" t="s">
        <v>84</v>
      </c>
      <c r="K1159" s="59" t="s">
        <v>84</v>
      </c>
      <c r="L1159" s="60" t="s">
        <v>83</v>
      </c>
      <c r="M1159" s="25"/>
    </row>
    <row r="1160" s="50" customFormat="1" customHeight="1" spans="1:13">
      <c r="A1160" s="13">
        <v>1158</v>
      </c>
      <c r="B1160" s="56" t="s">
        <v>66</v>
      </c>
      <c r="C1160" s="57" t="s">
        <v>1394</v>
      </c>
      <c r="D1160" s="57"/>
      <c r="E1160" s="58" t="s">
        <v>14</v>
      </c>
      <c r="F1160" s="58" t="s">
        <v>83</v>
      </c>
      <c r="G1160" s="60" t="s">
        <v>83</v>
      </c>
      <c r="H1160" s="59" t="s">
        <v>83</v>
      </c>
      <c r="I1160" s="59" t="s">
        <v>83</v>
      </c>
      <c r="J1160" s="60" t="s">
        <v>84</v>
      </c>
      <c r="K1160" s="60" t="s">
        <v>84</v>
      </c>
      <c r="L1160" s="60" t="s">
        <v>83</v>
      </c>
      <c r="M1160" s="25"/>
    </row>
    <row r="1161" s="50" customFormat="1" customHeight="1" spans="1:13">
      <c r="A1161" s="13">
        <v>1159</v>
      </c>
      <c r="B1161" s="56" t="s">
        <v>66</v>
      </c>
      <c r="C1161" s="57" t="s">
        <v>1395</v>
      </c>
      <c r="D1161" s="57"/>
      <c r="E1161" s="58" t="s">
        <v>18</v>
      </c>
      <c r="F1161" s="58" t="s">
        <v>83</v>
      </c>
      <c r="G1161" s="60" t="s">
        <v>83</v>
      </c>
      <c r="H1161" s="59" t="s">
        <v>83</v>
      </c>
      <c r="I1161" s="59" t="s">
        <v>83</v>
      </c>
      <c r="J1161" s="60" t="s">
        <v>84</v>
      </c>
      <c r="K1161" s="60" t="s">
        <v>84</v>
      </c>
      <c r="L1161" s="60" t="s">
        <v>83</v>
      </c>
      <c r="M1161" s="25"/>
    </row>
  </sheetData>
  <autoFilter ref="A2:M1161">
    <extLst/>
  </autoFilter>
  <mergeCells count="119">
    <mergeCell ref="A1:M1"/>
    <mergeCell ref="C7:C8"/>
    <mergeCell ref="C26:C29"/>
    <mergeCell ref="C55:C65"/>
    <mergeCell ref="C66:C72"/>
    <mergeCell ref="C82:C85"/>
    <mergeCell ref="C89:C91"/>
    <mergeCell ref="C92:C93"/>
    <mergeCell ref="C95:C97"/>
    <mergeCell ref="C101:C103"/>
    <mergeCell ref="C107:C108"/>
    <mergeCell ref="C130:C134"/>
    <mergeCell ref="C155:C158"/>
    <mergeCell ref="C159:C163"/>
    <mergeCell ref="C231:C233"/>
    <mergeCell ref="C234:C235"/>
    <mergeCell ref="C236:C238"/>
    <mergeCell ref="C243:C244"/>
    <mergeCell ref="C251:C252"/>
    <mergeCell ref="C275:C276"/>
    <mergeCell ref="C283:C287"/>
    <mergeCell ref="C288:C289"/>
    <mergeCell ref="C300:C301"/>
    <mergeCell ref="C302:C306"/>
    <mergeCell ref="C307:C308"/>
    <mergeCell ref="C310:C314"/>
    <mergeCell ref="C315:C318"/>
    <mergeCell ref="C319:C322"/>
    <mergeCell ref="C323:C324"/>
    <mergeCell ref="C325:C327"/>
    <mergeCell ref="C328:C330"/>
    <mergeCell ref="C332:C335"/>
    <mergeCell ref="C373:C375"/>
    <mergeCell ref="C378:C381"/>
    <mergeCell ref="C383:C385"/>
    <mergeCell ref="C387:C388"/>
    <mergeCell ref="C396:C397"/>
    <mergeCell ref="C412:C430"/>
    <mergeCell ref="C431:C435"/>
    <mergeCell ref="C436:C444"/>
    <mergeCell ref="C445:C456"/>
    <mergeCell ref="C457:C458"/>
    <mergeCell ref="C461:C464"/>
    <mergeCell ref="C465:C466"/>
    <mergeCell ref="C473:C479"/>
    <mergeCell ref="C481:C482"/>
    <mergeCell ref="C499:C502"/>
    <mergeCell ref="C504:C519"/>
    <mergeCell ref="C522:C523"/>
    <mergeCell ref="C529:C530"/>
    <mergeCell ref="C532:C536"/>
    <mergeCell ref="C539:C541"/>
    <mergeCell ref="C582:C586"/>
    <mergeCell ref="C593:C595"/>
    <mergeCell ref="C597:C599"/>
    <mergeCell ref="C617:C620"/>
    <mergeCell ref="C621:C624"/>
    <mergeCell ref="C625:C628"/>
    <mergeCell ref="C629:C632"/>
    <mergeCell ref="C633:C636"/>
    <mergeCell ref="C637:C640"/>
    <mergeCell ref="C641:C644"/>
    <mergeCell ref="C645:C648"/>
    <mergeCell ref="C649:C652"/>
    <mergeCell ref="C653:C656"/>
    <mergeCell ref="C657:C658"/>
    <mergeCell ref="C659:C660"/>
    <mergeCell ref="C661:C664"/>
    <mergeCell ref="C665:C666"/>
    <mergeCell ref="C667:C669"/>
    <mergeCell ref="C673:C674"/>
    <mergeCell ref="C705:C719"/>
    <mergeCell ref="C720:C722"/>
    <mergeCell ref="C723:C725"/>
    <mergeCell ref="C726:C736"/>
    <mergeCell ref="C737:C741"/>
    <mergeCell ref="C742:C745"/>
    <mergeCell ref="C746:C749"/>
    <mergeCell ref="C750:C756"/>
    <mergeCell ref="C757:C760"/>
    <mergeCell ref="C770:C773"/>
    <mergeCell ref="C774:C777"/>
    <mergeCell ref="C778:C781"/>
    <mergeCell ref="C792:C793"/>
    <mergeCell ref="C805:C807"/>
    <mergeCell ref="C813:C815"/>
    <mergeCell ref="C834:C835"/>
    <mergeCell ref="C838:C839"/>
    <mergeCell ref="C845:C850"/>
    <mergeCell ref="C852:C853"/>
    <mergeCell ref="C861:C863"/>
    <mergeCell ref="C865:C867"/>
    <mergeCell ref="C878:C879"/>
    <mergeCell ref="C882:C883"/>
    <mergeCell ref="C884:C885"/>
    <mergeCell ref="C900:C905"/>
    <mergeCell ref="C906:C908"/>
    <mergeCell ref="C911:C912"/>
    <mergeCell ref="C917:C918"/>
    <mergeCell ref="C919:C920"/>
    <mergeCell ref="C927:C929"/>
    <mergeCell ref="C930:C932"/>
    <mergeCell ref="C933:C940"/>
    <mergeCell ref="C941:C944"/>
    <mergeCell ref="C954:C955"/>
    <mergeCell ref="C990:C992"/>
    <mergeCell ref="C1066:C1071"/>
    <mergeCell ref="C1072:C1078"/>
    <mergeCell ref="C1079:C1080"/>
    <mergeCell ref="C1094:C1095"/>
    <mergeCell ref="C1102:C1104"/>
    <mergeCell ref="C1106:C1108"/>
    <mergeCell ref="C1109:C1111"/>
    <mergeCell ref="C1118:C1119"/>
    <mergeCell ref="C1123:C1125"/>
    <mergeCell ref="C1129:C1131"/>
    <mergeCell ref="C1132:C1134"/>
    <mergeCell ref="C1140:C1141"/>
    <mergeCell ref="C1156:C1157"/>
  </mergeCells>
  <conditionalFormatting sqref="C111">
    <cfRule type="duplicateValues" dxfId="2" priority="52"/>
  </conditionalFormatting>
  <conditionalFormatting sqref="D368">
    <cfRule type="duplicateValues" dxfId="3" priority="24"/>
  </conditionalFormatting>
  <conditionalFormatting sqref="D393">
    <cfRule type="duplicateValues" dxfId="2" priority="45"/>
  </conditionalFormatting>
  <conditionalFormatting sqref="C497">
    <cfRule type="duplicateValues" dxfId="2" priority="11"/>
    <cfRule type="duplicateValues" dxfId="2" priority="19"/>
  </conditionalFormatting>
  <conditionalFormatting sqref="C498">
    <cfRule type="duplicateValues" dxfId="2" priority="7"/>
    <cfRule type="duplicateValues" dxfId="2" priority="15"/>
  </conditionalFormatting>
  <conditionalFormatting sqref="C560">
    <cfRule type="duplicateValues" dxfId="2" priority="64"/>
  </conditionalFormatting>
  <conditionalFormatting sqref="C562">
    <cfRule type="duplicateValues" dxfId="2" priority="63"/>
  </conditionalFormatting>
  <conditionalFormatting sqref="C564">
    <cfRule type="duplicateValues" dxfId="2" priority="62"/>
  </conditionalFormatting>
  <conditionalFormatting sqref="C572">
    <cfRule type="duplicateValues" dxfId="2" priority="61"/>
  </conditionalFormatting>
  <conditionalFormatting sqref="C573">
    <cfRule type="duplicateValues" dxfId="2" priority="60"/>
  </conditionalFormatting>
  <conditionalFormatting sqref="C574">
    <cfRule type="duplicateValues" dxfId="2" priority="59"/>
  </conditionalFormatting>
  <conditionalFormatting sqref="C576">
    <cfRule type="duplicateValues" dxfId="2" priority="58"/>
  </conditionalFormatting>
  <conditionalFormatting sqref="C578">
    <cfRule type="duplicateValues" dxfId="2" priority="67"/>
  </conditionalFormatting>
  <conditionalFormatting sqref="C653">
    <cfRule type="duplicateValues" dxfId="2" priority="65"/>
  </conditionalFormatting>
  <conditionalFormatting sqref="C794">
    <cfRule type="duplicateValues" dxfId="2" priority="57"/>
  </conditionalFormatting>
  <conditionalFormatting sqref="C897">
    <cfRule type="duplicateValues" dxfId="2" priority="29"/>
  </conditionalFormatting>
  <conditionalFormatting sqref="C921">
    <cfRule type="duplicateValues" dxfId="2" priority="30"/>
    <cfRule type="duplicateValues" dxfId="2" priority="31"/>
  </conditionalFormatting>
  <conditionalFormatting sqref="C925">
    <cfRule type="duplicateValues" dxfId="2" priority="25"/>
    <cfRule type="duplicateValues" dxfId="2" priority="26"/>
  </conditionalFormatting>
  <conditionalFormatting sqref="C1065">
    <cfRule type="duplicateValues" dxfId="2" priority="2"/>
  </conditionalFormatting>
  <conditionalFormatting sqref="D1065">
    <cfRule type="duplicateValues" dxfId="2" priority="1"/>
  </conditionalFormatting>
  <conditionalFormatting sqref="C10:C12">
    <cfRule type="duplicateValues" dxfId="2" priority="44"/>
  </conditionalFormatting>
  <conditionalFormatting sqref="C264:C274">
    <cfRule type="duplicateValues" dxfId="2" priority="43"/>
  </conditionalFormatting>
  <conditionalFormatting sqref="C302:C363">
    <cfRule type="duplicateValues" dxfId="2" priority="49"/>
  </conditionalFormatting>
  <conditionalFormatting sqref="C396:C496">
    <cfRule type="duplicateValues" dxfId="2" priority="22"/>
    <cfRule type="duplicateValues" dxfId="2" priority="23"/>
  </conditionalFormatting>
  <conditionalFormatting sqref="C499:C537">
    <cfRule type="duplicateValues" dxfId="2" priority="54"/>
  </conditionalFormatting>
  <conditionalFormatting sqref="C798:C804">
    <cfRule type="duplicateValues" dxfId="2" priority="56"/>
  </conditionalFormatting>
  <conditionalFormatting sqref="C911:C915">
    <cfRule type="duplicateValues" dxfId="2" priority="27"/>
    <cfRule type="duplicateValues" dxfId="2" priority="28"/>
  </conditionalFormatting>
  <conditionalFormatting sqref="C1025:C1064">
    <cfRule type="duplicateValues" dxfId="2" priority="3"/>
  </conditionalFormatting>
  <conditionalFormatting sqref="D302:D363">
    <cfRule type="duplicateValues" dxfId="3" priority="50"/>
  </conditionalFormatting>
  <conditionalFormatting sqref="C3:C9 C13:C26 C275:C363 C369:C395 C30:C263 C499:C860 C927:C1024 C1066:C1161">
    <cfRule type="duplicateValues" dxfId="2" priority="46"/>
  </conditionalFormatting>
  <conditionalFormatting sqref="C98:C110 C112:C145">
    <cfRule type="duplicateValues" dxfId="2" priority="53"/>
  </conditionalFormatting>
  <conditionalFormatting sqref="C538:C550 C565:C571 C579:C582 C555:C559 C577 C575 C561 C563 C587:C593 C596:C616">
    <cfRule type="duplicateValues" dxfId="2" priority="68"/>
  </conditionalFormatting>
  <conditionalFormatting sqref="C617 C665 C661 C659 C657 C649 C645 C641 C637 C633 C629 C625 C621">
    <cfRule type="duplicateValues" dxfId="2" priority="66"/>
  </conditionalFormatting>
  <conditionalFormatting sqref="C705:C793 C795:C797 C805:C807">
    <cfRule type="duplicateValues" dxfId="2" priority="69"/>
  </conditionalFormatting>
  <conditionalFormatting sqref="C861:C877 C922:C924 C926 C916:C920 C895 C886:C893 C900:C910 C880:C883">
    <cfRule type="duplicateValues" dxfId="2" priority="33"/>
  </conditionalFormatting>
  <conditionalFormatting sqref="C861:C877 C922:C924 C916:C920 C926 C886:C896 C898:C910 C880:C883">
    <cfRule type="duplicateValues" dxfId="2" priority="32"/>
  </conditionalFormatting>
  <pageMargins left="0.751388888888889" right="0.751388888888889" top="1" bottom="1" header="0.5" footer="0.5"/>
  <pageSetup paperSize="9" scale="85" firstPageNumber="6" orientation="landscape" useFirstPageNumber="1"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27"/>
  <sheetViews>
    <sheetView workbookViewId="0">
      <pane ySplit="2" topLeftCell="A693" activePane="bottomLeft" state="frozen"/>
      <selection/>
      <selection pane="bottomLeft" activeCell="F709" sqref="F709"/>
    </sheetView>
  </sheetViews>
  <sheetFormatPr defaultColWidth="9" defaultRowHeight="12.75"/>
  <cols>
    <col min="1" max="1" width="5" style="1" customWidth="1"/>
    <col min="2" max="2" width="17.25" style="1" customWidth="1"/>
    <col min="3" max="3" width="34.85" style="8" customWidth="1"/>
    <col min="4" max="4" width="34.375" style="8" customWidth="1"/>
    <col min="5" max="5" width="9" style="1"/>
    <col min="6" max="6" width="10.9666666666667" style="1" customWidth="1"/>
    <col min="7" max="7" width="9" style="1"/>
    <col min="8" max="8" width="6.5" style="1" customWidth="1"/>
    <col min="9" max="9" width="8.75" style="1" customWidth="1"/>
    <col min="10" max="10" width="8.125" style="1" customWidth="1"/>
    <col min="11" max="11" width="5.9" style="1" customWidth="1"/>
    <col min="12" max="12" width="7.625" style="1" customWidth="1"/>
    <col min="13" max="13" width="5.79166666666667" style="1" customWidth="1"/>
    <col min="14" max="16384" width="9" style="1"/>
  </cols>
  <sheetData>
    <row r="1" s="1" customFormat="1" ht="54" customHeight="1" spans="1:13">
      <c r="A1" s="9" t="s">
        <v>1396</v>
      </c>
      <c r="B1" s="10"/>
      <c r="C1" s="11"/>
      <c r="D1" s="11"/>
      <c r="E1" s="10"/>
      <c r="F1" s="10"/>
      <c r="G1" s="10"/>
      <c r="H1" s="10"/>
      <c r="I1" s="10"/>
      <c r="J1" s="10"/>
      <c r="K1" s="10"/>
      <c r="L1" s="10"/>
      <c r="M1" s="10"/>
    </row>
    <row r="2" s="1" customFormat="1" ht="42" customHeight="1" spans="1:13">
      <c r="A2" s="12" t="s">
        <v>1</v>
      </c>
      <c r="B2" s="12" t="s">
        <v>1397</v>
      </c>
      <c r="C2" s="12" t="s">
        <v>71</v>
      </c>
      <c r="D2" s="12" t="s">
        <v>72</v>
      </c>
      <c r="E2" s="12" t="s">
        <v>73</v>
      </c>
      <c r="F2" s="12" t="s">
        <v>1398</v>
      </c>
      <c r="G2" s="12" t="s">
        <v>1399</v>
      </c>
      <c r="H2" s="12" t="s">
        <v>1400</v>
      </c>
      <c r="I2" s="12" t="s">
        <v>1401</v>
      </c>
      <c r="J2" s="12" t="s">
        <v>1402</v>
      </c>
      <c r="K2" s="12" t="s">
        <v>1403</v>
      </c>
      <c r="L2" s="12" t="s">
        <v>1404</v>
      </c>
      <c r="M2" s="12" t="s">
        <v>12</v>
      </c>
    </row>
    <row r="3" s="2" customFormat="1" ht="25" customHeight="1" spans="1:13">
      <c r="A3" s="13">
        <v>1</v>
      </c>
      <c r="B3" s="14" t="s">
        <v>1405</v>
      </c>
      <c r="C3" s="15" t="s">
        <v>1406</v>
      </c>
      <c r="D3" s="15" t="s">
        <v>1407</v>
      </c>
      <c r="E3" s="13" t="s">
        <v>1408</v>
      </c>
      <c r="F3" s="13" t="s">
        <v>1409</v>
      </c>
      <c r="G3" s="13" t="s">
        <v>1410</v>
      </c>
      <c r="H3" s="16" t="s">
        <v>1411</v>
      </c>
      <c r="I3" s="24" t="s">
        <v>1412</v>
      </c>
      <c r="J3" s="24" t="s">
        <v>1412</v>
      </c>
      <c r="K3" s="16" t="s">
        <v>1412</v>
      </c>
      <c r="L3" s="17" t="s">
        <v>1411</v>
      </c>
      <c r="M3" s="25"/>
    </row>
    <row r="4" s="2" customFormat="1" ht="25" customHeight="1" spans="1:13">
      <c r="A4" s="13">
        <v>2</v>
      </c>
      <c r="B4" s="14" t="s">
        <v>1405</v>
      </c>
      <c r="C4" s="15"/>
      <c r="D4" s="15" t="s">
        <v>1413</v>
      </c>
      <c r="E4" s="13" t="s">
        <v>1408</v>
      </c>
      <c r="F4" s="13" t="s">
        <v>1409</v>
      </c>
      <c r="G4" s="13" t="s">
        <v>1410</v>
      </c>
      <c r="H4" s="16" t="s">
        <v>1411</v>
      </c>
      <c r="I4" s="24" t="s">
        <v>1412</v>
      </c>
      <c r="J4" s="24" t="s">
        <v>1412</v>
      </c>
      <c r="K4" s="16" t="s">
        <v>1412</v>
      </c>
      <c r="L4" s="17" t="s">
        <v>1411</v>
      </c>
      <c r="M4" s="25"/>
    </row>
    <row r="5" s="2" customFormat="1" ht="25" customHeight="1" spans="1:13">
      <c r="A5" s="13">
        <v>3</v>
      </c>
      <c r="B5" s="14" t="s">
        <v>1405</v>
      </c>
      <c r="C5" s="15" t="s">
        <v>1414</v>
      </c>
      <c r="D5" s="15"/>
      <c r="E5" s="13" t="s">
        <v>1408</v>
      </c>
      <c r="F5" s="13" t="s">
        <v>1409</v>
      </c>
      <c r="G5" s="13" t="s">
        <v>1410</v>
      </c>
      <c r="H5" s="16" t="s">
        <v>1411</v>
      </c>
      <c r="I5" s="16" t="s">
        <v>1412</v>
      </c>
      <c r="J5" s="16" t="s">
        <v>1412</v>
      </c>
      <c r="K5" s="16" t="s">
        <v>1412</v>
      </c>
      <c r="L5" s="17" t="s">
        <v>1411</v>
      </c>
      <c r="M5" s="25"/>
    </row>
    <row r="6" s="2" customFormat="1" ht="25" customHeight="1" spans="1:13">
      <c r="A6" s="13">
        <v>4</v>
      </c>
      <c r="B6" s="14" t="s">
        <v>1405</v>
      </c>
      <c r="C6" s="15" t="s">
        <v>1415</v>
      </c>
      <c r="D6" s="15"/>
      <c r="E6" s="13" t="s">
        <v>1408</v>
      </c>
      <c r="F6" s="13" t="s">
        <v>1416</v>
      </c>
      <c r="G6" s="13" t="s">
        <v>1410</v>
      </c>
      <c r="H6" s="16" t="s">
        <v>1411</v>
      </c>
      <c r="I6" s="16" t="s">
        <v>1412</v>
      </c>
      <c r="J6" s="16" t="s">
        <v>1412</v>
      </c>
      <c r="K6" s="16" t="s">
        <v>1412</v>
      </c>
      <c r="L6" s="17" t="s">
        <v>1411</v>
      </c>
      <c r="M6" s="25"/>
    </row>
    <row r="7" s="2" customFormat="1" ht="25" customHeight="1" spans="1:13">
      <c r="A7" s="13">
        <v>5</v>
      </c>
      <c r="B7" s="14" t="s">
        <v>1405</v>
      </c>
      <c r="C7" s="15" t="s">
        <v>1417</v>
      </c>
      <c r="D7" s="15"/>
      <c r="E7" s="13" t="s">
        <v>1408</v>
      </c>
      <c r="F7" s="13" t="s">
        <v>1409</v>
      </c>
      <c r="G7" s="13" t="s">
        <v>1410</v>
      </c>
      <c r="H7" s="16" t="s">
        <v>1411</v>
      </c>
      <c r="I7" s="16" t="s">
        <v>1412</v>
      </c>
      <c r="J7" s="16" t="s">
        <v>1412</v>
      </c>
      <c r="K7" s="16" t="s">
        <v>1412</v>
      </c>
      <c r="L7" s="17" t="s">
        <v>1411</v>
      </c>
      <c r="M7" s="25"/>
    </row>
    <row r="8" s="2" customFormat="1" ht="25" customHeight="1" spans="1:13">
      <c r="A8" s="13">
        <v>6</v>
      </c>
      <c r="B8" s="14" t="s">
        <v>1405</v>
      </c>
      <c r="C8" s="15" t="s">
        <v>1418</v>
      </c>
      <c r="D8" s="15"/>
      <c r="E8" s="13" t="s">
        <v>1408</v>
      </c>
      <c r="F8" s="13" t="s">
        <v>1409</v>
      </c>
      <c r="G8" s="13" t="s">
        <v>1410</v>
      </c>
      <c r="H8" s="16" t="s">
        <v>1411</v>
      </c>
      <c r="I8" s="16" t="s">
        <v>1412</v>
      </c>
      <c r="J8" s="16" t="s">
        <v>1412</v>
      </c>
      <c r="K8" s="16" t="s">
        <v>1412</v>
      </c>
      <c r="L8" s="17" t="s">
        <v>1411</v>
      </c>
      <c r="M8" s="25"/>
    </row>
    <row r="9" s="2" customFormat="1" ht="25" customHeight="1" spans="1:13">
      <c r="A9" s="13">
        <v>7</v>
      </c>
      <c r="B9" s="14" t="s">
        <v>1419</v>
      </c>
      <c r="C9" s="15" t="s">
        <v>1420</v>
      </c>
      <c r="D9" s="15"/>
      <c r="E9" s="13" t="s">
        <v>1408</v>
      </c>
      <c r="F9" s="13" t="s">
        <v>1416</v>
      </c>
      <c r="G9" s="13" t="s">
        <v>1410</v>
      </c>
      <c r="H9" s="16" t="s">
        <v>1411</v>
      </c>
      <c r="I9" s="16" t="s">
        <v>1412</v>
      </c>
      <c r="J9" s="16" t="s">
        <v>1412</v>
      </c>
      <c r="K9" s="16" t="s">
        <v>1412</v>
      </c>
      <c r="L9" s="17" t="s">
        <v>1411</v>
      </c>
      <c r="M9" s="25"/>
    </row>
    <row r="10" s="2" customFormat="1" ht="25" customHeight="1" spans="1:13">
      <c r="A10" s="13">
        <v>8</v>
      </c>
      <c r="B10" s="14" t="s">
        <v>1419</v>
      </c>
      <c r="C10" s="15" t="s">
        <v>1421</v>
      </c>
      <c r="D10" s="15"/>
      <c r="E10" s="13" t="s">
        <v>1408</v>
      </c>
      <c r="F10" s="13" t="s">
        <v>1409</v>
      </c>
      <c r="G10" s="13" t="s">
        <v>1410</v>
      </c>
      <c r="H10" s="16" t="s">
        <v>1411</v>
      </c>
      <c r="I10" s="16" t="s">
        <v>1412</v>
      </c>
      <c r="J10" s="16" t="s">
        <v>1412</v>
      </c>
      <c r="K10" s="16" t="s">
        <v>1412</v>
      </c>
      <c r="L10" s="17" t="s">
        <v>1411</v>
      </c>
      <c r="M10" s="25"/>
    </row>
    <row r="11" s="2" customFormat="1" ht="25" customHeight="1" spans="1:13">
      <c r="A11" s="13">
        <v>9</v>
      </c>
      <c r="B11" s="14" t="s">
        <v>1419</v>
      </c>
      <c r="C11" s="15" t="s">
        <v>1422</v>
      </c>
      <c r="D11" s="15"/>
      <c r="E11" s="13" t="s">
        <v>1408</v>
      </c>
      <c r="F11" s="13" t="s">
        <v>1416</v>
      </c>
      <c r="G11" s="13" t="s">
        <v>1410</v>
      </c>
      <c r="H11" s="16" t="s">
        <v>1411</v>
      </c>
      <c r="I11" s="16" t="s">
        <v>1411</v>
      </c>
      <c r="J11" s="16" t="s">
        <v>1411</v>
      </c>
      <c r="K11" s="16" t="s">
        <v>1412</v>
      </c>
      <c r="L11" s="17" t="s">
        <v>1411</v>
      </c>
      <c r="M11" s="25"/>
    </row>
    <row r="12" s="2" customFormat="1" ht="25" customHeight="1" spans="1:13">
      <c r="A12" s="13">
        <v>10</v>
      </c>
      <c r="B12" s="14" t="s">
        <v>1419</v>
      </c>
      <c r="C12" s="15" t="s">
        <v>1423</v>
      </c>
      <c r="D12" s="15"/>
      <c r="E12" s="13" t="s">
        <v>1408</v>
      </c>
      <c r="F12" s="13" t="s">
        <v>1424</v>
      </c>
      <c r="G12" s="13" t="s">
        <v>1410</v>
      </c>
      <c r="H12" s="16" t="s">
        <v>1411</v>
      </c>
      <c r="I12" s="16" t="s">
        <v>1411</v>
      </c>
      <c r="J12" s="16" t="s">
        <v>1411</v>
      </c>
      <c r="K12" s="16" t="s">
        <v>1412</v>
      </c>
      <c r="L12" s="17" t="s">
        <v>1411</v>
      </c>
      <c r="M12" s="25"/>
    </row>
    <row r="13" s="3" customFormat="1" ht="23" customHeight="1" spans="1:13">
      <c r="A13" s="13">
        <v>11</v>
      </c>
      <c r="B13" s="17" t="s">
        <v>1425</v>
      </c>
      <c r="C13" s="18" t="s">
        <v>1426</v>
      </c>
      <c r="D13" s="18"/>
      <c r="E13" s="13" t="s">
        <v>1408</v>
      </c>
      <c r="F13" s="13" t="s">
        <v>1409</v>
      </c>
      <c r="G13" s="17" t="s">
        <v>1412</v>
      </c>
      <c r="H13" s="17" t="s">
        <v>1412</v>
      </c>
      <c r="I13" s="17" t="s">
        <v>1411</v>
      </c>
      <c r="J13" s="17" t="s">
        <v>1411</v>
      </c>
      <c r="K13" s="17" t="s">
        <v>1412</v>
      </c>
      <c r="L13" s="17" t="s">
        <v>1412</v>
      </c>
      <c r="M13" s="17"/>
    </row>
    <row r="14" s="3" customFormat="1" ht="24.75" customHeight="1" spans="1:13">
      <c r="A14" s="13">
        <v>12</v>
      </c>
      <c r="B14" s="17" t="s">
        <v>1425</v>
      </c>
      <c r="C14" s="18" t="s">
        <v>1427</v>
      </c>
      <c r="D14" s="18"/>
      <c r="E14" s="17" t="s">
        <v>1428</v>
      </c>
      <c r="F14" s="13" t="s">
        <v>1409</v>
      </c>
      <c r="G14" s="17" t="s">
        <v>1412</v>
      </c>
      <c r="H14" s="17" t="s">
        <v>1412</v>
      </c>
      <c r="I14" s="17" t="s">
        <v>1411</v>
      </c>
      <c r="J14" s="17" t="s">
        <v>1411</v>
      </c>
      <c r="K14" s="17" t="s">
        <v>1412</v>
      </c>
      <c r="L14" s="17" t="s">
        <v>1412</v>
      </c>
      <c r="M14" s="17"/>
    </row>
    <row r="15" s="2" customFormat="1" ht="25" customHeight="1" spans="1:13">
      <c r="A15" s="13">
        <v>13</v>
      </c>
      <c r="B15" s="14" t="s">
        <v>1429</v>
      </c>
      <c r="C15" s="15" t="s">
        <v>1430</v>
      </c>
      <c r="D15" s="15"/>
      <c r="E15" s="13" t="s">
        <v>1408</v>
      </c>
      <c r="F15" s="13" t="s">
        <v>1409</v>
      </c>
      <c r="G15" s="13" t="s">
        <v>1410</v>
      </c>
      <c r="H15" s="16" t="s">
        <v>1411</v>
      </c>
      <c r="I15" s="24" t="s">
        <v>1412</v>
      </c>
      <c r="J15" s="24" t="s">
        <v>1412</v>
      </c>
      <c r="K15" s="16" t="s">
        <v>1412</v>
      </c>
      <c r="L15" s="17" t="s">
        <v>1411</v>
      </c>
      <c r="M15" s="25"/>
    </row>
    <row r="16" s="2" customFormat="1" ht="25" customHeight="1" spans="1:13">
      <c r="A16" s="13">
        <v>14</v>
      </c>
      <c r="B16" s="14" t="s">
        <v>1429</v>
      </c>
      <c r="C16" s="19" t="s">
        <v>1431</v>
      </c>
      <c r="D16" s="15" t="s">
        <v>1432</v>
      </c>
      <c r="E16" s="13" t="s">
        <v>1408</v>
      </c>
      <c r="F16" s="13" t="s">
        <v>1433</v>
      </c>
      <c r="G16" s="13" t="s">
        <v>1410</v>
      </c>
      <c r="H16" s="16" t="s">
        <v>1411</v>
      </c>
      <c r="I16" s="16" t="s">
        <v>1411</v>
      </c>
      <c r="J16" s="16" t="s">
        <v>1411</v>
      </c>
      <c r="K16" s="16" t="s">
        <v>1411</v>
      </c>
      <c r="L16" s="17" t="s">
        <v>1411</v>
      </c>
      <c r="M16" s="25"/>
    </row>
    <row r="17" s="2" customFormat="1" ht="25" customHeight="1" spans="1:13">
      <c r="A17" s="13">
        <v>15</v>
      </c>
      <c r="B17" s="14" t="s">
        <v>1429</v>
      </c>
      <c r="C17" s="20"/>
      <c r="D17" s="15" t="s">
        <v>1434</v>
      </c>
      <c r="E17" s="13" t="s">
        <v>1408</v>
      </c>
      <c r="F17" s="13" t="s">
        <v>1433</v>
      </c>
      <c r="G17" s="13" t="s">
        <v>1410</v>
      </c>
      <c r="H17" s="16" t="s">
        <v>1411</v>
      </c>
      <c r="I17" s="16" t="s">
        <v>1411</v>
      </c>
      <c r="J17" s="16" t="s">
        <v>1411</v>
      </c>
      <c r="K17" s="16" t="s">
        <v>1412</v>
      </c>
      <c r="L17" s="17" t="s">
        <v>1411</v>
      </c>
      <c r="M17" s="25"/>
    </row>
    <row r="18" s="2" customFormat="1" ht="25" customHeight="1" spans="1:13">
      <c r="A18" s="13">
        <v>16</v>
      </c>
      <c r="B18" s="14" t="s">
        <v>1429</v>
      </c>
      <c r="C18" s="15" t="s">
        <v>1435</v>
      </c>
      <c r="D18" s="15"/>
      <c r="E18" s="13" t="s">
        <v>1408</v>
      </c>
      <c r="F18" s="13" t="s">
        <v>1409</v>
      </c>
      <c r="G18" s="13" t="s">
        <v>1410</v>
      </c>
      <c r="H18" s="16" t="s">
        <v>1411</v>
      </c>
      <c r="I18" s="16" t="s">
        <v>1412</v>
      </c>
      <c r="J18" s="16" t="s">
        <v>1412</v>
      </c>
      <c r="K18" s="16" t="s">
        <v>1412</v>
      </c>
      <c r="L18" s="17" t="s">
        <v>1411</v>
      </c>
      <c r="M18" s="25"/>
    </row>
    <row r="19" s="2" customFormat="1" ht="25" customHeight="1" spans="1:13">
      <c r="A19" s="13">
        <v>17</v>
      </c>
      <c r="B19" s="14" t="s">
        <v>1429</v>
      </c>
      <c r="C19" s="15" t="s">
        <v>1436</v>
      </c>
      <c r="D19" s="15"/>
      <c r="E19" s="13" t="s">
        <v>1408</v>
      </c>
      <c r="F19" s="13" t="s">
        <v>1409</v>
      </c>
      <c r="G19" s="13" t="s">
        <v>1410</v>
      </c>
      <c r="H19" s="16" t="s">
        <v>1411</v>
      </c>
      <c r="I19" s="24" t="s">
        <v>1412</v>
      </c>
      <c r="J19" s="24" t="s">
        <v>1412</v>
      </c>
      <c r="K19" s="16" t="s">
        <v>1412</v>
      </c>
      <c r="L19" s="17" t="s">
        <v>1411</v>
      </c>
      <c r="M19" s="25"/>
    </row>
    <row r="20" s="2" customFormat="1" ht="25" customHeight="1" spans="1:13">
      <c r="A20" s="13">
        <v>18</v>
      </c>
      <c r="B20" s="14" t="s">
        <v>1429</v>
      </c>
      <c r="C20" s="15" t="s">
        <v>1437</v>
      </c>
      <c r="D20" s="15"/>
      <c r="E20" s="13" t="s">
        <v>1408</v>
      </c>
      <c r="F20" s="13" t="s">
        <v>1409</v>
      </c>
      <c r="G20" s="13" t="s">
        <v>1410</v>
      </c>
      <c r="H20" s="16" t="s">
        <v>1411</v>
      </c>
      <c r="I20" s="16" t="s">
        <v>1412</v>
      </c>
      <c r="J20" s="16" t="s">
        <v>1412</v>
      </c>
      <c r="K20" s="16" t="s">
        <v>1412</v>
      </c>
      <c r="L20" s="17" t="s">
        <v>1411</v>
      </c>
      <c r="M20" s="25"/>
    </row>
    <row r="21" s="2" customFormat="1" ht="25" customHeight="1" spans="1:13">
      <c r="A21" s="13">
        <v>19</v>
      </c>
      <c r="B21" s="14" t="s">
        <v>1429</v>
      </c>
      <c r="C21" s="15" t="s">
        <v>1438</v>
      </c>
      <c r="D21" s="15"/>
      <c r="E21" s="13" t="s">
        <v>1408</v>
      </c>
      <c r="F21" s="13" t="s">
        <v>1409</v>
      </c>
      <c r="G21" s="13" t="s">
        <v>1410</v>
      </c>
      <c r="H21" s="16" t="s">
        <v>1411</v>
      </c>
      <c r="I21" s="24" t="s">
        <v>1412</v>
      </c>
      <c r="J21" s="24" t="s">
        <v>1412</v>
      </c>
      <c r="K21" s="16" t="s">
        <v>1412</v>
      </c>
      <c r="L21" s="17" t="s">
        <v>1411</v>
      </c>
      <c r="M21" s="25"/>
    </row>
    <row r="22" s="2" customFormat="1" ht="25" customHeight="1" spans="1:13">
      <c r="A22" s="13">
        <v>20</v>
      </c>
      <c r="B22" s="14" t="s">
        <v>1429</v>
      </c>
      <c r="C22" s="15" t="s">
        <v>1439</v>
      </c>
      <c r="D22" s="15"/>
      <c r="E22" s="13" t="s">
        <v>1408</v>
      </c>
      <c r="F22" s="13" t="s">
        <v>1409</v>
      </c>
      <c r="G22" s="13" t="s">
        <v>1410</v>
      </c>
      <c r="H22" s="16" t="s">
        <v>1411</v>
      </c>
      <c r="I22" s="16" t="s">
        <v>1412</v>
      </c>
      <c r="J22" s="16" t="s">
        <v>1412</v>
      </c>
      <c r="K22" s="16" t="s">
        <v>1412</v>
      </c>
      <c r="L22" s="17" t="s">
        <v>1411</v>
      </c>
      <c r="M22" s="25"/>
    </row>
    <row r="23" s="2" customFormat="1" ht="25" customHeight="1" spans="1:13">
      <c r="A23" s="13">
        <v>21</v>
      </c>
      <c r="B23" s="14" t="s">
        <v>1429</v>
      </c>
      <c r="C23" s="15" t="s">
        <v>1440</v>
      </c>
      <c r="D23" s="15"/>
      <c r="E23" s="13" t="s">
        <v>1408</v>
      </c>
      <c r="F23" s="13" t="s">
        <v>1409</v>
      </c>
      <c r="G23" s="13" t="s">
        <v>1410</v>
      </c>
      <c r="H23" s="16" t="s">
        <v>1411</v>
      </c>
      <c r="I23" s="16" t="s">
        <v>1412</v>
      </c>
      <c r="J23" s="16" t="s">
        <v>1412</v>
      </c>
      <c r="K23" s="16" t="s">
        <v>1412</v>
      </c>
      <c r="L23" s="17" t="s">
        <v>1411</v>
      </c>
      <c r="M23" s="25"/>
    </row>
    <row r="24" s="2" customFormat="1" ht="25" customHeight="1" spans="1:13">
      <c r="A24" s="13">
        <v>22</v>
      </c>
      <c r="B24" s="14" t="s">
        <v>1429</v>
      </c>
      <c r="C24" s="15" t="s">
        <v>1441</v>
      </c>
      <c r="D24" s="15"/>
      <c r="E24" s="13" t="s">
        <v>1408</v>
      </c>
      <c r="F24" s="13" t="s">
        <v>1409</v>
      </c>
      <c r="G24" s="13" t="s">
        <v>1410</v>
      </c>
      <c r="H24" s="16" t="s">
        <v>1411</v>
      </c>
      <c r="I24" s="16" t="s">
        <v>1412</v>
      </c>
      <c r="J24" s="16" t="s">
        <v>1412</v>
      </c>
      <c r="K24" s="16" t="s">
        <v>1412</v>
      </c>
      <c r="L24" s="17" t="s">
        <v>1411</v>
      </c>
      <c r="M24" s="25"/>
    </row>
    <row r="25" s="2" customFormat="1" ht="25" customHeight="1" spans="1:13">
      <c r="A25" s="13">
        <v>23</v>
      </c>
      <c r="B25" s="14" t="s">
        <v>1429</v>
      </c>
      <c r="C25" s="15" t="s">
        <v>1442</v>
      </c>
      <c r="D25" s="15"/>
      <c r="E25" s="13" t="s">
        <v>1408</v>
      </c>
      <c r="F25" s="13" t="s">
        <v>1416</v>
      </c>
      <c r="G25" s="13" t="s">
        <v>1410</v>
      </c>
      <c r="H25" s="16" t="s">
        <v>1411</v>
      </c>
      <c r="I25" s="16" t="s">
        <v>1412</v>
      </c>
      <c r="J25" s="16" t="s">
        <v>1412</v>
      </c>
      <c r="K25" s="16" t="s">
        <v>1412</v>
      </c>
      <c r="L25" s="17" t="s">
        <v>1411</v>
      </c>
      <c r="M25" s="25"/>
    </row>
    <row r="26" s="2" customFormat="1" ht="25" customHeight="1" spans="1:13">
      <c r="A26" s="13">
        <v>24</v>
      </c>
      <c r="B26" s="14" t="s">
        <v>1429</v>
      </c>
      <c r="C26" s="15" t="s">
        <v>1443</v>
      </c>
      <c r="D26" s="15"/>
      <c r="E26" s="13" t="s">
        <v>1408</v>
      </c>
      <c r="F26" s="13" t="s">
        <v>1409</v>
      </c>
      <c r="G26" s="13" t="s">
        <v>1410</v>
      </c>
      <c r="H26" s="16" t="s">
        <v>1411</v>
      </c>
      <c r="I26" s="16" t="s">
        <v>1412</v>
      </c>
      <c r="J26" s="16" t="s">
        <v>1412</v>
      </c>
      <c r="K26" s="16" t="s">
        <v>1412</v>
      </c>
      <c r="L26" s="17" t="s">
        <v>1411</v>
      </c>
      <c r="M26" s="25"/>
    </row>
    <row r="27" s="2" customFormat="1" ht="25" customHeight="1" spans="1:13">
      <c r="A27" s="13">
        <v>25</v>
      </c>
      <c r="B27" s="14" t="s">
        <v>1429</v>
      </c>
      <c r="C27" s="15" t="s">
        <v>1444</v>
      </c>
      <c r="D27" s="15"/>
      <c r="E27" s="13" t="s">
        <v>1408</v>
      </c>
      <c r="F27" s="13" t="s">
        <v>1409</v>
      </c>
      <c r="G27" s="13" t="s">
        <v>1410</v>
      </c>
      <c r="H27" s="16" t="s">
        <v>1411</v>
      </c>
      <c r="I27" s="16" t="s">
        <v>1412</v>
      </c>
      <c r="J27" s="16" t="s">
        <v>1412</v>
      </c>
      <c r="K27" s="16" t="s">
        <v>1412</v>
      </c>
      <c r="L27" s="17" t="s">
        <v>1411</v>
      </c>
      <c r="M27" s="25"/>
    </row>
    <row r="28" s="2" customFormat="1" ht="25" customHeight="1" spans="1:13">
      <c r="A28" s="13">
        <v>26</v>
      </c>
      <c r="B28" s="14" t="s">
        <v>1429</v>
      </c>
      <c r="C28" s="15" t="s">
        <v>1445</v>
      </c>
      <c r="D28" s="15"/>
      <c r="E28" s="13" t="s">
        <v>1408</v>
      </c>
      <c r="F28" s="13" t="s">
        <v>1409</v>
      </c>
      <c r="G28" s="13" t="s">
        <v>1410</v>
      </c>
      <c r="H28" s="16" t="s">
        <v>1411</v>
      </c>
      <c r="I28" s="16" t="s">
        <v>1412</v>
      </c>
      <c r="J28" s="16" t="s">
        <v>1412</v>
      </c>
      <c r="K28" s="16" t="s">
        <v>1412</v>
      </c>
      <c r="L28" s="17" t="s">
        <v>1411</v>
      </c>
      <c r="M28" s="25"/>
    </row>
    <row r="29" s="2" customFormat="1" ht="25" customHeight="1" spans="1:13">
      <c r="A29" s="13">
        <v>27</v>
      </c>
      <c r="B29" s="21" t="s">
        <v>1446</v>
      </c>
      <c r="C29" s="22" t="s">
        <v>1447</v>
      </c>
      <c r="D29" s="15"/>
      <c r="E29" s="23" t="s">
        <v>1428</v>
      </c>
      <c r="F29" s="13" t="s">
        <v>1433</v>
      </c>
      <c r="G29" s="13" t="s">
        <v>1448</v>
      </c>
      <c r="H29" s="16" t="s">
        <v>1412</v>
      </c>
      <c r="I29" s="16" t="s">
        <v>1411</v>
      </c>
      <c r="J29" s="16" t="s">
        <v>1411</v>
      </c>
      <c r="K29" s="16" t="s">
        <v>1412</v>
      </c>
      <c r="L29" s="17" t="s">
        <v>1411</v>
      </c>
      <c r="M29" s="25"/>
    </row>
    <row r="30" s="2" customFormat="1" ht="25" customHeight="1" spans="1:13">
      <c r="A30" s="13">
        <v>28</v>
      </c>
      <c r="B30" s="14" t="s">
        <v>1449</v>
      </c>
      <c r="C30" s="15" t="s">
        <v>1450</v>
      </c>
      <c r="D30" s="15"/>
      <c r="E30" s="13" t="s">
        <v>1408</v>
      </c>
      <c r="F30" s="13" t="s">
        <v>1433</v>
      </c>
      <c r="G30" s="13" t="s">
        <v>1410</v>
      </c>
      <c r="H30" s="16" t="s">
        <v>1411</v>
      </c>
      <c r="I30" s="16" t="s">
        <v>1411</v>
      </c>
      <c r="J30" s="16" t="s">
        <v>1411</v>
      </c>
      <c r="K30" s="16" t="s">
        <v>1412</v>
      </c>
      <c r="L30" s="17" t="s">
        <v>1411</v>
      </c>
      <c r="M30" s="25"/>
    </row>
    <row r="31" s="2" customFormat="1" ht="25" customHeight="1" spans="1:13">
      <c r="A31" s="13">
        <v>29</v>
      </c>
      <c r="B31" s="14" t="s">
        <v>1449</v>
      </c>
      <c r="C31" s="15" t="s">
        <v>1451</v>
      </c>
      <c r="D31" s="15"/>
      <c r="E31" s="13" t="s">
        <v>1408</v>
      </c>
      <c r="F31" s="13" t="s">
        <v>1452</v>
      </c>
      <c r="G31" s="13" t="s">
        <v>1410</v>
      </c>
      <c r="H31" s="16" t="s">
        <v>1411</v>
      </c>
      <c r="I31" s="16" t="s">
        <v>1411</v>
      </c>
      <c r="J31" s="16" t="s">
        <v>1412</v>
      </c>
      <c r="K31" s="16" t="s">
        <v>1412</v>
      </c>
      <c r="L31" s="17" t="s">
        <v>1411</v>
      </c>
      <c r="M31" s="25"/>
    </row>
    <row r="32" s="2" customFormat="1" ht="25" customHeight="1" spans="1:13">
      <c r="A32" s="13">
        <v>30</v>
      </c>
      <c r="B32" s="14" t="s">
        <v>1449</v>
      </c>
      <c r="C32" s="15" t="s">
        <v>1453</v>
      </c>
      <c r="D32" s="15"/>
      <c r="E32" s="13" t="s">
        <v>1408</v>
      </c>
      <c r="F32" s="13" t="s">
        <v>1416</v>
      </c>
      <c r="G32" s="13" t="s">
        <v>1410</v>
      </c>
      <c r="H32" s="16" t="s">
        <v>1411</v>
      </c>
      <c r="I32" s="26" t="s">
        <v>1410</v>
      </c>
      <c r="J32" s="16" t="s">
        <v>1411</v>
      </c>
      <c r="K32" s="16" t="s">
        <v>1412</v>
      </c>
      <c r="L32" s="17" t="s">
        <v>1411</v>
      </c>
      <c r="M32" s="25"/>
    </row>
    <row r="33" s="2" customFormat="1" ht="25" customHeight="1" spans="1:13">
      <c r="A33" s="13">
        <v>31</v>
      </c>
      <c r="B33" s="21" t="s">
        <v>1454</v>
      </c>
      <c r="C33" s="22" t="s">
        <v>1455</v>
      </c>
      <c r="D33" s="15"/>
      <c r="E33" s="23" t="s">
        <v>1428</v>
      </c>
      <c r="F33" s="13" t="s">
        <v>1433</v>
      </c>
      <c r="G33" s="23" t="s">
        <v>1412</v>
      </c>
      <c r="H33" s="16" t="s">
        <v>1412</v>
      </c>
      <c r="I33" s="16" t="s">
        <v>1411</v>
      </c>
      <c r="J33" s="16" t="s">
        <v>1411</v>
      </c>
      <c r="K33" s="16" t="s">
        <v>1412</v>
      </c>
      <c r="L33" s="17" t="s">
        <v>1411</v>
      </c>
      <c r="M33" s="25"/>
    </row>
    <row r="34" s="2" customFormat="1" ht="25" customHeight="1" spans="1:13">
      <c r="A34" s="13">
        <v>32</v>
      </c>
      <c r="B34" s="14" t="s">
        <v>1456</v>
      </c>
      <c r="C34" s="15" t="s">
        <v>1457</v>
      </c>
      <c r="D34" s="15"/>
      <c r="E34" s="13" t="s">
        <v>1408</v>
      </c>
      <c r="F34" s="13" t="s">
        <v>1433</v>
      </c>
      <c r="G34" s="13" t="s">
        <v>1410</v>
      </c>
      <c r="H34" s="16" t="s">
        <v>1411</v>
      </c>
      <c r="I34" s="16" t="s">
        <v>1411</v>
      </c>
      <c r="J34" s="16" t="s">
        <v>1412</v>
      </c>
      <c r="K34" s="16" t="s">
        <v>1412</v>
      </c>
      <c r="L34" s="17" t="s">
        <v>1411</v>
      </c>
      <c r="M34" s="25"/>
    </row>
    <row r="35" s="2" customFormat="1" ht="25" customHeight="1" spans="1:13">
      <c r="A35" s="13">
        <v>33</v>
      </c>
      <c r="B35" s="14" t="s">
        <v>1456</v>
      </c>
      <c r="C35" s="15" t="s">
        <v>1458</v>
      </c>
      <c r="D35" s="15" t="s">
        <v>1459</v>
      </c>
      <c r="E35" s="13" t="s">
        <v>1408</v>
      </c>
      <c r="F35" s="13" t="s">
        <v>1409</v>
      </c>
      <c r="G35" s="13" t="s">
        <v>1410</v>
      </c>
      <c r="H35" s="16" t="s">
        <v>1412</v>
      </c>
      <c r="I35" s="24" t="s">
        <v>1412</v>
      </c>
      <c r="J35" s="24" t="s">
        <v>1412</v>
      </c>
      <c r="K35" s="16" t="s">
        <v>1412</v>
      </c>
      <c r="L35" s="17" t="s">
        <v>1411</v>
      </c>
      <c r="M35" s="25"/>
    </row>
    <row r="36" s="2" customFormat="1" ht="25" customHeight="1" spans="1:13">
      <c r="A36" s="13">
        <v>34</v>
      </c>
      <c r="B36" s="14" t="s">
        <v>1456</v>
      </c>
      <c r="C36" s="15" t="s">
        <v>1460</v>
      </c>
      <c r="D36" s="15" t="s">
        <v>1461</v>
      </c>
      <c r="E36" s="13" t="s">
        <v>1408</v>
      </c>
      <c r="F36" s="13" t="s">
        <v>1433</v>
      </c>
      <c r="G36" s="13" t="s">
        <v>1410</v>
      </c>
      <c r="H36" s="16" t="s">
        <v>1411</v>
      </c>
      <c r="I36" s="16" t="s">
        <v>1411</v>
      </c>
      <c r="J36" s="16" t="s">
        <v>1411</v>
      </c>
      <c r="K36" s="16" t="s">
        <v>1412</v>
      </c>
      <c r="L36" s="17" t="s">
        <v>1411</v>
      </c>
      <c r="M36" s="25"/>
    </row>
    <row r="37" s="2" customFormat="1" ht="25" customHeight="1" spans="1:13">
      <c r="A37" s="13">
        <v>35</v>
      </c>
      <c r="B37" s="14" t="s">
        <v>1456</v>
      </c>
      <c r="C37" s="15" t="s">
        <v>1462</v>
      </c>
      <c r="D37" s="15" t="s">
        <v>1463</v>
      </c>
      <c r="E37" s="13" t="s">
        <v>1408</v>
      </c>
      <c r="F37" s="13" t="s">
        <v>1433</v>
      </c>
      <c r="G37" s="13" t="s">
        <v>1410</v>
      </c>
      <c r="H37" s="16" t="s">
        <v>1411</v>
      </c>
      <c r="I37" s="16" t="s">
        <v>1411</v>
      </c>
      <c r="J37" s="16" t="s">
        <v>1411</v>
      </c>
      <c r="K37" s="16" t="s">
        <v>1412</v>
      </c>
      <c r="L37" s="17" t="s">
        <v>1411</v>
      </c>
      <c r="M37" s="25"/>
    </row>
    <row r="38" s="2" customFormat="1" ht="19" customHeight="1" spans="1:13">
      <c r="A38" s="13">
        <v>36</v>
      </c>
      <c r="B38" s="14" t="s">
        <v>1456</v>
      </c>
      <c r="C38" s="15" t="s">
        <v>1464</v>
      </c>
      <c r="D38" s="15" t="s">
        <v>1465</v>
      </c>
      <c r="E38" s="13" t="s">
        <v>1408</v>
      </c>
      <c r="F38" s="13" t="s">
        <v>1433</v>
      </c>
      <c r="G38" s="13" t="s">
        <v>1410</v>
      </c>
      <c r="H38" s="16" t="s">
        <v>1411</v>
      </c>
      <c r="I38" s="16" t="s">
        <v>1411</v>
      </c>
      <c r="J38" s="16" t="s">
        <v>1411</v>
      </c>
      <c r="K38" s="16" t="s">
        <v>1412</v>
      </c>
      <c r="L38" s="17" t="s">
        <v>1411</v>
      </c>
      <c r="M38" s="25"/>
    </row>
    <row r="39" s="2" customFormat="1" ht="36" customHeight="1" spans="1:13">
      <c r="A39" s="13">
        <v>37</v>
      </c>
      <c r="B39" s="14" t="s">
        <v>1456</v>
      </c>
      <c r="C39" s="15" t="s">
        <v>1466</v>
      </c>
      <c r="D39" s="15" t="s">
        <v>1467</v>
      </c>
      <c r="E39" s="13" t="s">
        <v>1408</v>
      </c>
      <c r="F39" s="13" t="s">
        <v>1409</v>
      </c>
      <c r="G39" s="13" t="s">
        <v>1410</v>
      </c>
      <c r="H39" s="16" t="s">
        <v>1412</v>
      </c>
      <c r="I39" s="24" t="s">
        <v>1412</v>
      </c>
      <c r="J39" s="24" t="s">
        <v>1412</v>
      </c>
      <c r="K39" s="16" t="s">
        <v>1412</v>
      </c>
      <c r="L39" s="17" t="s">
        <v>1411</v>
      </c>
      <c r="M39" s="25"/>
    </row>
    <row r="40" s="2" customFormat="1" ht="25" customHeight="1" spans="1:13">
      <c r="A40" s="13">
        <v>38</v>
      </c>
      <c r="B40" s="14" t="s">
        <v>1456</v>
      </c>
      <c r="C40" s="15" t="s">
        <v>1468</v>
      </c>
      <c r="D40" s="15" t="s">
        <v>1469</v>
      </c>
      <c r="E40" s="13" t="s">
        <v>1408</v>
      </c>
      <c r="F40" s="13" t="s">
        <v>1409</v>
      </c>
      <c r="G40" s="13" t="s">
        <v>1410</v>
      </c>
      <c r="H40" s="16" t="s">
        <v>1412</v>
      </c>
      <c r="I40" s="24" t="s">
        <v>1412</v>
      </c>
      <c r="J40" s="24" t="s">
        <v>1412</v>
      </c>
      <c r="K40" s="16" t="s">
        <v>1412</v>
      </c>
      <c r="L40" s="17" t="s">
        <v>1411</v>
      </c>
      <c r="M40" s="25"/>
    </row>
    <row r="41" s="2" customFormat="1" ht="25" customHeight="1" spans="1:13">
      <c r="A41" s="13">
        <v>39</v>
      </c>
      <c r="B41" s="14" t="s">
        <v>1456</v>
      </c>
      <c r="C41" s="19" t="s">
        <v>1460</v>
      </c>
      <c r="D41" s="15" t="s">
        <v>1470</v>
      </c>
      <c r="E41" s="13" t="s">
        <v>1408</v>
      </c>
      <c r="F41" s="13" t="s">
        <v>1433</v>
      </c>
      <c r="G41" s="13" t="s">
        <v>1410</v>
      </c>
      <c r="H41" s="16" t="s">
        <v>1411</v>
      </c>
      <c r="I41" s="16" t="s">
        <v>1411</v>
      </c>
      <c r="J41" s="16" t="s">
        <v>1411</v>
      </c>
      <c r="K41" s="16" t="s">
        <v>1412</v>
      </c>
      <c r="L41" s="17" t="s">
        <v>1411</v>
      </c>
      <c r="M41" s="25"/>
    </row>
    <row r="42" s="2" customFormat="1" ht="25" customHeight="1" spans="1:13">
      <c r="A42" s="13">
        <v>40</v>
      </c>
      <c r="B42" s="14" t="s">
        <v>1456</v>
      </c>
      <c r="C42" s="20"/>
      <c r="D42" s="15" t="s">
        <v>1471</v>
      </c>
      <c r="E42" s="13" t="s">
        <v>1408</v>
      </c>
      <c r="F42" s="13" t="s">
        <v>1433</v>
      </c>
      <c r="G42" s="13" t="s">
        <v>1410</v>
      </c>
      <c r="H42" s="16" t="s">
        <v>1411</v>
      </c>
      <c r="I42" s="16" t="s">
        <v>1411</v>
      </c>
      <c r="J42" s="16" t="s">
        <v>1411</v>
      </c>
      <c r="K42" s="16" t="s">
        <v>1412</v>
      </c>
      <c r="L42" s="17" t="s">
        <v>1411</v>
      </c>
      <c r="M42" s="25"/>
    </row>
    <row r="43" s="2" customFormat="1" ht="25" customHeight="1" spans="1:13">
      <c r="A43" s="13">
        <v>41</v>
      </c>
      <c r="B43" s="14" t="s">
        <v>1456</v>
      </c>
      <c r="C43" s="15" t="s">
        <v>1462</v>
      </c>
      <c r="D43" s="15" t="s">
        <v>1472</v>
      </c>
      <c r="E43" s="13" t="s">
        <v>1408</v>
      </c>
      <c r="F43" s="13" t="s">
        <v>1433</v>
      </c>
      <c r="G43" s="13" t="s">
        <v>1410</v>
      </c>
      <c r="H43" s="16" t="s">
        <v>1411</v>
      </c>
      <c r="I43" s="16" t="s">
        <v>1411</v>
      </c>
      <c r="J43" s="16" t="s">
        <v>1411</v>
      </c>
      <c r="K43" s="16" t="s">
        <v>1412</v>
      </c>
      <c r="L43" s="17" t="s">
        <v>1411</v>
      </c>
      <c r="M43" s="25"/>
    </row>
    <row r="44" s="2" customFormat="1" ht="25" customHeight="1" spans="1:13">
      <c r="A44" s="13">
        <v>42</v>
      </c>
      <c r="B44" s="14" t="s">
        <v>1456</v>
      </c>
      <c r="C44" s="15" t="s">
        <v>1473</v>
      </c>
      <c r="D44" s="15"/>
      <c r="E44" s="13" t="s">
        <v>1408</v>
      </c>
      <c r="F44" s="13" t="s">
        <v>1433</v>
      </c>
      <c r="G44" s="13" t="s">
        <v>1410</v>
      </c>
      <c r="H44" s="16" t="s">
        <v>1411</v>
      </c>
      <c r="I44" s="16" t="s">
        <v>1411</v>
      </c>
      <c r="J44" s="16" t="s">
        <v>1411</v>
      </c>
      <c r="K44" s="16" t="s">
        <v>1412</v>
      </c>
      <c r="L44" s="17" t="s">
        <v>1411</v>
      </c>
      <c r="M44" s="25"/>
    </row>
    <row r="45" s="2" customFormat="1" ht="25" customHeight="1" spans="1:13">
      <c r="A45" s="13">
        <v>43</v>
      </c>
      <c r="B45" s="14" t="s">
        <v>1456</v>
      </c>
      <c r="C45" s="15" t="s">
        <v>1474</v>
      </c>
      <c r="D45" s="15" t="s">
        <v>1475</v>
      </c>
      <c r="E45" s="13" t="s">
        <v>1408</v>
      </c>
      <c r="F45" s="13" t="s">
        <v>1433</v>
      </c>
      <c r="G45" s="13" t="s">
        <v>1410</v>
      </c>
      <c r="H45" s="16" t="s">
        <v>1411</v>
      </c>
      <c r="I45" s="16" t="s">
        <v>1411</v>
      </c>
      <c r="J45" s="16" t="s">
        <v>1411</v>
      </c>
      <c r="K45" s="16" t="s">
        <v>1412</v>
      </c>
      <c r="L45" s="17" t="s">
        <v>1411</v>
      </c>
      <c r="M45" s="25"/>
    </row>
    <row r="46" s="2" customFormat="1" ht="25" customHeight="1" spans="1:13">
      <c r="A46" s="13">
        <v>44</v>
      </c>
      <c r="B46" s="14" t="s">
        <v>1456</v>
      </c>
      <c r="C46" s="15" t="s">
        <v>1464</v>
      </c>
      <c r="D46" s="15" t="s">
        <v>1476</v>
      </c>
      <c r="E46" s="13" t="s">
        <v>1408</v>
      </c>
      <c r="F46" s="13" t="s">
        <v>1433</v>
      </c>
      <c r="G46" s="13" t="s">
        <v>1410</v>
      </c>
      <c r="H46" s="16" t="s">
        <v>1411</v>
      </c>
      <c r="I46" s="16" t="s">
        <v>1411</v>
      </c>
      <c r="J46" s="16" t="s">
        <v>1411</v>
      </c>
      <c r="K46" s="16" t="s">
        <v>1412</v>
      </c>
      <c r="L46" s="17" t="s">
        <v>1411</v>
      </c>
      <c r="M46" s="25"/>
    </row>
    <row r="47" s="2" customFormat="1" ht="25" customHeight="1" spans="1:13">
      <c r="A47" s="13">
        <v>45</v>
      </c>
      <c r="B47" s="14" t="s">
        <v>1456</v>
      </c>
      <c r="C47" s="15" t="s">
        <v>1460</v>
      </c>
      <c r="D47" s="15" t="s">
        <v>1477</v>
      </c>
      <c r="E47" s="13" t="s">
        <v>1408</v>
      </c>
      <c r="F47" s="13" t="s">
        <v>1433</v>
      </c>
      <c r="G47" s="13" t="s">
        <v>1410</v>
      </c>
      <c r="H47" s="16" t="s">
        <v>1411</v>
      </c>
      <c r="I47" s="16" t="s">
        <v>1411</v>
      </c>
      <c r="J47" s="16" t="s">
        <v>1411</v>
      </c>
      <c r="K47" s="16" t="s">
        <v>1412</v>
      </c>
      <c r="L47" s="17" t="s">
        <v>1411</v>
      </c>
      <c r="M47" s="25"/>
    </row>
    <row r="48" s="2" customFormat="1" ht="25" customHeight="1" spans="1:13">
      <c r="A48" s="13">
        <v>46</v>
      </c>
      <c r="B48" s="14" t="s">
        <v>1456</v>
      </c>
      <c r="C48" s="19" t="s">
        <v>1462</v>
      </c>
      <c r="D48" s="15" t="s">
        <v>1478</v>
      </c>
      <c r="E48" s="13" t="s">
        <v>1408</v>
      </c>
      <c r="F48" s="13" t="s">
        <v>1433</v>
      </c>
      <c r="G48" s="13" t="s">
        <v>1410</v>
      </c>
      <c r="H48" s="16" t="s">
        <v>1411</v>
      </c>
      <c r="I48" s="16" t="s">
        <v>1411</v>
      </c>
      <c r="J48" s="16" t="s">
        <v>1411</v>
      </c>
      <c r="K48" s="16" t="s">
        <v>1412</v>
      </c>
      <c r="L48" s="17" t="s">
        <v>1411</v>
      </c>
      <c r="M48" s="25"/>
    </row>
    <row r="49" s="2" customFormat="1" ht="25" customHeight="1" spans="1:13">
      <c r="A49" s="13">
        <v>47</v>
      </c>
      <c r="B49" s="14" t="s">
        <v>1456</v>
      </c>
      <c r="C49" s="20"/>
      <c r="D49" s="15" t="s">
        <v>1479</v>
      </c>
      <c r="E49" s="13" t="s">
        <v>1408</v>
      </c>
      <c r="F49" s="13" t="s">
        <v>1433</v>
      </c>
      <c r="G49" s="13" t="s">
        <v>1410</v>
      </c>
      <c r="H49" s="16" t="s">
        <v>1411</v>
      </c>
      <c r="I49" s="16" t="s">
        <v>1411</v>
      </c>
      <c r="J49" s="16" t="s">
        <v>1411</v>
      </c>
      <c r="K49" s="16" t="s">
        <v>1412</v>
      </c>
      <c r="L49" s="17" t="s">
        <v>1411</v>
      </c>
      <c r="M49" s="25"/>
    </row>
    <row r="50" s="2" customFormat="1" ht="25" customHeight="1" spans="1:13">
      <c r="A50" s="13">
        <v>48</v>
      </c>
      <c r="B50" s="14" t="s">
        <v>1456</v>
      </c>
      <c r="C50" s="15" t="s">
        <v>1460</v>
      </c>
      <c r="D50" s="15" t="s">
        <v>1480</v>
      </c>
      <c r="E50" s="13" t="s">
        <v>1408</v>
      </c>
      <c r="F50" s="13" t="s">
        <v>1433</v>
      </c>
      <c r="G50" s="13" t="s">
        <v>1410</v>
      </c>
      <c r="H50" s="16" t="s">
        <v>1411</v>
      </c>
      <c r="I50" s="16" t="s">
        <v>1411</v>
      </c>
      <c r="J50" s="16" t="s">
        <v>1411</v>
      </c>
      <c r="K50" s="16" t="s">
        <v>1412</v>
      </c>
      <c r="L50" s="17" t="s">
        <v>1411</v>
      </c>
      <c r="M50" s="25"/>
    </row>
    <row r="51" s="2" customFormat="1" ht="25" customHeight="1" spans="1:13">
      <c r="A51" s="13">
        <v>49</v>
      </c>
      <c r="B51" s="14" t="s">
        <v>1456</v>
      </c>
      <c r="C51" s="15" t="s">
        <v>1481</v>
      </c>
      <c r="D51" s="15" t="s">
        <v>1482</v>
      </c>
      <c r="E51" s="13" t="s">
        <v>1408</v>
      </c>
      <c r="F51" s="13" t="s">
        <v>1409</v>
      </c>
      <c r="G51" s="13" t="s">
        <v>1410</v>
      </c>
      <c r="H51" s="16" t="s">
        <v>1412</v>
      </c>
      <c r="I51" s="24" t="s">
        <v>1412</v>
      </c>
      <c r="J51" s="24" t="s">
        <v>1412</v>
      </c>
      <c r="K51" s="16" t="s">
        <v>1412</v>
      </c>
      <c r="L51" s="17" t="s">
        <v>1411</v>
      </c>
      <c r="M51" s="25"/>
    </row>
    <row r="52" s="2" customFormat="1" ht="25" customHeight="1" spans="1:13">
      <c r="A52" s="13">
        <v>50</v>
      </c>
      <c r="B52" s="14" t="s">
        <v>1456</v>
      </c>
      <c r="C52" s="15" t="s">
        <v>1483</v>
      </c>
      <c r="D52" s="15"/>
      <c r="E52" s="13" t="s">
        <v>1408</v>
      </c>
      <c r="F52" s="13" t="s">
        <v>1433</v>
      </c>
      <c r="G52" s="13" t="s">
        <v>1410</v>
      </c>
      <c r="H52" s="16" t="s">
        <v>1412</v>
      </c>
      <c r="I52" s="16" t="s">
        <v>1411</v>
      </c>
      <c r="J52" s="16" t="s">
        <v>1411</v>
      </c>
      <c r="K52" s="16" t="s">
        <v>1412</v>
      </c>
      <c r="L52" s="17" t="s">
        <v>1411</v>
      </c>
      <c r="M52" s="25"/>
    </row>
    <row r="53" s="2" customFormat="1" ht="25" customHeight="1" spans="1:13">
      <c r="A53" s="13">
        <v>51</v>
      </c>
      <c r="B53" s="14" t="s">
        <v>1456</v>
      </c>
      <c r="C53" s="15" t="s">
        <v>1474</v>
      </c>
      <c r="D53" s="15" t="s">
        <v>1484</v>
      </c>
      <c r="E53" s="13" t="s">
        <v>1408</v>
      </c>
      <c r="F53" s="13" t="s">
        <v>1409</v>
      </c>
      <c r="G53" s="13" t="s">
        <v>1410</v>
      </c>
      <c r="H53" s="16" t="s">
        <v>1412</v>
      </c>
      <c r="I53" s="24" t="s">
        <v>1412</v>
      </c>
      <c r="J53" s="24" t="s">
        <v>1412</v>
      </c>
      <c r="K53" s="16" t="s">
        <v>1412</v>
      </c>
      <c r="L53" s="17" t="s">
        <v>1411</v>
      </c>
      <c r="M53" s="25"/>
    </row>
    <row r="54" s="2" customFormat="1" ht="25" customHeight="1" spans="1:13">
      <c r="A54" s="13">
        <v>52</v>
      </c>
      <c r="B54" s="14" t="s">
        <v>1456</v>
      </c>
      <c r="C54" s="15" t="s">
        <v>1458</v>
      </c>
      <c r="D54" s="15" t="s">
        <v>1485</v>
      </c>
      <c r="E54" s="13" t="s">
        <v>1408</v>
      </c>
      <c r="F54" s="13" t="s">
        <v>1409</v>
      </c>
      <c r="G54" s="13" t="s">
        <v>1410</v>
      </c>
      <c r="H54" s="16" t="s">
        <v>1412</v>
      </c>
      <c r="I54" s="24" t="s">
        <v>1412</v>
      </c>
      <c r="J54" s="24" t="s">
        <v>1412</v>
      </c>
      <c r="K54" s="16" t="s">
        <v>1412</v>
      </c>
      <c r="L54" s="17" t="s">
        <v>1411</v>
      </c>
      <c r="M54" s="25"/>
    </row>
    <row r="55" s="2" customFormat="1" ht="25" customHeight="1" spans="1:13">
      <c r="A55" s="13">
        <v>53</v>
      </c>
      <c r="B55" s="14" t="s">
        <v>1456</v>
      </c>
      <c r="C55" s="15" t="s">
        <v>1486</v>
      </c>
      <c r="D55" s="15" t="s">
        <v>1487</v>
      </c>
      <c r="E55" s="13" t="s">
        <v>1408</v>
      </c>
      <c r="F55" s="13" t="s">
        <v>1409</v>
      </c>
      <c r="G55" s="13" t="s">
        <v>1410</v>
      </c>
      <c r="H55" s="16" t="s">
        <v>1412</v>
      </c>
      <c r="I55" s="24" t="s">
        <v>1412</v>
      </c>
      <c r="J55" s="24" t="s">
        <v>1412</v>
      </c>
      <c r="K55" s="16" t="s">
        <v>1412</v>
      </c>
      <c r="L55" s="17" t="s">
        <v>1411</v>
      </c>
      <c r="M55" s="25"/>
    </row>
    <row r="56" s="2" customFormat="1" ht="25" customHeight="1" spans="1:13">
      <c r="A56" s="13">
        <v>54</v>
      </c>
      <c r="B56" s="14" t="s">
        <v>1456</v>
      </c>
      <c r="C56" s="15" t="s">
        <v>1466</v>
      </c>
      <c r="D56" s="15" t="s">
        <v>1488</v>
      </c>
      <c r="E56" s="13" t="s">
        <v>1408</v>
      </c>
      <c r="F56" s="13" t="s">
        <v>1409</v>
      </c>
      <c r="G56" s="13" t="s">
        <v>1410</v>
      </c>
      <c r="H56" s="16" t="s">
        <v>1412</v>
      </c>
      <c r="I56" s="24" t="s">
        <v>1412</v>
      </c>
      <c r="J56" s="24" t="s">
        <v>1412</v>
      </c>
      <c r="K56" s="16" t="s">
        <v>1412</v>
      </c>
      <c r="L56" s="17" t="s">
        <v>1411</v>
      </c>
      <c r="M56" s="25"/>
    </row>
    <row r="57" s="2" customFormat="1" ht="25" customHeight="1" spans="1:13">
      <c r="A57" s="13">
        <v>55</v>
      </c>
      <c r="B57" s="14" t="s">
        <v>1456</v>
      </c>
      <c r="C57" s="15" t="s">
        <v>1489</v>
      </c>
      <c r="D57" s="15"/>
      <c r="E57" s="13" t="s">
        <v>1408</v>
      </c>
      <c r="F57" s="13" t="s">
        <v>1433</v>
      </c>
      <c r="G57" s="13" t="s">
        <v>1410</v>
      </c>
      <c r="H57" s="16" t="s">
        <v>1411</v>
      </c>
      <c r="I57" s="16" t="s">
        <v>1411</v>
      </c>
      <c r="J57" s="16" t="s">
        <v>1411</v>
      </c>
      <c r="K57" s="16" t="s">
        <v>1412</v>
      </c>
      <c r="L57" s="17" t="s">
        <v>1411</v>
      </c>
      <c r="M57" s="25"/>
    </row>
    <row r="58" s="2" customFormat="1" ht="25" customHeight="1" spans="1:13">
      <c r="A58" s="13">
        <v>56</v>
      </c>
      <c r="B58" s="14" t="s">
        <v>1456</v>
      </c>
      <c r="C58" s="15" t="s">
        <v>1486</v>
      </c>
      <c r="D58" s="15" t="s">
        <v>1490</v>
      </c>
      <c r="E58" s="13" t="s">
        <v>1408</v>
      </c>
      <c r="F58" s="13" t="s">
        <v>1409</v>
      </c>
      <c r="G58" s="13" t="s">
        <v>1410</v>
      </c>
      <c r="H58" s="16" t="s">
        <v>1412</v>
      </c>
      <c r="I58" s="24" t="s">
        <v>1412</v>
      </c>
      <c r="J58" s="24" t="s">
        <v>1412</v>
      </c>
      <c r="K58" s="16" t="s">
        <v>1412</v>
      </c>
      <c r="L58" s="17" t="s">
        <v>1411</v>
      </c>
      <c r="M58" s="25"/>
    </row>
    <row r="59" s="2" customFormat="1" ht="25" customHeight="1" spans="1:13">
      <c r="A59" s="13">
        <v>57</v>
      </c>
      <c r="B59" s="14" t="s">
        <v>1456</v>
      </c>
      <c r="C59" s="15" t="s">
        <v>1468</v>
      </c>
      <c r="D59" s="15" t="s">
        <v>1491</v>
      </c>
      <c r="E59" s="13" t="s">
        <v>1408</v>
      </c>
      <c r="F59" s="13" t="s">
        <v>1409</v>
      </c>
      <c r="G59" s="13" t="s">
        <v>1410</v>
      </c>
      <c r="H59" s="16" t="s">
        <v>1412</v>
      </c>
      <c r="I59" s="24" t="s">
        <v>1412</v>
      </c>
      <c r="J59" s="24" t="s">
        <v>1412</v>
      </c>
      <c r="K59" s="16" t="s">
        <v>1412</v>
      </c>
      <c r="L59" s="17" t="s">
        <v>1411</v>
      </c>
      <c r="M59" s="25"/>
    </row>
    <row r="60" s="2" customFormat="1" ht="25" customHeight="1" spans="1:13">
      <c r="A60" s="13">
        <v>58</v>
      </c>
      <c r="B60" s="14" t="s">
        <v>1456</v>
      </c>
      <c r="C60" s="15" t="s">
        <v>1474</v>
      </c>
      <c r="D60" s="15" t="s">
        <v>1492</v>
      </c>
      <c r="E60" s="13" t="s">
        <v>1408</v>
      </c>
      <c r="F60" s="13" t="s">
        <v>1433</v>
      </c>
      <c r="G60" s="13" t="s">
        <v>1410</v>
      </c>
      <c r="H60" s="16" t="s">
        <v>1411</v>
      </c>
      <c r="I60" s="16" t="s">
        <v>1411</v>
      </c>
      <c r="J60" s="16" t="s">
        <v>1411</v>
      </c>
      <c r="K60" s="16" t="s">
        <v>1412</v>
      </c>
      <c r="L60" s="17" t="s">
        <v>1411</v>
      </c>
      <c r="M60" s="25"/>
    </row>
    <row r="61" s="2" customFormat="1" ht="25" customHeight="1" spans="1:13">
      <c r="A61" s="13">
        <v>59</v>
      </c>
      <c r="B61" s="14" t="s">
        <v>1456</v>
      </c>
      <c r="C61" s="15" t="s">
        <v>1460</v>
      </c>
      <c r="D61" s="15" t="s">
        <v>1493</v>
      </c>
      <c r="E61" s="13" t="s">
        <v>1408</v>
      </c>
      <c r="F61" s="13" t="s">
        <v>1433</v>
      </c>
      <c r="G61" s="13" t="s">
        <v>1410</v>
      </c>
      <c r="H61" s="16" t="s">
        <v>1411</v>
      </c>
      <c r="I61" s="16" t="s">
        <v>1411</v>
      </c>
      <c r="J61" s="16" t="s">
        <v>1411</v>
      </c>
      <c r="K61" s="16" t="s">
        <v>1412</v>
      </c>
      <c r="L61" s="17" t="s">
        <v>1411</v>
      </c>
      <c r="M61" s="25"/>
    </row>
    <row r="62" s="2" customFormat="1" ht="25" customHeight="1" spans="1:13">
      <c r="A62" s="13">
        <v>60</v>
      </c>
      <c r="B62" s="14" t="s">
        <v>1456</v>
      </c>
      <c r="C62" s="15" t="s">
        <v>1457</v>
      </c>
      <c r="D62" s="15" t="s">
        <v>1494</v>
      </c>
      <c r="E62" s="13" t="s">
        <v>1408</v>
      </c>
      <c r="F62" s="13" t="s">
        <v>1433</v>
      </c>
      <c r="G62" s="13" t="s">
        <v>1410</v>
      </c>
      <c r="H62" s="16" t="s">
        <v>1411</v>
      </c>
      <c r="I62" s="16" t="s">
        <v>1411</v>
      </c>
      <c r="J62" s="16" t="s">
        <v>1412</v>
      </c>
      <c r="K62" s="16" t="s">
        <v>1412</v>
      </c>
      <c r="L62" s="17" t="s">
        <v>1411</v>
      </c>
      <c r="M62" s="25"/>
    </row>
    <row r="63" s="2" customFormat="1" ht="25" customHeight="1" spans="1:13">
      <c r="A63" s="13">
        <v>61</v>
      </c>
      <c r="B63" s="14" t="s">
        <v>1456</v>
      </c>
      <c r="C63" s="15" t="s">
        <v>1486</v>
      </c>
      <c r="D63" s="15" t="s">
        <v>1495</v>
      </c>
      <c r="E63" s="13" t="s">
        <v>1408</v>
      </c>
      <c r="F63" s="13" t="s">
        <v>1409</v>
      </c>
      <c r="G63" s="13" t="s">
        <v>1410</v>
      </c>
      <c r="H63" s="16" t="s">
        <v>1412</v>
      </c>
      <c r="I63" s="24" t="s">
        <v>1412</v>
      </c>
      <c r="J63" s="24" t="s">
        <v>1412</v>
      </c>
      <c r="K63" s="16" t="s">
        <v>1412</v>
      </c>
      <c r="L63" s="17" t="s">
        <v>1411</v>
      </c>
      <c r="M63" s="25"/>
    </row>
    <row r="64" s="2" customFormat="1" ht="25" customHeight="1" spans="1:13">
      <c r="A64" s="13">
        <v>62</v>
      </c>
      <c r="B64" s="14" t="s">
        <v>1456</v>
      </c>
      <c r="C64" s="15" t="s">
        <v>1481</v>
      </c>
      <c r="D64" s="15" t="s">
        <v>1496</v>
      </c>
      <c r="E64" s="13" t="s">
        <v>1408</v>
      </c>
      <c r="F64" s="13" t="s">
        <v>1409</v>
      </c>
      <c r="G64" s="13" t="s">
        <v>1410</v>
      </c>
      <c r="H64" s="16" t="s">
        <v>1412</v>
      </c>
      <c r="I64" s="24" t="s">
        <v>1412</v>
      </c>
      <c r="J64" s="24" t="s">
        <v>1412</v>
      </c>
      <c r="K64" s="16" t="s">
        <v>1412</v>
      </c>
      <c r="L64" s="17" t="s">
        <v>1411</v>
      </c>
      <c r="M64" s="25"/>
    </row>
    <row r="65" s="2" customFormat="1" ht="25" customHeight="1" spans="1:13">
      <c r="A65" s="13">
        <v>63</v>
      </c>
      <c r="B65" s="14" t="s">
        <v>1456</v>
      </c>
      <c r="C65" s="15" t="s">
        <v>1486</v>
      </c>
      <c r="D65" s="15" t="s">
        <v>1497</v>
      </c>
      <c r="E65" s="13" t="s">
        <v>1408</v>
      </c>
      <c r="F65" s="13" t="s">
        <v>1409</v>
      </c>
      <c r="G65" s="13" t="s">
        <v>1410</v>
      </c>
      <c r="H65" s="16" t="s">
        <v>1412</v>
      </c>
      <c r="I65" s="24" t="s">
        <v>1412</v>
      </c>
      <c r="J65" s="24" t="s">
        <v>1412</v>
      </c>
      <c r="K65" s="16" t="s">
        <v>1412</v>
      </c>
      <c r="L65" s="17" t="s">
        <v>1411</v>
      </c>
      <c r="M65" s="25"/>
    </row>
    <row r="66" s="2" customFormat="1" ht="25" customHeight="1" spans="1:13">
      <c r="A66" s="13">
        <v>64</v>
      </c>
      <c r="B66" s="14" t="s">
        <v>1498</v>
      </c>
      <c r="C66" s="15" t="s">
        <v>1499</v>
      </c>
      <c r="D66" s="15"/>
      <c r="E66" s="13" t="s">
        <v>1408</v>
      </c>
      <c r="F66" s="13" t="s">
        <v>1409</v>
      </c>
      <c r="G66" s="13" t="s">
        <v>1410</v>
      </c>
      <c r="H66" s="16" t="s">
        <v>1412</v>
      </c>
      <c r="I66" s="16" t="s">
        <v>1412</v>
      </c>
      <c r="J66" s="16" t="s">
        <v>1412</v>
      </c>
      <c r="K66" s="16" t="s">
        <v>1412</v>
      </c>
      <c r="L66" s="17" t="s">
        <v>1412</v>
      </c>
      <c r="M66" s="25"/>
    </row>
    <row r="67" s="2" customFormat="1" ht="25" customHeight="1" spans="1:13">
      <c r="A67" s="13">
        <v>65</v>
      </c>
      <c r="B67" s="14" t="s">
        <v>1500</v>
      </c>
      <c r="C67" s="15" t="s">
        <v>1501</v>
      </c>
      <c r="D67" s="15"/>
      <c r="E67" s="13" t="s">
        <v>1408</v>
      </c>
      <c r="F67" s="13" t="s">
        <v>1433</v>
      </c>
      <c r="G67" s="13" t="s">
        <v>1410</v>
      </c>
      <c r="H67" s="17" t="s">
        <v>1411</v>
      </c>
      <c r="I67" s="24" t="s">
        <v>1411</v>
      </c>
      <c r="J67" s="16" t="s">
        <v>1411</v>
      </c>
      <c r="K67" s="16" t="s">
        <v>1412</v>
      </c>
      <c r="L67" s="17" t="s">
        <v>1411</v>
      </c>
      <c r="M67" s="25"/>
    </row>
    <row r="68" s="2" customFormat="1" ht="25" customHeight="1" spans="1:13">
      <c r="A68" s="13">
        <v>66</v>
      </c>
      <c r="B68" s="14" t="s">
        <v>1500</v>
      </c>
      <c r="C68" s="15" t="s">
        <v>1502</v>
      </c>
      <c r="D68" s="15"/>
      <c r="E68" s="13" t="s">
        <v>1408</v>
      </c>
      <c r="F68" s="13" t="s">
        <v>1409</v>
      </c>
      <c r="G68" s="13" t="s">
        <v>1410</v>
      </c>
      <c r="H68" s="17" t="s">
        <v>1411</v>
      </c>
      <c r="I68" s="24" t="s">
        <v>1412</v>
      </c>
      <c r="J68" s="24" t="s">
        <v>1412</v>
      </c>
      <c r="K68" s="16" t="s">
        <v>1412</v>
      </c>
      <c r="L68" s="17" t="s">
        <v>1411</v>
      </c>
      <c r="M68" s="25"/>
    </row>
    <row r="69" s="2" customFormat="1" ht="25" customHeight="1" spans="1:13">
      <c r="A69" s="13">
        <v>67</v>
      </c>
      <c r="B69" s="14" t="s">
        <v>1500</v>
      </c>
      <c r="C69" s="15" t="s">
        <v>1503</v>
      </c>
      <c r="D69" s="15"/>
      <c r="E69" s="13" t="s">
        <v>1408</v>
      </c>
      <c r="F69" s="13" t="s">
        <v>1409</v>
      </c>
      <c r="G69" s="13" t="s">
        <v>1410</v>
      </c>
      <c r="H69" s="17" t="s">
        <v>1411</v>
      </c>
      <c r="I69" s="24" t="s">
        <v>1412</v>
      </c>
      <c r="J69" s="24" t="s">
        <v>1412</v>
      </c>
      <c r="K69" s="16" t="s">
        <v>1412</v>
      </c>
      <c r="L69" s="17" t="s">
        <v>1411</v>
      </c>
      <c r="M69" s="25"/>
    </row>
    <row r="70" s="2" customFormat="1" ht="25" customHeight="1" spans="1:13">
      <c r="A70" s="13">
        <v>68</v>
      </c>
      <c r="B70" s="14" t="s">
        <v>1500</v>
      </c>
      <c r="C70" s="15" t="s">
        <v>1504</v>
      </c>
      <c r="D70" s="15"/>
      <c r="E70" s="13" t="s">
        <v>1408</v>
      </c>
      <c r="F70" s="13" t="s">
        <v>1433</v>
      </c>
      <c r="G70" s="13" t="s">
        <v>1410</v>
      </c>
      <c r="H70" s="17" t="s">
        <v>1411</v>
      </c>
      <c r="I70" s="24" t="s">
        <v>1411</v>
      </c>
      <c r="J70" s="16" t="s">
        <v>1411</v>
      </c>
      <c r="K70" s="16" t="s">
        <v>1412</v>
      </c>
      <c r="L70" s="17" t="s">
        <v>1411</v>
      </c>
      <c r="M70" s="25"/>
    </row>
    <row r="71" s="2" customFormat="1" ht="25" customHeight="1" spans="1:13">
      <c r="A71" s="13">
        <v>69</v>
      </c>
      <c r="B71" s="14" t="s">
        <v>1500</v>
      </c>
      <c r="C71" s="15" t="s">
        <v>1505</v>
      </c>
      <c r="D71" s="15"/>
      <c r="E71" s="13" t="s">
        <v>1408</v>
      </c>
      <c r="F71" s="13" t="s">
        <v>1409</v>
      </c>
      <c r="G71" s="13" t="s">
        <v>1410</v>
      </c>
      <c r="H71" s="17" t="s">
        <v>1411</v>
      </c>
      <c r="I71" s="24" t="s">
        <v>1412</v>
      </c>
      <c r="J71" s="24" t="s">
        <v>1412</v>
      </c>
      <c r="K71" s="16" t="s">
        <v>1412</v>
      </c>
      <c r="L71" s="17" t="s">
        <v>1411</v>
      </c>
      <c r="M71" s="25"/>
    </row>
    <row r="72" s="2" customFormat="1" ht="25" customHeight="1" spans="1:13">
      <c r="A72" s="13">
        <v>70</v>
      </c>
      <c r="B72" s="14" t="s">
        <v>1500</v>
      </c>
      <c r="C72" s="15" t="s">
        <v>1506</v>
      </c>
      <c r="D72" s="15"/>
      <c r="E72" s="13" t="s">
        <v>1408</v>
      </c>
      <c r="F72" s="13" t="s">
        <v>1409</v>
      </c>
      <c r="G72" s="13" t="s">
        <v>1410</v>
      </c>
      <c r="H72" s="17" t="s">
        <v>1411</v>
      </c>
      <c r="I72" s="24" t="s">
        <v>1412</v>
      </c>
      <c r="J72" s="24" t="s">
        <v>1412</v>
      </c>
      <c r="K72" s="16" t="s">
        <v>1412</v>
      </c>
      <c r="L72" s="17" t="s">
        <v>1411</v>
      </c>
      <c r="M72" s="25"/>
    </row>
    <row r="73" s="2" customFormat="1" ht="25" customHeight="1" spans="1:13">
      <c r="A73" s="13">
        <v>71</v>
      </c>
      <c r="B73" s="14" t="s">
        <v>1500</v>
      </c>
      <c r="C73" s="15" t="s">
        <v>1507</v>
      </c>
      <c r="D73" s="15"/>
      <c r="E73" s="13" t="s">
        <v>1408</v>
      </c>
      <c r="F73" s="13" t="s">
        <v>1409</v>
      </c>
      <c r="G73" s="13" t="s">
        <v>1410</v>
      </c>
      <c r="H73" s="17" t="s">
        <v>1411</v>
      </c>
      <c r="I73" s="24" t="s">
        <v>1412</v>
      </c>
      <c r="J73" s="24" t="s">
        <v>1412</v>
      </c>
      <c r="K73" s="16" t="s">
        <v>1412</v>
      </c>
      <c r="L73" s="17" t="s">
        <v>1411</v>
      </c>
      <c r="M73" s="25"/>
    </row>
    <row r="74" s="2" customFormat="1" ht="25" customHeight="1" spans="1:13">
      <c r="A74" s="13">
        <v>72</v>
      </c>
      <c r="B74" s="14" t="s">
        <v>1500</v>
      </c>
      <c r="C74" s="15" t="s">
        <v>1508</v>
      </c>
      <c r="D74" s="15"/>
      <c r="E74" s="13" t="s">
        <v>1408</v>
      </c>
      <c r="F74" s="13" t="s">
        <v>1433</v>
      </c>
      <c r="G74" s="13" t="s">
        <v>1410</v>
      </c>
      <c r="H74" s="17" t="s">
        <v>1411</v>
      </c>
      <c r="I74" s="24" t="s">
        <v>1411</v>
      </c>
      <c r="J74" s="16" t="s">
        <v>1411</v>
      </c>
      <c r="K74" s="16" t="s">
        <v>1412</v>
      </c>
      <c r="L74" s="17" t="s">
        <v>1411</v>
      </c>
      <c r="M74" s="25"/>
    </row>
    <row r="75" s="2" customFormat="1" ht="25" customHeight="1" spans="1:13">
      <c r="A75" s="13">
        <v>73</v>
      </c>
      <c r="B75" s="14" t="s">
        <v>1500</v>
      </c>
      <c r="C75" s="15" t="s">
        <v>1509</v>
      </c>
      <c r="D75" s="15"/>
      <c r="E75" s="13" t="s">
        <v>1408</v>
      </c>
      <c r="F75" s="13" t="s">
        <v>1433</v>
      </c>
      <c r="G75" s="13" t="s">
        <v>1410</v>
      </c>
      <c r="H75" s="17" t="s">
        <v>1411</v>
      </c>
      <c r="I75" s="24" t="s">
        <v>1411</v>
      </c>
      <c r="J75" s="16" t="s">
        <v>1411</v>
      </c>
      <c r="K75" s="16" t="s">
        <v>1412</v>
      </c>
      <c r="L75" s="17" t="s">
        <v>1411</v>
      </c>
      <c r="M75" s="25"/>
    </row>
    <row r="76" s="2" customFormat="1" ht="25" customHeight="1" spans="1:13">
      <c r="A76" s="13">
        <v>74</v>
      </c>
      <c r="B76" s="14" t="s">
        <v>1500</v>
      </c>
      <c r="C76" s="15" t="s">
        <v>1510</v>
      </c>
      <c r="D76" s="15"/>
      <c r="E76" s="13" t="s">
        <v>1408</v>
      </c>
      <c r="F76" s="13" t="s">
        <v>1433</v>
      </c>
      <c r="G76" s="13" t="s">
        <v>1410</v>
      </c>
      <c r="H76" s="17" t="s">
        <v>1411</v>
      </c>
      <c r="I76" s="17" t="s">
        <v>1411</v>
      </c>
      <c r="J76" s="16" t="s">
        <v>1411</v>
      </c>
      <c r="K76" s="16" t="s">
        <v>1412</v>
      </c>
      <c r="L76" s="17" t="s">
        <v>1411</v>
      </c>
      <c r="M76" s="25"/>
    </row>
    <row r="77" s="2" customFormat="1" ht="25" customHeight="1" spans="1:13">
      <c r="A77" s="13">
        <v>75</v>
      </c>
      <c r="B77" s="14" t="s">
        <v>1500</v>
      </c>
      <c r="C77" s="15" t="s">
        <v>1511</v>
      </c>
      <c r="D77" s="15"/>
      <c r="E77" s="13" t="s">
        <v>1408</v>
      </c>
      <c r="F77" s="13" t="s">
        <v>1416</v>
      </c>
      <c r="G77" s="13" t="s">
        <v>1410</v>
      </c>
      <c r="H77" s="17" t="s">
        <v>1411</v>
      </c>
      <c r="I77" s="24" t="s">
        <v>1411</v>
      </c>
      <c r="J77" s="16" t="s">
        <v>1411</v>
      </c>
      <c r="K77" s="16" t="s">
        <v>1412</v>
      </c>
      <c r="L77" s="17" t="s">
        <v>1411</v>
      </c>
      <c r="M77" s="25"/>
    </row>
    <row r="78" s="2" customFormat="1" ht="25" customHeight="1" spans="1:13">
      <c r="A78" s="13">
        <v>76</v>
      </c>
      <c r="B78" s="14" t="s">
        <v>1500</v>
      </c>
      <c r="C78" s="15" t="s">
        <v>1512</v>
      </c>
      <c r="D78" s="15"/>
      <c r="E78" s="13" t="s">
        <v>1408</v>
      </c>
      <c r="F78" s="13" t="s">
        <v>1409</v>
      </c>
      <c r="G78" s="13" t="s">
        <v>1410</v>
      </c>
      <c r="H78" s="17" t="s">
        <v>1411</v>
      </c>
      <c r="I78" s="24" t="s">
        <v>1412</v>
      </c>
      <c r="J78" s="17" t="s">
        <v>1412</v>
      </c>
      <c r="K78" s="16" t="s">
        <v>1412</v>
      </c>
      <c r="L78" s="17" t="s">
        <v>1411</v>
      </c>
      <c r="M78" s="25"/>
    </row>
    <row r="79" s="2" customFormat="1" ht="25" customHeight="1" spans="1:13">
      <c r="A79" s="13">
        <v>77</v>
      </c>
      <c r="B79" s="14" t="s">
        <v>1500</v>
      </c>
      <c r="C79" s="15" t="s">
        <v>1513</v>
      </c>
      <c r="D79" s="15"/>
      <c r="E79" s="13" t="s">
        <v>1408</v>
      </c>
      <c r="F79" s="13" t="s">
        <v>1409</v>
      </c>
      <c r="G79" s="13" t="s">
        <v>1410</v>
      </c>
      <c r="H79" s="17" t="s">
        <v>1411</v>
      </c>
      <c r="I79" s="24" t="s">
        <v>1412</v>
      </c>
      <c r="J79" s="24" t="s">
        <v>1412</v>
      </c>
      <c r="K79" s="16" t="s">
        <v>1412</v>
      </c>
      <c r="L79" s="17" t="s">
        <v>1411</v>
      </c>
      <c r="M79" s="25"/>
    </row>
    <row r="80" s="2" customFormat="1" ht="25" customHeight="1" spans="1:13">
      <c r="A80" s="13">
        <v>78</v>
      </c>
      <c r="B80" s="14" t="s">
        <v>1500</v>
      </c>
      <c r="C80" s="15" t="s">
        <v>1514</v>
      </c>
      <c r="D80" s="15"/>
      <c r="E80" s="13" t="s">
        <v>1408</v>
      </c>
      <c r="F80" s="13" t="s">
        <v>1409</v>
      </c>
      <c r="G80" s="13" t="s">
        <v>1410</v>
      </c>
      <c r="H80" s="17" t="s">
        <v>1411</v>
      </c>
      <c r="I80" s="24" t="s">
        <v>1412</v>
      </c>
      <c r="J80" s="24" t="s">
        <v>1412</v>
      </c>
      <c r="K80" s="16" t="s">
        <v>1412</v>
      </c>
      <c r="L80" s="17" t="s">
        <v>1411</v>
      </c>
      <c r="M80" s="25"/>
    </row>
    <row r="81" s="2" customFormat="1" ht="25" customHeight="1" spans="1:13">
      <c r="A81" s="13">
        <v>79</v>
      </c>
      <c r="B81" s="14" t="s">
        <v>1500</v>
      </c>
      <c r="C81" s="15" t="s">
        <v>1515</v>
      </c>
      <c r="D81" s="15"/>
      <c r="E81" s="13" t="s">
        <v>1408</v>
      </c>
      <c r="F81" s="13" t="s">
        <v>1409</v>
      </c>
      <c r="G81" s="13" t="s">
        <v>1410</v>
      </c>
      <c r="H81" s="17" t="s">
        <v>1411</v>
      </c>
      <c r="I81" s="24" t="s">
        <v>1412</v>
      </c>
      <c r="J81" s="24" t="s">
        <v>1412</v>
      </c>
      <c r="K81" s="16" t="s">
        <v>1412</v>
      </c>
      <c r="L81" s="17" t="s">
        <v>1411</v>
      </c>
      <c r="M81" s="25"/>
    </row>
    <row r="82" s="2" customFormat="1" ht="25" customHeight="1" spans="1:13">
      <c r="A82" s="13">
        <v>80</v>
      </c>
      <c r="B82" s="16" t="s">
        <v>1516</v>
      </c>
      <c r="C82" s="18" t="s">
        <v>1517</v>
      </c>
      <c r="D82" s="18"/>
      <c r="E82" s="16" t="s">
        <v>1428</v>
      </c>
      <c r="F82" s="16" t="s">
        <v>1518</v>
      </c>
      <c r="G82" s="17" t="s">
        <v>1412</v>
      </c>
      <c r="H82" s="17" t="s">
        <v>1412</v>
      </c>
      <c r="I82" s="24" t="s">
        <v>1411</v>
      </c>
      <c r="J82" s="16" t="s">
        <v>1411</v>
      </c>
      <c r="K82" s="16" t="s">
        <v>1412</v>
      </c>
      <c r="L82" s="17" t="s">
        <v>1411</v>
      </c>
      <c r="M82" s="25"/>
    </row>
    <row r="83" s="2" customFormat="1" ht="25" customHeight="1" spans="1:13">
      <c r="A83" s="13">
        <v>81</v>
      </c>
      <c r="B83" s="16" t="s">
        <v>1516</v>
      </c>
      <c r="C83" s="18" t="s">
        <v>1519</v>
      </c>
      <c r="D83" s="18"/>
      <c r="E83" s="16" t="s">
        <v>1428</v>
      </c>
      <c r="F83" s="16" t="s">
        <v>1520</v>
      </c>
      <c r="G83" s="17" t="s">
        <v>1412</v>
      </c>
      <c r="H83" s="17" t="s">
        <v>1412</v>
      </c>
      <c r="I83" s="24" t="s">
        <v>1411</v>
      </c>
      <c r="J83" s="16" t="s">
        <v>1411</v>
      </c>
      <c r="K83" s="16" t="s">
        <v>1412</v>
      </c>
      <c r="L83" s="17" t="s">
        <v>1411</v>
      </c>
      <c r="M83" s="25"/>
    </row>
    <row r="84" s="2" customFormat="1" ht="25" customHeight="1" spans="1:13">
      <c r="A84" s="13">
        <v>82</v>
      </c>
      <c r="B84" s="16" t="s">
        <v>1516</v>
      </c>
      <c r="C84" s="27" t="s">
        <v>1521</v>
      </c>
      <c r="D84" s="27"/>
      <c r="E84" s="16" t="s">
        <v>1428</v>
      </c>
      <c r="F84" s="16" t="s">
        <v>1518</v>
      </c>
      <c r="G84" s="17" t="s">
        <v>1412</v>
      </c>
      <c r="H84" s="17" t="s">
        <v>1412</v>
      </c>
      <c r="I84" s="24" t="s">
        <v>1411</v>
      </c>
      <c r="J84" s="16" t="s">
        <v>1411</v>
      </c>
      <c r="K84" s="16" t="s">
        <v>1412</v>
      </c>
      <c r="L84" s="17" t="s">
        <v>1411</v>
      </c>
      <c r="M84" s="25"/>
    </row>
    <row r="85" s="2" customFormat="1" ht="25" customHeight="1" spans="1:13">
      <c r="A85" s="13">
        <v>83</v>
      </c>
      <c r="B85" s="14" t="s">
        <v>1522</v>
      </c>
      <c r="C85" s="15" t="s">
        <v>1523</v>
      </c>
      <c r="D85" s="15"/>
      <c r="E85" s="13" t="s">
        <v>1408</v>
      </c>
      <c r="F85" s="13" t="s">
        <v>1424</v>
      </c>
      <c r="G85" s="13" t="s">
        <v>1410</v>
      </c>
      <c r="H85" s="16" t="s">
        <v>1411</v>
      </c>
      <c r="I85" s="16" t="s">
        <v>1411</v>
      </c>
      <c r="J85" s="16" t="s">
        <v>1411</v>
      </c>
      <c r="K85" s="16" t="s">
        <v>1412</v>
      </c>
      <c r="L85" s="17" t="s">
        <v>1411</v>
      </c>
      <c r="M85" s="25"/>
    </row>
    <row r="86" s="2" customFormat="1" ht="25" customHeight="1" spans="1:13">
      <c r="A86" s="13">
        <v>84</v>
      </c>
      <c r="B86" s="14" t="s">
        <v>1522</v>
      </c>
      <c r="C86" s="15" t="s">
        <v>1524</v>
      </c>
      <c r="D86" s="15"/>
      <c r="E86" s="13" t="s">
        <v>1408</v>
      </c>
      <c r="F86" s="13" t="s">
        <v>1424</v>
      </c>
      <c r="G86" s="13" t="s">
        <v>1410</v>
      </c>
      <c r="H86" s="16" t="s">
        <v>1411</v>
      </c>
      <c r="I86" s="16" t="s">
        <v>1411</v>
      </c>
      <c r="J86" s="16" t="s">
        <v>1411</v>
      </c>
      <c r="K86" s="16" t="s">
        <v>1412</v>
      </c>
      <c r="L86" s="17" t="s">
        <v>1411</v>
      </c>
      <c r="M86" s="25"/>
    </row>
    <row r="87" s="2" customFormat="1" ht="25" customHeight="1" spans="1:13">
      <c r="A87" s="13">
        <v>85</v>
      </c>
      <c r="B87" s="14" t="s">
        <v>1522</v>
      </c>
      <c r="C87" s="15" t="s">
        <v>1525</v>
      </c>
      <c r="D87" s="15"/>
      <c r="E87" s="13" t="s">
        <v>1408</v>
      </c>
      <c r="F87" s="13" t="s">
        <v>1416</v>
      </c>
      <c r="G87" s="13" t="s">
        <v>1410</v>
      </c>
      <c r="H87" s="16" t="s">
        <v>1411</v>
      </c>
      <c r="I87" s="16" t="s">
        <v>1411</v>
      </c>
      <c r="J87" s="16" t="s">
        <v>1411</v>
      </c>
      <c r="K87" s="16" t="s">
        <v>1412</v>
      </c>
      <c r="L87" s="17" t="s">
        <v>1411</v>
      </c>
      <c r="M87" s="25"/>
    </row>
    <row r="88" s="2" customFormat="1" ht="25" customHeight="1" spans="1:13">
      <c r="A88" s="13">
        <v>86</v>
      </c>
      <c r="B88" s="14" t="s">
        <v>1522</v>
      </c>
      <c r="C88" s="15" t="s">
        <v>1526</v>
      </c>
      <c r="D88" s="15"/>
      <c r="E88" s="13" t="s">
        <v>1408</v>
      </c>
      <c r="F88" s="13" t="s">
        <v>1416</v>
      </c>
      <c r="G88" s="13" t="s">
        <v>1410</v>
      </c>
      <c r="H88" s="16" t="s">
        <v>1411</v>
      </c>
      <c r="I88" s="16" t="s">
        <v>1411</v>
      </c>
      <c r="J88" s="16" t="s">
        <v>1411</v>
      </c>
      <c r="K88" s="16" t="s">
        <v>1412</v>
      </c>
      <c r="L88" s="17" t="s">
        <v>1411</v>
      </c>
      <c r="M88" s="25"/>
    </row>
    <row r="89" s="2" customFormat="1" ht="25" customHeight="1" spans="1:13">
      <c r="A89" s="13">
        <v>87</v>
      </c>
      <c r="B89" s="14" t="s">
        <v>1522</v>
      </c>
      <c r="C89" s="15" t="s">
        <v>1527</v>
      </c>
      <c r="D89" s="15"/>
      <c r="E89" s="13" t="s">
        <v>1408</v>
      </c>
      <c r="F89" s="13" t="s">
        <v>1416</v>
      </c>
      <c r="G89" s="13" t="s">
        <v>1410</v>
      </c>
      <c r="H89" s="16" t="s">
        <v>1411</v>
      </c>
      <c r="I89" s="16" t="s">
        <v>1411</v>
      </c>
      <c r="J89" s="16" t="s">
        <v>1411</v>
      </c>
      <c r="K89" s="16" t="s">
        <v>1412</v>
      </c>
      <c r="L89" s="17" t="s">
        <v>1411</v>
      </c>
      <c r="M89" s="25"/>
    </row>
    <row r="90" s="2" customFormat="1" ht="25" customHeight="1" spans="1:13">
      <c r="A90" s="13">
        <v>88</v>
      </c>
      <c r="B90" s="14" t="s">
        <v>1522</v>
      </c>
      <c r="C90" s="15" t="s">
        <v>1528</v>
      </c>
      <c r="D90" s="15"/>
      <c r="E90" s="13" t="s">
        <v>1408</v>
      </c>
      <c r="F90" s="13" t="s">
        <v>1416</v>
      </c>
      <c r="G90" s="13" t="s">
        <v>1410</v>
      </c>
      <c r="H90" s="16" t="s">
        <v>1411</v>
      </c>
      <c r="I90" s="16" t="s">
        <v>1411</v>
      </c>
      <c r="J90" s="16" t="s">
        <v>1411</v>
      </c>
      <c r="K90" s="16" t="s">
        <v>1412</v>
      </c>
      <c r="L90" s="17" t="s">
        <v>1411</v>
      </c>
      <c r="M90" s="25"/>
    </row>
    <row r="91" s="2" customFormat="1" ht="25" customHeight="1" spans="1:13">
      <c r="A91" s="13">
        <v>89</v>
      </c>
      <c r="B91" s="14" t="s">
        <v>1522</v>
      </c>
      <c r="C91" s="15" t="s">
        <v>1529</v>
      </c>
      <c r="D91" s="15"/>
      <c r="E91" s="13" t="s">
        <v>1408</v>
      </c>
      <c r="F91" s="13" t="s">
        <v>1433</v>
      </c>
      <c r="G91" s="13" t="s">
        <v>1410</v>
      </c>
      <c r="H91" s="16" t="s">
        <v>1411</v>
      </c>
      <c r="I91" s="16" t="s">
        <v>1411</v>
      </c>
      <c r="J91" s="16" t="s">
        <v>1411</v>
      </c>
      <c r="K91" s="16" t="s">
        <v>1412</v>
      </c>
      <c r="L91" s="17" t="s">
        <v>1411</v>
      </c>
      <c r="M91" s="25"/>
    </row>
    <row r="92" s="2" customFormat="1" ht="25" customHeight="1" spans="1:13">
      <c r="A92" s="13">
        <v>90</v>
      </c>
      <c r="B92" s="14" t="s">
        <v>1522</v>
      </c>
      <c r="C92" s="15" t="s">
        <v>1530</v>
      </c>
      <c r="D92" s="15"/>
      <c r="E92" s="13" t="s">
        <v>1408</v>
      </c>
      <c r="F92" s="13" t="s">
        <v>1416</v>
      </c>
      <c r="G92" s="13" t="s">
        <v>1410</v>
      </c>
      <c r="H92" s="16" t="s">
        <v>1411</v>
      </c>
      <c r="I92" s="16" t="s">
        <v>1411</v>
      </c>
      <c r="J92" s="16" t="s">
        <v>1411</v>
      </c>
      <c r="K92" s="16" t="s">
        <v>1412</v>
      </c>
      <c r="L92" s="17" t="s">
        <v>1411</v>
      </c>
      <c r="M92" s="25"/>
    </row>
    <row r="93" s="2" customFormat="1" ht="25" customHeight="1" spans="1:13">
      <c r="A93" s="13">
        <v>91</v>
      </c>
      <c r="B93" s="14" t="s">
        <v>1522</v>
      </c>
      <c r="C93" s="15" t="s">
        <v>1531</v>
      </c>
      <c r="D93" s="15"/>
      <c r="E93" s="13" t="s">
        <v>1408</v>
      </c>
      <c r="F93" s="13" t="s">
        <v>1416</v>
      </c>
      <c r="G93" s="13" t="s">
        <v>1410</v>
      </c>
      <c r="H93" s="16" t="s">
        <v>1411</v>
      </c>
      <c r="I93" s="16" t="s">
        <v>1411</v>
      </c>
      <c r="J93" s="16" t="s">
        <v>1411</v>
      </c>
      <c r="K93" s="16" t="s">
        <v>1412</v>
      </c>
      <c r="L93" s="17" t="s">
        <v>1411</v>
      </c>
      <c r="M93" s="25"/>
    </row>
    <row r="94" s="2" customFormat="1" ht="25" customHeight="1" spans="1:13">
      <c r="A94" s="13">
        <v>92</v>
      </c>
      <c r="B94" s="14" t="s">
        <v>1522</v>
      </c>
      <c r="C94" s="15" t="s">
        <v>1532</v>
      </c>
      <c r="D94" s="15"/>
      <c r="E94" s="13" t="s">
        <v>1408</v>
      </c>
      <c r="F94" s="13" t="s">
        <v>1409</v>
      </c>
      <c r="G94" s="13" t="s">
        <v>1410</v>
      </c>
      <c r="H94" s="16" t="s">
        <v>1411</v>
      </c>
      <c r="I94" s="24" t="s">
        <v>1412</v>
      </c>
      <c r="J94" s="24" t="s">
        <v>1412</v>
      </c>
      <c r="K94" s="16" t="s">
        <v>1412</v>
      </c>
      <c r="L94" s="17" t="s">
        <v>1411</v>
      </c>
      <c r="M94" s="25"/>
    </row>
    <row r="95" s="2" customFormat="1" ht="25" customHeight="1" spans="1:13">
      <c r="A95" s="13">
        <v>93</v>
      </c>
      <c r="B95" s="14" t="s">
        <v>1522</v>
      </c>
      <c r="C95" s="15" t="s">
        <v>1533</v>
      </c>
      <c r="D95" s="15"/>
      <c r="E95" s="13" t="s">
        <v>1408</v>
      </c>
      <c r="F95" s="13" t="s">
        <v>1416</v>
      </c>
      <c r="G95" s="13" t="s">
        <v>1410</v>
      </c>
      <c r="H95" s="16" t="s">
        <v>1411</v>
      </c>
      <c r="I95" s="16" t="s">
        <v>1411</v>
      </c>
      <c r="J95" s="16" t="s">
        <v>1411</v>
      </c>
      <c r="K95" s="16" t="s">
        <v>1412</v>
      </c>
      <c r="L95" s="17" t="s">
        <v>1411</v>
      </c>
      <c r="M95" s="25"/>
    </row>
    <row r="96" s="2" customFormat="1" ht="25" customHeight="1" spans="1:13">
      <c r="A96" s="13">
        <v>94</v>
      </c>
      <c r="B96" s="14" t="s">
        <v>1522</v>
      </c>
      <c r="C96" s="15" t="s">
        <v>1534</v>
      </c>
      <c r="D96" s="15"/>
      <c r="E96" s="13" t="s">
        <v>1408</v>
      </c>
      <c r="F96" s="13" t="s">
        <v>1409</v>
      </c>
      <c r="G96" s="13" t="s">
        <v>1410</v>
      </c>
      <c r="H96" s="16" t="s">
        <v>1411</v>
      </c>
      <c r="I96" s="28" t="s">
        <v>1412</v>
      </c>
      <c r="J96" s="16" t="s">
        <v>1412</v>
      </c>
      <c r="K96" s="16" t="s">
        <v>1412</v>
      </c>
      <c r="L96" s="17" t="s">
        <v>1411</v>
      </c>
      <c r="M96" s="25"/>
    </row>
    <row r="97" s="2" customFormat="1" ht="25" customHeight="1" spans="1:13">
      <c r="A97" s="13">
        <v>95</v>
      </c>
      <c r="B97" s="14" t="s">
        <v>1522</v>
      </c>
      <c r="C97" s="15" t="s">
        <v>1535</v>
      </c>
      <c r="D97" s="15"/>
      <c r="E97" s="13" t="s">
        <v>1408</v>
      </c>
      <c r="F97" s="13" t="s">
        <v>1424</v>
      </c>
      <c r="G97" s="13" t="s">
        <v>1410</v>
      </c>
      <c r="H97" s="16" t="s">
        <v>1411</v>
      </c>
      <c r="I97" s="16" t="s">
        <v>1411</v>
      </c>
      <c r="J97" s="16" t="s">
        <v>1411</v>
      </c>
      <c r="K97" s="16" t="s">
        <v>1412</v>
      </c>
      <c r="L97" s="17" t="s">
        <v>1411</v>
      </c>
      <c r="M97" s="25"/>
    </row>
    <row r="98" s="2" customFormat="1" ht="25" customHeight="1" spans="1:13">
      <c r="A98" s="13">
        <v>96</v>
      </c>
      <c r="B98" s="14" t="s">
        <v>1522</v>
      </c>
      <c r="C98" s="15" t="s">
        <v>1536</v>
      </c>
      <c r="D98" s="15"/>
      <c r="E98" s="13" t="s">
        <v>1408</v>
      </c>
      <c r="F98" s="13" t="s">
        <v>1416</v>
      </c>
      <c r="G98" s="13" t="s">
        <v>1410</v>
      </c>
      <c r="H98" s="16" t="s">
        <v>1411</v>
      </c>
      <c r="I98" s="16" t="s">
        <v>1411</v>
      </c>
      <c r="J98" s="16" t="s">
        <v>1411</v>
      </c>
      <c r="K98" s="16" t="s">
        <v>1412</v>
      </c>
      <c r="L98" s="17" t="s">
        <v>1411</v>
      </c>
      <c r="M98" s="25"/>
    </row>
    <row r="99" s="2" customFormat="1" ht="25" customHeight="1" spans="1:13">
      <c r="A99" s="13">
        <v>97</v>
      </c>
      <c r="B99" s="14" t="s">
        <v>1522</v>
      </c>
      <c r="C99" s="15" t="s">
        <v>1537</v>
      </c>
      <c r="D99" s="15"/>
      <c r="E99" s="13" t="s">
        <v>1408</v>
      </c>
      <c r="F99" s="13" t="s">
        <v>1424</v>
      </c>
      <c r="G99" s="13" t="s">
        <v>1410</v>
      </c>
      <c r="H99" s="16" t="s">
        <v>1411</v>
      </c>
      <c r="I99" s="16" t="s">
        <v>1411</v>
      </c>
      <c r="J99" s="16" t="s">
        <v>1411</v>
      </c>
      <c r="K99" s="16" t="s">
        <v>1412</v>
      </c>
      <c r="L99" s="17" t="s">
        <v>1411</v>
      </c>
      <c r="M99" s="25"/>
    </row>
    <row r="100" s="2" customFormat="1" ht="25" customHeight="1" spans="1:13">
      <c r="A100" s="13">
        <v>98</v>
      </c>
      <c r="B100" s="14" t="s">
        <v>1522</v>
      </c>
      <c r="C100" s="15" t="s">
        <v>1538</v>
      </c>
      <c r="D100" s="15"/>
      <c r="E100" s="13" t="s">
        <v>1408</v>
      </c>
      <c r="F100" s="13" t="s">
        <v>1409</v>
      </c>
      <c r="G100" s="13" t="s">
        <v>1410</v>
      </c>
      <c r="H100" s="16" t="s">
        <v>1411</v>
      </c>
      <c r="I100" s="16" t="s">
        <v>1412</v>
      </c>
      <c r="J100" s="16" t="s">
        <v>1412</v>
      </c>
      <c r="K100" s="16" t="s">
        <v>1412</v>
      </c>
      <c r="L100" s="17" t="s">
        <v>1411</v>
      </c>
      <c r="M100" s="25"/>
    </row>
    <row r="101" s="2" customFormat="1" ht="25" customHeight="1" spans="1:13">
      <c r="A101" s="13">
        <v>99</v>
      </c>
      <c r="B101" s="14" t="s">
        <v>1522</v>
      </c>
      <c r="C101" s="15" t="s">
        <v>1539</v>
      </c>
      <c r="D101" s="15"/>
      <c r="E101" s="13" t="s">
        <v>1408</v>
      </c>
      <c r="F101" s="13" t="s">
        <v>1424</v>
      </c>
      <c r="G101" s="13" t="s">
        <v>1410</v>
      </c>
      <c r="H101" s="16" t="s">
        <v>1411</v>
      </c>
      <c r="I101" s="16" t="s">
        <v>1411</v>
      </c>
      <c r="J101" s="16" t="s">
        <v>1411</v>
      </c>
      <c r="K101" s="16" t="s">
        <v>1412</v>
      </c>
      <c r="L101" s="17" t="s">
        <v>1411</v>
      </c>
      <c r="M101" s="25"/>
    </row>
    <row r="102" s="2" customFormat="1" ht="25" customHeight="1" spans="1:13">
      <c r="A102" s="13">
        <v>100</v>
      </c>
      <c r="B102" s="14" t="s">
        <v>1522</v>
      </c>
      <c r="C102" s="15" t="s">
        <v>1540</v>
      </c>
      <c r="D102" s="15"/>
      <c r="E102" s="13" t="s">
        <v>1408</v>
      </c>
      <c r="F102" s="13" t="s">
        <v>1416</v>
      </c>
      <c r="G102" s="13" t="s">
        <v>1410</v>
      </c>
      <c r="H102" s="16" t="s">
        <v>1411</v>
      </c>
      <c r="I102" s="16" t="s">
        <v>1411</v>
      </c>
      <c r="J102" s="16" t="s">
        <v>1411</v>
      </c>
      <c r="K102" s="16" t="s">
        <v>1412</v>
      </c>
      <c r="L102" s="17" t="s">
        <v>1411</v>
      </c>
      <c r="M102" s="25"/>
    </row>
    <row r="103" s="2" customFormat="1" ht="25" customHeight="1" spans="1:13">
      <c r="A103" s="13">
        <v>101</v>
      </c>
      <c r="B103" s="14" t="s">
        <v>1522</v>
      </c>
      <c r="C103" s="15" t="s">
        <v>1541</v>
      </c>
      <c r="D103" s="15"/>
      <c r="E103" s="13" t="s">
        <v>1408</v>
      </c>
      <c r="F103" s="13" t="s">
        <v>1416</v>
      </c>
      <c r="G103" s="13" t="s">
        <v>1410</v>
      </c>
      <c r="H103" s="16" t="s">
        <v>1411</v>
      </c>
      <c r="I103" s="16" t="s">
        <v>1411</v>
      </c>
      <c r="J103" s="16" t="s">
        <v>1411</v>
      </c>
      <c r="K103" s="16" t="s">
        <v>1412</v>
      </c>
      <c r="L103" s="17" t="s">
        <v>1411</v>
      </c>
      <c r="M103" s="25"/>
    </row>
    <row r="104" s="2" customFormat="1" ht="25" customHeight="1" spans="1:13">
      <c r="A104" s="13">
        <v>102</v>
      </c>
      <c r="B104" s="14" t="s">
        <v>1522</v>
      </c>
      <c r="C104" s="15" t="s">
        <v>1542</v>
      </c>
      <c r="D104" s="15"/>
      <c r="E104" s="13" t="s">
        <v>1408</v>
      </c>
      <c r="F104" s="13" t="s">
        <v>1409</v>
      </c>
      <c r="G104" s="13" t="s">
        <v>1410</v>
      </c>
      <c r="H104" s="16" t="s">
        <v>1411</v>
      </c>
      <c r="I104" s="16" t="s">
        <v>1412</v>
      </c>
      <c r="J104" s="16" t="s">
        <v>1412</v>
      </c>
      <c r="K104" s="16" t="s">
        <v>1412</v>
      </c>
      <c r="L104" s="17" t="s">
        <v>1411</v>
      </c>
      <c r="M104" s="25"/>
    </row>
    <row r="105" s="2" customFormat="1" ht="25" customHeight="1" spans="1:13">
      <c r="A105" s="13">
        <v>103</v>
      </c>
      <c r="B105" s="14" t="s">
        <v>1522</v>
      </c>
      <c r="C105" s="15" t="s">
        <v>1543</v>
      </c>
      <c r="D105" s="15"/>
      <c r="E105" s="13" t="s">
        <v>1408</v>
      </c>
      <c r="F105" s="13" t="s">
        <v>1409</v>
      </c>
      <c r="G105" s="13" t="s">
        <v>1410</v>
      </c>
      <c r="H105" s="16" t="s">
        <v>1411</v>
      </c>
      <c r="I105" s="16" t="s">
        <v>1412</v>
      </c>
      <c r="J105" s="16" t="s">
        <v>1412</v>
      </c>
      <c r="K105" s="16" t="s">
        <v>1412</v>
      </c>
      <c r="L105" s="17" t="s">
        <v>1411</v>
      </c>
      <c r="M105" s="25"/>
    </row>
    <row r="106" s="2" customFormat="1" ht="25" customHeight="1" spans="1:13">
      <c r="A106" s="13">
        <v>104</v>
      </c>
      <c r="B106" s="14" t="s">
        <v>1522</v>
      </c>
      <c r="C106" s="15" t="s">
        <v>1544</v>
      </c>
      <c r="D106" s="15"/>
      <c r="E106" s="13" t="s">
        <v>1408</v>
      </c>
      <c r="F106" s="13" t="s">
        <v>1409</v>
      </c>
      <c r="G106" s="13" t="s">
        <v>1410</v>
      </c>
      <c r="H106" s="16" t="s">
        <v>1411</v>
      </c>
      <c r="I106" s="16" t="s">
        <v>1412</v>
      </c>
      <c r="J106" s="16" t="s">
        <v>1412</v>
      </c>
      <c r="K106" s="16" t="s">
        <v>1412</v>
      </c>
      <c r="L106" s="17" t="s">
        <v>1411</v>
      </c>
      <c r="M106" s="25"/>
    </row>
    <row r="107" s="2" customFormat="1" ht="25" customHeight="1" spans="1:13">
      <c r="A107" s="13">
        <v>105</v>
      </c>
      <c r="B107" s="14" t="s">
        <v>1522</v>
      </c>
      <c r="C107" s="15" t="s">
        <v>1545</v>
      </c>
      <c r="D107" s="15"/>
      <c r="E107" s="13" t="s">
        <v>1408</v>
      </c>
      <c r="F107" s="13" t="s">
        <v>1416</v>
      </c>
      <c r="G107" s="13" t="s">
        <v>1410</v>
      </c>
      <c r="H107" s="16" t="s">
        <v>1411</v>
      </c>
      <c r="I107" s="16" t="s">
        <v>1411</v>
      </c>
      <c r="J107" s="16" t="s">
        <v>1411</v>
      </c>
      <c r="K107" s="16" t="s">
        <v>1412</v>
      </c>
      <c r="L107" s="17" t="s">
        <v>1411</v>
      </c>
      <c r="M107" s="25"/>
    </row>
    <row r="108" s="2" customFormat="1" ht="25" customHeight="1" spans="1:13">
      <c r="A108" s="13">
        <v>106</v>
      </c>
      <c r="B108" s="14" t="s">
        <v>1546</v>
      </c>
      <c r="C108" s="15" t="s">
        <v>1547</v>
      </c>
      <c r="D108" s="15"/>
      <c r="E108" s="13" t="s">
        <v>1408</v>
      </c>
      <c r="F108" s="13" t="s">
        <v>1416</v>
      </c>
      <c r="G108" s="13" t="s">
        <v>1410</v>
      </c>
      <c r="H108" s="16" t="s">
        <v>1412</v>
      </c>
      <c r="I108" s="16" t="s">
        <v>1412</v>
      </c>
      <c r="J108" s="16" t="s">
        <v>1412</v>
      </c>
      <c r="K108" s="16" t="s">
        <v>1412</v>
      </c>
      <c r="L108" s="17" t="s">
        <v>1411</v>
      </c>
      <c r="M108" s="25"/>
    </row>
    <row r="109" s="2" customFormat="1" ht="25" customHeight="1" spans="1:13">
      <c r="A109" s="13">
        <v>107</v>
      </c>
      <c r="B109" s="14" t="s">
        <v>1546</v>
      </c>
      <c r="C109" s="15" t="s">
        <v>1548</v>
      </c>
      <c r="D109" s="15"/>
      <c r="E109" s="13" t="s">
        <v>1408</v>
      </c>
      <c r="F109" s="13" t="s">
        <v>1416</v>
      </c>
      <c r="G109" s="13" t="s">
        <v>1410</v>
      </c>
      <c r="H109" s="16" t="s">
        <v>1412</v>
      </c>
      <c r="I109" s="16" t="s">
        <v>1412</v>
      </c>
      <c r="J109" s="16" t="s">
        <v>1412</v>
      </c>
      <c r="K109" s="16" t="s">
        <v>1412</v>
      </c>
      <c r="L109" s="17" t="s">
        <v>1411</v>
      </c>
      <c r="M109" s="25"/>
    </row>
    <row r="110" s="2" customFormat="1" ht="25" customHeight="1" spans="1:13">
      <c r="A110" s="13">
        <v>108</v>
      </c>
      <c r="B110" s="14" t="s">
        <v>1546</v>
      </c>
      <c r="C110" s="15" t="s">
        <v>1549</v>
      </c>
      <c r="D110" s="15"/>
      <c r="E110" s="13" t="s">
        <v>1408</v>
      </c>
      <c r="F110" s="13" t="s">
        <v>1416</v>
      </c>
      <c r="G110" s="13" t="s">
        <v>1410</v>
      </c>
      <c r="H110" s="16" t="s">
        <v>1412</v>
      </c>
      <c r="I110" s="16" t="s">
        <v>1412</v>
      </c>
      <c r="J110" s="16" t="s">
        <v>1412</v>
      </c>
      <c r="K110" s="16" t="s">
        <v>1412</v>
      </c>
      <c r="L110" s="17" t="s">
        <v>1411</v>
      </c>
      <c r="M110" s="25"/>
    </row>
    <row r="111" s="2" customFormat="1" ht="25" customHeight="1" spans="1:13">
      <c r="A111" s="13">
        <v>109</v>
      </c>
      <c r="B111" s="14" t="s">
        <v>1546</v>
      </c>
      <c r="C111" s="15" t="s">
        <v>1550</v>
      </c>
      <c r="D111" s="15"/>
      <c r="E111" s="13" t="s">
        <v>1408</v>
      </c>
      <c r="F111" s="13" t="s">
        <v>1409</v>
      </c>
      <c r="G111" s="13" t="s">
        <v>1410</v>
      </c>
      <c r="H111" s="16" t="s">
        <v>1412</v>
      </c>
      <c r="I111" s="16" t="s">
        <v>1412</v>
      </c>
      <c r="J111" s="16" t="s">
        <v>1412</v>
      </c>
      <c r="K111" s="16" t="s">
        <v>1412</v>
      </c>
      <c r="L111" s="17" t="s">
        <v>1412</v>
      </c>
      <c r="M111" s="25"/>
    </row>
    <row r="112" s="2" customFormat="1" ht="25" customHeight="1" spans="1:13">
      <c r="A112" s="13">
        <v>110</v>
      </c>
      <c r="B112" s="14" t="s">
        <v>1546</v>
      </c>
      <c r="C112" s="15" t="s">
        <v>1551</v>
      </c>
      <c r="D112" s="15"/>
      <c r="E112" s="13" t="s">
        <v>1408</v>
      </c>
      <c r="F112" s="13" t="s">
        <v>1409</v>
      </c>
      <c r="G112" s="13" t="s">
        <v>1410</v>
      </c>
      <c r="H112" s="16" t="s">
        <v>1412</v>
      </c>
      <c r="I112" s="16" t="s">
        <v>1412</v>
      </c>
      <c r="J112" s="16" t="s">
        <v>1412</v>
      </c>
      <c r="K112" s="16" t="s">
        <v>1412</v>
      </c>
      <c r="L112" s="17" t="s">
        <v>1412</v>
      </c>
      <c r="M112" s="25"/>
    </row>
    <row r="113" s="2" customFormat="1" ht="25" customHeight="1" spans="1:13">
      <c r="A113" s="13">
        <v>111</v>
      </c>
      <c r="B113" s="14" t="s">
        <v>1546</v>
      </c>
      <c r="C113" s="15" t="s">
        <v>1552</v>
      </c>
      <c r="D113" s="15"/>
      <c r="E113" s="13" t="s">
        <v>1408</v>
      </c>
      <c r="F113" s="13" t="s">
        <v>1409</v>
      </c>
      <c r="G113" s="13" t="s">
        <v>1410</v>
      </c>
      <c r="H113" s="16" t="s">
        <v>1412</v>
      </c>
      <c r="I113" s="16" t="s">
        <v>1412</v>
      </c>
      <c r="J113" s="16" t="s">
        <v>1412</v>
      </c>
      <c r="K113" s="16" t="s">
        <v>1412</v>
      </c>
      <c r="L113" s="17" t="s">
        <v>1411</v>
      </c>
      <c r="M113" s="25"/>
    </row>
    <row r="114" s="2" customFormat="1" ht="25" customHeight="1" spans="1:13">
      <c r="A114" s="13">
        <v>112</v>
      </c>
      <c r="B114" s="14" t="s">
        <v>1546</v>
      </c>
      <c r="C114" s="15" t="s">
        <v>1553</v>
      </c>
      <c r="D114" s="15"/>
      <c r="E114" s="13" t="s">
        <v>1408</v>
      </c>
      <c r="F114" s="13" t="s">
        <v>1424</v>
      </c>
      <c r="G114" s="13" t="s">
        <v>1410</v>
      </c>
      <c r="H114" s="16" t="s">
        <v>1412</v>
      </c>
      <c r="I114" s="16" t="s">
        <v>1411</v>
      </c>
      <c r="J114" s="16" t="s">
        <v>1411</v>
      </c>
      <c r="K114" s="16" t="s">
        <v>1411</v>
      </c>
      <c r="L114" s="17" t="s">
        <v>1411</v>
      </c>
      <c r="M114" s="25"/>
    </row>
    <row r="115" s="2" customFormat="1" ht="25" customHeight="1" spans="1:13">
      <c r="A115" s="13">
        <v>113</v>
      </c>
      <c r="B115" s="14" t="s">
        <v>1546</v>
      </c>
      <c r="C115" s="15" t="s">
        <v>1554</v>
      </c>
      <c r="D115" s="15"/>
      <c r="E115" s="13" t="s">
        <v>1408</v>
      </c>
      <c r="F115" s="13" t="s">
        <v>1409</v>
      </c>
      <c r="G115" s="13" t="s">
        <v>1410</v>
      </c>
      <c r="H115" s="16" t="s">
        <v>1412</v>
      </c>
      <c r="I115" s="16" t="s">
        <v>1412</v>
      </c>
      <c r="J115" s="16" t="s">
        <v>1412</v>
      </c>
      <c r="K115" s="16" t="s">
        <v>1412</v>
      </c>
      <c r="L115" s="17" t="s">
        <v>1411</v>
      </c>
      <c r="M115" s="25"/>
    </row>
    <row r="116" s="2" customFormat="1" ht="25" customHeight="1" spans="1:13">
      <c r="A116" s="13">
        <v>114</v>
      </c>
      <c r="B116" s="14" t="s">
        <v>1546</v>
      </c>
      <c r="C116" s="15" t="s">
        <v>1555</v>
      </c>
      <c r="D116" s="15"/>
      <c r="E116" s="13" t="s">
        <v>1408</v>
      </c>
      <c r="F116" s="13" t="s">
        <v>1409</v>
      </c>
      <c r="G116" s="13" t="s">
        <v>1410</v>
      </c>
      <c r="H116" s="16" t="s">
        <v>1412</v>
      </c>
      <c r="I116" s="16" t="s">
        <v>1412</v>
      </c>
      <c r="J116" s="16" t="s">
        <v>1412</v>
      </c>
      <c r="K116" s="16" t="s">
        <v>1412</v>
      </c>
      <c r="L116" s="17" t="s">
        <v>1411</v>
      </c>
      <c r="M116" s="25"/>
    </row>
    <row r="117" s="2" customFormat="1" ht="25" customHeight="1" spans="1:13">
      <c r="A117" s="13">
        <v>115</v>
      </c>
      <c r="B117" s="14" t="s">
        <v>1546</v>
      </c>
      <c r="C117" s="15" t="s">
        <v>1556</v>
      </c>
      <c r="D117" s="15"/>
      <c r="E117" s="13" t="s">
        <v>1408</v>
      </c>
      <c r="F117" s="13" t="s">
        <v>1416</v>
      </c>
      <c r="G117" s="13" t="s">
        <v>1410</v>
      </c>
      <c r="H117" s="16" t="s">
        <v>1412</v>
      </c>
      <c r="I117" s="16" t="s">
        <v>1411</v>
      </c>
      <c r="J117" s="16" t="s">
        <v>1411</v>
      </c>
      <c r="K117" s="16" t="s">
        <v>1411</v>
      </c>
      <c r="L117" s="17" t="s">
        <v>1411</v>
      </c>
      <c r="M117" s="25"/>
    </row>
    <row r="118" s="2" customFormat="1" ht="25" customHeight="1" spans="1:13">
      <c r="A118" s="13">
        <v>116</v>
      </c>
      <c r="B118" s="14" t="s">
        <v>1546</v>
      </c>
      <c r="C118" s="15" t="s">
        <v>1557</v>
      </c>
      <c r="D118" s="15"/>
      <c r="E118" s="13" t="s">
        <v>1408</v>
      </c>
      <c r="F118" s="13" t="s">
        <v>1416</v>
      </c>
      <c r="G118" s="13" t="s">
        <v>1410</v>
      </c>
      <c r="H118" s="16" t="s">
        <v>1412</v>
      </c>
      <c r="I118" s="16" t="s">
        <v>1412</v>
      </c>
      <c r="J118" s="16" t="s">
        <v>1412</v>
      </c>
      <c r="K118" s="16" t="s">
        <v>1412</v>
      </c>
      <c r="L118" s="17" t="s">
        <v>1411</v>
      </c>
      <c r="M118" s="25"/>
    </row>
    <row r="119" s="2" customFormat="1" ht="25" customHeight="1" spans="1:13">
      <c r="A119" s="13">
        <v>117</v>
      </c>
      <c r="B119" s="14" t="s">
        <v>1546</v>
      </c>
      <c r="C119" s="15" t="s">
        <v>1558</v>
      </c>
      <c r="D119" s="15"/>
      <c r="E119" s="13" t="s">
        <v>1408</v>
      </c>
      <c r="F119" s="13" t="s">
        <v>1409</v>
      </c>
      <c r="G119" s="13" t="s">
        <v>1410</v>
      </c>
      <c r="H119" s="16" t="s">
        <v>1412</v>
      </c>
      <c r="I119" s="16" t="s">
        <v>1412</v>
      </c>
      <c r="J119" s="16" t="s">
        <v>1412</v>
      </c>
      <c r="K119" s="16" t="s">
        <v>1412</v>
      </c>
      <c r="L119" s="17" t="s">
        <v>1411</v>
      </c>
      <c r="M119" s="25"/>
    </row>
    <row r="120" s="2" customFormat="1" ht="25" customHeight="1" spans="1:13">
      <c r="A120" s="13">
        <v>118</v>
      </c>
      <c r="B120" s="14" t="s">
        <v>1546</v>
      </c>
      <c r="C120" s="15" t="s">
        <v>1559</v>
      </c>
      <c r="D120" s="15"/>
      <c r="E120" s="13" t="s">
        <v>1408</v>
      </c>
      <c r="F120" s="13" t="s">
        <v>1416</v>
      </c>
      <c r="G120" s="13" t="s">
        <v>1410</v>
      </c>
      <c r="H120" s="16" t="s">
        <v>1412</v>
      </c>
      <c r="I120" s="16" t="s">
        <v>1411</v>
      </c>
      <c r="J120" s="16" t="s">
        <v>1411</v>
      </c>
      <c r="K120" s="16" t="s">
        <v>1412</v>
      </c>
      <c r="L120" s="17" t="s">
        <v>1411</v>
      </c>
      <c r="M120" s="25"/>
    </row>
    <row r="121" s="2" customFormat="1" ht="25" customHeight="1" spans="1:13">
      <c r="A121" s="13">
        <v>119</v>
      </c>
      <c r="B121" s="14" t="s">
        <v>1546</v>
      </c>
      <c r="C121" s="15" t="s">
        <v>1560</v>
      </c>
      <c r="D121" s="15"/>
      <c r="E121" s="13" t="s">
        <v>1408</v>
      </c>
      <c r="F121" s="13" t="s">
        <v>1416</v>
      </c>
      <c r="G121" s="13" t="s">
        <v>1410</v>
      </c>
      <c r="H121" s="16" t="s">
        <v>1412</v>
      </c>
      <c r="I121" s="16" t="s">
        <v>1411</v>
      </c>
      <c r="J121" s="16" t="s">
        <v>1411</v>
      </c>
      <c r="K121" s="16" t="s">
        <v>1411</v>
      </c>
      <c r="L121" s="17" t="s">
        <v>1411</v>
      </c>
      <c r="M121" s="25"/>
    </row>
    <row r="122" s="2" customFormat="1" ht="25" customHeight="1" spans="1:13">
      <c r="A122" s="13">
        <v>120</v>
      </c>
      <c r="B122" s="14" t="s">
        <v>1546</v>
      </c>
      <c r="C122" s="15" t="s">
        <v>1561</v>
      </c>
      <c r="D122" s="15"/>
      <c r="E122" s="13" t="s">
        <v>1408</v>
      </c>
      <c r="F122" s="13" t="s">
        <v>1409</v>
      </c>
      <c r="G122" s="13" t="s">
        <v>1410</v>
      </c>
      <c r="H122" s="16" t="s">
        <v>1412</v>
      </c>
      <c r="I122" s="16" t="s">
        <v>1412</v>
      </c>
      <c r="J122" s="16" t="s">
        <v>1412</v>
      </c>
      <c r="K122" s="16" t="s">
        <v>1412</v>
      </c>
      <c r="L122" s="17" t="s">
        <v>1411</v>
      </c>
      <c r="M122" s="25"/>
    </row>
    <row r="123" s="2" customFormat="1" ht="25" customHeight="1" spans="1:13">
      <c r="A123" s="13">
        <v>121</v>
      </c>
      <c r="B123" s="14" t="s">
        <v>1546</v>
      </c>
      <c r="C123" s="15" t="s">
        <v>1562</v>
      </c>
      <c r="D123" s="15"/>
      <c r="E123" s="13" t="s">
        <v>1408</v>
      </c>
      <c r="F123" s="13" t="s">
        <v>1416</v>
      </c>
      <c r="G123" s="13" t="s">
        <v>1410</v>
      </c>
      <c r="H123" s="16" t="s">
        <v>1412</v>
      </c>
      <c r="I123" s="16" t="s">
        <v>1411</v>
      </c>
      <c r="J123" s="16" t="s">
        <v>1411</v>
      </c>
      <c r="K123" s="16" t="s">
        <v>1412</v>
      </c>
      <c r="L123" s="17" t="s">
        <v>1411</v>
      </c>
      <c r="M123" s="25"/>
    </row>
    <row r="124" s="2" customFormat="1" ht="25" customHeight="1" spans="1:13">
      <c r="A124" s="13">
        <v>122</v>
      </c>
      <c r="B124" s="14" t="s">
        <v>1546</v>
      </c>
      <c r="C124" s="15" t="s">
        <v>1563</v>
      </c>
      <c r="D124" s="15"/>
      <c r="E124" s="13" t="s">
        <v>1408</v>
      </c>
      <c r="F124" s="13" t="s">
        <v>1433</v>
      </c>
      <c r="G124" s="13" t="s">
        <v>1410</v>
      </c>
      <c r="H124" s="16" t="s">
        <v>1412</v>
      </c>
      <c r="I124" s="16" t="s">
        <v>1412</v>
      </c>
      <c r="J124" s="16" t="s">
        <v>1412</v>
      </c>
      <c r="K124" s="16" t="s">
        <v>1412</v>
      </c>
      <c r="L124" s="17" t="s">
        <v>1411</v>
      </c>
      <c r="M124" s="25"/>
    </row>
    <row r="125" s="2" customFormat="1" ht="25" customHeight="1" spans="1:13">
      <c r="A125" s="13">
        <v>123</v>
      </c>
      <c r="B125" s="14" t="s">
        <v>1546</v>
      </c>
      <c r="C125" s="15" t="s">
        <v>1564</v>
      </c>
      <c r="D125" s="15"/>
      <c r="E125" s="13" t="s">
        <v>1408</v>
      </c>
      <c r="F125" s="13" t="s">
        <v>1409</v>
      </c>
      <c r="G125" s="13" t="s">
        <v>1410</v>
      </c>
      <c r="H125" s="16" t="s">
        <v>1412</v>
      </c>
      <c r="I125" s="16" t="s">
        <v>1412</v>
      </c>
      <c r="J125" s="16" t="s">
        <v>1412</v>
      </c>
      <c r="K125" s="16" t="s">
        <v>1412</v>
      </c>
      <c r="L125" s="17" t="s">
        <v>1411</v>
      </c>
      <c r="M125" s="25"/>
    </row>
    <row r="126" s="2" customFormat="1" ht="25" customHeight="1" spans="1:13">
      <c r="A126" s="13">
        <v>124</v>
      </c>
      <c r="B126" s="14" t="s">
        <v>1546</v>
      </c>
      <c r="C126" s="15" t="s">
        <v>1565</v>
      </c>
      <c r="D126" s="15"/>
      <c r="E126" s="13" t="s">
        <v>1408</v>
      </c>
      <c r="F126" s="13" t="s">
        <v>1409</v>
      </c>
      <c r="G126" s="13" t="s">
        <v>1410</v>
      </c>
      <c r="H126" s="16" t="s">
        <v>1412</v>
      </c>
      <c r="I126" s="16" t="s">
        <v>1412</v>
      </c>
      <c r="J126" s="16" t="s">
        <v>1412</v>
      </c>
      <c r="K126" s="16" t="s">
        <v>1411</v>
      </c>
      <c r="L126" s="17" t="s">
        <v>1411</v>
      </c>
      <c r="M126" s="25"/>
    </row>
    <row r="127" s="2" customFormat="1" ht="25" customHeight="1" spans="1:13">
      <c r="A127" s="13">
        <v>125</v>
      </c>
      <c r="B127" s="14" t="s">
        <v>1546</v>
      </c>
      <c r="C127" s="15" t="s">
        <v>1566</v>
      </c>
      <c r="D127" s="15"/>
      <c r="E127" s="13" t="s">
        <v>1408</v>
      </c>
      <c r="F127" s="13" t="s">
        <v>1416</v>
      </c>
      <c r="G127" s="13" t="s">
        <v>1410</v>
      </c>
      <c r="H127" s="16" t="s">
        <v>1412</v>
      </c>
      <c r="I127" s="16" t="s">
        <v>1411</v>
      </c>
      <c r="J127" s="16" t="s">
        <v>1411</v>
      </c>
      <c r="K127" s="16" t="s">
        <v>1412</v>
      </c>
      <c r="L127" s="17" t="s">
        <v>1411</v>
      </c>
      <c r="M127" s="25"/>
    </row>
    <row r="128" s="4" customFormat="1" ht="30" customHeight="1" spans="1:16">
      <c r="A128" s="13">
        <v>126</v>
      </c>
      <c r="B128" s="16" t="s">
        <v>1567</v>
      </c>
      <c r="C128" s="27" t="s">
        <v>1568</v>
      </c>
      <c r="D128" s="27"/>
      <c r="E128" s="16" t="s">
        <v>1428</v>
      </c>
      <c r="F128" s="16" t="s">
        <v>1520</v>
      </c>
      <c r="G128" s="16" t="s">
        <v>1412</v>
      </c>
      <c r="H128" s="16" t="s">
        <v>1412</v>
      </c>
      <c r="I128" s="16" t="s">
        <v>1412</v>
      </c>
      <c r="J128" s="16" t="s">
        <v>1412</v>
      </c>
      <c r="K128" s="16" t="s">
        <v>1412</v>
      </c>
      <c r="L128" s="16" t="s">
        <v>1411</v>
      </c>
      <c r="M128" s="25"/>
      <c r="N128" s="2"/>
      <c r="O128" s="2"/>
      <c r="P128" s="2"/>
    </row>
    <row r="129" s="5" customFormat="1" ht="30" customHeight="1" spans="1:16">
      <c r="A129" s="13">
        <v>127</v>
      </c>
      <c r="B129" s="16" t="s">
        <v>1567</v>
      </c>
      <c r="C129" s="27" t="s">
        <v>1569</v>
      </c>
      <c r="D129" s="27"/>
      <c r="E129" s="16" t="s">
        <v>1428</v>
      </c>
      <c r="F129" s="16" t="s">
        <v>1520</v>
      </c>
      <c r="G129" s="16" t="s">
        <v>1412</v>
      </c>
      <c r="H129" s="16" t="s">
        <v>1411</v>
      </c>
      <c r="I129" s="16" t="s">
        <v>1411</v>
      </c>
      <c r="J129" s="16" t="s">
        <v>1411</v>
      </c>
      <c r="K129" s="16" t="s">
        <v>1412</v>
      </c>
      <c r="L129" s="16" t="s">
        <v>1411</v>
      </c>
      <c r="M129" s="25"/>
      <c r="N129" s="31"/>
      <c r="O129" s="31"/>
      <c r="P129" s="31"/>
    </row>
    <row r="130" s="5" customFormat="1" ht="30" customHeight="1" spans="1:16">
      <c r="A130" s="13">
        <v>128</v>
      </c>
      <c r="B130" s="16" t="s">
        <v>1567</v>
      </c>
      <c r="C130" s="27" t="s">
        <v>1570</v>
      </c>
      <c r="D130" s="27"/>
      <c r="E130" s="16" t="s">
        <v>1428</v>
      </c>
      <c r="F130" s="16" t="s">
        <v>1520</v>
      </c>
      <c r="G130" s="16" t="s">
        <v>1412</v>
      </c>
      <c r="H130" s="16" t="s">
        <v>1411</v>
      </c>
      <c r="I130" s="16" t="s">
        <v>1411</v>
      </c>
      <c r="J130" s="16" t="s">
        <v>1411</v>
      </c>
      <c r="K130" s="16" t="s">
        <v>1412</v>
      </c>
      <c r="L130" s="16" t="s">
        <v>1411</v>
      </c>
      <c r="M130" s="25"/>
      <c r="N130" s="31"/>
      <c r="O130" s="31"/>
      <c r="P130" s="31"/>
    </row>
    <row r="131" s="5" customFormat="1" ht="27" customHeight="1" spans="1:16">
      <c r="A131" s="13">
        <v>129</v>
      </c>
      <c r="B131" s="16" t="s">
        <v>1567</v>
      </c>
      <c r="C131" s="27" t="s">
        <v>1571</v>
      </c>
      <c r="D131" s="27"/>
      <c r="E131" s="16" t="s">
        <v>1428</v>
      </c>
      <c r="F131" s="16" t="s">
        <v>1520</v>
      </c>
      <c r="G131" s="16" t="s">
        <v>1412</v>
      </c>
      <c r="H131" s="16" t="s">
        <v>1412</v>
      </c>
      <c r="I131" s="16" t="s">
        <v>1411</v>
      </c>
      <c r="J131" s="16" t="s">
        <v>1411</v>
      </c>
      <c r="K131" s="16" t="s">
        <v>1412</v>
      </c>
      <c r="L131" s="16" t="s">
        <v>1411</v>
      </c>
      <c r="M131" s="25"/>
      <c r="N131" s="31"/>
      <c r="O131" s="31"/>
      <c r="P131" s="31"/>
    </row>
    <row r="132" s="2" customFormat="1" ht="25" customHeight="1" spans="1:13">
      <c r="A132" s="13">
        <v>130</v>
      </c>
      <c r="B132" s="14" t="s">
        <v>1572</v>
      </c>
      <c r="C132" s="15" t="s">
        <v>1573</v>
      </c>
      <c r="D132" s="15"/>
      <c r="E132" s="13" t="s">
        <v>1408</v>
      </c>
      <c r="F132" s="13" t="s">
        <v>1424</v>
      </c>
      <c r="G132" s="13" t="s">
        <v>1410</v>
      </c>
      <c r="H132" s="16" t="s">
        <v>1412</v>
      </c>
      <c r="I132" s="16" t="s">
        <v>1411</v>
      </c>
      <c r="J132" s="16" t="s">
        <v>1411</v>
      </c>
      <c r="K132" s="16" t="s">
        <v>1412</v>
      </c>
      <c r="L132" s="17" t="s">
        <v>1411</v>
      </c>
      <c r="M132" s="25"/>
    </row>
    <row r="133" s="2" customFormat="1" ht="25" customHeight="1" spans="1:13">
      <c r="A133" s="13">
        <v>131</v>
      </c>
      <c r="B133" s="14" t="s">
        <v>1572</v>
      </c>
      <c r="C133" s="15" t="s">
        <v>1574</v>
      </c>
      <c r="D133" s="15"/>
      <c r="E133" s="13" t="s">
        <v>1408</v>
      </c>
      <c r="F133" s="13" t="s">
        <v>1433</v>
      </c>
      <c r="G133" s="13" t="s">
        <v>1410</v>
      </c>
      <c r="H133" s="16" t="s">
        <v>1412</v>
      </c>
      <c r="I133" s="16" t="s">
        <v>1411</v>
      </c>
      <c r="J133" s="16" t="s">
        <v>1411</v>
      </c>
      <c r="K133" s="16" t="s">
        <v>1412</v>
      </c>
      <c r="L133" s="17" t="s">
        <v>1411</v>
      </c>
      <c r="M133" s="25"/>
    </row>
    <row r="134" s="2" customFormat="1" ht="25" customHeight="1" spans="1:13">
      <c r="A134" s="13">
        <v>132</v>
      </c>
      <c r="B134" s="14" t="s">
        <v>1572</v>
      </c>
      <c r="C134" s="15" t="s">
        <v>1575</v>
      </c>
      <c r="D134" s="15"/>
      <c r="E134" s="13" t="s">
        <v>1408</v>
      </c>
      <c r="F134" s="13" t="s">
        <v>1424</v>
      </c>
      <c r="G134" s="13" t="s">
        <v>1410</v>
      </c>
      <c r="H134" s="16" t="s">
        <v>1412</v>
      </c>
      <c r="I134" s="16" t="s">
        <v>1411</v>
      </c>
      <c r="J134" s="16" t="s">
        <v>1411</v>
      </c>
      <c r="K134" s="16" t="s">
        <v>1412</v>
      </c>
      <c r="L134" s="17" t="s">
        <v>1411</v>
      </c>
      <c r="M134" s="25"/>
    </row>
    <row r="135" s="2" customFormat="1" ht="25" customHeight="1" spans="1:13">
      <c r="A135" s="13">
        <v>133</v>
      </c>
      <c r="B135" s="14" t="s">
        <v>1572</v>
      </c>
      <c r="C135" s="15" t="s">
        <v>1576</v>
      </c>
      <c r="D135" s="15"/>
      <c r="E135" s="13" t="s">
        <v>1408</v>
      </c>
      <c r="F135" s="13" t="s">
        <v>1424</v>
      </c>
      <c r="G135" s="13" t="s">
        <v>1410</v>
      </c>
      <c r="H135" s="16" t="s">
        <v>1412</v>
      </c>
      <c r="I135" s="16" t="s">
        <v>1411</v>
      </c>
      <c r="J135" s="16" t="s">
        <v>1411</v>
      </c>
      <c r="K135" s="16" t="s">
        <v>1412</v>
      </c>
      <c r="L135" s="17" t="s">
        <v>1411</v>
      </c>
      <c r="M135" s="25"/>
    </row>
    <row r="136" s="2" customFormat="1" ht="25" customHeight="1" spans="1:13">
      <c r="A136" s="13">
        <v>134</v>
      </c>
      <c r="B136" s="14" t="s">
        <v>1572</v>
      </c>
      <c r="C136" s="15" t="s">
        <v>1577</v>
      </c>
      <c r="D136" s="15"/>
      <c r="E136" s="13" t="s">
        <v>1408</v>
      </c>
      <c r="F136" s="13" t="s">
        <v>1424</v>
      </c>
      <c r="G136" s="13" t="s">
        <v>1410</v>
      </c>
      <c r="H136" s="16" t="s">
        <v>1412</v>
      </c>
      <c r="I136" s="16" t="s">
        <v>1411</v>
      </c>
      <c r="J136" s="16" t="s">
        <v>1411</v>
      </c>
      <c r="K136" s="16" t="s">
        <v>1412</v>
      </c>
      <c r="L136" s="17" t="s">
        <v>1411</v>
      </c>
      <c r="M136" s="25"/>
    </row>
    <row r="137" s="2" customFormat="1" ht="25" customHeight="1" spans="1:13">
      <c r="A137" s="13">
        <v>135</v>
      </c>
      <c r="B137" s="14" t="s">
        <v>1572</v>
      </c>
      <c r="C137" s="15" t="s">
        <v>1578</v>
      </c>
      <c r="D137" s="15"/>
      <c r="E137" s="13" t="s">
        <v>1408</v>
      </c>
      <c r="F137" s="13" t="s">
        <v>1424</v>
      </c>
      <c r="G137" s="13" t="s">
        <v>1410</v>
      </c>
      <c r="H137" s="16" t="s">
        <v>1412</v>
      </c>
      <c r="I137" s="16" t="s">
        <v>1411</v>
      </c>
      <c r="J137" s="16" t="s">
        <v>1411</v>
      </c>
      <c r="K137" s="16" t="s">
        <v>1412</v>
      </c>
      <c r="L137" s="17" t="s">
        <v>1411</v>
      </c>
      <c r="M137" s="25"/>
    </row>
    <row r="138" s="2" customFormat="1" ht="25" customHeight="1" spans="1:13">
      <c r="A138" s="13">
        <v>136</v>
      </c>
      <c r="B138" s="14" t="s">
        <v>1572</v>
      </c>
      <c r="C138" s="15" t="s">
        <v>1579</v>
      </c>
      <c r="D138" s="15"/>
      <c r="E138" s="13" t="s">
        <v>1408</v>
      </c>
      <c r="F138" s="13" t="s">
        <v>1424</v>
      </c>
      <c r="G138" s="13" t="s">
        <v>1410</v>
      </c>
      <c r="H138" s="16" t="s">
        <v>1412</v>
      </c>
      <c r="I138" s="16" t="s">
        <v>1411</v>
      </c>
      <c r="J138" s="16" t="s">
        <v>1411</v>
      </c>
      <c r="K138" s="16" t="s">
        <v>1412</v>
      </c>
      <c r="L138" s="17" t="s">
        <v>1411</v>
      </c>
      <c r="M138" s="25"/>
    </row>
    <row r="139" s="2" customFormat="1" ht="25" customHeight="1" spans="1:13">
      <c r="A139" s="13">
        <v>137</v>
      </c>
      <c r="B139" s="14" t="s">
        <v>1580</v>
      </c>
      <c r="C139" s="15" t="s">
        <v>1581</v>
      </c>
      <c r="D139" s="15"/>
      <c r="E139" s="13" t="s">
        <v>1408</v>
      </c>
      <c r="F139" s="13" t="s">
        <v>1433</v>
      </c>
      <c r="G139" s="13" t="s">
        <v>1410</v>
      </c>
      <c r="H139" s="16" t="s">
        <v>1412</v>
      </c>
      <c r="I139" s="16" t="s">
        <v>1411</v>
      </c>
      <c r="J139" s="16" t="s">
        <v>1411</v>
      </c>
      <c r="K139" s="16" t="s">
        <v>1412</v>
      </c>
      <c r="L139" s="17" t="s">
        <v>1411</v>
      </c>
      <c r="M139" s="25"/>
    </row>
    <row r="140" s="2" customFormat="1" ht="25" customHeight="1" spans="1:13">
      <c r="A140" s="13">
        <v>138</v>
      </c>
      <c r="B140" s="14" t="s">
        <v>1580</v>
      </c>
      <c r="C140" s="15" t="s">
        <v>1582</v>
      </c>
      <c r="D140" s="15"/>
      <c r="E140" s="13" t="s">
        <v>1408</v>
      </c>
      <c r="F140" s="13" t="s">
        <v>1433</v>
      </c>
      <c r="G140" s="13" t="s">
        <v>1410</v>
      </c>
      <c r="H140" s="16" t="s">
        <v>1412</v>
      </c>
      <c r="I140" s="16" t="s">
        <v>1411</v>
      </c>
      <c r="J140" s="16" t="s">
        <v>1411</v>
      </c>
      <c r="K140" s="16" t="s">
        <v>1412</v>
      </c>
      <c r="L140" s="17" t="s">
        <v>1411</v>
      </c>
      <c r="M140" s="25"/>
    </row>
    <row r="141" s="2" customFormat="1" ht="25" customHeight="1" spans="1:13">
      <c r="A141" s="13">
        <v>139</v>
      </c>
      <c r="B141" s="14" t="s">
        <v>1580</v>
      </c>
      <c r="C141" s="15" t="s">
        <v>1583</v>
      </c>
      <c r="D141" s="15"/>
      <c r="E141" s="13" t="s">
        <v>1408</v>
      </c>
      <c r="F141" s="13" t="s">
        <v>1433</v>
      </c>
      <c r="G141" s="13" t="s">
        <v>1410</v>
      </c>
      <c r="H141" s="16" t="s">
        <v>1412</v>
      </c>
      <c r="I141" s="16" t="s">
        <v>1411</v>
      </c>
      <c r="J141" s="16" t="s">
        <v>1411</v>
      </c>
      <c r="K141" s="16" t="s">
        <v>1412</v>
      </c>
      <c r="L141" s="17" t="s">
        <v>1411</v>
      </c>
      <c r="M141" s="25"/>
    </row>
    <row r="142" s="2" customFormat="1" ht="25" customHeight="1" spans="1:13">
      <c r="A142" s="13">
        <v>140</v>
      </c>
      <c r="B142" s="14" t="s">
        <v>1580</v>
      </c>
      <c r="C142" s="15" t="s">
        <v>1584</v>
      </c>
      <c r="D142" s="15"/>
      <c r="E142" s="13" t="s">
        <v>1408</v>
      </c>
      <c r="F142" s="13" t="s">
        <v>1409</v>
      </c>
      <c r="G142" s="13" t="s">
        <v>1410</v>
      </c>
      <c r="H142" s="16" t="s">
        <v>1412</v>
      </c>
      <c r="I142" s="28" t="s">
        <v>1412</v>
      </c>
      <c r="J142" s="28" t="s">
        <v>1412</v>
      </c>
      <c r="K142" s="16" t="s">
        <v>1412</v>
      </c>
      <c r="L142" s="17" t="s">
        <v>1411</v>
      </c>
      <c r="M142" s="25"/>
    </row>
    <row r="143" s="2" customFormat="1" ht="25" customHeight="1" spans="1:13">
      <c r="A143" s="13">
        <v>141</v>
      </c>
      <c r="B143" s="14" t="s">
        <v>1580</v>
      </c>
      <c r="C143" s="15" t="s">
        <v>1585</v>
      </c>
      <c r="D143" s="15"/>
      <c r="E143" s="13" t="s">
        <v>1408</v>
      </c>
      <c r="F143" s="13" t="s">
        <v>1433</v>
      </c>
      <c r="G143" s="13" t="s">
        <v>1410</v>
      </c>
      <c r="H143" s="16" t="s">
        <v>1412</v>
      </c>
      <c r="I143" s="16" t="s">
        <v>1411</v>
      </c>
      <c r="J143" s="16" t="s">
        <v>1411</v>
      </c>
      <c r="K143" s="16" t="s">
        <v>1412</v>
      </c>
      <c r="L143" s="17" t="s">
        <v>1411</v>
      </c>
      <c r="M143" s="25"/>
    </row>
    <row r="144" s="2" customFormat="1" ht="25" customHeight="1" spans="1:13">
      <c r="A144" s="13">
        <v>142</v>
      </c>
      <c r="B144" s="14" t="s">
        <v>1580</v>
      </c>
      <c r="C144" s="15" t="s">
        <v>1586</v>
      </c>
      <c r="D144" s="15"/>
      <c r="E144" s="13" t="s">
        <v>1408</v>
      </c>
      <c r="F144" s="13" t="s">
        <v>1416</v>
      </c>
      <c r="G144" s="13" t="s">
        <v>1410</v>
      </c>
      <c r="H144" s="16" t="s">
        <v>1411</v>
      </c>
      <c r="I144" s="16" t="s">
        <v>1411</v>
      </c>
      <c r="J144" s="16" t="s">
        <v>1411</v>
      </c>
      <c r="K144" s="16" t="s">
        <v>1412</v>
      </c>
      <c r="L144" s="17" t="s">
        <v>1411</v>
      </c>
      <c r="M144" s="25"/>
    </row>
    <row r="145" s="2" customFormat="1" ht="25" customHeight="1" spans="1:13">
      <c r="A145" s="13">
        <v>143</v>
      </c>
      <c r="B145" s="14" t="s">
        <v>1580</v>
      </c>
      <c r="C145" s="15" t="s">
        <v>1587</v>
      </c>
      <c r="D145" s="15"/>
      <c r="E145" s="13" t="s">
        <v>1408</v>
      </c>
      <c r="F145" s="13" t="s">
        <v>1416</v>
      </c>
      <c r="G145" s="13" t="s">
        <v>1410</v>
      </c>
      <c r="H145" s="16" t="s">
        <v>1411</v>
      </c>
      <c r="I145" s="16" t="s">
        <v>1411</v>
      </c>
      <c r="J145" s="16" t="s">
        <v>1411</v>
      </c>
      <c r="K145" s="16" t="s">
        <v>1412</v>
      </c>
      <c r="L145" s="17" t="s">
        <v>1411</v>
      </c>
      <c r="M145" s="25"/>
    </row>
    <row r="146" s="2" customFormat="1" ht="25" customHeight="1" spans="1:13">
      <c r="A146" s="13">
        <v>144</v>
      </c>
      <c r="B146" s="14" t="s">
        <v>1580</v>
      </c>
      <c r="C146" s="19" t="s">
        <v>1588</v>
      </c>
      <c r="D146" s="15" t="s">
        <v>1589</v>
      </c>
      <c r="E146" s="13" t="s">
        <v>1408</v>
      </c>
      <c r="F146" s="13" t="s">
        <v>1433</v>
      </c>
      <c r="G146" s="13" t="s">
        <v>1410</v>
      </c>
      <c r="H146" s="16" t="s">
        <v>1412</v>
      </c>
      <c r="I146" s="16" t="s">
        <v>1411</v>
      </c>
      <c r="J146" s="16" t="s">
        <v>1411</v>
      </c>
      <c r="K146" s="16" t="s">
        <v>1412</v>
      </c>
      <c r="L146" s="17" t="s">
        <v>1411</v>
      </c>
      <c r="M146" s="25"/>
    </row>
    <row r="147" s="2" customFormat="1" ht="25" customHeight="1" spans="1:13">
      <c r="A147" s="13">
        <v>145</v>
      </c>
      <c r="B147" s="14" t="s">
        <v>1580</v>
      </c>
      <c r="C147" s="29"/>
      <c r="D147" s="15" t="s">
        <v>1590</v>
      </c>
      <c r="E147" s="13" t="s">
        <v>1408</v>
      </c>
      <c r="F147" s="13" t="s">
        <v>1433</v>
      </c>
      <c r="G147" s="13" t="s">
        <v>1410</v>
      </c>
      <c r="H147" s="16" t="s">
        <v>1412</v>
      </c>
      <c r="I147" s="16" t="s">
        <v>1411</v>
      </c>
      <c r="J147" s="16" t="s">
        <v>1411</v>
      </c>
      <c r="K147" s="16" t="s">
        <v>1412</v>
      </c>
      <c r="L147" s="17" t="s">
        <v>1411</v>
      </c>
      <c r="M147" s="25"/>
    </row>
    <row r="148" s="2" customFormat="1" ht="25" customHeight="1" spans="1:13">
      <c r="A148" s="13">
        <v>146</v>
      </c>
      <c r="B148" s="14" t="s">
        <v>1580</v>
      </c>
      <c r="C148" s="20"/>
      <c r="D148" s="15" t="s">
        <v>1591</v>
      </c>
      <c r="E148" s="13" t="s">
        <v>1408</v>
      </c>
      <c r="F148" s="13" t="s">
        <v>1433</v>
      </c>
      <c r="G148" s="13" t="s">
        <v>1410</v>
      </c>
      <c r="H148" s="16" t="s">
        <v>1412</v>
      </c>
      <c r="I148" s="16" t="s">
        <v>1411</v>
      </c>
      <c r="J148" s="16" t="s">
        <v>1411</v>
      </c>
      <c r="K148" s="16" t="s">
        <v>1412</v>
      </c>
      <c r="L148" s="17" t="s">
        <v>1411</v>
      </c>
      <c r="M148" s="25"/>
    </row>
    <row r="149" s="2" customFormat="1" ht="25" customHeight="1" spans="1:13">
      <c r="A149" s="13">
        <v>147</v>
      </c>
      <c r="B149" s="14" t="s">
        <v>1580</v>
      </c>
      <c r="C149" s="15" t="s">
        <v>1592</v>
      </c>
      <c r="D149" s="15"/>
      <c r="E149" s="13" t="s">
        <v>1408</v>
      </c>
      <c r="F149" s="13" t="s">
        <v>1416</v>
      </c>
      <c r="G149" s="13" t="s">
        <v>1410</v>
      </c>
      <c r="H149" s="16" t="s">
        <v>1411</v>
      </c>
      <c r="I149" s="16" t="s">
        <v>1411</v>
      </c>
      <c r="J149" s="16" t="s">
        <v>1411</v>
      </c>
      <c r="K149" s="16" t="s">
        <v>1412</v>
      </c>
      <c r="L149" s="17" t="s">
        <v>1411</v>
      </c>
      <c r="M149" s="25"/>
    </row>
    <row r="150" s="2" customFormat="1" ht="25" customHeight="1" spans="1:13">
      <c r="A150" s="13">
        <v>148</v>
      </c>
      <c r="B150" s="14" t="s">
        <v>1580</v>
      </c>
      <c r="C150" s="15" t="s">
        <v>1593</v>
      </c>
      <c r="D150" s="15" t="s">
        <v>1594</v>
      </c>
      <c r="E150" s="13" t="s">
        <v>1408</v>
      </c>
      <c r="F150" s="13" t="s">
        <v>1416</v>
      </c>
      <c r="G150" s="13" t="s">
        <v>1410</v>
      </c>
      <c r="H150" s="16" t="s">
        <v>1411</v>
      </c>
      <c r="I150" s="16" t="s">
        <v>1411</v>
      </c>
      <c r="J150" s="16" t="s">
        <v>1411</v>
      </c>
      <c r="K150" s="16" t="s">
        <v>1412</v>
      </c>
      <c r="L150" s="17" t="s">
        <v>1411</v>
      </c>
      <c r="M150" s="25"/>
    </row>
    <row r="151" s="2" customFormat="1" ht="25" customHeight="1" spans="1:13">
      <c r="A151" s="13">
        <v>149</v>
      </c>
      <c r="B151" s="14" t="s">
        <v>1580</v>
      </c>
      <c r="C151" s="15" t="s">
        <v>1595</v>
      </c>
      <c r="D151" s="15"/>
      <c r="E151" s="13" t="s">
        <v>1408</v>
      </c>
      <c r="F151" s="13" t="s">
        <v>1433</v>
      </c>
      <c r="G151" s="13" t="s">
        <v>1410</v>
      </c>
      <c r="H151" s="16" t="s">
        <v>1411</v>
      </c>
      <c r="I151" s="16" t="s">
        <v>1411</v>
      </c>
      <c r="J151" s="16" t="s">
        <v>1411</v>
      </c>
      <c r="K151" s="16" t="s">
        <v>1412</v>
      </c>
      <c r="L151" s="17" t="s">
        <v>1411</v>
      </c>
      <c r="M151" s="25"/>
    </row>
    <row r="152" s="2" customFormat="1" ht="25" customHeight="1" spans="1:13">
      <c r="A152" s="13">
        <v>150</v>
      </c>
      <c r="B152" s="14" t="s">
        <v>1580</v>
      </c>
      <c r="C152" s="15" t="s">
        <v>1596</v>
      </c>
      <c r="D152" s="15"/>
      <c r="E152" s="13" t="s">
        <v>1408</v>
      </c>
      <c r="F152" s="13" t="s">
        <v>1416</v>
      </c>
      <c r="G152" s="13" t="s">
        <v>1410</v>
      </c>
      <c r="H152" s="16" t="s">
        <v>1411</v>
      </c>
      <c r="I152" s="16" t="s">
        <v>1411</v>
      </c>
      <c r="J152" s="16" t="s">
        <v>1411</v>
      </c>
      <c r="K152" s="16" t="s">
        <v>1412</v>
      </c>
      <c r="L152" s="17" t="s">
        <v>1411</v>
      </c>
      <c r="M152" s="25"/>
    </row>
    <row r="153" s="2" customFormat="1" ht="25" customHeight="1" spans="1:13">
      <c r="A153" s="13">
        <v>151</v>
      </c>
      <c r="B153" s="14" t="s">
        <v>1580</v>
      </c>
      <c r="C153" s="15" t="s">
        <v>1597</v>
      </c>
      <c r="D153" s="15"/>
      <c r="E153" s="13" t="s">
        <v>1408</v>
      </c>
      <c r="F153" s="13" t="s">
        <v>1433</v>
      </c>
      <c r="G153" s="13" t="s">
        <v>1410</v>
      </c>
      <c r="H153" s="16" t="s">
        <v>1412</v>
      </c>
      <c r="I153" s="16" t="s">
        <v>1411</v>
      </c>
      <c r="J153" s="16" t="s">
        <v>1411</v>
      </c>
      <c r="K153" s="16" t="s">
        <v>1412</v>
      </c>
      <c r="L153" s="17" t="s">
        <v>1411</v>
      </c>
      <c r="M153" s="25"/>
    </row>
    <row r="154" s="2" customFormat="1" ht="25" customHeight="1" spans="1:13">
      <c r="A154" s="13">
        <v>152</v>
      </c>
      <c r="B154" s="14" t="s">
        <v>1580</v>
      </c>
      <c r="C154" s="15" t="s">
        <v>1598</v>
      </c>
      <c r="D154" s="15"/>
      <c r="E154" s="13" t="s">
        <v>1408</v>
      </c>
      <c r="F154" s="13" t="s">
        <v>1416</v>
      </c>
      <c r="G154" s="13" t="s">
        <v>1410</v>
      </c>
      <c r="H154" s="16" t="s">
        <v>1411</v>
      </c>
      <c r="I154" s="16" t="s">
        <v>1411</v>
      </c>
      <c r="J154" s="16" t="s">
        <v>1411</v>
      </c>
      <c r="K154" s="16" t="s">
        <v>1412</v>
      </c>
      <c r="L154" s="17" t="s">
        <v>1411</v>
      </c>
      <c r="M154" s="25"/>
    </row>
    <row r="155" s="2" customFormat="1" ht="25" customHeight="1" spans="1:13">
      <c r="A155" s="13">
        <v>153</v>
      </c>
      <c r="B155" s="14" t="s">
        <v>1580</v>
      </c>
      <c r="C155" s="15" t="s">
        <v>1599</v>
      </c>
      <c r="D155" s="15"/>
      <c r="E155" s="13" t="s">
        <v>1408</v>
      </c>
      <c r="F155" s="13" t="s">
        <v>1433</v>
      </c>
      <c r="G155" s="13" t="s">
        <v>1410</v>
      </c>
      <c r="H155" s="16" t="s">
        <v>1412</v>
      </c>
      <c r="I155" s="16" t="s">
        <v>1411</v>
      </c>
      <c r="J155" s="16" t="s">
        <v>1411</v>
      </c>
      <c r="K155" s="16" t="s">
        <v>1412</v>
      </c>
      <c r="L155" s="17" t="s">
        <v>1411</v>
      </c>
      <c r="M155" s="25"/>
    </row>
    <row r="156" s="2" customFormat="1" ht="25" customHeight="1" spans="1:13">
      <c r="A156" s="13">
        <v>154</v>
      </c>
      <c r="B156" s="14" t="s">
        <v>1580</v>
      </c>
      <c r="C156" s="15" t="s">
        <v>1600</v>
      </c>
      <c r="D156" s="15"/>
      <c r="E156" s="13" t="s">
        <v>1408</v>
      </c>
      <c r="F156" s="13" t="s">
        <v>1433</v>
      </c>
      <c r="G156" s="13" t="s">
        <v>1410</v>
      </c>
      <c r="H156" s="16" t="s">
        <v>1412</v>
      </c>
      <c r="I156" s="16" t="s">
        <v>1411</v>
      </c>
      <c r="J156" s="16" t="s">
        <v>1411</v>
      </c>
      <c r="K156" s="16" t="s">
        <v>1412</v>
      </c>
      <c r="L156" s="17" t="s">
        <v>1411</v>
      </c>
      <c r="M156" s="25"/>
    </row>
    <row r="157" s="2" customFormat="1" ht="25" customHeight="1" spans="1:13">
      <c r="A157" s="13">
        <v>155</v>
      </c>
      <c r="B157" s="14" t="s">
        <v>1580</v>
      </c>
      <c r="C157" s="15" t="s">
        <v>1601</v>
      </c>
      <c r="D157" s="15"/>
      <c r="E157" s="13" t="s">
        <v>1408</v>
      </c>
      <c r="F157" s="13" t="s">
        <v>1433</v>
      </c>
      <c r="G157" s="13" t="s">
        <v>1410</v>
      </c>
      <c r="H157" s="16" t="s">
        <v>1412</v>
      </c>
      <c r="I157" s="16" t="s">
        <v>1411</v>
      </c>
      <c r="J157" s="16" t="s">
        <v>1411</v>
      </c>
      <c r="K157" s="16" t="s">
        <v>1412</v>
      </c>
      <c r="L157" s="17" t="s">
        <v>1411</v>
      </c>
      <c r="M157" s="25"/>
    </row>
    <row r="158" s="2" customFormat="1" ht="25" customHeight="1" spans="1:13">
      <c r="A158" s="13">
        <v>156</v>
      </c>
      <c r="B158" s="14" t="s">
        <v>1580</v>
      </c>
      <c r="C158" s="15" t="s">
        <v>1602</v>
      </c>
      <c r="D158" s="15"/>
      <c r="E158" s="13" t="s">
        <v>1408</v>
      </c>
      <c r="F158" s="13" t="s">
        <v>1433</v>
      </c>
      <c r="G158" s="13" t="s">
        <v>1410</v>
      </c>
      <c r="H158" s="16" t="s">
        <v>1412</v>
      </c>
      <c r="I158" s="16" t="s">
        <v>1411</v>
      </c>
      <c r="J158" s="16" t="s">
        <v>1411</v>
      </c>
      <c r="K158" s="16" t="s">
        <v>1412</v>
      </c>
      <c r="L158" s="17" t="s">
        <v>1411</v>
      </c>
      <c r="M158" s="25"/>
    </row>
    <row r="159" s="2" customFormat="1" ht="25" customHeight="1" spans="1:13">
      <c r="A159" s="13">
        <v>157</v>
      </c>
      <c r="B159" s="14" t="s">
        <v>1580</v>
      </c>
      <c r="C159" s="15" t="s">
        <v>1603</v>
      </c>
      <c r="D159" s="15"/>
      <c r="E159" s="13" t="s">
        <v>1408</v>
      </c>
      <c r="F159" s="13" t="s">
        <v>1433</v>
      </c>
      <c r="G159" s="13" t="s">
        <v>1410</v>
      </c>
      <c r="H159" s="16" t="s">
        <v>1412</v>
      </c>
      <c r="I159" s="16" t="s">
        <v>1411</v>
      </c>
      <c r="J159" s="16" t="s">
        <v>1411</v>
      </c>
      <c r="K159" s="16" t="s">
        <v>1412</v>
      </c>
      <c r="L159" s="17" t="s">
        <v>1411</v>
      </c>
      <c r="M159" s="25"/>
    </row>
    <row r="160" s="2" customFormat="1" ht="25" customHeight="1" spans="1:13">
      <c r="A160" s="13">
        <v>158</v>
      </c>
      <c r="B160" s="14" t="s">
        <v>1580</v>
      </c>
      <c r="C160" s="15" t="s">
        <v>1604</v>
      </c>
      <c r="D160" s="15"/>
      <c r="E160" s="13" t="s">
        <v>1408</v>
      </c>
      <c r="F160" s="13" t="s">
        <v>1433</v>
      </c>
      <c r="G160" s="13" t="s">
        <v>1410</v>
      </c>
      <c r="H160" s="16" t="s">
        <v>1412</v>
      </c>
      <c r="I160" s="16" t="s">
        <v>1411</v>
      </c>
      <c r="J160" s="16" t="s">
        <v>1411</v>
      </c>
      <c r="K160" s="16" t="s">
        <v>1412</v>
      </c>
      <c r="L160" s="17" t="s">
        <v>1411</v>
      </c>
      <c r="M160" s="25"/>
    </row>
    <row r="161" s="2" customFormat="1" ht="25" customHeight="1" spans="1:13">
      <c r="A161" s="13">
        <v>159</v>
      </c>
      <c r="B161" s="14" t="s">
        <v>1580</v>
      </c>
      <c r="C161" s="15" t="s">
        <v>1605</v>
      </c>
      <c r="D161" s="15"/>
      <c r="E161" s="13" t="s">
        <v>1408</v>
      </c>
      <c r="F161" s="13" t="s">
        <v>1424</v>
      </c>
      <c r="G161" s="13" t="s">
        <v>1410</v>
      </c>
      <c r="H161" s="16" t="s">
        <v>1412</v>
      </c>
      <c r="I161" s="16" t="s">
        <v>1411</v>
      </c>
      <c r="J161" s="16" t="s">
        <v>1411</v>
      </c>
      <c r="K161" s="16" t="s">
        <v>1412</v>
      </c>
      <c r="L161" s="17" t="s">
        <v>1411</v>
      </c>
      <c r="M161" s="25"/>
    </row>
    <row r="162" s="2" customFormat="1" ht="25" customHeight="1" spans="1:13">
      <c r="A162" s="13">
        <v>160</v>
      </c>
      <c r="B162" s="14" t="s">
        <v>1580</v>
      </c>
      <c r="C162" s="15" t="s">
        <v>1606</v>
      </c>
      <c r="D162" s="15"/>
      <c r="E162" s="13" t="s">
        <v>1408</v>
      </c>
      <c r="F162" s="13" t="s">
        <v>1433</v>
      </c>
      <c r="G162" s="13" t="s">
        <v>1410</v>
      </c>
      <c r="H162" s="16" t="s">
        <v>1412</v>
      </c>
      <c r="I162" s="16" t="s">
        <v>1411</v>
      </c>
      <c r="J162" s="16" t="s">
        <v>1411</v>
      </c>
      <c r="K162" s="16" t="s">
        <v>1412</v>
      </c>
      <c r="L162" s="17" t="s">
        <v>1411</v>
      </c>
      <c r="M162" s="25"/>
    </row>
    <row r="163" s="2" customFormat="1" ht="25" customHeight="1" spans="1:13">
      <c r="A163" s="13">
        <v>161</v>
      </c>
      <c r="B163" s="14" t="s">
        <v>1580</v>
      </c>
      <c r="C163" s="19" t="s">
        <v>1607</v>
      </c>
      <c r="D163" s="15" t="s">
        <v>1608</v>
      </c>
      <c r="E163" s="13" t="s">
        <v>1408</v>
      </c>
      <c r="F163" s="13" t="s">
        <v>1433</v>
      </c>
      <c r="G163" s="13" t="s">
        <v>1410</v>
      </c>
      <c r="H163" s="16" t="s">
        <v>1412</v>
      </c>
      <c r="I163" s="16" t="s">
        <v>1411</v>
      </c>
      <c r="J163" s="16" t="s">
        <v>1411</v>
      </c>
      <c r="K163" s="16" t="s">
        <v>1412</v>
      </c>
      <c r="L163" s="17" t="s">
        <v>1411</v>
      </c>
      <c r="M163" s="25"/>
    </row>
    <row r="164" s="2" customFormat="1" ht="25" customHeight="1" spans="1:13">
      <c r="A164" s="13">
        <v>162</v>
      </c>
      <c r="B164" s="14" t="s">
        <v>1580</v>
      </c>
      <c r="C164" s="29"/>
      <c r="D164" s="15" t="s">
        <v>1609</v>
      </c>
      <c r="E164" s="13" t="s">
        <v>1408</v>
      </c>
      <c r="F164" s="13" t="s">
        <v>1433</v>
      </c>
      <c r="G164" s="13" t="s">
        <v>1410</v>
      </c>
      <c r="H164" s="16" t="s">
        <v>1412</v>
      </c>
      <c r="I164" s="16" t="s">
        <v>1411</v>
      </c>
      <c r="J164" s="16" t="s">
        <v>1411</v>
      </c>
      <c r="K164" s="16" t="s">
        <v>1412</v>
      </c>
      <c r="L164" s="17" t="s">
        <v>1411</v>
      </c>
      <c r="M164" s="25"/>
    </row>
    <row r="165" s="2" customFormat="1" ht="25" customHeight="1" spans="1:13">
      <c r="A165" s="13">
        <v>163</v>
      </c>
      <c r="B165" s="14" t="s">
        <v>1580</v>
      </c>
      <c r="C165" s="20"/>
      <c r="D165" s="15" t="s">
        <v>1610</v>
      </c>
      <c r="E165" s="13" t="s">
        <v>1408</v>
      </c>
      <c r="F165" s="13" t="s">
        <v>1433</v>
      </c>
      <c r="G165" s="13" t="s">
        <v>1410</v>
      </c>
      <c r="H165" s="16" t="s">
        <v>1412</v>
      </c>
      <c r="I165" s="16" t="s">
        <v>1411</v>
      </c>
      <c r="J165" s="16" t="s">
        <v>1411</v>
      </c>
      <c r="K165" s="16" t="s">
        <v>1412</v>
      </c>
      <c r="L165" s="17" t="s">
        <v>1411</v>
      </c>
      <c r="M165" s="25"/>
    </row>
    <row r="166" s="2" customFormat="1" ht="25" customHeight="1" spans="1:13">
      <c r="A166" s="13">
        <v>164</v>
      </c>
      <c r="B166" s="14" t="s">
        <v>1580</v>
      </c>
      <c r="C166" s="15" t="s">
        <v>1611</v>
      </c>
      <c r="D166" s="15"/>
      <c r="E166" s="13" t="s">
        <v>1408</v>
      </c>
      <c r="F166" s="13" t="s">
        <v>1433</v>
      </c>
      <c r="G166" s="13" t="s">
        <v>1410</v>
      </c>
      <c r="H166" s="16" t="s">
        <v>1412</v>
      </c>
      <c r="I166" s="16" t="s">
        <v>1411</v>
      </c>
      <c r="J166" s="16" t="s">
        <v>1411</v>
      </c>
      <c r="K166" s="16" t="s">
        <v>1412</v>
      </c>
      <c r="L166" s="17" t="s">
        <v>1411</v>
      </c>
      <c r="M166" s="25"/>
    </row>
    <row r="167" s="2" customFormat="1" ht="25" customHeight="1" spans="1:13">
      <c r="A167" s="13">
        <v>165</v>
      </c>
      <c r="B167" s="14" t="s">
        <v>1580</v>
      </c>
      <c r="C167" s="15" t="s">
        <v>1612</v>
      </c>
      <c r="D167" s="15"/>
      <c r="E167" s="13" t="s">
        <v>1408</v>
      </c>
      <c r="F167" s="13" t="s">
        <v>1433</v>
      </c>
      <c r="G167" s="13" t="s">
        <v>1410</v>
      </c>
      <c r="H167" s="16" t="s">
        <v>1412</v>
      </c>
      <c r="I167" s="16" t="s">
        <v>1411</v>
      </c>
      <c r="J167" s="16" t="s">
        <v>1411</v>
      </c>
      <c r="K167" s="16" t="s">
        <v>1412</v>
      </c>
      <c r="L167" s="17" t="s">
        <v>1411</v>
      </c>
      <c r="M167" s="25"/>
    </row>
    <row r="168" s="2" customFormat="1" ht="25" customHeight="1" spans="1:13">
      <c r="A168" s="13">
        <v>166</v>
      </c>
      <c r="B168" s="14" t="s">
        <v>1580</v>
      </c>
      <c r="C168" s="15" t="s">
        <v>1613</v>
      </c>
      <c r="D168" s="15"/>
      <c r="E168" s="13" t="s">
        <v>1408</v>
      </c>
      <c r="F168" s="13" t="s">
        <v>1433</v>
      </c>
      <c r="G168" s="13" t="s">
        <v>1410</v>
      </c>
      <c r="H168" s="16" t="s">
        <v>1412</v>
      </c>
      <c r="I168" s="16" t="s">
        <v>1411</v>
      </c>
      <c r="J168" s="16" t="s">
        <v>1411</v>
      </c>
      <c r="K168" s="16" t="s">
        <v>1412</v>
      </c>
      <c r="L168" s="17" t="s">
        <v>1411</v>
      </c>
      <c r="M168" s="25"/>
    </row>
    <row r="169" s="2" customFormat="1" ht="25" customHeight="1" spans="1:13">
      <c r="A169" s="13">
        <v>167</v>
      </c>
      <c r="B169" s="14" t="s">
        <v>1580</v>
      </c>
      <c r="C169" s="15" t="s">
        <v>1614</v>
      </c>
      <c r="D169" s="15"/>
      <c r="E169" s="13" t="s">
        <v>1408</v>
      </c>
      <c r="F169" s="13" t="s">
        <v>1433</v>
      </c>
      <c r="G169" s="13" t="s">
        <v>1410</v>
      </c>
      <c r="H169" s="16" t="s">
        <v>1412</v>
      </c>
      <c r="I169" s="16" t="s">
        <v>1411</v>
      </c>
      <c r="J169" s="16" t="s">
        <v>1411</v>
      </c>
      <c r="K169" s="16" t="s">
        <v>1412</v>
      </c>
      <c r="L169" s="17" t="s">
        <v>1411</v>
      </c>
      <c r="M169" s="25"/>
    </row>
    <row r="170" s="2" customFormat="1" ht="25" customHeight="1" spans="1:13">
      <c r="A170" s="13">
        <v>168</v>
      </c>
      <c r="B170" s="14" t="s">
        <v>1580</v>
      </c>
      <c r="C170" s="15" t="s">
        <v>1615</v>
      </c>
      <c r="D170" s="15"/>
      <c r="E170" s="13" t="s">
        <v>1408</v>
      </c>
      <c r="F170" s="13" t="s">
        <v>1433</v>
      </c>
      <c r="G170" s="13" t="s">
        <v>1410</v>
      </c>
      <c r="H170" s="16" t="s">
        <v>1412</v>
      </c>
      <c r="I170" s="16" t="s">
        <v>1411</v>
      </c>
      <c r="J170" s="16" t="s">
        <v>1411</v>
      </c>
      <c r="K170" s="16" t="s">
        <v>1412</v>
      </c>
      <c r="L170" s="17" t="s">
        <v>1411</v>
      </c>
      <c r="M170" s="25"/>
    </row>
    <row r="171" s="2" customFormat="1" ht="25" customHeight="1" spans="1:13">
      <c r="A171" s="13">
        <v>169</v>
      </c>
      <c r="B171" s="14" t="s">
        <v>1580</v>
      </c>
      <c r="C171" s="15" t="s">
        <v>1616</v>
      </c>
      <c r="D171" s="15"/>
      <c r="E171" s="13" t="s">
        <v>1408</v>
      </c>
      <c r="F171" s="13" t="s">
        <v>1433</v>
      </c>
      <c r="G171" s="13" t="s">
        <v>1410</v>
      </c>
      <c r="H171" s="16" t="s">
        <v>1412</v>
      </c>
      <c r="I171" s="16" t="s">
        <v>1411</v>
      </c>
      <c r="J171" s="16" t="s">
        <v>1411</v>
      </c>
      <c r="K171" s="16" t="s">
        <v>1412</v>
      </c>
      <c r="L171" s="17" t="s">
        <v>1411</v>
      </c>
      <c r="M171" s="25"/>
    </row>
    <row r="172" s="2" customFormat="1" ht="25" customHeight="1" spans="1:13">
      <c r="A172" s="13">
        <v>170</v>
      </c>
      <c r="B172" s="14" t="s">
        <v>1580</v>
      </c>
      <c r="C172" s="15" t="s">
        <v>1617</v>
      </c>
      <c r="D172" s="15"/>
      <c r="E172" s="13" t="s">
        <v>1408</v>
      </c>
      <c r="F172" s="13" t="s">
        <v>1433</v>
      </c>
      <c r="G172" s="13" t="s">
        <v>1410</v>
      </c>
      <c r="H172" s="16" t="s">
        <v>1412</v>
      </c>
      <c r="I172" s="16" t="s">
        <v>1411</v>
      </c>
      <c r="J172" s="16" t="s">
        <v>1411</v>
      </c>
      <c r="K172" s="16" t="s">
        <v>1412</v>
      </c>
      <c r="L172" s="17" t="s">
        <v>1411</v>
      </c>
      <c r="M172" s="25"/>
    </row>
    <row r="173" s="2" customFormat="1" ht="25" customHeight="1" spans="1:13">
      <c r="A173" s="13">
        <v>171</v>
      </c>
      <c r="B173" s="14" t="s">
        <v>1580</v>
      </c>
      <c r="C173" s="15" t="s">
        <v>1618</v>
      </c>
      <c r="D173" s="15"/>
      <c r="E173" s="13" t="s">
        <v>1408</v>
      </c>
      <c r="F173" s="13" t="s">
        <v>1433</v>
      </c>
      <c r="G173" s="13" t="s">
        <v>1410</v>
      </c>
      <c r="H173" s="16" t="s">
        <v>1412</v>
      </c>
      <c r="I173" s="16" t="s">
        <v>1411</v>
      </c>
      <c r="J173" s="16" t="s">
        <v>1411</v>
      </c>
      <c r="K173" s="16" t="s">
        <v>1412</v>
      </c>
      <c r="L173" s="17" t="s">
        <v>1411</v>
      </c>
      <c r="M173" s="25"/>
    </row>
    <row r="174" s="2" customFormat="1" ht="25" customHeight="1" spans="1:13">
      <c r="A174" s="13">
        <v>172</v>
      </c>
      <c r="B174" s="14" t="s">
        <v>1580</v>
      </c>
      <c r="C174" s="15" t="s">
        <v>1619</v>
      </c>
      <c r="D174" s="15"/>
      <c r="E174" s="13" t="s">
        <v>1408</v>
      </c>
      <c r="F174" s="13" t="s">
        <v>1433</v>
      </c>
      <c r="G174" s="13" t="s">
        <v>1410</v>
      </c>
      <c r="H174" s="16" t="s">
        <v>1412</v>
      </c>
      <c r="I174" s="16" t="s">
        <v>1411</v>
      </c>
      <c r="J174" s="16" t="s">
        <v>1411</v>
      </c>
      <c r="K174" s="16" t="s">
        <v>1412</v>
      </c>
      <c r="L174" s="17" t="s">
        <v>1411</v>
      </c>
      <c r="M174" s="25"/>
    </row>
    <row r="175" s="2" customFormat="1" ht="25" customHeight="1" spans="1:13">
      <c r="A175" s="13">
        <v>173</v>
      </c>
      <c r="B175" s="14" t="s">
        <v>1580</v>
      </c>
      <c r="C175" s="15" t="s">
        <v>1620</v>
      </c>
      <c r="D175" s="15"/>
      <c r="E175" s="13" t="s">
        <v>1408</v>
      </c>
      <c r="F175" s="13" t="s">
        <v>1433</v>
      </c>
      <c r="G175" s="13" t="s">
        <v>1410</v>
      </c>
      <c r="H175" s="16" t="s">
        <v>1412</v>
      </c>
      <c r="I175" s="16" t="s">
        <v>1411</v>
      </c>
      <c r="J175" s="16" t="s">
        <v>1411</v>
      </c>
      <c r="K175" s="16" t="s">
        <v>1412</v>
      </c>
      <c r="L175" s="17" t="s">
        <v>1411</v>
      </c>
      <c r="M175" s="25"/>
    </row>
    <row r="176" s="2" customFormat="1" ht="25" customHeight="1" spans="1:13">
      <c r="A176" s="13">
        <v>174</v>
      </c>
      <c r="B176" s="14" t="s">
        <v>1580</v>
      </c>
      <c r="C176" s="15" t="s">
        <v>1621</v>
      </c>
      <c r="D176" s="15"/>
      <c r="E176" s="13" t="s">
        <v>1408</v>
      </c>
      <c r="F176" s="13" t="s">
        <v>1433</v>
      </c>
      <c r="G176" s="13" t="s">
        <v>1410</v>
      </c>
      <c r="H176" s="16" t="s">
        <v>1412</v>
      </c>
      <c r="I176" s="16" t="s">
        <v>1411</v>
      </c>
      <c r="J176" s="16" t="s">
        <v>1411</v>
      </c>
      <c r="K176" s="16" t="s">
        <v>1412</v>
      </c>
      <c r="L176" s="17" t="s">
        <v>1411</v>
      </c>
      <c r="M176" s="25"/>
    </row>
    <row r="177" s="2" customFormat="1" ht="25" customHeight="1" spans="1:13">
      <c r="A177" s="13">
        <v>175</v>
      </c>
      <c r="B177" s="14" t="s">
        <v>1580</v>
      </c>
      <c r="C177" s="19" t="s">
        <v>1622</v>
      </c>
      <c r="D177" s="15"/>
      <c r="E177" s="13" t="s">
        <v>1408</v>
      </c>
      <c r="F177" s="13" t="s">
        <v>1433</v>
      </c>
      <c r="G177" s="13" t="s">
        <v>1410</v>
      </c>
      <c r="H177" s="16" t="s">
        <v>1412</v>
      </c>
      <c r="I177" s="16" t="s">
        <v>1411</v>
      </c>
      <c r="J177" s="16" t="s">
        <v>1411</v>
      </c>
      <c r="K177" s="16" t="s">
        <v>1412</v>
      </c>
      <c r="L177" s="17" t="s">
        <v>1411</v>
      </c>
      <c r="M177" s="25"/>
    </row>
    <row r="178" s="2" customFormat="1" ht="25" customHeight="1" spans="1:13">
      <c r="A178" s="13">
        <v>176</v>
      </c>
      <c r="B178" s="14" t="s">
        <v>1580</v>
      </c>
      <c r="C178" s="20"/>
      <c r="D178" s="15"/>
      <c r="E178" s="13" t="s">
        <v>1408</v>
      </c>
      <c r="F178" s="13" t="s">
        <v>1433</v>
      </c>
      <c r="G178" s="13" t="s">
        <v>1410</v>
      </c>
      <c r="H178" s="16" t="s">
        <v>1412</v>
      </c>
      <c r="I178" s="16" t="s">
        <v>1411</v>
      </c>
      <c r="J178" s="16" t="s">
        <v>1411</v>
      </c>
      <c r="K178" s="16" t="s">
        <v>1412</v>
      </c>
      <c r="L178" s="17" t="s">
        <v>1411</v>
      </c>
      <c r="M178" s="25"/>
    </row>
    <row r="179" s="6" customFormat="1" ht="24.75" customHeight="1" spans="1:13">
      <c r="A179" s="13">
        <v>177</v>
      </c>
      <c r="B179" s="24" t="s">
        <v>1623</v>
      </c>
      <c r="C179" s="30" t="s">
        <v>1624</v>
      </c>
      <c r="D179" s="30"/>
      <c r="E179" s="28" t="s">
        <v>1428</v>
      </c>
      <c r="F179" s="28" t="s">
        <v>1625</v>
      </c>
      <c r="G179" s="28" t="s">
        <v>1411</v>
      </c>
      <c r="H179" s="28" t="s">
        <v>1412</v>
      </c>
      <c r="I179" s="28" t="s">
        <v>1411</v>
      </c>
      <c r="J179" s="16" t="s">
        <v>1411</v>
      </c>
      <c r="K179" s="28" t="s">
        <v>1412</v>
      </c>
      <c r="L179" s="28" t="s">
        <v>1411</v>
      </c>
      <c r="M179" s="32"/>
    </row>
    <row r="180" s="6" customFormat="1" ht="24.75" customHeight="1" spans="1:13">
      <c r="A180" s="13">
        <v>178</v>
      </c>
      <c r="B180" s="24" t="s">
        <v>1623</v>
      </c>
      <c r="C180" s="30" t="s">
        <v>1626</v>
      </c>
      <c r="D180" s="30"/>
      <c r="E180" s="28" t="s">
        <v>1428</v>
      </c>
      <c r="F180" s="28" t="s">
        <v>1625</v>
      </c>
      <c r="G180" s="28" t="s">
        <v>1411</v>
      </c>
      <c r="H180" s="28" t="s">
        <v>1412</v>
      </c>
      <c r="I180" s="28" t="s">
        <v>1411</v>
      </c>
      <c r="J180" s="16" t="s">
        <v>1411</v>
      </c>
      <c r="K180" s="28" t="s">
        <v>1412</v>
      </c>
      <c r="L180" s="28" t="s">
        <v>1411</v>
      </c>
      <c r="M180" s="32"/>
    </row>
    <row r="181" s="6" customFormat="1" ht="24.75" customHeight="1" spans="1:13">
      <c r="A181" s="13">
        <v>179</v>
      </c>
      <c r="B181" s="24" t="s">
        <v>1623</v>
      </c>
      <c r="C181" s="30" t="s">
        <v>1627</v>
      </c>
      <c r="D181" s="30"/>
      <c r="E181" s="28" t="s">
        <v>1428</v>
      </c>
      <c r="F181" s="28" t="s">
        <v>1625</v>
      </c>
      <c r="G181" s="28" t="s">
        <v>1411</v>
      </c>
      <c r="H181" s="28" t="s">
        <v>1411</v>
      </c>
      <c r="I181" s="28" t="s">
        <v>1411</v>
      </c>
      <c r="J181" s="16" t="s">
        <v>1411</v>
      </c>
      <c r="K181" s="28" t="s">
        <v>1412</v>
      </c>
      <c r="L181" s="28" t="s">
        <v>1411</v>
      </c>
      <c r="M181" s="32"/>
    </row>
    <row r="182" s="6" customFormat="1" ht="24.75" customHeight="1" spans="1:13">
      <c r="A182" s="13">
        <v>180</v>
      </c>
      <c r="B182" s="24" t="s">
        <v>1623</v>
      </c>
      <c r="C182" s="30" t="s">
        <v>1628</v>
      </c>
      <c r="D182" s="30"/>
      <c r="E182" s="28" t="s">
        <v>1428</v>
      </c>
      <c r="F182" s="28" t="s">
        <v>1625</v>
      </c>
      <c r="G182" s="28" t="s">
        <v>1411</v>
      </c>
      <c r="H182" s="28" t="s">
        <v>1412</v>
      </c>
      <c r="I182" s="28" t="s">
        <v>1411</v>
      </c>
      <c r="J182" s="16" t="s">
        <v>1411</v>
      </c>
      <c r="K182" s="28" t="s">
        <v>1412</v>
      </c>
      <c r="L182" s="28" t="s">
        <v>1411</v>
      </c>
      <c r="M182" s="32"/>
    </row>
    <row r="183" s="6" customFormat="1" ht="24.75" customHeight="1" spans="1:13">
      <c r="A183" s="13">
        <v>181</v>
      </c>
      <c r="B183" s="24" t="s">
        <v>1623</v>
      </c>
      <c r="C183" s="30" t="s">
        <v>1629</v>
      </c>
      <c r="D183" s="30"/>
      <c r="E183" s="28" t="s">
        <v>1428</v>
      </c>
      <c r="F183" s="28" t="s">
        <v>1625</v>
      </c>
      <c r="G183" s="28" t="s">
        <v>1411</v>
      </c>
      <c r="H183" s="28" t="s">
        <v>1412</v>
      </c>
      <c r="I183" s="28" t="s">
        <v>1411</v>
      </c>
      <c r="J183" s="16" t="s">
        <v>1411</v>
      </c>
      <c r="K183" s="28" t="s">
        <v>1412</v>
      </c>
      <c r="L183" s="28" t="s">
        <v>1411</v>
      </c>
      <c r="M183" s="32"/>
    </row>
    <row r="184" s="6" customFormat="1" ht="24.75" customHeight="1" spans="1:13">
      <c r="A184" s="13">
        <v>182</v>
      </c>
      <c r="B184" s="24" t="s">
        <v>1623</v>
      </c>
      <c r="C184" s="30" t="s">
        <v>1630</v>
      </c>
      <c r="D184" s="30"/>
      <c r="E184" s="28" t="s">
        <v>1428</v>
      </c>
      <c r="F184" s="28" t="s">
        <v>1625</v>
      </c>
      <c r="G184" s="28" t="s">
        <v>1411</v>
      </c>
      <c r="H184" s="28" t="s">
        <v>1412</v>
      </c>
      <c r="I184" s="28" t="s">
        <v>1411</v>
      </c>
      <c r="J184" s="16" t="s">
        <v>1411</v>
      </c>
      <c r="K184" s="28" t="s">
        <v>1412</v>
      </c>
      <c r="L184" s="28" t="s">
        <v>1411</v>
      </c>
      <c r="M184" s="32"/>
    </row>
    <row r="185" s="6" customFormat="1" ht="24.75" customHeight="1" spans="1:13">
      <c r="A185" s="13">
        <v>183</v>
      </c>
      <c r="B185" s="24" t="s">
        <v>1623</v>
      </c>
      <c r="C185" s="30" t="s">
        <v>1631</v>
      </c>
      <c r="D185" s="30"/>
      <c r="E185" s="28" t="s">
        <v>1428</v>
      </c>
      <c r="F185" s="28" t="s">
        <v>1625</v>
      </c>
      <c r="G185" s="28" t="s">
        <v>1411</v>
      </c>
      <c r="H185" s="28" t="s">
        <v>1412</v>
      </c>
      <c r="I185" s="28" t="s">
        <v>1411</v>
      </c>
      <c r="J185" s="16" t="s">
        <v>1411</v>
      </c>
      <c r="K185" s="28" t="s">
        <v>1412</v>
      </c>
      <c r="L185" s="28" t="s">
        <v>1411</v>
      </c>
      <c r="M185" s="32"/>
    </row>
    <row r="186" s="6" customFormat="1" ht="24.75" customHeight="1" spans="1:13">
      <c r="A186" s="13">
        <v>184</v>
      </c>
      <c r="B186" s="24" t="s">
        <v>1623</v>
      </c>
      <c r="C186" s="30" t="s">
        <v>1632</v>
      </c>
      <c r="D186" s="30"/>
      <c r="E186" s="28" t="s">
        <v>1428</v>
      </c>
      <c r="F186" s="28" t="s">
        <v>1520</v>
      </c>
      <c r="G186" s="28" t="s">
        <v>1411</v>
      </c>
      <c r="H186" s="28" t="s">
        <v>1411</v>
      </c>
      <c r="I186" s="28" t="s">
        <v>1412</v>
      </c>
      <c r="J186" s="28" t="s">
        <v>1412</v>
      </c>
      <c r="K186" s="28" t="s">
        <v>1412</v>
      </c>
      <c r="L186" s="28" t="s">
        <v>1411</v>
      </c>
      <c r="M186" s="32"/>
    </row>
    <row r="187" s="6" customFormat="1" ht="24.75" customHeight="1" spans="1:13">
      <c r="A187" s="13">
        <v>185</v>
      </c>
      <c r="B187" s="24" t="s">
        <v>1623</v>
      </c>
      <c r="C187" s="30" t="s">
        <v>1633</v>
      </c>
      <c r="D187" s="30"/>
      <c r="E187" s="28" t="s">
        <v>1428</v>
      </c>
      <c r="F187" s="28" t="s">
        <v>1518</v>
      </c>
      <c r="G187" s="28" t="s">
        <v>1411</v>
      </c>
      <c r="H187" s="28" t="s">
        <v>1411</v>
      </c>
      <c r="I187" s="28" t="s">
        <v>1411</v>
      </c>
      <c r="J187" s="16" t="s">
        <v>1411</v>
      </c>
      <c r="K187" s="28" t="s">
        <v>1412</v>
      </c>
      <c r="L187" s="28" t="s">
        <v>1411</v>
      </c>
      <c r="M187" s="32"/>
    </row>
    <row r="188" s="6" customFormat="1" ht="24.75" customHeight="1" spans="1:13">
      <c r="A188" s="13">
        <v>186</v>
      </c>
      <c r="B188" s="24" t="s">
        <v>1623</v>
      </c>
      <c r="C188" s="30" t="s">
        <v>1634</v>
      </c>
      <c r="D188" s="30"/>
      <c r="E188" s="28" t="s">
        <v>1428</v>
      </c>
      <c r="F188" s="28" t="s">
        <v>1625</v>
      </c>
      <c r="G188" s="28" t="s">
        <v>1411</v>
      </c>
      <c r="H188" s="28" t="s">
        <v>1412</v>
      </c>
      <c r="I188" s="28" t="s">
        <v>1411</v>
      </c>
      <c r="J188" s="16" t="s">
        <v>1411</v>
      </c>
      <c r="K188" s="28" t="s">
        <v>1412</v>
      </c>
      <c r="L188" s="28" t="s">
        <v>1411</v>
      </c>
      <c r="M188" s="32"/>
    </row>
    <row r="189" s="6" customFormat="1" ht="24.75" customHeight="1" spans="1:13">
      <c r="A189" s="13">
        <v>187</v>
      </c>
      <c r="B189" s="24" t="s">
        <v>1623</v>
      </c>
      <c r="C189" s="30" t="s">
        <v>1635</v>
      </c>
      <c r="D189" s="30"/>
      <c r="E189" s="28" t="s">
        <v>1428</v>
      </c>
      <c r="F189" s="28" t="s">
        <v>1625</v>
      </c>
      <c r="G189" s="28" t="s">
        <v>1411</v>
      </c>
      <c r="H189" s="28" t="s">
        <v>1412</v>
      </c>
      <c r="I189" s="28" t="s">
        <v>1411</v>
      </c>
      <c r="J189" s="16" t="s">
        <v>1411</v>
      </c>
      <c r="K189" s="28" t="s">
        <v>1412</v>
      </c>
      <c r="L189" s="28" t="s">
        <v>1411</v>
      </c>
      <c r="M189" s="32"/>
    </row>
    <row r="190" s="6" customFormat="1" ht="24.75" customHeight="1" spans="1:13">
      <c r="A190" s="13">
        <v>188</v>
      </c>
      <c r="B190" s="24" t="s">
        <v>1623</v>
      </c>
      <c r="C190" s="30" t="s">
        <v>1636</v>
      </c>
      <c r="D190" s="30"/>
      <c r="E190" s="28" t="s">
        <v>1428</v>
      </c>
      <c r="F190" s="28" t="s">
        <v>1625</v>
      </c>
      <c r="G190" s="28" t="s">
        <v>1411</v>
      </c>
      <c r="H190" s="28" t="s">
        <v>1412</v>
      </c>
      <c r="I190" s="28" t="s">
        <v>1411</v>
      </c>
      <c r="J190" s="16" t="s">
        <v>1411</v>
      </c>
      <c r="K190" s="28" t="s">
        <v>1412</v>
      </c>
      <c r="L190" s="28" t="s">
        <v>1411</v>
      </c>
      <c r="M190" s="32"/>
    </row>
    <row r="191" s="2" customFormat="1" ht="25" customHeight="1" spans="1:13">
      <c r="A191" s="13">
        <v>189</v>
      </c>
      <c r="B191" s="14" t="s">
        <v>1637</v>
      </c>
      <c r="C191" s="15" t="s">
        <v>1638</v>
      </c>
      <c r="D191" s="15"/>
      <c r="E191" s="13" t="s">
        <v>1408</v>
      </c>
      <c r="F191" s="13" t="s">
        <v>1416</v>
      </c>
      <c r="G191" s="13" t="s">
        <v>1410</v>
      </c>
      <c r="H191" s="17" t="s">
        <v>1411</v>
      </c>
      <c r="I191" s="17" t="s">
        <v>1411</v>
      </c>
      <c r="J191" s="16" t="s">
        <v>1411</v>
      </c>
      <c r="K191" s="16" t="s">
        <v>1412</v>
      </c>
      <c r="L191" s="17" t="s">
        <v>1411</v>
      </c>
      <c r="M191" s="25"/>
    </row>
    <row r="192" s="2" customFormat="1" ht="25" customHeight="1" spans="1:13">
      <c r="A192" s="13">
        <v>190</v>
      </c>
      <c r="B192" s="14" t="s">
        <v>1637</v>
      </c>
      <c r="C192" s="15" t="s">
        <v>1639</v>
      </c>
      <c r="D192" s="15"/>
      <c r="E192" s="13" t="s">
        <v>1408</v>
      </c>
      <c r="F192" s="13" t="s">
        <v>1416</v>
      </c>
      <c r="G192" s="13" t="s">
        <v>1410</v>
      </c>
      <c r="H192" s="17" t="s">
        <v>1411</v>
      </c>
      <c r="I192" s="17" t="s">
        <v>1411</v>
      </c>
      <c r="J192" s="16" t="s">
        <v>1411</v>
      </c>
      <c r="K192" s="16" t="s">
        <v>1412</v>
      </c>
      <c r="L192" s="17" t="s">
        <v>1411</v>
      </c>
      <c r="M192" s="25"/>
    </row>
    <row r="193" s="2" customFormat="1" ht="25" customHeight="1" spans="1:13">
      <c r="A193" s="13">
        <v>191</v>
      </c>
      <c r="B193" s="14" t="s">
        <v>1637</v>
      </c>
      <c r="C193" s="15" t="s">
        <v>1640</v>
      </c>
      <c r="D193" s="15"/>
      <c r="E193" s="13" t="s">
        <v>1408</v>
      </c>
      <c r="F193" s="13" t="s">
        <v>1433</v>
      </c>
      <c r="G193" s="13" t="s">
        <v>1410</v>
      </c>
      <c r="H193" s="17" t="s">
        <v>1411</v>
      </c>
      <c r="I193" s="17" t="s">
        <v>1411</v>
      </c>
      <c r="J193" s="16" t="s">
        <v>1411</v>
      </c>
      <c r="K193" s="16" t="s">
        <v>1412</v>
      </c>
      <c r="L193" s="17" t="s">
        <v>1411</v>
      </c>
      <c r="M193" s="25"/>
    </row>
    <row r="194" s="2" customFormat="1" ht="25" customHeight="1" spans="1:13">
      <c r="A194" s="13">
        <v>192</v>
      </c>
      <c r="B194" s="14" t="s">
        <v>1637</v>
      </c>
      <c r="C194" s="15" t="s">
        <v>1641</v>
      </c>
      <c r="D194" s="15"/>
      <c r="E194" s="13" t="s">
        <v>1408</v>
      </c>
      <c r="F194" s="13" t="s">
        <v>1433</v>
      </c>
      <c r="G194" s="13" t="s">
        <v>1410</v>
      </c>
      <c r="H194" s="17" t="s">
        <v>1411</v>
      </c>
      <c r="I194" s="17" t="s">
        <v>1411</v>
      </c>
      <c r="J194" s="16" t="s">
        <v>1411</v>
      </c>
      <c r="K194" s="16" t="s">
        <v>1412</v>
      </c>
      <c r="L194" s="17" t="s">
        <v>1411</v>
      </c>
      <c r="M194" s="25"/>
    </row>
    <row r="195" s="2" customFormat="1" ht="25" customHeight="1" spans="1:13">
      <c r="A195" s="13">
        <v>193</v>
      </c>
      <c r="B195" s="14" t="s">
        <v>1637</v>
      </c>
      <c r="C195" s="15" t="s">
        <v>1642</v>
      </c>
      <c r="D195" s="15"/>
      <c r="E195" s="13" t="s">
        <v>1408</v>
      </c>
      <c r="F195" s="13" t="s">
        <v>1416</v>
      </c>
      <c r="G195" s="13" t="s">
        <v>1410</v>
      </c>
      <c r="H195" s="16" t="s">
        <v>1411</v>
      </c>
      <c r="I195" s="17" t="s">
        <v>1411</v>
      </c>
      <c r="J195" s="16" t="s">
        <v>1411</v>
      </c>
      <c r="K195" s="16" t="s">
        <v>1412</v>
      </c>
      <c r="L195" s="16" t="s">
        <v>1411</v>
      </c>
      <c r="M195" s="25"/>
    </row>
    <row r="196" s="2" customFormat="1" ht="25" customHeight="1" spans="1:13">
      <c r="A196" s="13">
        <v>194</v>
      </c>
      <c r="B196" s="14" t="s">
        <v>1637</v>
      </c>
      <c r="C196" s="15" t="s">
        <v>1643</v>
      </c>
      <c r="D196" s="15"/>
      <c r="E196" s="13" t="s">
        <v>1408</v>
      </c>
      <c r="F196" s="13" t="s">
        <v>1433</v>
      </c>
      <c r="G196" s="13" t="s">
        <v>1410</v>
      </c>
      <c r="H196" s="16" t="s">
        <v>1411</v>
      </c>
      <c r="I196" s="17" t="s">
        <v>1411</v>
      </c>
      <c r="J196" s="16" t="s">
        <v>1411</v>
      </c>
      <c r="K196" s="16" t="s">
        <v>1412</v>
      </c>
      <c r="L196" s="16" t="s">
        <v>1411</v>
      </c>
      <c r="M196" s="25"/>
    </row>
    <row r="197" s="2" customFormat="1" ht="25" customHeight="1" spans="1:13">
      <c r="A197" s="13">
        <v>195</v>
      </c>
      <c r="B197" s="14" t="s">
        <v>1637</v>
      </c>
      <c r="C197" s="15" t="s">
        <v>1644</v>
      </c>
      <c r="D197" s="15"/>
      <c r="E197" s="13" t="s">
        <v>1408</v>
      </c>
      <c r="F197" s="13" t="s">
        <v>1424</v>
      </c>
      <c r="G197" s="13" t="s">
        <v>1410</v>
      </c>
      <c r="H197" s="16" t="s">
        <v>1411</v>
      </c>
      <c r="I197" s="17" t="s">
        <v>1411</v>
      </c>
      <c r="J197" s="16" t="s">
        <v>1411</v>
      </c>
      <c r="K197" s="16" t="s">
        <v>1412</v>
      </c>
      <c r="L197" s="16" t="s">
        <v>1411</v>
      </c>
      <c r="M197" s="25"/>
    </row>
    <row r="198" s="2" customFormat="1" ht="25" customHeight="1" spans="1:13">
      <c r="A198" s="13">
        <v>196</v>
      </c>
      <c r="B198" s="14" t="s">
        <v>1637</v>
      </c>
      <c r="C198" s="15" t="s">
        <v>1645</v>
      </c>
      <c r="D198" s="15"/>
      <c r="E198" s="13" t="s">
        <v>1408</v>
      </c>
      <c r="F198" s="13" t="s">
        <v>1433</v>
      </c>
      <c r="G198" s="13" t="s">
        <v>1410</v>
      </c>
      <c r="H198" s="16" t="s">
        <v>1411</v>
      </c>
      <c r="I198" s="17" t="s">
        <v>1411</v>
      </c>
      <c r="J198" s="16" t="s">
        <v>1411</v>
      </c>
      <c r="K198" s="16" t="s">
        <v>1412</v>
      </c>
      <c r="L198" s="16" t="s">
        <v>1411</v>
      </c>
      <c r="M198" s="25"/>
    </row>
    <row r="199" s="2" customFormat="1" ht="25" customHeight="1" spans="1:13">
      <c r="A199" s="13">
        <v>197</v>
      </c>
      <c r="B199" s="14" t="s">
        <v>1646</v>
      </c>
      <c r="C199" s="15" t="s">
        <v>1647</v>
      </c>
      <c r="D199" s="15"/>
      <c r="E199" s="13" t="s">
        <v>1408</v>
      </c>
      <c r="F199" s="13" t="s">
        <v>1416</v>
      </c>
      <c r="G199" s="13" t="s">
        <v>1410</v>
      </c>
      <c r="H199" s="17" t="s">
        <v>1411</v>
      </c>
      <c r="I199" s="16" t="s">
        <v>1411</v>
      </c>
      <c r="J199" s="16" t="s">
        <v>1411</v>
      </c>
      <c r="K199" s="16" t="s">
        <v>1412</v>
      </c>
      <c r="L199" s="17" t="s">
        <v>1411</v>
      </c>
      <c r="M199" s="25"/>
    </row>
    <row r="200" s="2" customFormat="1" ht="25" customHeight="1" spans="1:13">
      <c r="A200" s="13">
        <v>198</v>
      </c>
      <c r="B200" s="14" t="s">
        <v>1646</v>
      </c>
      <c r="C200" s="15" t="s">
        <v>1648</v>
      </c>
      <c r="D200" s="15"/>
      <c r="E200" s="13" t="s">
        <v>1408</v>
      </c>
      <c r="F200" s="13" t="s">
        <v>1433</v>
      </c>
      <c r="G200" s="13" t="s">
        <v>1410</v>
      </c>
      <c r="H200" s="17" t="s">
        <v>1411</v>
      </c>
      <c r="I200" s="16" t="s">
        <v>1411</v>
      </c>
      <c r="J200" s="16" t="s">
        <v>1411</v>
      </c>
      <c r="K200" s="16" t="s">
        <v>1412</v>
      </c>
      <c r="L200" s="17" t="s">
        <v>1411</v>
      </c>
      <c r="M200" s="25"/>
    </row>
    <row r="201" s="2" customFormat="1" ht="25" customHeight="1" spans="1:13">
      <c r="A201" s="13">
        <v>199</v>
      </c>
      <c r="B201" s="14" t="s">
        <v>1649</v>
      </c>
      <c r="C201" s="15" t="s">
        <v>1650</v>
      </c>
      <c r="D201" s="15"/>
      <c r="E201" s="13" t="s">
        <v>1408</v>
      </c>
      <c r="F201" s="13" t="s">
        <v>1416</v>
      </c>
      <c r="G201" s="13" t="s">
        <v>1410</v>
      </c>
      <c r="H201" s="16" t="s">
        <v>1411</v>
      </c>
      <c r="I201" s="28" t="s">
        <v>1412</v>
      </c>
      <c r="J201" s="16" t="s">
        <v>1412</v>
      </c>
      <c r="K201" s="16" t="s">
        <v>1412</v>
      </c>
      <c r="L201" s="16" t="s">
        <v>1411</v>
      </c>
      <c r="M201" s="33"/>
    </row>
    <row r="202" s="2" customFormat="1" ht="25" customHeight="1" spans="1:13">
      <c r="A202" s="13">
        <v>200</v>
      </c>
      <c r="B202" s="14" t="s">
        <v>1649</v>
      </c>
      <c r="C202" s="15" t="s">
        <v>1651</v>
      </c>
      <c r="D202" s="15"/>
      <c r="E202" s="13" t="s">
        <v>1408</v>
      </c>
      <c r="F202" s="13" t="s">
        <v>1409</v>
      </c>
      <c r="G202" s="13" t="s">
        <v>1410</v>
      </c>
      <c r="H202" s="17" t="s">
        <v>1411</v>
      </c>
      <c r="I202" s="24" t="s">
        <v>1412</v>
      </c>
      <c r="J202" s="17" t="s">
        <v>1412</v>
      </c>
      <c r="K202" s="16" t="s">
        <v>1412</v>
      </c>
      <c r="L202" s="17" t="s">
        <v>1411</v>
      </c>
      <c r="M202" s="33"/>
    </row>
    <row r="203" s="2" customFormat="1" ht="25" customHeight="1" spans="1:13">
      <c r="A203" s="13">
        <v>201</v>
      </c>
      <c r="B203" s="14" t="s">
        <v>1649</v>
      </c>
      <c r="C203" s="15" t="s">
        <v>1652</v>
      </c>
      <c r="D203" s="15"/>
      <c r="E203" s="13" t="s">
        <v>1408</v>
      </c>
      <c r="F203" s="13" t="s">
        <v>1416</v>
      </c>
      <c r="G203" s="13" t="s">
        <v>1410</v>
      </c>
      <c r="H203" s="16" t="s">
        <v>1411</v>
      </c>
      <c r="I203" s="28" t="s">
        <v>1412</v>
      </c>
      <c r="J203" s="16" t="s">
        <v>1412</v>
      </c>
      <c r="K203" s="16" t="s">
        <v>1412</v>
      </c>
      <c r="L203" s="16" t="s">
        <v>1411</v>
      </c>
      <c r="M203" s="33"/>
    </row>
    <row r="204" s="2" customFormat="1" ht="25" customHeight="1" spans="1:13">
      <c r="A204" s="13">
        <v>202</v>
      </c>
      <c r="B204" s="14" t="s">
        <v>1649</v>
      </c>
      <c r="C204" s="15" t="s">
        <v>1653</v>
      </c>
      <c r="D204" s="15"/>
      <c r="E204" s="13" t="s">
        <v>1408</v>
      </c>
      <c r="F204" s="13" t="s">
        <v>1409</v>
      </c>
      <c r="G204" s="13" t="s">
        <v>1410</v>
      </c>
      <c r="H204" s="16" t="s">
        <v>1411</v>
      </c>
      <c r="I204" s="28" t="s">
        <v>1412</v>
      </c>
      <c r="J204" s="16" t="s">
        <v>1412</v>
      </c>
      <c r="K204" s="16" t="s">
        <v>1412</v>
      </c>
      <c r="L204" s="16" t="s">
        <v>1411</v>
      </c>
      <c r="M204" s="33"/>
    </row>
    <row r="205" s="2" customFormat="1" ht="25" customHeight="1" spans="1:13">
      <c r="A205" s="13">
        <v>203</v>
      </c>
      <c r="B205" s="14" t="s">
        <v>1649</v>
      </c>
      <c r="C205" s="15" t="s">
        <v>1654</v>
      </c>
      <c r="D205" s="15"/>
      <c r="E205" s="13" t="s">
        <v>1408</v>
      </c>
      <c r="F205" s="13" t="s">
        <v>1416</v>
      </c>
      <c r="G205" s="13" t="s">
        <v>1410</v>
      </c>
      <c r="H205" s="16" t="s">
        <v>1411</v>
      </c>
      <c r="I205" s="28" t="s">
        <v>1412</v>
      </c>
      <c r="J205" s="16" t="s">
        <v>1412</v>
      </c>
      <c r="K205" s="16" t="s">
        <v>1412</v>
      </c>
      <c r="L205" s="16" t="s">
        <v>1411</v>
      </c>
      <c r="M205" s="33"/>
    </row>
    <row r="206" s="2" customFormat="1" ht="25" customHeight="1" spans="1:13">
      <c r="A206" s="13">
        <v>204</v>
      </c>
      <c r="B206" s="14" t="s">
        <v>1649</v>
      </c>
      <c r="C206" s="19" t="s">
        <v>1655</v>
      </c>
      <c r="D206" s="15" t="s">
        <v>1656</v>
      </c>
      <c r="E206" s="13" t="s">
        <v>1408</v>
      </c>
      <c r="F206" s="13" t="s">
        <v>1409</v>
      </c>
      <c r="G206" s="13" t="s">
        <v>1410</v>
      </c>
      <c r="H206" s="16" t="s">
        <v>1411</v>
      </c>
      <c r="I206" s="28" t="s">
        <v>1412</v>
      </c>
      <c r="J206" s="16" t="s">
        <v>1412</v>
      </c>
      <c r="K206" s="16" t="s">
        <v>1412</v>
      </c>
      <c r="L206" s="16" t="s">
        <v>1412</v>
      </c>
      <c r="M206" s="33"/>
    </row>
    <row r="207" s="2" customFormat="1" ht="25" customHeight="1" spans="1:13">
      <c r="A207" s="13">
        <v>205</v>
      </c>
      <c r="B207" s="14" t="s">
        <v>1649</v>
      </c>
      <c r="C207" s="20"/>
      <c r="D207" s="15" t="s">
        <v>1657</v>
      </c>
      <c r="E207" s="13" t="s">
        <v>1408</v>
      </c>
      <c r="F207" s="13" t="s">
        <v>1409</v>
      </c>
      <c r="G207" s="13" t="s">
        <v>1410</v>
      </c>
      <c r="H207" s="16" t="s">
        <v>1411</v>
      </c>
      <c r="I207" s="28" t="s">
        <v>1412</v>
      </c>
      <c r="J207" s="16" t="s">
        <v>1412</v>
      </c>
      <c r="K207" s="16" t="s">
        <v>1412</v>
      </c>
      <c r="L207" s="16" t="s">
        <v>1411</v>
      </c>
      <c r="M207" s="33"/>
    </row>
    <row r="208" s="2" customFormat="1" ht="25" customHeight="1" spans="1:13">
      <c r="A208" s="13">
        <v>206</v>
      </c>
      <c r="B208" s="14" t="s">
        <v>1649</v>
      </c>
      <c r="C208" s="15" t="s">
        <v>1658</v>
      </c>
      <c r="D208" s="15"/>
      <c r="E208" s="13" t="s">
        <v>1408</v>
      </c>
      <c r="F208" s="13" t="s">
        <v>1424</v>
      </c>
      <c r="G208" s="13" t="s">
        <v>1410</v>
      </c>
      <c r="H208" s="16" t="s">
        <v>1411</v>
      </c>
      <c r="I208" s="28" t="s">
        <v>1412</v>
      </c>
      <c r="J208" s="16" t="s">
        <v>1412</v>
      </c>
      <c r="K208" s="16" t="s">
        <v>1412</v>
      </c>
      <c r="L208" s="16" t="s">
        <v>1411</v>
      </c>
      <c r="M208" s="33"/>
    </row>
    <row r="209" s="2" customFormat="1" ht="25" customHeight="1" spans="1:13">
      <c r="A209" s="13">
        <v>207</v>
      </c>
      <c r="B209" s="14" t="s">
        <v>1649</v>
      </c>
      <c r="C209" s="15" t="s">
        <v>1659</v>
      </c>
      <c r="D209" s="15"/>
      <c r="E209" s="13" t="s">
        <v>1408</v>
      </c>
      <c r="F209" s="13" t="s">
        <v>1409</v>
      </c>
      <c r="G209" s="13" t="s">
        <v>1410</v>
      </c>
      <c r="H209" s="16" t="s">
        <v>1411</v>
      </c>
      <c r="I209" s="28" t="s">
        <v>1412</v>
      </c>
      <c r="J209" s="16" t="s">
        <v>1412</v>
      </c>
      <c r="K209" s="16" t="s">
        <v>1412</v>
      </c>
      <c r="L209" s="16" t="s">
        <v>1412</v>
      </c>
      <c r="M209" s="33"/>
    </row>
    <row r="210" s="2" customFormat="1" ht="25" customHeight="1" spans="1:13">
      <c r="A210" s="13">
        <v>208</v>
      </c>
      <c r="B210" s="14" t="s">
        <v>1649</v>
      </c>
      <c r="C210" s="15" t="s">
        <v>1660</v>
      </c>
      <c r="D210" s="15"/>
      <c r="E210" s="13" t="s">
        <v>1408</v>
      </c>
      <c r="F210" s="13" t="s">
        <v>1409</v>
      </c>
      <c r="G210" s="13" t="s">
        <v>1410</v>
      </c>
      <c r="H210" s="16" t="s">
        <v>1411</v>
      </c>
      <c r="I210" s="28" t="s">
        <v>1412</v>
      </c>
      <c r="J210" s="16" t="s">
        <v>1412</v>
      </c>
      <c r="K210" s="16" t="s">
        <v>1412</v>
      </c>
      <c r="L210" s="16" t="s">
        <v>1411</v>
      </c>
      <c r="M210" s="33"/>
    </row>
    <row r="211" s="2" customFormat="1" ht="25" customHeight="1" spans="1:13">
      <c r="A211" s="13">
        <v>209</v>
      </c>
      <c r="B211" s="14" t="s">
        <v>1649</v>
      </c>
      <c r="C211" s="15" t="s">
        <v>1661</v>
      </c>
      <c r="D211" s="15"/>
      <c r="E211" s="13" t="s">
        <v>1408</v>
      </c>
      <c r="F211" s="13" t="s">
        <v>1409</v>
      </c>
      <c r="G211" s="13" t="s">
        <v>1410</v>
      </c>
      <c r="H211" s="16" t="s">
        <v>1411</v>
      </c>
      <c r="I211" s="28" t="s">
        <v>1412</v>
      </c>
      <c r="J211" s="16" t="s">
        <v>1412</v>
      </c>
      <c r="K211" s="16" t="s">
        <v>1412</v>
      </c>
      <c r="L211" s="16" t="s">
        <v>1412</v>
      </c>
      <c r="M211" s="33"/>
    </row>
    <row r="212" s="2" customFormat="1" ht="25" customHeight="1" spans="1:13">
      <c r="A212" s="13">
        <v>210</v>
      </c>
      <c r="B212" s="14" t="s">
        <v>1649</v>
      </c>
      <c r="C212" s="15" t="s">
        <v>1662</v>
      </c>
      <c r="D212" s="15"/>
      <c r="E212" s="13" t="s">
        <v>1408</v>
      </c>
      <c r="F212" s="13" t="s">
        <v>1409</v>
      </c>
      <c r="G212" s="13" t="s">
        <v>1410</v>
      </c>
      <c r="H212" s="16" t="s">
        <v>1411</v>
      </c>
      <c r="I212" s="28" t="s">
        <v>1412</v>
      </c>
      <c r="J212" s="16" t="s">
        <v>1412</v>
      </c>
      <c r="K212" s="16" t="s">
        <v>1412</v>
      </c>
      <c r="L212" s="16" t="s">
        <v>1411</v>
      </c>
      <c r="M212" s="33"/>
    </row>
    <row r="213" s="2" customFormat="1" ht="25" customHeight="1" spans="1:13">
      <c r="A213" s="13">
        <v>211</v>
      </c>
      <c r="B213" s="14" t="s">
        <v>1649</v>
      </c>
      <c r="C213" s="15" t="s">
        <v>1655</v>
      </c>
      <c r="D213" s="15"/>
      <c r="E213" s="13" t="s">
        <v>1408</v>
      </c>
      <c r="F213" s="13" t="s">
        <v>1409</v>
      </c>
      <c r="G213" s="13" t="s">
        <v>1410</v>
      </c>
      <c r="H213" s="16" t="s">
        <v>1411</v>
      </c>
      <c r="I213" s="28" t="s">
        <v>1412</v>
      </c>
      <c r="J213" s="16" t="s">
        <v>1412</v>
      </c>
      <c r="K213" s="16" t="s">
        <v>1412</v>
      </c>
      <c r="L213" s="16" t="s">
        <v>1411</v>
      </c>
      <c r="M213" s="33"/>
    </row>
    <row r="214" s="2" customFormat="1" ht="25" customHeight="1" spans="1:13">
      <c r="A214" s="13">
        <v>212</v>
      </c>
      <c r="B214" s="14" t="s">
        <v>1649</v>
      </c>
      <c r="C214" s="15" t="s">
        <v>1663</v>
      </c>
      <c r="D214" s="15"/>
      <c r="E214" s="13" t="s">
        <v>1408</v>
      </c>
      <c r="F214" s="13" t="s">
        <v>1409</v>
      </c>
      <c r="G214" s="13" t="s">
        <v>1410</v>
      </c>
      <c r="H214" s="16" t="s">
        <v>1411</v>
      </c>
      <c r="I214" s="28" t="s">
        <v>1412</v>
      </c>
      <c r="J214" s="16" t="s">
        <v>1412</v>
      </c>
      <c r="K214" s="16" t="s">
        <v>1412</v>
      </c>
      <c r="L214" s="16" t="s">
        <v>1411</v>
      </c>
      <c r="M214" s="33"/>
    </row>
    <row r="215" s="2" customFormat="1" ht="25" customHeight="1" spans="1:13">
      <c r="A215" s="13">
        <v>213</v>
      </c>
      <c r="B215" s="14" t="s">
        <v>1649</v>
      </c>
      <c r="C215" s="15" t="s">
        <v>1664</v>
      </c>
      <c r="D215" s="15"/>
      <c r="E215" s="13" t="s">
        <v>1408</v>
      </c>
      <c r="F215" s="13" t="s">
        <v>1409</v>
      </c>
      <c r="G215" s="13" t="s">
        <v>1410</v>
      </c>
      <c r="H215" s="16" t="s">
        <v>1411</v>
      </c>
      <c r="I215" s="28" t="s">
        <v>1412</v>
      </c>
      <c r="J215" s="16" t="s">
        <v>1412</v>
      </c>
      <c r="K215" s="16" t="s">
        <v>1412</v>
      </c>
      <c r="L215" s="16" t="s">
        <v>1411</v>
      </c>
      <c r="M215" s="33"/>
    </row>
    <row r="216" s="2" customFormat="1" ht="25" customHeight="1" spans="1:13">
      <c r="A216" s="13">
        <v>214</v>
      </c>
      <c r="B216" s="14" t="s">
        <v>1649</v>
      </c>
      <c r="C216" s="19" t="s">
        <v>1665</v>
      </c>
      <c r="D216" s="15" t="s">
        <v>1666</v>
      </c>
      <c r="E216" s="13" t="s">
        <v>1408</v>
      </c>
      <c r="F216" s="13" t="s">
        <v>1409</v>
      </c>
      <c r="G216" s="13" t="s">
        <v>1410</v>
      </c>
      <c r="H216" s="16" t="s">
        <v>1411</v>
      </c>
      <c r="I216" s="28" t="s">
        <v>1412</v>
      </c>
      <c r="J216" s="16" t="s">
        <v>1412</v>
      </c>
      <c r="K216" s="16" t="s">
        <v>1412</v>
      </c>
      <c r="L216" s="16" t="s">
        <v>1411</v>
      </c>
      <c r="M216" s="33"/>
    </row>
    <row r="217" s="2" customFormat="1" ht="25" customHeight="1" spans="1:13">
      <c r="A217" s="13">
        <v>215</v>
      </c>
      <c r="B217" s="14" t="s">
        <v>1649</v>
      </c>
      <c r="C217" s="20"/>
      <c r="D217" s="15" t="s">
        <v>1667</v>
      </c>
      <c r="E217" s="13" t="s">
        <v>1408</v>
      </c>
      <c r="F217" s="13" t="s">
        <v>1409</v>
      </c>
      <c r="G217" s="13" t="s">
        <v>1410</v>
      </c>
      <c r="H217" s="16" t="s">
        <v>1411</v>
      </c>
      <c r="I217" s="28" t="s">
        <v>1412</v>
      </c>
      <c r="J217" s="16" t="s">
        <v>1412</v>
      </c>
      <c r="K217" s="16" t="s">
        <v>1412</v>
      </c>
      <c r="L217" s="16" t="s">
        <v>1411</v>
      </c>
      <c r="M217" s="33"/>
    </row>
    <row r="218" s="2" customFormat="1" ht="25" customHeight="1" spans="1:13">
      <c r="A218" s="13">
        <v>216</v>
      </c>
      <c r="B218" s="14" t="s">
        <v>1649</v>
      </c>
      <c r="C218" s="15" t="s">
        <v>1668</v>
      </c>
      <c r="D218" s="15"/>
      <c r="E218" s="13" t="s">
        <v>1408</v>
      </c>
      <c r="F218" s="13" t="s">
        <v>1409</v>
      </c>
      <c r="G218" s="13" t="s">
        <v>1410</v>
      </c>
      <c r="H218" s="16" t="s">
        <v>1411</v>
      </c>
      <c r="I218" s="28" t="s">
        <v>1412</v>
      </c>
      <c r="J218" s="16" t="s">
        <v>1412</v>
      </c>
      <c r="K218" s="16" t="s">
        <v>1412</v>
      </c>
      <c r="L218" s="16" t="s">
        <v>1411</v>
      </c>
      <c r="M218" s="33"/>
    </row>
    <row r="219" s="2" customFormat="1" ht="25" customHeight="1" spans="1:13">
      <c r="A219" s="13">
        <v>217</v>
      </c>
      <c r="B219" s="14" t="s">
        <v>1649</v>
      </c>
      <c r="C219" s="15" t="s">
        <v>1655</v>
      </c>
      <c r="D219" s="15"/>
      <c r="E219" s="13" t="s">
        <v>1408</v>
      </c>
      <c r="F219" s="13" t="s">
        <v>1424</v>
      </c>
      <c r="G219" s="13" t="s">
        <v>1410</v>
      </c>
      <c r="H219" s="16" t="s">
        <v>1411</v>
      </c>
      <c r="I219" s="28" t="s">
        <v>1411</v>
      </c>
      <c r="J219" s="16" t="s">
        <v>1411</v>
      </c>
      <c r="K219" s="16" t="s">
        <v>1412</v>
      </c>
      <c r="L219" s="16" t="s">
        <v>1411</v>
      </c>
      <c r="M219" s="33"/>
    </row>
    <row r="220" s="2" customFormat="1" ht="25" customHeight="1" spans="1:13">
      <c r="A220" s="13">
        <v>218</v>
      </c>
      <c r="B220" s="14" t="s">
        <v>1669</v>
      </c>
      <c r="C220" s="15" t="s">
        <v>1670</v>
      </c>
      <c r="D220" s="15"/>
      <c r="E220" s="13" t="s">
        <v>1408</v>
      </c>
      <c r="F220" s="13" t="s">
        <v>1416</v>
      </c>
      <c r="G220" s="13" t="s">
        <v>1410</v>
      </c>
      <c r="H220" s="16" t="s">
        <v>1411</v>
      </c>
      <c r="I220" s="16" t="s">
        <v>1411</v>
      </c>
      <c r="J220" s="16" t="s">
        <v>1411</v>
      </c>
      <c r="K220" s="16" t="s">
        <v>1412</v>
      </c>
      <c r="L220" s="16" t="s">
        <v>1411</v>
      </c>
      <c r="M220" s="25"/>
    </row>
    <row r="221" s="2" customFormat="1" ht="25" customHeight="1" spans="1:13">
      <c r="A221" s="13">
        <v>219</v>
      </c>
      <c r="B221" s="14" t="s">
        <v>1669</v>
      </c>
      <c r="C221" s="15" t="s">
        <v>1671</v>
      </c>
      <c r="D221" s="15"/>
      <c r="E221" s="13" t="s">
        <v>1408</v>
      </c>
      <c r="F221" s="13" t="s">
        <v>1433</v>
      </c>
      <c r="G221" s="13" t="s">
        <v>1410</v>
      </c>
      <c r="H221" s="16" t="s">
        <v>1411</v>
      </c>
      <c r="I221" s="16" t="s">
        <v>1411</v>
      </c>
      <c r="J221" s="16" t="s">
        <v>1411</v>
      </c>
      <c r="K221" s="16" t="s">
        <v>1412</v>
      </c>
      <c r="L221" s="16" t="s">
        <v>1411</v>
      </c>
      <c r="M221" s="25"/>
    </row>
    <row r="222" s="6" customFormat="1" ht="24.75" customHeight="1" spans="1:13">
      <c r="A222" s="13">
        <v>220</v>
      </c>
      <c r="B222" s="24" t="s">
        <v>1672</v>
      </c>
      <c r="C222" s="30" t="s">
        <v>1673</v>
      </c>
      <c r="D222" s="30"/>
      <c r="E222" s="28" t="s">
        <v>1428</v>
      </c>
      <c r="F222" s="28" t="s">
        <v>1520</v>
      </c>
      <c r="G222" s="28" t="s">
        <v>1411</v>
      </c>
      <c r="H222" s="24" t="s">
        <v>1411</v>
      </c>
      <c r="I222" s="28" t="s">
        <v>1412</v>
      </c>
      <c r="J222" s="28" t="s">
        <v>1412</v>
      </c>
      <c r="K222" s="28" t="s">
        <v>1412</v>
      </c>
      <c r="L222" s="24" t="s">
        <v>1411</v>
      </c>
      <c r="M222" s="32"/>
    </row>
    <row r="223" s="2" customFormat="1" ht="25" customHeight="1" spans="1:13">
      <c r="A223" s="13">
        <v>221</v>
      </c>
      <c r="B223" s="14" t="s">
        <v>1674</v>
      </c>
      <c r="C223" s="15" t="s">
        <v>1675</v>
      </c>
      <c r="D223" s="15"/>
      <c r="E223" s="13" t="s">
        <v>1408</v>
      </c>
      <c r="F223" s="13" t="s">
        <v>1416</v>
      </c>
      <c r="G223" s="13" t="s">
        <v>1410</v>
      </c>
      <c r="H223" s="16" t="s">
        <v>1412</v>
      </c>
      <c r="I223" s="28" t="s">
        <v>1411</v>
      </c>
      <c r="J223" s="16" t="s">
        <v>1411</v>
      </c>
      <c r="K223" s="16" t="s">
        <v>1412</v>
      </c>
      <c r="L223" s="17" t="s">
        <v>1411</v>
      </c>
      <c r="M223" s="25"/>
    </row>
    <row r="224" s="2" customFormat="1" ht="25" customHeight="1" spans="1:13">
      <c r="A224" s="13">
        <v>222</v>
      </c>
      <c r="B224" s="14" t="s">
        <v>1674</v>
      </c>
      <c r="C224" s="15" t="s">
        <v>1676</v>
      </c>
      <c r="D224" s="15"/>
      <c r="E224" s="13" t="s">
        <v>1408</v>
      </c>
      <c r="F224" s="13" t="s">
        <v>1433</v>
      </c>
      <c r="G224" s="13" t="s">
        <v>1410</v>
      </c>
      <c r="H224" s="16" t="s">
        <v>1412</v>
      </c>
      <c r="I224" s="28" t="s">
        <v>1411</v>
      </c>
      <c r="J224" s="16" t="s">
        <v>1411</v>
      </c>
      <c r="K224" s="16" t="s">
        <v>1412</v>
      </c>
      <c r="L224" s="17" t="s">
        <v>1411</v>
      </c>
      <c r="M224" s="25"/>
    </row>
    <row r="225" s="2" customFormat="1" ht="25" customHeight="1" spans="1:13">
      <c r="A225" s="13">
        <v>223</v>
      </c>
      <c r="B225" s="14" t="s">
        <v>1674</v>
      </c>
      <c r="C225" s="15" t="s">
        <v>1677</v>
      </c>
      <c r="D225" s="15"/>
      <c r="E225" s="13" t="s">
        <v>1408</v>
      </c>
      <c r="F225" s="13" t="s">
        <v>1416</v>
      </c>
      <c r="G225" s="13" t="s">
        <v>1410</v>
      </c>
      <c r="H225" s="16" t="s">
        <v>1412</v>
      </c>
      <c r="I225" s="28" t="s">
        <v>1411</v>
      </c>
      <c r="J225" s="16" t="s">
        <v>1411</v>
      </c>
      <c r="K225" s="16" t="s">
        <v>1412</v>
      </c>
      <c r="L225" s="17" t="s">
        <v>1411</v>
      </c>
      <c r="M225" s="25"/>
    </row>
    <row r="226" s="2" customFormat="1" ht="25" customHeight="1" spans="1:13">
      <c r="A226" s="13">
        <v>224</v>
      </c>
      <c r="B226" s="14" t="s">
        <v>1674</v>
      </c>
      <c r="C226" s="15" t="s">
        <v>1678</v>
      </c>
      <c r="D226" s="15"/>
      <c r="E226" s="13" t="s">
        <v>1408</v>
      </c>
      <c r="F226" s="13" t="s">
        <v>1416</v>
      </c>
      <c r="G226" s="13" t="s">
        <v>1410</v>
      </c>
      <c r="H226" s="16" t="s">
        <v>1412</v>
      </c>
      <c r="I226" s="28" t="s">
        <v>1411</v>
      </c>
      <c r="J226" s="16" t="s">
        <v>1411</v>
      </c>
      <c r="K226" s="16" t="s">
        <v>1412</v>
      </c>
      <c r="L226" s="17" t="s">
        <v>1411</v>
      </c>
      <c r="M226" s="25"/>
    </row>
    <row r="227" s="2" customFormat="1" ht="25" customHeight="1" spans="1:13">
      <c r="A227" s="13">
        <v>225</v>
      </c>
      <c r="B227" s="14" t="s">
        <v>1674</v>
      </c>
      <c r="C227" s="15" t="s">
        <v>1679</v>
      </c>
      <c r="D227" s="15"/>
      <c r="E227" s="13" t="s">
        <v>1408</v>
      </c>
      <c r="F227" s="13" t="s">
        <v>1416</v>
      </c>
      <c r="G227" s="13" t="s">
        <v>1410</v>
      </c>
      <c r="H227" s="16" t="s">
        <v>1412</v>
      </c>
      <c r="I227" s="28" t="s">
        <v>1411</v>
      </c>
      <c r="J227" s="16" t="s">
        <v>1411</v>
      </c>
      <c r="K227" s="16" t="s">
        <v>1412</v>
      </c>
      <c r="L227" s="17" t="s">
        <v>1411</v>
      </c>
      <c r="M227" s="25"/>
    </row>
    <row r="228" s="2" customFormat="1" ht="25" customHeight="1" spans="1:13">
      <c r="A228" s="13">
        <v>226</v>
      </c>
      <c r="B228" s="14" t="s">
        <v>1674</v>
      </c>
      <c r="C228" s="15" t="s">
        <v>1680</v>
      </c>
      <c r="D228" s="15"/>
      <c r="E228" s="13" t="s">
        <v>1408</v>
      </c>
      <c r="F228" s="13" t="s">
        <v>1416</v>
      </c>
      <c r="G228" s="13" t="s">
        <v>1410</v>
      </c>
      <c r="H228" s="16" t="s">
        <v>1412</v>
      </c>
      <c r="I228" s="28" t="s">
        <v>1411</v>
      </c>
      <c r="J228" s="16" t="s">
        <v>1411</v>
      </c>
      <c r="K228" s="16" t="s">
        <v>1412</v>
      </c>
      <c r="L228" s="17" t="s">
        <v>1411</v>
      </c>
      <c r="M228" s="25"/>
    </row>
    <row r="229" s="2" customFormat="1" ht="25" customHeight="1" spans="1:13">
      <c r="A229" s="13">
        <v>227</v>
      </c>
      <c r="B229" s="14" t="s">
        <v>1674</v>
      </c>
      <c r="C229" s="15" t="s">
        <v>1681</v>
      </c>
      <c r="D229" s="15"/>
      <c r="E229" s="13" t="s">
        <v>1408</v>
      </c>
      <c r="F229" s="13" t="s">
        <v>1409</v>
      </c>
      <c r="G229" s="13" t="s">
        <v>1410</v>
      </c>
      <c r="H229" s="16" t="s">
        <v>1412</v>
      </c>
      <c r="I229" s="28" t="s">
        <v>1412</v>
      </c>
      <c r="J229" s="28" t="s">
        <v>1412</v>
      </c>
      <c r="K229" s="16" t="s">
        <v>1412</v>
      </c>
      <c r="L229" s="17" t="s">
        <v>1411</v>
      </c>
      <c r="M229" s="25"/>
    </row>
    <row r="230" s="2" customFormat="1" ht="25" customHeight="1" spans="1:13">
      <c r="A230" s="13">
        <v>228</v>
      </c>
      <c r="B230" s="14" t="s">
        <v>1674</v>
      </c>
      <c r="C230" s="15" t="s">
        <v>1682</v>
      </c>
      <c r="D230" s="15"/>
      <c r="E230" s="13" t="s">
        <v>1408</v>
      </c>
      <c r="F230" s="13" t="s">
        <v>1416</v>
      </c>
      <c r="G230" s="13" t="s">
        <v>1410</v>
      </c>
      <c r="H230" s="16" t="s">
        <v>1412</v>
      </c>
      <c r="I230" s="28" t="s">
        <v>1411</v>
      </c>
      <c r="J230" s="16" t="s">
        <v>1411</v>
      </c>
      <c r="K230" s="16" t="s">
        <v>1412</v>
      </c>
      <c r="L230" s="17" t="s">
        <v>1411</v>
      </c>
      <c r="M230" s="25"/>
    </row>
    <row r="231" s="2" customFormat="1" ht="25" customHeight="1" spans="1:13">
      <c r="A231" s="13">
        <v>229</v>
      </c>
      <c r="B231" s="14" t="s">
        <v>1674</v>
      </c>
      <c r="C231" s="15" t="s">
        <v>1683</v>
      </c>
      <c r="D231" s="15"/>
      <c r="E231" s="13" t="s">
        <v>1408</v>
      </c>
      <c r="F231" s="13" t="s">
        <v>1416</v>
      </c>
      <c r="G231" s="13" t="s">
        <v>1410</v>
      </c>
      <c r="H231" s="16" t="s">
        <v>1412</v>
      </c>
      <c r="I231" s="28" t="s">
        <v>1411</v>
      </c>
      <c r="J231" s="16" t="s">
        <v>1411</v>
      </c>
      <c r="K231" s="16" t="s">
        <v>1412</v>
      </c>
      <c r="L231" s="17" t="s">
        <v>1411</v>
      </c>
      <c r="M231" s="25"/>
    </row>
    <row r="232" s="2" customFormat="1" ht="25" customHeight="1" spans="1:13">
      <c r="A232" s="13">
        <v>230</v>
      </c>
      <c r="B232" s="14" t="s">
        <v>1674</v>
      </c>
      <c r="C232" s="15" t="s">
        <v>1684</v>
      </c>
      <c r="D232" s="15"/>
      <c r="E232" s="13" t="s">
        <v>1408</v>
      </c>
      <c r="F232" s="13" t="s">
        <v>1416</v>
      </c>
      <c r="G232" s="13" t="s">
        <v>1410</v>
      </c>
      <c r="H232" s="16" t="s">
        <v>1412</v>
      </c>
      <c r="I232" s="28" t="s">
        <v>1411</v>
      </c>
      <c r="J232" s="16" t="s">
        <v>1411</v>
      </c>
      <c r="K232" s="16" t="s">
        <v>1412</v>
      </c>
      <c r="L232" s="17" t="s">
        <v>1411</v>
      </c>
      <c r="M232" s="25"/>
    </row>
    <row r="233" s="2" customFormat="1" ht="25" customHeight="1" spans="1:13">
      <c r="A233" s="13">
        <v>231</v>
      </c>
      <c r="B233" s="14" t="s">
        <v>1674</v>
      </c>
      <c r="C233" s="15" t="s">
        <v>1685</v>
      </c>
      <c r="D233" s="15"/>
      <c r="E233" s="13" t="s">
        <v>1408</v>
      </c>
      <c r="F233" s="13" t="s">
        <v>1433</v>
      </c>
      <c r="G233" s="13" t="s">
        <v>1410</v>
      </c>
      <c r="H233" s="16" t="s">
        <v>1411</v>
      </c>
      <c r="I233" s="28" t="s">
        <v>1411</v>
      </c>
      <c r="J233" s="16" t="s">
        <v>1411</v>
      </c>
      <c r="K233" s="16" t="s">
        <v>1412</v>
      </c>
      <c r="L233" s="17" t="s">
        <v>1411</v>
      </c>
      <c r="M233" s="25"/>
    </row>
    <row r="234" s="2" customFormat="1" ht="25" customHeight="1" spans="1:13">
      <c r="A234" s="13">
        <v>232</v>
      </c>
      <c r="B234" s="14" t="s">
        <v>1674</v>
      </c>
      <c r="C234" s="15" t="s">
        <v>1686</v>
      </c>
      <c r="D234" s="15"/>
      <c r="E234" s="13" t="s">
        <v>1408</v>
      </c>
      <c r="F234" s="13" t="s">
        <v>1416</v>
      </c>
      <c r="G234" s="13" t="s">
        <v>1410</v>
      </c>
      <c r="H234" s="16" t="s">
        <v>1412</v>
      </c>
      <c r="I234" s="28" t="s">
        <v>1411</v>
      </c>
      <c r="J234" s="16" t="s">
        <v>1411</v>
      </c>
      <c r="K234" s="16" t="s">
        <v>1412</v>
      </c>
      <c r="L234" s="17" t="s">
        <v>1411</v>
      </c>
      <c r="M234" s="25"/>
    </row>
    <row r="235" s="2" customFormat="1" ht="25" customHeight="1" spans="1:13">
      <c r="A235" s="13">
        <v>233</v>
      </c>
      <c r="B235" s="14" t="s">
        <v>1674</v>
      </c>
      <c r="C235" s="15" t="s">
        <v>1687</v>
      </c>
      <c r="D235" s="15"/>
      <c r="E235" s="13" t="s">
        <v>1408</v>
      </c>
      <c r="F235" s="13" t="s">
        <v>1416</v>
      </c>
      <c r="G235" s="13" t="s">
        <v>1410</v>
      </c>
      <c r="H235" s="16" t="s">
        <v>1412</v>
      </c>
      <c r="I235" s="28" t="s">
        <v>1411</v>
      </c>
      <c r="J235" s="16" t="s">
        <v>1411</v>
      </c>
      <c r="K235" s="16" t="s">
        <v>1412</v>
      </c>
      <c r="L235" s="17" t="s">
        <v>1411</v>
      </c>
      <c r="M235" s="25"/>
    </row>
    <row r="236" s="2" customFormat="1" ht="25" customHeight="1" spans="1:13">
      <c r="A236" s="13">
        <v>234</v>
      </c>
      <c r="B236" s="14" t="s">
        <v>1674</v>
      </c>
      <c r="C236" s="15" t="s">
        <v>1688</v>
      </c>
      <c r="D236" s="15"/>
      <c r="E236" s="13" t="s">
        <v>1408</v>
      </c>
      <c r="F236" s="13" t="s">
        <v>1416</v>
      </c>
      <c r="G236" s="13" t="s">
        <v>1410</v>
      </c>
      <c r="H236" s="16" t="s">
        <v>1412</v>
      </c>
      <c r="I236" s="28" t="s">
        <v>1411</v>
      </c>
      <c r="J236" s="16" t="s">
        <v>1411</v>
      </c>
      <c r="K236" s="16" t="s">
        <v>1412</v>
      </c>
      <c r="L236" s="17" t="s">
        <v>1411</v>
      </c>
      <c r="M236" s="25"/>
    </row>
    <row r="237" s="2" customFormat="1" ht="25" customHeight="1" spans="1:13">
      <c r="A237" s="13">
        <v>235</v>
      </c>
      <c r="B237" s="14" t="s">
        <v>1674</v>
      </c>
      <c r="C237" s="15" t="s">
        <v>1689</v>
      </c>
      <c r="D237" s="15"/>
      <c r="E237" s="13" t="s">
        <v>1408</v>
      </c>
      <c r="F237" s="13" t="s">
        <v>1416</v>
      </c>
      <c r="G237" s="13" t="s">
        <v>1410</v>
      </c>
      <c r="H237" s="16" t="s">
        <v>1412</v>
      </c>
      <c r="I237" s="28" t="s">
        <v>1411</v>
      </c>
      <c r="J237" s="16" t="s">
        <v>1411</v>
      </c>
      <c r="K237" s="16" t="s">
        <v>1412</v>
      </c>
      <c r="L237" s="17" t="s">
        <v>1411</v>
      </c>
      <c r="M237" s="25"/>
    </row>
    <row r="238" s="2" customFormat="1" ht="25" customHeight="1" spans="1:13">
      <c r="A238" s="13">
        <v>236</v>
      </c>
      <c r="B238" s="14" t="s">
        <v>1674</v>
      </c>
      <c r="C238" s="15" t="s">
        <v>1690</v>
      </c>
      <c r="D238" s="15"/>
      <c r="E238" s="13" t="s">
        <v>1408</v>
      </c>
      <c r="F238" s="13" t="s">
        <v>1409</v>
      </c>
      <c r="G238" s="13" t="s">
        <v>1410</v>
      </c>
      <c r="H238" s="16" t="s">
        <v>1411</v>
      </c>
      <c r="I238" s="28" t="s">
        <v>1412</v>
      </c>
      <c r="J238" s="28" t="s">
        <v>1412</v>
      </c>
      <c r="K238" s="16" t="s">
        <v>1412</v>
      </c>
      <c r="L238" s="17" t="s">
        <v>1411</v>
      </c>
      <c r="M238" s="25"/>
    </row>
    <row r="239" s="2" customFormat="1" ht="25" customHeight="1" spans="1:13">
      <c r="A239" s="13">
        <v>237</v>
      </c>
      <c r="B239" s="14" t="s">
        <v>1674</v>
      </c>
      <c r="C239" s="15" t="s">
        <v>1691</v>
      </c>
      <c r="D239" s="15"/>
      <c r="E239" s="13" t="s">
        <v>1408</v>
      </c>
      <c r="F239" s="13" t="s">
        <v>1409</v>
      </c>
      <c r="G239" s="13" t="s">
        <v>1410</v>
      </c>
      <c r="H239" s="16" t="s">
        <v>1412</v>
      </c>
      <c r="I239" s="28" t="s">
        <v>1412</v>
      </c>
      <c r="J239" s="16" t="s">
        <v>1412</v>
      </c>
      <c r="K239" s="16" t="s">
        <v>1412</v>
      </c>
      <c r="L239" s="17" t="s">
        <v>1411</v>
      </c>
      <c r="M239" s="25"/>
    </row>
    <row r="240" s="2" customFormat="1" ht="25" customHeight="1" spans="1:13">
      <c r="A240" s="13">
        <v>238</v>
      </c>
      <c r="B240" s="14" t="s">
        <v>1674</v>
      </c>
      <c r="C240" s="15" t="s">
        <v>1692</v>
      </c>
      <c r="D240" s="15"/>
      <c r="E240" s="13" t="s">
        <v>1408</v>
      </c>
      <c r="F240" s="13" t="s">
        <v>1416</v>
      </c>
      <c r="G240" s="13" t="s">
        <v>1410</v>
      </c>
      <c r="H240" s="16" t="s">
        <v>1412</v>
      </c>
      <c r="I240" s="28" t="s">
        <v>1411</v>
      </c>
      <c r="J240" s="16" t="s">
        <v>1411</v>
      </c>
      <c r="K240" s="16" t="s">
        <v>1412</v>
      </c>
      <c r="L240" s="17" t="s">
        <v>1411</v>
      </c>
      <c r="M240" s="25"/>
    </row>
    <row r="241" s="2" customFormat="1" ht="25" customHeight="1" spans="1:13">
      <c r="A241" s="13">
        <v>239</v>
      </c>
      <c r="B241" s="14" t="s">
        <v>1674</v>
      </c>
      <c r="C241" s="15" t="s">
        <v>1693</v>
      </c>
      <c r="D241" s="15"/>
      <c r="E241" s="13" t="s">
        <v>1408</v>
      </c>
      <c r="F241" s="13" t="s">
        <v>1409</v>
      </c>
      <c r="G241" s="13" t="s">
        <v>1410</v>
      </c>
      <c r="H241" s="16" t="s">
        <v>1412</v>
      </c>
      <c r="I241" s="28" t="s">
        <v>1412</v>
      </c>
      <c r="J241" s="16" t="s">
        <v>1412</v>
      </c>
      <c r="K241" s="16" t="s">
        <v>1412</v>
      </c>
      <c r="L241" s="17" t="s">
        <v>1411</v>
      </c>
      <c r="M241" s="25"/>
    </row>
    <row r="242" s="2" customFormat="1" ht="25" customHeight="1" spans="1:13">
      <c r="A242" s="13">
        <v>240</v>
      </c>
      <c r="B242" s="14" t="s">
        <v>1674</v>
      </c>
      <c r="C242" s="15" t="s">
        <v>1694</v>
      </c>
      <c r="D242" s="15"/>
      <c r="E242" s="13" t="s">
        <v>1408</v>
      </c>
      <c r="F242" s="13" t="s">
        <v>1416</v>
      </c>
      <c r="G242" s="13" t="s">
        <v>1410</v>
      </c>
      <c r="H242" s="16" t="s">
        <v>1412</v>
      </c>
      <c r="I242" s="28" t="s">
        <v>1411</v>
      </c>
      <c r="J242" s="16" t="s">
        <v>1411</v>
      </c>
      <c r="K242" s="16" t="s">
        <v>1412</v>
      </c>
      <c r="L242" s="17" t="s">
        <v>1411</v>
      </c>
      <c r="M242" s="25"/>
    </row>
    <row r="243" s="2" customFormat="1" ht="25" customHeight="1" spans="1:13">
      <c r="A243" s="13">
        <v>241</v>
      </c>
      <c r="B243" s="14" t="s">
        <v>1674</v>
      </c>
      <c r="C243" s="15" t="s">
        <v>1695</v>
      </c>
      <c r="D243" s="15"/>
      <c r="E243" s="13" t="s">
        <v>1408</v>
      </c>
      <c r="F243" s="13" t="s">
        <v>1433</v>
      </c>
      <c r="G243" s="13" t="s">
        <v>1410</v>
      </c>
      <c r="H243" s="16" t="s">
        <v>1411</v>
      </c>
      <c r="I243" s="28" t="s">
        <v>1411</v>
      </c>
      <c r="J243" s="16" t="s">
        <v>1411</v>
      </c>
      <c r="K243" s="16" t="s">
        <v>1412</v>
      </c>
      <c r="L243" s="17" t="s">
        <v>1411</v>
      </c>
      <c r="M243" s="25"/>
    </row>
    <row r="244" s="2" customFormat="1" ht="25" customHeight="1" spans="1:13">
      <c r="A244" s="13">
        <v>242</v>
      </c>
      <c r="B244" s="14" t="s">
        <v>1674</v>
      </c>
      <c r="C244" s="15" t="s">
        <v>1696</v>
      </c>
      <c r="D244" s="15"/>
      <c r="E244" s="13" t="s">
        <v>1408</v>
      </c>
      <c r="F244" s="13" t="s">
        <v>1416</v>
      </c>
      <c r="G244" s="13" t="s">
        <v>1410</v>
      </c>
      <c r="H244" s="16" t="s">
        <v>1412</v>
      </c>
      <c r="I244" s="28" t="s">
        <v>1411</v>
      </c>
      <c r="J244" s="16" t="s">
        <v>1411</v>
      </c>
      <c r="K244" s="16" t="s">
        <v>1412</v>
      </c>
      <c r="L244" s="17" t="s">
        <v>1411</v>
      </c>
      <c r="M244" s="25"/>
    </row>
    <row r="245" s="2" customFormat="1" ht="25" customHeight="1" spans="1:13">
      <c r="A245" s="13">
        <v>243</v>
      </c>
      <c r="B245" s="14" t="s">
        <v>1674</v>
      </c>
      <c r="C245" s="15" t="s">
        <v>1697</v>
      </c>
      <c r="D245" s="15"/>
      <c r="E245" s="13" t="s">
        <v>1408</v>
      </c>
      <c r="F245" s="13" t="s">
        <v>1416</v>
      </c>
      <c r="G245" s="13" t="s">
        <v>1410</v>
      </c>
      <c r="H245" s="16" t="s">
        <v>1412</v>
      </c>
      <c r="I245" s="28" t="s">
        <v>1411</v>
      </c>
      <c r="J245" s="16" t="s">
        <v>1411</v>
      </c>
      <c r="K245" s="16" t="s">
        <v>1412</v>
      </c>
      <c r="L245" s="17" t="s">
        <v>1411</v>
      </c>
      <c r="M245" s="25"/>
    </row>
    <row r="246" s="2" customFormat="1" ht="25" customHeight="1" spans="1:13">
      <c r="A246" s="13">
        <v>244</v>
      </c>
      <c r="B246" s="14" t="s">
        <v>1674</v>
      </c>
      <c r="C246" s="15" t="s">
        <v>1698</v>
      </c>
      <c r="D246" s="15"/>
      <c r="E246" s="13" t="s">
        <v>1408</v>
      </c>
      <c r="F246" s="13" t="s">
        <v>1416</v>
      </c>
      <c r="G246" s="13" t="s">
        <v>1410</v>
      </c>
      <c r="H246" s="16" t="s">
        <v>1412</v>
      </c>
      <c r="I246" s="28" t="s">
        <v>1411</v>
      </c>
      <c r="J246" s="16" t="s">
        <v>1411</v>
      </c>
      <c r="K246" s="16" t="s">
        <v>1412</v>
      </c>
      <c r="L246" s="17" t="s">
        <v>1411</v>
      </c>
      <c r="M246" s="25"/>
    </row>
    <row r="247" s="2" customFormat="1" ht="25" customHeight="1" spans="1:13">
      <c r="A247" s="13">
        <v>245</v>
      </c>
      <c r="B247" s="14" t="s">
        <v>1674</v>
      </c>
      <c r="C247" s="15" t="s">
        <v>1699</v>
      </c>
      <c r="D247" s="15"/>
      <c r="E247" s="13" t="s">
        <v>1408</v>
      </c>
      <c r="F247" s="13" t="s">
        <v>1416</v>
      </c>
      <c r="G247" s="13" t="s">
        <v>1410</v>
      </c>
      <c r="H247" s="16" t="s">
        <v>1412</v>
      </c>
      <c r="I247" s="28" t="s">
        <v>1411</v>
      </c>
      <c r="J247" s="16" t="s">
        <v>1411</v>
      </c>
      <c r="K247" s="16" t="s">
        <v>1412</v>
      </c>
      <c r="L247" s="17" t="s">
        <v>1411</v>
      </c>
      <c r="M247" s="25"/>
    </row>
    <row r="248" s="2" customFormat="1" ht="25" customHeight="1" spans="1:13">
      <c r="A248" s="13">
        <v>246</v>
      </c>
      <c r="B248" s="14" t="s">
        <v>1674</v>
      </c>
      <c r="C248" s="15" t="s">
        <v>1700</v>
      </c>
      <c r="D248" s="15"/>
      <c r="E248" s="13" t="s">
        <v>1408</v>
      </c>
      <c r="F248" s="13" t="s">
        <v>1433</v>
      </c>
      <c r="G248" s="13" t="s">
        <v>1410</v>
      </c>
      <c r="H248" s="16" t="s">
        <v>1412</v>
      </c>
      <c r="I248" s="28" t="s">
        <v>1411</v>
      </c>
      <c r="J248" s="16" t="s">
        <v>1411</v>
      </c>
      <c r="K248" s="16" t="s">
        <v>1412</v>
      </c>
      <c r="L248" s="17" t="s">
        <v>1411</v>
      </c>
      <c r="M248" s="25"/>
    </row>
    <row r="249" s="2" customFormat="1" ht="25" customHeight="1" spans="1:13">
      <c r="A249" s="13">
        <v>247</v>
      </c>
      <c r="B249" s="14" t="s">
        <v>1674</v>
      </c>
      <c r="C249" s="15" t="s">
        <v>1701</v>
      </c>
      <c r="D249" s="15"/>
      <c r="E249" s="13" t="s">
        <v>1408</v>
      </c>
      <c r="F249" s="13" t="s">
        <v>1416</v>
      </c>
      <c r="G249" s="13" t="s">
        <v>1410</v>
      </c>
      <c r="H249" s="16" t="s">
        <v>1412</v>
      </c>
      <c r="I249" s="28" t="s">
        <v>1411</v>
      </c>
      <c r="J249" s="16" t="s">
        <v>1411</v>
      </c>
      <c r="K249" s="16" t="s">
        <v>1412</v>
      </c>
      <c r="L249" s="17" t="s">
        <v>1411</v>
      </c>
      <c r="M249" s="25"/>
    </row>
    <row r="250" s="2" customFormat="1" ht="25" customHeight="1" spans="1:13">
      <c r="A250" s="13">
        <v>248</v>
      </c>
      <c r="B250" s="14" t="s">
        <v>1674</v>
      </c>
      <c r="C250" s="15" t="s">
        <v>1702</v>
      </c>
      <c r="D250" s="15"/>
      <c r="E250" s="13" t="s">
        <v>1408</v>
      </c>
      <c r="F250" s="13" t="s">
        <v>1416</v>
      </c>
      <c r="G250" s="13" t="s">
        <v>1410</v>
      </c>
      <c r="H250" s="16" t="s">
        <v>1412</v>
      </c>
      <c r="I250" s="28" t="s">
        <v>1411</v>
      </c>
      <c r="J250" s="16" t="s">
        <v>1411</v>
      </c>
      <c r="K250" s="16" t="s">
        <v>1412</v>
      </c>
      <c r="L250" s="17" t="s">
        <v>1411</v>
      </c>
      <c r="M250" s="25"/>
    </row>
    <row r="251" s="2" customFormat="1" ht="25" customHeight="1" spans="1:13">
      <c r="A251" s="13">
        <v>249</v>
      </c>
      <c r="B251" s="14" t="s">
        <v>1674</v>
      </c>
      <c r="C251" s="15" t="s">
        <v>1703</v>
      </c>
      <c r="D251" s="15"/>
      <c r="E251" s="13" t="s">
        <v>1408</v>
      </c>
      <c r="F251" s="13" t="s">
        <v>1409</v>
      </c>
      <c r="G251" s="13" t="s">
        <v>1410</v>
      </c>
      <c r="H251" s="16" t="s">
        <v>1412</v>
      </c>
      <c r="I251" s="28" t="s">
        <v>1412</v>
      </c>
      <c r="J251" s="16" t="s">
        <v>1412</v>
      </c>
      <c r="K251" s="16" t="s">
        <v>1412</v>
      </c>
      <c r="L251" s="17" t="s">
        <v>1411</v>
      </c>
      <c r="M251" s="25"/>
    </row>
    <row r="252" s="2" customFormat="1" ht="25" customHeight="1" spans="1:13">
      <c r="A252" s="13">
        <v>250</v>
      </c>
      <c r="B252" s="14" t="s">
        <v>1674</v>
      </c>
      <c r="C252" s="15" t="s">
        <v>1704</v>
      </c>
      <c r="D252" s="15"/>
      <c r="E252" s="13" t="s">
        <v>1408</v>
      </c>
      <c r="F252" s="13" t="s">
        <v>1416</v>
      </c>
      <c r="G252" s="13" t="s">
        <v>1410</v>
      </c>
      <c r="H252" s="16" t="s">
        <v>1412</v>
      </c>
      <c r="I252" s="28" t="s">
        <v>1411</v>
      </c>
      <c r="J252" s="16" t="s">
        <v>1411</v>
      </c>
      <c r="K252" s="16" t="s">
        <v>1412</v>
      </c>
      <c r="L252" s="17" t="s">
        <v>1411</v>
      </c>
      <c r="M252" s="25"/>
    </row>
    <row r="253" s="2" customFormat="1" ht="25" customHeight="1" spans="1:13">
      <c r="A253" s="13">
        <v>251</v>
      </c>
      <c r="B253" s="14" t="s">
        <v>1674</v>
      </c>
      <c r="C253" s="15" t="s">
        <v>1705</v>
      </c>
      <c r="D253" s="15"/>
      <c r="E253" s="13" t="s">
        <v>1408</v>
      </c>
      <c r="F253" s="13" t="s">
        <v>1416</v>
      </c>
      <c r="G253" s="13" t="s">
        <v>1410</v>
      </c>
      <c r="H253" s="16" t="s">
        <v>1412</v>
      </c>
      <c r="I253" s="28" t="s">
        <v>1411</v>
      </c>
      <c r="J253" s="16" t="s">
        <v>1411</v>
      </c>
      <c r="K253" s="16" t="s">
        <v>1412</v>
      </c>
      <c r="L253" s="17" t="s">
        <v>1411</v>
      </c>
      <c r="M253" s="25"/>
    </row>
    <row r="254" s="2" customFormat="1" ht="25" customHeight="1" spans="1:13">
      <c r="A254" s="13">
        <v>252</v>
      </c>
      <c r="B254" s="14" t="s">
        <v>1674</v>
      </c>
      <c r="C254" s="15" t="s">
        <v>1706</v>
      </c>
      <c r="D254" s="15"/>
      <c r="E254" s="13" t="s">
        <v>1408</v>
      </c>
      <c r="F254" s="13" t="s">
        <v>1416</v>
      </c>
      <c r="G254" s="13" t="s">
        <v>1410</v>
      </c>
      <c r="H254" s="16" t="s">
        <v>1412</v>
      </c>
      <c r="I254" s="28" t="s">
        <v>1411</v>
      </c>
      <c r="J254" s="16" t="s">
        <v>1411</v>
      </c>
      <c r="K254" s="16" t="s">
        <v>1412</v>
      </c>
      <c r="L254" s="17" t="s">
        <v>1411</v>
      </c>
      <c r="M254" s="25"/>
    </row>
    <row r="255" s="2" customFormat="1" ht="25" customHeight="1" spans="1:13">
      <c r="A255" s="13">
        <v>253</v>
      </c>
      <c r="B255" s="14" t="s">
        <v>1674</v>
      </c>
      <c r="C255" s="15" t="s">
        <v>1707</v>
      </c>
      <c r="D255" s="15"/>
      <c r="E255" s="13" t="s">
        <v>1408</v>
      </c>
      <c r="F255" s="13" t="s">
        <v>1433</v>
      </c>
      <c r="G255" s="13" t="s">
        <v>1410</v>
      </c>
      <c r="H255" s="16" t="s">
        <v>1412</v>
      </c>
      <c r="I255" s="28" t="s">
        <v>1411</v>
      </c>
      <c r="J255" s="16" t="s">
        <v>1411</v>
      </c>
      <c r="K255" s="16" t="s">
        <v>1412</v>
      </c>
      <c r="L255" s="17" t="s">
        <v>1411</v>
      </c>
      <c r="M255" s="25"/>
    </row>
    <row r="256" s="2" customFormat="1" ht="25" customHeight="1" spans="1:13">
      <c r="A256" s="13">
        <v>254</v>
      </c>
      <c r="B256" s="14" t="s">
        <v>1674</v>
      </c>
      <c r="C256" s="15" t="s">
        <v>1708</v>
      </c>
      <c r="D256" s="15"/>
      <c r="E256" s="13" t="s">
        <v>1408</v>
      </c>
      <c r="F256" s="13" t="s">
        <v>1416</v>
      </c>
      <c r="G256" s="13" t="s">
        <v>1410</v>
      </c>
      <c r="H256" s="16" t="s">
        <v>1412</v>
      </c>
      <c r="I256" s="28" t="s">
        <v>1411</v>
      </c>
      <c r="J256" s="16" t="s">
        <v>1411</v>
      </c>
      <c r="K256" s="16" t="s">
        <v>1412</v>
      </c>
      <c r="L256" s="17" t="s">
        <v>1411</v>
      </c>
      <c r="M256" s="25"/>
    </row>
    <row r="257" s="2" customFormat="1" ht="25" customHeight="1" spans="1:13">
      <c r="A257" s="13">
        <v>255</v>
      </c>
      <c r="B257" s="14" t="s">
        <v>1674</v>
      </c>
      <c r="C257" s="15" t="s">
        <v>1709</v>
      </c>
      <c r="D257" s="15"/>
      <c r="E257" s="13" t="s">
        <v>1408</v>
      </c>
      <c r="F257" s="13" t="s">
        <v>1416</v>
      </c>
      <c r="G257" s="13" t="s">
        <v>1410</v>
      </c>
      <c r="H257" s="16" t="s">
        <v>1412</v>
      </c>
      <c r="I257" s="28" t="s">
        <v>1411</v>
      </c>
      <c r="J257" s="16" t="s">
        <v>1411</v>
      </c>
      <c r="K257" s="16" t="s">
        <v>1412</v>
      </c>
      <c r="L257" s="17" t="s">
        <v>1411</v>
      </c>
      <c r="M257" s="25"/>
    </row>
    <row r="258" s="2" customFormat="1" ht="25" customHeight="1" spans="1:13">
      <c r="A258" s="13">
        <v>256</v>
      </c>
      <c r="B258" s="14" t="s">
        <v>1674</v>
      </c>
      <c r="C258" s="15" t="s">
        <v>1710</v>
      </c>
      <c r="D258" s="15"/>
      <c r="E258" s="13" t="s">
        <v>1408</v>
      </c>
      <c r="F258" s="13" t="s">
        <v>1416</v>
      </c>
      <c r="G258" s="13" t="s">
        <v>1410</v>
      </c>
      <c r="H258" s="16" t="s">
        <v>1412</v>
      </c>
      <c r="I258" s="28" t="s">
        <v>1411</v>
      </c>
      <c r="J258" s="16" t="s">
        <v>1411</v>
      </c>
      <c r="K258" s="16" t="s">
        <v>1412</v>
      </c>
      <c r="L258" s="17" t="s">
        <v>1411</v>
      </c>
      <c r="M258" s="25"/>
    </row>
    <row r="259" s="6" customFormat="1" ht="25" customHeight="1" spans="1:13">
      <c r="A259" s="13">
        <v>257</v>
      </c>
      <c r="B259" s="16" t="s">
        <v>1711</v>
      </c>
      <c r="C259" s="18" t="s">
        <v>1712</v>
      </c>
      <c r="D259" s="18"/>
      <c r="E259" s="17" t="s">
        <v>1428</v>
      </c>
      <c r="F259" s="34" t="s">
        <v>1520</v>
      </c>
      <c r="G259" s="34" t="s">
        <v>1412</v>
      </c>
      <c r="H259" s="24" t="s">
        <v>1412</v>
      </c>
      <c r="I259" s="16" t="s">
        <v>1412</v>
      </c>
      <c r="J259" s="16" t="s">
        <v>1412</v>
      </c>
      <c r="K259" s="17" t="s">
        <v>1412</v>
      </c>
      <c r="L259" s="16" t="s">
        <v>1412</v>
      </c>
      <c r="M259" s="17"/>
    </row>
    <row r="260" s="6" customFormat="1" ht="25" customHeight="1" spans="1:13">
      <c r="A260" s="13">
        <v>258</v>
      </c>
      <c r="B260" s="16" t="s">
        <v>1711</v>
      </c>
      <c r="C260" s="18" t="s">
        <v>1713</v>
      </c>
      <c r="D260" s="18"/>
      <c r="E260" s="17" t="s">
        <v>1428</v>
      </c>
      <c r="F260" s="34" t="s">
        <v>1520</v>
      </c>
      <c r="G260" s="34" t="s">
        <v>1412</v>
      </c>
      <c r="H260" s="24" t="s">
        <v>1412</v>
      </c>
      <c r="I260" s="16" t="s">
        <v>1412</v>
      </c>
      <c r="J260" s="16" t="s">
        <v>1412</v>
      </c>
      <c r="K260" s="17" t="s">
        <v>1412</v>
      </c>
      <c r="L260" s="16" t="s">
        <v>1412</v>
      </c>
      <c r="M260" s="17"/>
    </row>
    <row r="261" s="6" customFormat="1" ht="25" customHeight="1" spans="1:13">
      <c r="A261" s="13">
        <v>259</v>
      </c>
      <c r="B261" s="16" t="s">
        <v>1711</v>
      </c>
      <c r="C261" s="18" t="s">
        <v>1714</v>
      </c>
      <c r="D261" s="18"/>
      <c r="E261" s="17" t="s">
        <v>1428</v>
      </c>
      <c r="F261" s="34" t="s">
        <v>1520</v>
      </c>
      <c r="G261" s="34" t="s">
        <v>1412</v>
      </c>
      <c r="H261" s="24" t="s">
        <v>1412</v>
      </c>
      <c r="I261" s="16" t="s">
        <v>1412</v>
      </c>
      <c r="J261" s="16" t="s">
        <v>1412</v>
      </c>
      <c r="K261" s="17" t="s">
        <v>1412</v>
      </c>
      <c r="L261" s="16" t="s">
        <v>1412</v>
      </c>
      <c r="M261" s="17"/>
    </row>
    <row r="262" s="6" customFormat="1" ht="25" customHeight="1" spans="1:13">
      <c r="A262" s="13">
        <v>260</v>
      </c>
      <c r="B262" s="16" t="s">
        <v>1711</v>
      </c>
      <c r="C262" s="18" t="s">
        <v>1715</v>
      </c>
      <c r="D262" s="18"/>
      <c r="E262" s="17" t="s">
        <v>1428</v>
      </c>
      <c r="F262" s="34" t="s">
        <v>1520</v>
      </c>
      <c r="G262" s="34" t="s">
        <v>1412</v>
      </c>
      <c r="H262" s="24" t="s">
        <v>1412</v>
      </c>
      <c r="I262" s="16" t="s">
        <v>1412</v>
      </c>
      <c r="J262" s="16" t="s">
        <v>1412</v>
      </c>
      <c r="K262" s="17" t="s">
        <v>1412</v>
      </c>
      <c r="L262" s="16" t="s">
        <v>1412</v>
      </c>
      <c r="M262" s="17"/>
    </row>
    <row r="263" s="6" customFormat="1" ht="25" customHeight="1" spans="1:13">
      <c r="A263" s="13">
        <v>261</v>
      </c>
      <c r="B263" s="16" t="s">
        <v>1711</v>
      </c>
      <c r="C263" s="35" t="s">
        <v>1716</v>
      </c>
      <c r="D263" s="18"/>
      <c r="E263" s="17" t="s">
        <v>1428</v>
      </c>
      <c r="F263" s="34" t="s">
        <v>1520</v>
      </c>
      <c r="G263" s="34" t="s">
        <v>1412</v>
      </c>
      <c r="H263" s="24" t="s">
        <v>1412</v>
      </c>
      <c r="I263" s="16" t="s">
        <v>1412</v>
      </c>
      <c r="J263" s="16" t="s">
        <v>1412</v>
      </c>
      <c r="K263" s="17" t="s">
        <v>1412</v>
      </c>
      <c r="L263" s="16" t="s">
        <v>1412</v>
      </c>
      <c r="M263" s="17"/>
    </row>
    <row r="264" s="1" customFormat="1" ht="27" customHeight="1" spans="1:13">
      <c r="A264" s="13">
        <v>262</v>
      </c>
      <c r="B264" s="17" t="s">
        <v>1711</v>
      </c>
      <c r="C264" s="27" t="s">
        <v>1717</v>
      </c>
      <c r="D264" s="27"/>
      <c r="E264" s="17" t="s">
        <v>1428</v>
      </c>
      <c r="F264" s="17" t="s">
        <v>1625</v>
      </c>
      <c r="G264" s="17" t="s">
        <v>1412</v>
      </c>
      <c r="H264" s="17" t="s">
        <v>1412</v>
      </c>
      <c r="I264" s="28" t="s">
        <v>1411</v>
      </c>
      <c r="J264" s="16" t="s">
        <v>1411</v>
      </c>
      <c r="K264" s="16" t="s">
        <v>1412</v>
      </c>
      <c r="L264" s="17" t="s">
        <v>1411</v>
      </c>
      <c r="M264" s="17"/>
    </row>
    <row r="265" s="2" customFormat="1" ht="25" customHeight="1" spans="1:13">
      <c r="A265" s="13">
        <v>263</v>
      </c>
      <c r="B265" s="14" t="s">
        <v>1718</v>
      </c>
      <c r="C265" s="15" t="s">
        <v>1719</v>
      </c>
      <c r="D265" s="15"/>
      <c r="E265" s="13" t="s">
        <v>1408</v>
      </c>
      <c r="F265" s="13" t="s">
        <v>1416</v>
      </c>
      <c r="G265" s="13" t="s">
        <v>1410</v>
      </c>
      <c r="H265" s="17" t="s">
        <v>1411</v>
      </c>
      <c r="I265" s="17" t="s">
        <v>1411</v>
      </c>
      <c r="J265" s="16" t="s">
        <v>1411</v>
      </c>
      <c r="K265" s="16" t="s">
        <v>1412</v>
      </c>
      <c r="L265" s="17" t="s">
        <v>1411</v>
      </c>
      <c r="M265" s="25"/>
    </row>
    <row r="266" s="2" customFormat="1" ht="25" customHeight="1" spans="1:13">
      <c r="A266" s="13">
        <v>264</v>
      </c>
      <c r="B266" s="14" t="s">
        <v>1718</v>
      </c>
      <c r="C266" s="15" t="s">
        <v>1720</v>
      </c>
      <c r="D266" s="15"/>
      <c r="E266" s="13" t="s">
        <v>1408</v>
      </c>
      <c r="F266" s="13" t="s">
        <v>1409</v>
      </c>
      <c r="G266" s="13" t="s">
        <v>1410</v>
      </c>
      <c r="H266" s="17" t="s">
        <v>1411</v>
      </c>
      <c r="I266" s="28" t="s">
        <v>1412</v>
      </c>
      <c r="J266" s="16" t="s">
        <v>1412</v>
      </c>
      <c r="K266" s="16" t="s">
        <v>1412</v>
      </c>
      <c r="L266" s="17" t="s">
        <v>1411</v>
      </c>
      <c r="M266" s="25"/>
    </row>
    <row r="267" s="2" customFormat="1" ht="25" customHeight="1" spans="1:13">
      <c r="A267" s="13">
        <v>265</v>
      </c>
      <c r="B267" s="14" t="s">
        <v>1718</v>
      </c>
      <c r="C267" s="15" t="s">
        <v>1721</v>
      </c>
      <c r="D267" s="15"/>
      <c r="E267" s="13" t="s">
        <v>1408</v>
      </c>
      <c r="F267" s="13" t="s">
        <v>1409</v>
      </c>
      <c r="G267" s="13" t="s">
        <v>1410</v>
      </c>
      <c r="H267" s="17" t="s">
        <v>1411</v>
      </c>
      <c r="I267" s="28" t="s">
        <v>1412</v>
      </c>
      <c r="J267" s="16" t="s">
        <v>1412</v>
      </c>
      <c r="K267" s="16" t="s">
        <v>1412</v>
      </c>
      <c r="L267" s="17" t="s">
        <v>1411</v>
      </c>
      <c r="M267" s="25"/>
    </row>
    <row r="268" s="2" customFormat="1" ht="25" customHeight="1" spans="1:13">
      <c r="A268" s="13">
        <v>266</v>
      </c>
      <c r="B268" s="14" t="s">
        <v>1718</v>
      </c>
      <c r="C268" s="15" t="s">
        <v>1722</v>
      </c>
      <c r="D268" s="15"/>
      <c r="E268" s="13" t="s">
        <v>1408</v>
      </c>
      <c r="F268" s="13" t="s">
        <v>1409</v>
      </c>
      <c r="G268" s="13" t="s">
        <v>1410</v>
      </c>
      <c r="H268" s="17" t="s">
        <v>1411</v>
      </c>
      <c r="I268" s="28" t="s">
        <v>1412</v>
      </c>
      <c r="J268" s="16" t="s">
        <v>1412</v>
      </c>
      <c r="K268" s="16" t="s">
        <v>1412</v>
      </c>
      <c r="L268" s="17" t="s">
        <v>1411</v>
      </c>
      <c r="M268" s="25"/>
    </row>
    <row r="269" s="2" customFormat="1" ht="25" customHeight="1" spans="1:13">
      <c r="A269" s="13">
        <v>267</v>
      </c>
      <c r="B269" s="14" t="s">
        <v>1718</v>
      </c>
      <c r="C269" s="15" t="s">
        <v>1723</v>
      </c>
      <c r="D269" s="15"/>
      <c r="E269" s="13" t="s">
        <v>1408</v>
      </c>
      <c r="F269" s="13" t="s">
        <v>1416</v>
      </c>
      <c r="G269" s="13" t="s">
        <v>1410</v>
      </c>
      <c r="H269" s="17" t="s">
        <v>1411</v>
      </c>
      <c r="I269" s="17" t="s">
        <v>1411</v>
      </c>
      <c r="J269" s="16" t="s">
        <v>1411</v>
      </c>
      <c r="K269" s="16" t="s">
        <v>1412</v>
      </c>
      <c r="L269" s="17" t="s">
        <v>1411</v>
      </c>
      <c r="M269" s="25"/>
    </row>
    <row r="270" s="2" customFormat="1" ht="25" customHeight="1" spans="1:13">
      <c r="A270" s="13">
        <v>268</v>
      </c>
      <c r="B270" s="14" t="s">
        <v>1718</v>
      </c>
      <c r="C270" s="15" t="s">
        <v>1724</v>
      </c>
      <c r="D270" s="15"/>
      <c r="E270" s="13" t="s">
        <v>1408</v>
      </c>
      <c r="F270" s="13" t="s">
        <v>1433</v>
      </c>
      <c r="G270" s="13" t="s">
        <v>1410</v>
      </c>
      <c r="H270" s="17" t="s">
        <v>1411</v>
      </c>
      <c r="I270" s="17" t="s">
        <v>1411</v>
      </c>
      <c r="J270" s="16" t="s">
        <v>1411</v>
      </c>
      <c r="K270" s="16" t="s">
        <v>1412</v>
      </c>
      <c r="L270" s="17" t="s">
        <v>1411</v>
      </c>
      <c r="M270" s="25"/>
    </row>
    <row r="271" s="2" customFormat="1" ht="25" customHeight="1" spans="1:13">
      <c r="A271" s="13">
        <v>269</v>
      </c>
      <c r="B271" s="14" t="s">
        <v>1718</v>
      </c>
      <c r="C271" s="15" t="s">
        <v>1725</v>
      </c>
      <c r="D271" s="15"/>
      <c r="E271" s="13" t="s">
        <v>1408</v>
      </c>
      <c r="F271" s="13" t="s">
        <v>1433</v>
      </c>
      <c r="G271" s="13" t="s">
        <v>1410</v>
      </c>
      <c r="H271" s="17" t="s">
        <v>1411</v>
      </c>
      <c r="I271" s="17" t="s">
        <v>1411</v>
      </c>
      <c r="J271" s="16" t="s">
        <v>1411</v>
      </c>
      <c r="K271" s="16" t="s">
        <v>1412</v>
      </c>
      <c r="L271" s="17" t="s">
        <v>1411</v>
      </c>
      <c r="M271" s="25"/>
    </row>
    <row r="272" s="2" customFormat="1" ht="25" customHeight="1" spans="1:13">
      <c r="A272" s="13">
        <v>270</v>
      </c>
      <c r="B272" s="14" t="s">
        <v>1718</v>
      </c>
      <c r="C272" s="15" t="s">
        <v>1726</v>
      </c>
      <c r="D272" s="15"/>
      <c r="E272" s="13" t="s">
        <v>1408</v>
      </c>
      <c r="F272" s="13" t="s">
        <v>1416</v>
      </c>
      <c r="G272" s="13" t="s">
        <v>1410</v>
      </c>
      <c r="H272" s="17" t="s">
        <v>1411</v>
      </c>
      <c r="I272" s="17" t="s">
        <v>1411</v>
      </c>
      <c r="J272" s="16" t="s">
        <v>1411</v>
      </c>
      <c r="K272" s="16" t="s">
        <v>1412</v>
      </c>
      <c r="L272" s="17" t="s">
        <v>1411</v>
      </c>
      <c r="M272" s="25"/>
    </row>
    <row r="273" s="2" customFormat="1" ht="25" customHeight="1" spans="1:13">
      <c r="A273" s="13">
        <v>271</v>
      </c>
      <c r="B273" s="14" t="s">
        <v>1718</v>
      </c>
      <c r="C273" s="15" t="s">
        <v>1727</v>
      </c>
      <c r="D273" s="15"/>
      <c r="E273" s="13" t="s">
        <v>1408</v>
      </c>
      <c r="F273" s="13" t="s">
        <v>1433</v>
      </c>
      <c r="G273" s="13" t="s">
        <v>1410</v>
      </c>
      <c r="H273" s="17" t="s">
        <v>1411</v>
      </c>
      <c r="I273" s="17" t="s">
        <v>1411</v>
      </c>
      <c r="J273" s="16" t="s">
        <v>1411</v>
      </c>
      <c r="K273" s="16" t="s">
        <v>1412</v>
      </c>
      <c r="L273" s="17" t="s">
        <v>1411</v>
      </c>
      <c r="M273" s="25"/>
    </row>
    <row r="274" s="2" customFormat="1" ht="25" customHeight="1" spans="1:13">
      <c r="A274" s="13">
        <v>272</v>
      </c>
      <c r="B274" s="14" t="s">
        <v>1718</v>
      </c>
      <c r="C274" s="15" t="s">
        <v>1728</v>
      </c>
      <c r="D274" s="15"/>
      <c r="E274" s="13" t="s">
        <v>1408</v>
      </c>
      <c r="F274" s="13" t="s">
        <v>1416</v>
      </c>
      <c r="G274" s="13" t="s">
        <v>1410</v>
      </c>
      <c r="H274" s="17" t="s">
        <v>1411</v>
      </c>
      <c r="I274" s="17" t="s">
        <v>1411</v>
      </c>
      <c r="J274" s="16" t="s">
        <v>1411</v>
      </c>
      <c r="K274" s="16" t="s">
        <v>1412</v>
      </c>
      <c r="L274" s="17" t="s">
        <v>1411</v>
      </c>
      <c r="M274" s="25"/>
    </row>
    <row r="275" s="2" customFormat="1" ht="25" customHeight="1" spans="1:13">
      <c r="A275" s="13">
        <v>273</v>
      </c>
      <c r="B275" s="14" t="s">
        <v>1718</v>
      </c>
      <c r="C275" s="15" t="s">
        <v>1729</v>
      </c>
      <c r="D275" s="15"/>
      <c r="E275" s="13" t="s">
        <v>1408</v>
      </c>
      <c r="F275" s="13" t="s">
        <v>1416</v>
      </c>
      <c r="G275" s="13" t="s">
        <v>1410</v>
      </c>
      <c r="H275" s="17" t="s">
        <v>1411</v>
      </c>
      <c r="I275" s="17" t="s">
        <v>1411</v>
      </c>
      <c r="J275" s="16" t="s">
        <v>1411</v>
      </c>
      <c r="K275" s="16" t="s">
        <v>1412</v>
      </c>
      <c r="L275" s="17" t="s">
        <v>1411</v>
      </c>
      <c r="M275" s="25"/>
    </row>
    <row r="276" s="2" customFormat="1" ht="25" customHeight="1" spans="1:13">
      <c r="A276" s="13">
        <v>274</v>
      </c>
      <c r="B276" s="14" t="s">
        <v>1718</v>
      </c>
      <c r="C276" s="15" t="s">
        <v>1730</v>
      </c>
      <c r="D276" s="15"/>
      <c r="E276" s="13" t="s">
        <v>1408</v>
      </c>
      <c r="F276" s="13" t="s">
        <v>1433</v>
      </c>
      <c r="G276" s="13" t="s">
        <v>1410</v>
      </c>
      <c r="H276" s="17" t="s">
        <v>1411</v>
      </c>
      <c r="I276" s="17" t="s">
        <v>1412</v>
      </c>
      <c r="J276" s="16" t="s">
        <v>658</v>
      </c>
      <c r="K276" s="16" t="s">
        <v>1412</v>
      </c>
      <c r="L276" s="17" t="s">
        <v>1411</v>
      </c>
      <c r="M276" s="25"/>
    </row>
    <row r="277" s="2" customFormat="1" ht="25" customHeight="1" spans="1:13">
      <c r="A277" s="13">
        <v>275</v>
      </c>
      <c r="B277" s="14" t="s">
        <v>1718</v>
      </c>
      <c r="C277" s="15" t="s">
        <v>1731</v>
      </c>
      <c r="D277" s="15"/>
      <c r="E277" s="13" t="s">
        <v>1408</v>
      </c>
      <c r="F277" s="13" t="s">
        <v>1433</v>
      </c>
      <c r="G277" s="13" t="s">
        <v>1410</v>
      </c>
      <c r="H277" s="17" t="s">
        <v>1411</v>
      </c>
      <c r="I277" s="17" t="s">
        <v>1411</v>
      </c>
      <c r="J277" s="16" t="s">
        <v>1411</v>
      </c>
      <c r="K277" s="16" t="s">
        <v>1412</v>
      </c>
      <c r="L277" s="17" t="s">
        <v>1411</v>
      </c>
      <c r="M277" s="25"/>
    </row>
    <row r="278" s="2" customFormat="1" ht="25" customHeight="1" spans="1:13">
      <c r="A278" s="13">
        <v>276</v>
      </c>
      <c r="B278" s="14" t="s">
        <v>1732</v>
      </c>
      <c r="C278" s="15" t="s">
        <v>1733</v>
      </c>
      <c r="D278" s="15"/>
      <c r="E278" s="13" t="s">
        <v>1408</v>
      </c>
      <c r="F278" s="13" t="s">
        <v>1409</v>
      </c>
      <c r="G278" s="13" t="s">
        <v>1410</v>
      </c>
      <c r="H278" s="16" t="s">
        <v>1411</v>
      </c>
      <c r="I278" s="28" t="s">
        <v>1412</v>
      </c>
      <c r="J278" s="16" t="s">
        <v>1412</v>
      </c>
      <c r="K278" s="16" t="s">
        <v>1412</v>
      </c>
      <c r="L278" s="16" t="s">
        <v>1411</v>
      </c>
      <c r="M278" s="25"/>
    </row>
    <row r="279" s="2" customFormat="1" ht="25" customHeight="1" spans="1:13">
      <c r="A279" s="13">
        <v>277</v>
      </c>
      <c r="B279" s="14" t="s">
        <v>1734</v>
      </c>
      <c r="C279" s="15" t="s">
        <v>1735</v>
      </c>
      <c r="D279" s="15"/>
      <c r="E279" s="13" t="s">
        <v>1408</v>
      </c>
      <c r="F279" s="13" t="s">
        <v>1433</v>
      </c>
      <c r="G279" s="13" t="s">
        <v>1410</v>
      </c>
      <c r="H279" s="16" t="s">
        <v>1411</v>
      </c>
      <c r="I279" s="28" t="s">
        <v>1411</v>
      </c>
      <c r="J279" s="16" t="s">
        <v>1411</v>
      </c>
      <c r="K279" s="16" t="s">
        <v>1412</v>
      </c>
      <c r="L279" s="16" t="s">
        <v>1411</v>
      </c>
      <c r="M279" s="25"/>
    </row>
    <row r="280" s="2" customFormat="1" ht="25" customHeight="1" spans="1:13">
      <c r="A280" s="13">
        <v>278</v>
      </c>
      <c r="B280" s="14" t="s">
        <v>1734</v>
      </c>
      <c r="C280" s="15" t="s">
        <v>1736</v>
      </c>
      <c r="D280" s="15"/>
      <c r="E280" s="13" t="s">
        <v>1408</v>
      </c>
      <c r="F280" s="13" t="s">
        <v>1409</v>
      </c>
      <c r="G280" s="13" t="s">
        <v>1410</v>
      </c>
      <c r="H280" s="16" t="s">
        <v>1411</v>
      </c>
      <c r="I280" s="28" t="s">
        <v>1412</v>
      </c>
      <c r="J280" s="16" t="s">
        <v>1412</v>
      </c>
      <c r="K280" s="16" t="s">
        <v>1412</v>
      </c>
      <c r="L280" s="16" t="s">
        <v>1411</v>
      </c>
      <c r="M280" s="25"/>
    </row>
    <row r="281" s="2" customFormat="1" ht="25" customHeight="1" spans="1:13">
      <c r="A281" s="13">
        <v>279</v>
      </c>
      <c r="B281" s="14" t="s">
        <v>1734</v>
      </c>
      <c r="C281" s="15" t="s">
        <v>1737</v>
      </c>
      <c r="D281" s="15"/>
      <c r="E281" s="13" t="s">
        <v>1408</v>
      </c>
      <c r="F281" s="13" t="s">
        <v>1409</v>
      </c>
      <c r="G281" s="13" t="s">
        <v>1410</v>
      </c>
      <c r="H281" s="16" t="s">
        <v>1411</v>
      </c>
      <c r="I281" s="28" t="s">
        <v>1412</v>
      </c>
      <c r="J281" s="16" t="s">
        <v>1412</v>
      </c>
      <c r="K281" s="16" t="s">
        <v>1412</v>
      </c>
      <c r="L281" s="16" t="s">
        <v>1411</v>
      </c>
      <c r="M281" s="25"/>
    </row>
    <row r="282" s="2" customFormat="1" ht="25" customHeight="1" spans="1:13">
      <c r="A282" s="13">
        <v>280</v>
      </c>
      <c r="B282" s="14" t="s">
        <v>1734</v>
      </c>
      <c r="C282" s="15" t="s">
        <v>1738</v>
      </c>
      <c r="D282" s="15"/>
      <c r="E282" s="13" t="s">
        <v>1408</v>
      </c>
      <c r="F282" s="13" t="s">
        <v>1409</v>
      </c>
      <c r="G282" s="13" t="s">
        <v>1410</v>
      </c>
      <c r="H282" s="16" t="s">
        <v>1411</v>
      </c>
      <c r="I282" s="28" t="s">
        <v>1412</v>
      </c>
      <c r="J282" s="16" t="s">
        <v>1412</v>
      </c>
      <c r="K282" s="16" t="s">
        <v>1412</v>
      </c>
      <c r="L282" s="16" t="s">
        <v>1411</v>
      </c>
      <c r="M282" s="25"/>
    </row>
    <row r="283" s="2" customFormat="1" ht="25" customHeight="1" spans="1:13">
      <c r="A283" s="13">
        <v>281</v>
      </c>
      <c r="B283" s="14" t="s">
        <v>1734</v>
      </c>
      <c r="C283" s="15" t="s">
        <v>1739</v>
      </c>
      <c r="D283" s="15"/>
      <c r="E283" s="13" t="s">
        <v>1408</v>
      </c>
      <c r="F283" s="13" t="s">
        <v>1433</v>
      </c>
      <c r="G283" s="13" t="s">
        <v>1410</v>
      </c>
      <c r="H283" s="16" t="s">
        <v>1411</v>
      </c>
      <c r="I283" s="28" t="s">
        <v>1411</v>
      </c>
      <c r="J283" s="16" t="s">
        <v>1411</v>
      </c>
      <c r="K283" s="16" t="s">
        <v>1412</v>
      </c>
      <c r="L283" s="16" t="s">
        <v>1411</v>
      </c>
      <c r="M283" s="25"/>
    </row>
    <row r="284" s="2" customFormat="1" ht="25" customHeight="1" spans="1:13">
      <c r="A284" s="13">
        <v>282</v>
      </c>
      <c r="B284" s="14" t="s">
        <v>1734</v>
      </c>
      <c r="C284" s="15" t="s">
        <v>1740</v>
      </c>
      <c r="D284" s="15"/>
      <c r="E284" s="13" t="s">
        <v>1408</v>
      </c>
      <c r="F284" s="13" t="s">
        <v>1433</v>
      </c>
      <c r="G284" s="13" t="s">
        <v>1410</v>
      </c>
      <c r="H284" s="16" t="s">
        <v>1411</v>
      </c>
      <c r="I284" s="28" t="s">
        <v>1411</v>
      </c>
      <c r="J284" s="16" t="s">
        <v>1411</v>
      </c>
      <c r="K284" s="16" t="s">
        <v>1412</v>
      </c>
      <c r="L284" s="16" t="s">
        <v>1411</v>
      </c>
      <c r="M284" s="25"/>
    </row>
    <row r="285" s="2" customFormat="1" ht="25" customHeight="1" spans="1:13">
      <c r="A285" s="13">
        <v>283</v>
      </c>
      <c r="B285" s="14" t="s">
        <v>1734</v>
      </c>
      <c r="C285" s="15" t="s">
        <v>1741</v>
      </c>
      <c r="D285" s="15"/>
      <c r="E285" s="13" t="s">
        <v>1408</v>
      </c>
      <c r="F285" s="13" t="s">
        <v>1409</v>
      </c>
      <c r="G285" s="13" t="s">
        <v>1410</v>
      </c>
      <c r="H285" s="16" t="s">
        <v>1411</v>
      </c>
      <c r="I285" s="28" t="s">
        <v>1412</v>
      </c>
      <c r="J285" s="16" t="s">
        <v>1412</v>
      </c>
      <c r="K285" s="16" t="s">
        <v>1412</v>
      </c>
      <c r="L285" s="16" t="s">
        <v>1411</v>
      </c>
      <c r="M285" s="25"/>
    </row>
    <row r="286" s="2" customFormat="1" ht="25" customHeight="1" spans="1:13">
      <c r="A286" s="13">
        <v>284</v>
      </c>
      <c r="B286" s="14" t="s">
        <v>1734</v>
      </c>
      <c r="C286" s="15" t="s">
        <v>1742</v>
      </c>
      <c r="D286" s="15"/>
      <c r="E286" s="13" t="s">
        <v>1408</v>
      </c>
      <c r="F286" s="13" t="s">
        <v>1433</v>
      </c>
      <c r="G286" s="13" t="s">
        <v>1410</v>
      </c>
      <c r="H286" s="16" t="s">
        <v>1411</v>
      </c>
      <c r="I286" s="28" t="s">
        <v>1411</v>
      </c>
      <c r="J286" s="16" t="s">
        <v>1411</v>
      </c>
      <c r="K286" s="16" t="s">
        <v>1412</v>
      </c>
      <c r="L286" s="16" t="s">
        <v>1411</v>
      </c>
      <c r="M286" s="25"/>
    </row>
    <row r="287" s="2" customFormat="1" ht="25" customHeight="1" spans="1:13">
      <c r="A287" s="13">
        <v>285</v>
      </c>
      <c r="B287" s="14" t="s">
        <v>1734</v>
      </c>
      <c r="C287" s="15" t="s">
        <v>1743</v>
      </c>
      <c r="D287" s="15"/>
      <c r="E287" s="13" t="s">
        <v>1408</v>
      </c>
      <c r="F287" s="13" t="s">
        <v>1409</v>
      </c>
      <c r="G287" s="13" t="s">
        <v>1410</v>
      </c>
      <c r="H287" s="16" t="s">
        <v>1411</v>
      </c>
      <c r="I287" s="28" t="s">
        <v>1412</v>
      </c>
      <c r="J287" s="16" t="s">
        <v>1412</v>
      </c>
      <c r="K287" s="16" t="s">
        <v>1412</v>
      </c>
      <c r="L287" s="16" t="s">
        <v>1411</v>
      </c>
      <c r="M287" s="25"/>
    </row>
    <row r="288" s="2" customFormat="1" ht="25" customHeight="1" spans="1:13">
      <c r="A288" s="13">
        <v>286</v>
      </c>
      <c r="B288" s="14" t="s">
        <v>1744</v>
      </c>
      <c r="C288" s="15" t="s">
        <v>1745</v>
      </c>
      <c r="D288" s="15"/>
      <c r="E288" s="13" t="s">
        <v>1408</v>
      </c>
      <c r="F288" s="13" t="s">
        <v>1416</v>
      </c>
      <c r="G288" s="13" t="s">
        <v>1410</v>
      </c>
      <c r="H288" s="17" t="s">
        <v>1411</v>
      </c>
      <c r="I288" s="17" t="s">
        <v>1411</v>
      </c>
      <c r="J288" s="16" t="s">
        <v>1411</v>
      </c>
      <c r="K288" s="16" t="s">
        <v>1412</v>
      </c>
      <c r="L288" s="17" t="s">
        <v>1411</v>
      </c>
      <c r="M288" s="17"/>
    </row>
    <row r="289" s="2" customFormat="1" ht="25" customHeight="1" spans="1:13">
      <c r="A289" s="13">
        <v>287</v>
      </c>
      <c r="B289" s="14" t="s">
        <v>1744</v>
      </c>
      <c r="C289" s="15" t="s">
        <v>1746</v>
      </c>
      <c r="D289" s="15"/>
      <c r="E289" s="13" t="s">
        <v>1408</v>
      </c>
      <c r="F289" s="13" t="s">
        <v>1433</v>
      </c>
      <c r="G289" s="13" t="s">
        <v>1410</v>
      </c>
      <c r="H289" s="17" t="s">
        <v>1411</v>
      </c>
      <c r="I289" s="17" t="s">
        <v>1412</v>
      </c>
      <c r="J289" s="17" t="s">
        <v>1412</v>
      </c>
      <c r="K289" s="16" t="s">
        <v>1412</v>
      </c>
      <c r="L289" s="17" t="s">
        <v>1411</v>
      </c>
      <c r="M289" s="17"/>
    </row>
    <row r="290" s="2" customFormat="1" ht="25" customHeight="1" spans="1:13">
      <c r="A290" s="13">
        <v>288</v>
      </c>
      <c r="B290" s="14" t="s">
        <v>1744</v>
      </c>
      <c r="C290" s="15" t="s">
        <v>1747</v>
      </c>
      <c r="D290" s="15"/>
      <c r="E290" s="13" t="s">
        <v>1408</v>
      </c>
      <c r="F290" s="13" t="s">
        <v>1416</v>
      </c>
      <c r="G290" s="13" t="s">
        <v>1410</v>
      </c>
      <c r="H290" s="17" t="s">
        <v>1411</v>
      </c>
      <c r="I290" s="17" t="s">
        <v>1411</v>
      </c>
      <c r="J290" s="16" t="s">
        <v>1411</v>
      </c>
      <c r="K290" s="16" t="s">
        <v>1412</v>
      </c>
      <c r="L290" s="17" t="s">
        <v>1411</v>
      </c>
      <c r="M290" s="17"/>
    </row>
    <row r="291" s="2" customFormat="1" ht="25" customHeight="1" spans="1:13">
      <c r="A291" s="13">
        <v>289</v>
      </c>
      <c r="B291" s="14" t="s">
        <v>1744</v>
      </c>
      <c r="C291" s="15" t="s">
        <v>1748</v>
      </c>
      <c r="D291" s="15"/>
      <c r="E291" s="13" t="s">
        <v>1408</v>
      </c>
      <c r="F291" s="13" t="s">
        <v>1416</v>
      </c>
      <c r="G291" s="13" t="s">
        <v>1410</v>
      </c>
      <c r="H291" s="17" t="s">
        <v>1411</v>
      </c>
      <c r="I291" s="17" t="s">
        <v>1411</v>
      </c>
      <c r="J291" s="16" t="s">
        <v>1411</v>
      </c>
      <c r="K291" s="16" t="s">
        <v>1412</v>
      </c>
      <c r="L291" s="17" t="s">
        <v>1411</v>
      </c>
      <c r="M291" s="17"/>
    </row>
    <row r="292" s="2" customFormat="1" ht="25" customHeight="1" spans="1:13">
      <c r="A292" s="13">
        <v>290</v>
      </c>
      <c r="B292" s="14" t="s">
        <v>1744</v>
      </c>
      <c r="C292" s="15" t="s">
        <v>1749</v>
      </c>
      <c r="D292" s="15"/>
      <c r="E292" s="13" t="s">
        <v>1408</v>
      </c>
      <c r="F292" s="13" t="s">
        <v>1416</v>
      </c>
      <c r="G292" s="13" t="s">
        <v>1410</v>
      </c>
      <c r="H292" s="17" t="s">
        <v>1411</v>
      </c>
      <c r="I292" s="17" t="s">
        <v>1411</v>
      </c>
      <c r="J292" s="16" t="s">
        <v>1411</v>
      </c>
      <c r="K292" s="16" t="s">
        <v>1412</v>
      </c>
      <c r="L292" s="17" t="s">
        <v>1411</v>
      </c>
      <c r="M292" s="17"/>
    </row>
    <row r="293" s="2" customFormat="1" ht="25" customHeight="1" spans="1:13">
      <c r="A293" s="13">
        <v>291</v>
      </c>
      <c r="B293" s="14" t="s">
        <v>1744</v>
      </c>
      <c r="C293" s="15" t="s">
        <v>1750</v>
      </c>
      <c r="D293" s="15"/>
      <c r="E293" s="13" t="s">
        <v>1408</v>
      </c>
      <c r="F293" s="13" t="s">
        <v>1416</v>
      </c>
      <c r="G293" s="13" t="s">
        <v>1410</v>
      </c>
      <c r="H293" s="17" t="s">
        <v>1411</v>
      </c>
      <c r="I293" s="17" t="s">
        <v>1411</v>
      </c>
      <c r="J293" s="16" t="s">
        <v>1411</v>
      </c>
      <c r="K293" s="16" t="s">
        <v>1412</v>
      </c>
      <c r="L293" s="17" t="s">
        <v>1411</v>
      </c>
      <c r="M293" s="17"/>
    </row>
    <row r="294" s="2" customFormat="1" ht="25" customHeight="1" spans="1:13">
      <c r="A294" s="13">
        <v>292</v>
      </c>
      <c r="B294" s="14" t="s">
        <v>1744</v>
      </c>
      <c r="C294" s="15" t="s">
        <v>1751</v>
      </c>
      <c r="D294" s="15"/>
      <c r="E294" s="13" t="s">
        <v>1408</v>
      </c>
      <c r="F294" s="13" t="s">
        <v>1416</v>
      </c>
      <c r="G294" s="13" t="s">
        <v>1410</v>
      </c>
      <c r="H294" s="17" t="s">
        <v>1411</v>
      </c>
      <c r="I294" s="17" t="s">
        <v>1411</v>
      </c>
      <c r="J294" s="16" t="s">
        <v>1411</v>
      </c>
      <c r="K294" s="16" t="s">
        <v>1412</v>
      </c>
      <c r="L294" s="17" t="s">
        <v>1411</v>
      </c>
      <c r="M294" s="17"/>
    </row>
    <row r="295" s="2" customFormat="1" ht="25" customHeight="1" spans="1:13">
      <c r="A295" s="13">
        <v>293</v>
      </c>
      <c r="B295" s="14" t="s">
        <v>1744</v>
      </c>
      <c r="C295" s="15" t="s">
        <v>1752</v>
      </c>
      <c r="D295" s="15"/>
      <c r="E295" s="13" t="s">
        <v>1408</v>
      </c>
      <c r="F295" s="13" t="s">
        <v>1416</v>
      </c>
      <c r="G295" s="13" t="s">
        <v>1410</v>
      </c>
      <c r="H295" s="17" t="s">
        <v>1411</v>
      </c>
      <c r="I295" s="17" t="s">
        <v>1411</v>
      </c>
      <c r="J295" s="16" t="s">
        <v>1411</v>
      </c>
      <c r="K295" s="16" t="s">
        <v>1412</v>
      </c>
      <c r="L295" s="17" t="s">
        <v>1411</v>
      </c>
      <c r="M295" s="17"/>
    </row>
    <row r="296" s="2" customFormat="1" ht="25" customHeight="1" spans="1:13">
      <c r="A296" s="13">
        <v>294</v>
      </c>
      <c r="B296" s="14" t="s">
        <v>1744</v>
      </c>
      <c r="C296" s="15" t="s">
        <v>1753</v>
      </c>
      <c r="D296" s="15"/>
      <c r="E296" s="13" t="s">
        <v>1408</v>
      </c>
      <c r="F296" s="13" t="s">
        <v>1416</v>
      </c>
      <c r="G296" s="13" t="s">
        <v>1410</v>
      </c>
      <c r="H296" s="17" t="s">
        <v>1411</v>
      </c>
      <c r="I296" s="17" t="s">
        <v>1411</v>
      </c>
      <c r="J296" s="16" t="s">
        <v>1411</v>
      </c>
      <c r="K296" s="16" t="s">
        <v>1412</v>
      </c>
      <c r="L296" s="17" t="s">
        <v>1411</v>
      </c>
      <c r="M296" s="17"/>
    </row>
    <row r="297" s="2" customFormat="1" ht="25" customHeight="1" spans="1:13">
      <c r="A297" s="13">
        <v>295</v>
      </c>
      <c r="B297" s="14" t="s">
        <v>1744</v>
      </c>
      <c r="C297" s="15" t="s">
        <v>1754</v>
      </c>
      <c r="D297" s="15"/>
      <c r="E297" s="13" t="s">
        <v>1408</v>
      </c>
      <c r="F297" s="13" t="s">
        <v>1416</v>
      </c>
      <c r="G297" s="13" t="s">
        <v>1410</v>
      </c>
      <c r="H297" s="17" t="s">
        <v>1411</v>
      </c>
      <c r="I297" s="17" t="s">
        <v>1411</v>
      </c>
      <c r="J297" s="16" t="s">
        <v>1411</v>
      </c>
      <c r="K297" s="16" t="s">
        <v>1412</v>
      </c>
      <c r="L297" s="17" t="s">
        <v>1411</v>
      </c>
      <c r="M297" s="17"/>
    </row>
    <row r="298" s="2" customFormat="1" ht="25" customHeight="1" spans="1:13">
      <c r="A298" s="13">
        <v>296</v>
      </c>
      <c r="B298" s="14" t="s">
        <v>1744</v>
      </c>
      <c r="C298" s="15" t="s">
        <v>1755</v>
      </c>
      <c r="D298" s="15"/>
      <c r="E298" s="13" t="s">
        <v>1408</v>
      </c>
      <c r="F298" s="13" t="s">
        <v>1416</v>
      </c>
      <c r="G298" s="13" t="s">
        <v>1410</v>
      </c>
      <c r="H298" s="17" t="s">
        <v>1411</v>
      </c>
      <c r="I298" s="17" t="s">
        <v>1411</v>
      </c>
      <c r="J298" s="16" t="s">
        <v>1411</v>
      </c>
      <c r="K298" s="16" t="s">
        <v>1412</v>
      </c>
      <c r="L298" s="17" t="s">
        <v>1411</v>
      </c>
      <c r="M298" s="17"/>
    </row>
    <row r="299" s="2" customFormat="1" ht="25" customHeight="1" spans="1:13">
      <c r="A299" s="13">
        <v>297</v>
      </c>
      <c r="B299" s="14" t="s">
        <v>1744</v>
      </c>
      <c r="C299" s="15" t="s">
        <v>1756</v>
      </c>
      <c r="D299" s="15"/>
      <c r="E299" s="13" t="s">
        <v>1408</v>
      </c>
      <c r="F299" s="13" t="s">
        <v>1433</v>
      </c>
      <c r="G299" s="13" t="s">
        <v>1410</v>
      </c>
      <c r="H299" s="17" t="s">
        <v>1411</v>
      </c>
      <c r="I299" s="17" t="s">
        <v>1411</v>
      </c>
      <c r="J299" s="16" t="s">
        <v>1411</v>
      </c>
      <c r="K299" s="16" t="s">
        <v>1412</v>
      </c>
      <c r="L299" s="17" t="s">
        <v>1411</v>
      </c>
      <c r="M299" s="17"/>
    </row>
    <row r="300" s="2" customFormat="1" ht="25" customHeight="1" spans="1:13">
      <c r="A300" s="13">
        <v>298</v>
      </c>
      <c r="B300" s="14" t="s">
        <v>1744</v>
      </c>
      <c r="C300" s="15" t="s">
        <v>1757</v>
      </c>
      <c r="D300" s="15"/>
      <c r="E300" s="13" t="s">
        <v>1408</v>
      </c>
      <c r="F300" s="13" t="s">
        <v>1433</v>
      </c>
      <c r="G300" s="13" t="s">
        <v>1410</v>
      </c>
      <c r="H300" s="17" t="s">
        <v>1411</v>
      </c>
      <c r="I300" s="17" t="s">
        <v>1411</v>
      </c>
      <c r="J300" s="16" t="s">
        <v>1411</v>
      </c>
      <c r="K300" s="16" t="s">
        <v>1412</v>
      </c>
      <c r="L300" s="17" t="s">
        <v>1411</v>
      </c>
      <c r="M300" s="17"/>
    </row>
    <row r="301" s="2" customFormat="1" ht="25" customHeight="1" spans="1:13">
      <c r="A301" s="13">
        <v>299</v>
      </c>
      <c r="B301" s="14" t="s">
        <v>1744</v>
      </c>
      <c r="C301" s="15" t="s">
        <v>1758</v>
      </c>
      <c r="D301" s="15"/>
      <c r="E301" s="13" t="s">
        <v>1408</v>
      </c>
      <c r="F301" s="13" t="s">
        <v>1416</v>
      </c>
      <c r="G301" s="13" t="s">
        <v>1410</v>
      </c>
      <c r="H301" s="17" t="s">
        <v>1411</v>
      </c>
      <c r="I301" s="17" t="s">
        <v>1411</v>
      </c>
      <c r="J301" s="16" t="s">
        <v>1411</v>
      </c>
      <c r="K301" s="16" t="s">
        <v>1412</v>
      </c>
      <c r="L301" s="17" t="s">
        <v>1411</v>
      </c>
      <c r="M301" s="17"/>
    </row>
    <row r="302" s="2" customFormat="1" ht="25" customHeight="1" spans="1:13">
      <c r="A302" s="13">
        <v>300</v>
      </c>
      <c r="B302" s="14" t="s">
        <v>1744</v>
      </c>
      <c r="C302" s="15" t="s">
        <v>1759</v>
      </c>
      <c r="D302" s="15"/>
      <c r="E302" s="13" t="s">
        <v>1408</v>
      </c>
      <c r="F302" s="13" t="s">
        <v>1416</v>
      </c>
      <c r="G302" s="13" t="s">
        <v>1410</v>
      </c>
      <c r="H302" s="17" t="s">
        <v>1411</v>
      </c>
      <c r="I302" s="17" t="s">
        <v>1411</v>
      </c>
      <c r="J302" s="16" t="s">
        <v>1411</v>
      </c>
      <c r="K302" s="16" t="s">
        <v>1412</v>
      </c>
      <c r="L302" s="17" t="s">
        <v>1411</v>
      </c>
      <c r="M302" s="17"/>
    </row>
    <row r="303" s="2" customFormat="1" ht="25" customHeight="1" spans="1:13">
      <c r="A303" s="13">
        <v>301</v>
      </c>
      <c r="B303" s="14" t="s">
        <v>1744</v>
      </c>
      <c r="C303" s="15" t="s">
        <v>1760</v>
      </c>
      <c r="D303" s="15"/>
      <c r="E303" s="13" t="s">
        <v>1408</v>
      </c>
      <c r="F303" s="13" t="s">
        <v>1433</v>
      </c>
      <c r="G303" s="13" t="s">
        <v>1410</v>
      </c>
      <c r="H303" s="17" t="s">
        <v>1411</v>
      </c>
      <c r="I303" s="17" t="s">
        <v>1411</v>
      </c>
      <c r="J303" s="16" t="s">
        <v>1411</v>
      </c>
      <c r="K303" s="16" t="s">
        <v>1412</v>
      </c>
      <c r="L303" s="17" t="s">
        <v>1411</v>
      </c>
      <c r="M303" s="17"/>
    </row>
    <row r="304" s="2" customFormat="1" ht="25" customHeight="1" spans="1:13">
      <c r="A304" s="13">
        <v>302</v>
      </c>
      <c r="B304" s="14" t="s">
        <v>1744</v>
      </c>
      <c r="C304" s="15" t="s">
        <v>1761</v>
      </c>
      <c r="D304" s="15"/>
      <c r="E304" s="13" t="s">
        <v>1408</v>
      </c>
      <c r="F304" s="13" t="s">
        <v>1416</v>
      </c>
      <c r="G304" s="13" t="s">
        <v>1410</v>
      </c>
      <c r="H304" s="17" t="s">
        <v>1411</v>
      </c>
      <c r="I304" s="17" t="s">
        <v>1411</v>
      </c>
      <c r="J304" s="16" t="s">
        <v>1411</v>
      </c>
      <c r="K304" s="16" t="s">
        <v>1412</v>
      </c>
      <c r="L304" s="17" t="s">
        <v>1411</v>
      </c>
      <c r="M304" s="17"/>
    </row>
    <row r="305" s="2" customFormat="1" ht="25" customHeight="1" spans="1:13">
      <c r="A305" s="13">
        <v>303</v>
      </c>
      <c r="B305" s="14" t="s">
        <v>1744</v>
      </c>
      <c r="C305" s="15" t="s">
        <v>1762</v>
      </c>
      <c r="D305" s="15"/>
      <c r="E305" s="13" t="s">
        <v>1408</v>
      </c>
      <c r="F305" s="13" t="s">
        <v>1416</v>
      </c>
      <c r="G305" s="13" t="s">
        <v>1410</v>
      </c>
      <c r="H305" s="17" t="s">
        <v>1411</v>
      </c>
      <c r="I305" s="17" t="s">
        <v>1411</v>
      </c>
      <c r="J305" s="16" t="s">
        <v>1411</v>
      </c>
      <c r="K305" s="16" t="s">
        <v>1412</v>
      </c>
      <c r="L305" s="17" t="s">
        <v>1411</v>
      </c>
      <c r="M305" s="17"/>
    </row>
    <row r="306" s="2" customFormat="1" ht="25" customHeight="1" spans="1:13">
      <c r="A306" s="13">
        <v>304</v>
      </c>
      <c r="B306" s="14" t="s">
        <v>1744</v>
      </c>
      <c r="C306" s="15" t="s">
        <v>1763</v>
      </c>
      <c r="D306" s="15"/>
      <c r="E306" s="13" t="s">
        <v>1408</v>
      </c>
      <c r="F306" s="13" t="s">
        <v>1433</v>
      </c>
      <c r="G306" s="13" t="s">
        <v>1410</v>
      </c>
      <c r="H306" s="17" t="s">
        <v>1411</v>
      </c>
      <c r="I306" s="17" t="s">
        <v>1411</v>
      </c>
      <c r="J306" s="16" t="s">
        <v>1411</v>
      </c>
      <c r="K306" s="16" t="s">
        <v>1412</v>
      </c>
      <c r="L306" s="17" t="s">
        <v>1411</v>
      </c>
      <c r="M306" s="17"/>
    </row>
    <row r="307" s="2" customFormat="1" ht="25" customHeight="1" spans="1:13">
      <c r="A307" s="13">
        <v>305</v>
      </c>
      <c r="B307" s="14" t="s">
        <v>1744</v>
      </c>
      <c r="C307" s="15" t="s">
        <v>1764</v>
      </c>
      <c r="D307" s="15"/>
      <c r="E307" s="13" t="s">
        <v>1408</v>
      </c>
      <c r="F307" s="13" t="s">
        <v>1433</v>
      </c>
      <c r="G307" s="13" t="s">
        <v>1410</v>
      </c>
      <c r="H307" s="17" t="s">
        <v>1411</v>
      </c>
      <c r="I307" s="17" t="s">
        <v>1411</v>
      </c>
      <c r="J307" s="16" t="s">
        <v>1411</v>
      </c>
      <c r="K307" s="16" t="s">
        <v>1412</v>
      </c>
      <c r="L307" s="17" t="s">
        <v>1411</v>
      </c>
      <c r="M307" s="17"/>
    </row>
    <row r="308" s="2" customFormat="1" ht="25" customHeight="1" spans="1:13">
      <c r="A308" s="13">
        <v>306</v>
      </c>
      <c r="B308" s="14" t="s">
        <v>1744</v>
      </c>
      <c r="C308" s="15" t="s">
        <v>1765</v>
      </c>
      <c r="D308" s="15"/>
      <c r="E308" s="13" t="s">
        <v>1408</v>
      </c>
      <c r="F308" s="13" t="s">
        <v>1416</v>
      </c>
      <c r="G308" s="13" t="s">
        <v>1410</v>
      </c>
      <c r="H308" s="17" t="s">
        <v>1411</v>
      </c>
      <c r="I308" s="17" t="s">
        <v>1411</v>
      </c>
      <c r="J308" s="16" t="s">
        <v>1411</v>
      </c>
      <c r="K308" s="16" t="s">
        <v>1412</v>
      </c>
      <c r="L308" s="17" t="s">
        <v>1411</v>
      </c>
      <c r="M308" s="17"/>
    </row>
    <row r="309" s="2" customFormat="1" ht="25" customHeight="1" spans="1:13">
      <c r="A309" s="13">
        <v>307</v>
      </c>
      <c r="B309" s="14" t="s">
        <v>1744</v>
      </c>
      <c r="C309" s="15" t="s">
        <v>1766</v>
      </c>
      <c r="D309" s="15"/>
      <c r="E309" s="13" t="s">
        <v>1408</v>
      </c>
      <c r="F309" s="13" t="s">
        <v>1433</v>
      </c>
      <c r="G309" s="13" t="s">
        <v>1410</v>
      </c>
      <c r="H309" s="17" t="s">
        <v>1411</v>
      </c>
      <c r="I309" s="17" t="s">
        <v>1411</v>
      </c>
      <c r="J309" s="16" t="s">
        <v>1411</v>
      </c>
      <c r="K309" s="16" t="s">
        <v>1412</v>
      </c>
      <c r="L309" s="17" t="s">
        <v>1411</v>
      </c>
      <c r="M309" s="17"/>
    </row>
    <row r="310" s="2" customFormat="1" ht="25" customHeight="1" spans="1:13">
      <c r="A310" s="13">
        <v>308</v>
      </c>
      <c r="B310" s="14" t="s">
        <v>1744</v>
      </c>
      <c r="C310" s="15" t="s">
        <v>1767</v>
      </c>
      <c r="D310" s="15"/>
      <c r="E310" s="13" t="s">
        <v>1408</v>
      </c>
      <c r="F310" s="13" t="s">
        <v>1416</v>
      </c>
      <c r="G310" s="13" t="s">
        <v>1410</v>
      </c>
      <c r="H310" s="17" t="s">
        <v>1411</v>
      </c>
      <c r="I310" s="17" t="s">
        <v>1411</v>
      </c>
      <c r="J310" s="16" t="s">
        <v>1411</v>
      </c>
      <c r="K310" s="16" t="s">
        <v>1412</v>
      </c>
      <c r="L310" s="17" t="s">
        <v>1411</v>
      </c>
      <c r="M310" s="17"/>
    </row>
    <row r="311" s="2" customFormat="1" ht="25" customHeight="1" spans="1:13">
      <c r="A311" s="13">
        <v>309</v>
      </c>
      <c r="B311" s="14" t="s">
        <v>1744</v>
      </c>
      <c r="C311" s="15" t="s">
        <v>1768</v>
      </c>
      <c r="D311" s="15"/>
      <c r="E311" s="13" t="s">
        <v>1408</v>
      </c>
      <c r="F311" s="13" t="s">
        <v>1416</v>
      </c>
      <c r="G311" s="13" t="s">
        <v>1410</v>
      </c>
      <c r="H311" s="17" t="s">
        <v>1411</v>
      </c>
      <c r="I311" s="17" t="s">
        <v>1411</v>
      </c>
      <c r="J311" s="16" t="s">
        <v>1411</v>
      </c>
      <c r="K311" s="16" t="s">
        <v>1412</v>
      </c>
      <c r="L311" s="17" t="s">
        <v>1411</v>
      </c>
      <c r="M311" s="17"/>
    </row>
    <row r="312" s="2" customFormat="1" ht="25" customHeight="1" spans="1:13">
      <c r="A312" s="13">
        <v>310</v>
      </c>
      <c r="B312" s="14" t="s">
        <v>1744</v>
      </c>
      <c r="C312" s="15" t="s">
        <v>1769</v>
      </c>
      <c r="D312" s="15"/>
      <c r="E312" s="13" t="s">
        <v>1408</v>
      </c>
      <c r="F312" s="13" t="s">
        <v>1416</v>
      </c>
      <c r="G312" s="13" t="s">
        <v>1410</v>
      </c>
      <c r="H312" s="17" t="s">
        <v>1411</v>
      </c>
      <c r="I312" s="17" t="s">
        <v>1411</v>
      </c>
      <c r="J312" s="16" t="s">
        <v>1411</v>
      </c>
      <c r="K312" s="16" t="s">
        <v>1412</v>
      </c>
      <c r="L312" s="17" t="s">
        <v>1411</v>
      </c>
      <c r="M312" s="17"/>
    </row>
    <row r="313" s="2" customFormat="1" ht="25" customHeight="1" spans="1:13">
      <c r="A313" s="13">
        <v>311</v>
      </c>
      <c r="B313" s="14" t="s">
        <v>1744</v>
      </c>
      <c r="C313" s="15" t="s">
        <v>1770</v>
      </c>
      <c r="D313" s="15"/>
      <c r="E313" s="13" t="s">
        <v>1408</v>
      </c>
      <c r="F313" s="13" t="s">
        <v>1416</v>
      </c>
      <c r="G313" s="13" t="s">
        <v>1410</v>
      </c>
      <c r="H313" s="17" t="s">
        <v>1411</v>
      </c>
      <c r="I313" s="17" t="s">
        <v>1411</v>
      </c>
      <c r="J313" s="16" t="s">
        <v>1411</v>
      </c>
      <c r="K313" s="16" t="s">
        <v>1412</v>
      </c>
      <c r="L313" s="17" t="s">
        <v>1411</v>
      </c>
      <c r="M313" s="17"/>
    </row>
    <row r="314" s="2" customFormat="1" ht="25" customHeight="1" spans="1:13">
      <c r="A314" s="13">
        <v>312</v>
      </c>
      <c r="B314" s="14" t="s">
        <v>1744</v>
      </c>
      <c r="C314" s="15" t="s">
        <v>1771</v>
      </c>
      <c r="D314" s="15"/>
      <c r="E314" s="13" t="s">
        <v>1408</v>
      </c>
      <c r="F314" s="13" t="s">
        <v>1416</v>
      </c>
      <c r="G314" s="13" t="s">
        <v>1410</v>
      </c>
      <c r="H314" s="17" t="s">
        <v>1411</v>
      </c>
      <c r="I314" s="17" t="s">
        <v>1411</v>
      </c>
      <c r="J314" s="16" t="s">
        <v>1411</v>
      </c>
      <c r="K314" s="16" t="s">
        <v>1412</v>
      </c>
      <c r="L314" s="17" t="s">
        <v>1411</v>
      </c>
      <c r="M314" s="17"/>
    </row>
    <row r="315" s="2" customFormat="1" ht="25" customHeight="1" spans="1:13">
      <c r="A315" s="13">
        <v>313</v>
      </c>
      <c r="B315" s="14" t="s">
        <v>1744</v>
      </c>
      <c r="C315" s="15" t="s">
        <v>1772</v>
      </c>
      <c r="D315" s="15"/>
      <c r="E315" s="13" t="s">
        <v>1408</v>
      </c>
      <c r="F315" s="13" t="s">
        <v>1416</v>
      </c>
      <c r="G315" s="13" t="s">
        <v>1410</v>
      </c>
      <c r="H315" s="17" t="s">
        <v>1411</v>
      </c>
      <c r="I315" s="17" t="s">
        <v>1411</v>
      </c>
      <c r="J315" s="16" t="s">
        <v>1411</v>
      </c>
      <c r="K315" s="16" t="s">
        <v>1412</v>
      </c>
      <c r="L315" s="17" t="s">
        <v>1411</v>
      </c>
      <c r="M315" s="17"/>
    </row>
    <row r="316" s="2" customFormat="1" ht="25" customHeight="1" spans="1:13">
      <c r="A316" s="13">
        <v>314</v>
      </c>
      <c r="B316" s="14" t="s">
        <v>1744</v>
      </c>
      <c r="C316" s="15" t="s">
        <v>1773</v>
      </c>
      <c r="D316" s="15"/>
      <c r="E316" s="13" t="s">
        <v>1408</v>
      </c>
      <c r="F316" s="13" t="s">
        <v>1416</v>
      </c>
      <c r="G316" s="13" t="s">
        <v>1410</v>
      </c>
      <c r="H316" s="17" t="s">
        <v>1411</v>
      </c>
      <c r="I316" s="17" t="s">
        <v>1411</v>
      </c>
      <c r="J316" s="16" t="s">
        <v>1411</v>
      </c>
      <c r="K316" s="16" t="s">
        <v>1412</v>
      </c>
      <c r="L316" s="17" t="s">
        <v>1411</v>
      </c>
      <c r="M316" s="17"/>
    </row>
    <row r="317" s="2" customFormat="1" ht="25" customHeight="1" spans="1:13">
      <c r="A317" s="13">
        <v>315</v>
      </c>
      <c r="B317" s="14" t="s">
        <v>1744</v>
      </c>
      <c r="C317" s="15" t="s">
        <v>1774</v>
      </c>
      <c r="D317" s="15"/>
      <c r="E317" s="13" t="s">
        <v>1408</v>
      </c>
      <c r="F317" s="13" t="s">
        <v>1416</v>
      </c>
      <c r="G317" s="13" t="s">
        <v>1410</v>
      </c>
      <c r="H317" s="17" t="s">
        <v>1411</v>
      </c>
      <c r="I317" s="17" t="s">
        <v>1411</v>
      </c>
      <c r="J317" s="16" t="s">
        <v>1411</v>
      </c>
      <c r="K317" s="16" t="s">
        <v>1412</v>
      </c>
      <c r="L317" s="17" t="s">
        <v>1411</v>
      </c>
      <c r="M317" s="17"/>
    </row>
    <row r="318" s="2" customFormat="1" ht="25" customHeight="1" spans="1:13">
      <c r="A318" s="13">
        <v>316</v>
      </c>
      <c r="B318" s="14" t="s">
        <v>1744</v>
      </c>
      <c r="C318" s="15" t="s">
        <v>1775</v>
      </c>
      <c r="D318" s="15"/>
      <c r="E318" s="13" t="s">
        <v>1408</v>
      </c>
      <c r="F318" s="13" t="s">
        <v>1433</v>
      </c>
      <c r="G318" s="13" t="s">
        <v>1410</v>
      </c>
      <c r="H318" s="17" t="s">
        <v>1411</v>
      </c>
      <c r="I318" s="17" t="s">
        <v>1411</v>
      </c>
      <c r="J318" s="16" t="s">
        <v>1411</v>
      </c>
      <c r="K318" s="16" t="s">
        <v>1412</v>
      </c>
      <c r="L318" s="17" t="s">
        <v>1411</v>
      </c>
      <c r="M318" s="17"/>
    </row>
    <row r="319" s="2" customFormat="1" ht="25" customHeight="1" spans="1:13">
      <c r="A319" s="13">
        <v>317</v>
      </c>
      <c r="B319" s="14" t="s">
        <v>1744</v>
      </c>
      <c r="C319" s="15" t="s">
        <v>1776</v>
      </c>
      <c r="D319" s="15"/>
      <c r="E319" s="13" t="s">
        <v>1408</v>
      </c>
      <c r="F319" s="13" t="s">
        <v>1416</v>
      </c>
      <c r="G319" s="13" t="s">
        <v>1410</v>
      </c>
      <c r="H319" s="17" t="s">
        <v>1411</v>
      </c>
      <c r="I319" s="17" t="s">
        <v>1411</v>
      </c>
      <c r="J319" s="16" t="s">
        <v>1411</v>
      </c>
      <c r="K319" s="16" t="s">
        <v>1412</v>
      </c>
      <c r="L319" s="17" t="s">
        <v>1411</v>
      </c>
      <c r="M319" s="17"/>
    </row>
    <row r="320" s="2" customFormat="1" ht="25" customHeight="1" spans="1:13">
      <c r="A320" s="13">
        <v>318</v>
      </c>
      <c r="B320" s="14" t="s">
        <v>1744</v>
      </c>
      <c r="C320" s="15" t="s">
        <v>1777</v>
      </c>
      <c r="D320" s="15"/>
      <c r="E320" s="13" t="s">
        <v>1408</v>
      </c>
      <c r="F320" s="13" t="s">
        <v>1416</v>
      </c>
      <c r="G320" s="13" t="s">
        <v>1410</v>
      </c>
      <c r="H320" s="17" t="s">
        <v>1411</v>
      </c>
      <c r="I320" s="17" t="s">
        <v>1411</v>
      </c>
      <c r="J320" s="16" t="s">
        <v>1411</v>
      </c>
      <c r="K320" s="16" t="s">
        <v>1412</v>
      </c>
      <c r="L320" s="17" t="s">
        <v>1411</v>
      </c>
      <c r="M320" s="17"/>
    </row>
    <row r="321" s="2" customFormat="1" ht="25" customHeight="1" spans="1:13">
      <c r="A321" s="13">
        <v>319</v>
      </c>
      <c r="B321" s="14" t="s">
        <v>1744</v>
      </c>
      <c r="C321" s="15" t="s">
        <v>1778</v>
      </c>
      <c r="D321" s="15"/>
      <c r="E321" s="13" t="s">
        <v>1408</v>
      </c>
      <c r="F321" s="13" t="s">
        <v>1433</v>
      </c>
      <c r="G321" s="13" t="s">
        <v>1410</v>
      </c>
      <c r="H321" s="17" t="s">
        <v>1411</v>
      </c>
      <c r="I321" s="17" t="s">
        <v>1411</v>
      </c>
      <c r="J321" s="16" t="s">
        <v>1411</v>
      </c>
      <c r="K321" s="16" t="s">
        <v>1412</v>
      </c>
      <c r="L321" s="17" t="s">
        <v>1411</v>
      </c>
      <c r="M321" s="17"/>
    </row>
    <row r="322" s="2" customFormat="1" ht="25" customHeight="1" spans="1:13">
      <c r="A322" s="13">
        <v>320</v>
      </c>
      <c r="B322" s="14" t="s">
        <v>1744</v>
      </c>
      <c r="C322" s="15" t="s">
        <v>1779</v>
      </c>
      <c r="D322" s="15"/>
      <c r="E322" s="13" t="s">
        <v>1408</v>
      </c>
      <c r="F322" s="13" t="s">
        <v>1416</v>
      </c>
      <c r="G322" s="13" t="s">
        <v>1410</v>
      </c>
      <c r="H322" s="17" t="s">
        <v>1411</v>
      </c>
      <c r="I322" s="17" t="s">
        <v>1411</v>
      </c>
      <c r="J322" s="16" t="s">
        <v>1411</v>
      </c>
      <c r="K322" s="16" t="s">
        <v>1412</v>
      </c>
      <c r="L322" s="17" t="s">
        <v>1411</v>
      </c>
      <c r="M322" s="17"/>
    </row>
    <row r="323" s="2" customFormat="1" ht="25" customHeight="1" spans="1:13">
      <c r="A323" s="13">
        <v>321</v>
      </c>
      <c r="B323" s="14" t="s">
        <v>1744</v>
      </c>
      <c r="C323" s="15" t="s">
        <v>1780</v>
      </c>
      <c r="D323" s="15"/>
      <c r="E323" s="13" t="s">
        <v>1408</v>
      </c>
      <c r="F323" s="13" t="s">
        <v>1416</v>
      </c>
      <c r="G323" s="13" t="s">
        <v>1410</v>
      </c>
      <c r="H323" s="17" t="s">
        <v>1411</v>
      </c>
      <c r="I323" s="17" t="s">
        <v>1411</v>
      </c>
      <c r="J323" s="16" t="s">
        <v>1411</v>
      </c>
      <c r="K323" s="16" t="s">
        <v>1412</v>
      </c>
      <c r="L323" s="17" t="s">
        <v>1411</v>
      </c>
      <c r="M323" s="17"/>
    </row>
    <row r="324" s="2" customFormat="1" ht="25" customHeight="1" spans="1:13">
      <c r="A324" s="13">
        <v>322</v>
      </c>
      <c r="B324" s="14" t="s">
        <v>1744</v>
      </c>
      <c r="C324" s="15" t="s">
        <v>1781</v>
      </c>
      <c r="D324" s="15"/>
      <c r="E324" s="13" t="s">
        <v>1408</v>
      </c>
      <c r="F324" s="13" t="s">
        <v>1416</v>
      </c>
      <c r="G324" s="13" t="s">
        <v>1410</v>
      </c>
      <c r="H324" s="17" t="s">
        <v>1411</v>
      </c>
      <c r="I324" s="17" t="s">
        <v>1411</v>
      </c>
      <c r="J324" s="16" t="s">
        <v>1411</v>
      </c>
      <c r="K324" s="16" t="s">
        <v>1412</v>
      </c>
      <c r="L324" s="17" t="s">
        <v>1411</v>
      </c>
      <c r="M324" s="17"/>
    </row>
    <row r="325" s="2" customFormat="1" ht="25" customHeight="1" spans="1:13">
      <c r="A325" s="13">
        <v>323</v>
      </c>
      <c r="B325" s="14" t="s">
        <v>1744</v>
      </c>
      <c r="C325" s="15" t="s">
        <v>1782</v>
      </c>
      <c r="D325" s="15"/>
      <c r="E325" s="13" t="s">
        <v>1408</v>
      </c>
      <c r="F325" s="13" t="s">
        <v>1416</v>
      </c>
      <c r="G325" s="13" t="s">
        <v>1410</v>
      </c>
      <c r="H325" s="17" t="s">
        <v>1411</v>
      </c>
      <c r="I325" s="17" t="s">
        <v>1411</v>
      </c>
      <c r="J325" s="16" t="s">
        <v>1411</v>
      </c>
      <c r="K325" s="16" t="s">
        <v>1412</v>
      </c>
      <c r="L325" s="17" t="s">
        <v>1411</v>
      </c>
      <c r="M325" s="17"/>
    </row>
    <row r="326" s="2" customFormat="1" ht="25" customHeight="1" spans="1:13">
      <c r="A326" s="13">
        <v>324</v>
      </c>
      <c r="B326" s="14" t="s">
        <v>1744</v>
      </c>
      <c r="C326" s="15" t="s">
        <v>1783</v>
      </c>
      <c r="D326" s="15"/>
      <c r="E326" s="13" t="s">
        <v>1408</v>
      </c>
      <c r="F326" s="13" t="s">
        <v>1416</v>
      </c>
      <c r="G326" s="13" t="s">
        <v>1410</v>
      </c>
      <c r="H326" s="17" t="s">
        <v>1411</v>
      </c>
      <c r="I326" s="17" t="s">
        <v>1411</v>
      </c>
      <c r="J326" s="16" t="s">
        <v>1411</v>
      </c>
      <c r="K326" s="16" t="s">
        <v>1412</v>
      </c>
      <c r="L326" s="17" t="s">
        <v>1411</v>
      </c>
      <c r="M326" s="17"/>
    </row>
    <row r="327" s="2" customFormat="1" ht="25" customHeight="1" spans="1:13">
      <c r="A327" s="13">
        <v>325</v>
      </c>
      <c r="B327" s="14" t="s">
        <v>1744</v>
      </c>
      <c r="C327" s="15" t="s">
        <v>1784</v>
      </c>
      <c r="D327" s="15"/>
      <c r="E327" s="13" t="s">
        <v>1408</v>
      </c>
      <c r="F327" s="13" t="s">
        <v>1416</v>
      </c>
      <c r="G327" s="13" t="s">
        <v>1410</v>
      </c>
      <c r="H327" s="17" t="s">
        <v>1411</v>
      </c>
      <c r="I327" s="17" t="s">
        <v>1411</v>
      </c>
      <c r="J327" s="16" t="s">
        <v>1411</v>
      </c>
      <c r="K327" s="16" t="s">
        <v>1412</v>
      </c>
      <c r="L327" s="17" t="s">
        <v>1411</v>
      </c>
      <c r="M327" s="17"/>
    </row>
    <row r="328" s="2" customFormat="1" ht="25" customHeight="1" spans="1:13">
      <c r="A328" s="13">
        <v>326</v>
      </c>
      <c r="B328" s="14" t="s">
        <v>1744</v>
      </c>
      <c r="C328" s="15" t="s">
        <v>1785</v>
      </c>
      <c r="D328" s="15"/>
      <c r="E328" s="13" t="s">
        <v>1408</v>
      </c>
      <c r="F328" s="13" t="s">
        <v>1416</v>
      </c>
      <c r="G328" s="13" t="s">
        <v>1410</v>
      </c>
      <c r="H328" s="17" t="s">
        <v>1411</v>
      </c>
      <c r="I328" s="17" t="s">
        <v>1411</v>
      </c>
      <c r="J328" s="16" t="s">
        <v>1411</v>
      </c>
      <c r="K328" s="16" t="s">
        <v>1412</v>
      </c>
      <c r="L328" s="17" t="s">
        <v>1411</v>
      </c>
      <c r="M328" s="17"/>
    </row>
    <row r="329" s="2" customFormat="1" ht="25" customHeight="1" spans="1:13">
      <c r="A329" s="13">
        <v>327</v>
      </c>
      <c r="B329" s="14" t="s">
        <v>1744</v>
      </c>
      <c r="C329" s="15" t="s">
        <v>1786</v>
      </c>
      <c r="D329" s="15"/>
      <c r="E329" s="13" t="s">
        <v>1408</v>
      </c>
      <c r="F329" s="13" t="s">
        <v>1433</v>
      </c>
      <c r="G329" s="13" t="s">
        <v>1410</v>
      </c>
      <c r="H329" s="17" t="s">
        <v>1411</v>
      </c>
      <c r="I329" s="17" t="s">
        <v>1411</v>
      </c>
      <c r="J329" s="16" t="s">
        <v>1411</v>
      </c>
      <c r="K329" s="16" t="s">
        <v>1412</v>
      </c>
      <c r="L329" s="17" t="s">
        <v>1411</v>
      </c>
      <c r="M329" s="17"/>
    </row>
    <row r="330" s="2" customFormat="1" ht="25" customHeight="1" spans="1:13">
      <c r="A330" s="13">
        <v>328</v>
      </c>
      <c r="B330" s="14" t="s">
        <v>1744</v>
      </c>
      <c r="C330" s="15" t="s">
        <v>1787</v>
      </c>
      <c r="D330" s="15"/>
      <c r="E330" s="13" t="s">
        <v>1408</v>
      </c>
      <c r="F330" s="13" t="s">
        <v>1416</v>
      </c>
      <c r="G330" s="13" t="s">
        <v>1410</v>
      </c>
      <c r="H330" s="17" t="s">
        <v>1411</v>
      </c>
      <c r="I330" s="17" t="s">
        <v>1411</v>
      </c>
      <c r="J330" s="16" t="s">
        <v>1411</v>
      </c>
      <c r="K330" s="16" t="s">
        <v>1412</v>
      </c>
      <c r="L330" s="17" t="s">
        <v>1411</v>
      </c>
      <c r="M330" s="17"/>
    </row>
    <row r="331" s="2" customFormat="1" ht="25" customHeight="1" spans="1:13">
      <c r="A331" s="13">
        <v>329</v>
      </c>
      <c r="B331" s="14" t="s">
        <v>1744</v>
      </c>
      <c r="C331" s="15" t="s">
        <v>1788</v>
      </c>
      <c r="D331" s="15"/>
      <c r="E331" s="13" t="s">
        <v>1408</v>
      </c>
      <c r="F331" s="13" t="s">
        <v>1416</v>
      </c>
      <c r="G331" s="13" t="s">
        <v>1410</v>
      </c>
      <c r="H331" s="17" t="s">
        <v>1411</v>
      </c>
      <c r="I331" s="17" t="s">
        <v>1411</v>
      </c>
      <c r="J331" s="16" t="s">
        <v>1411</v>
      </c>
      <c r="K331" s="16" t="s">
        <v>1412</v>
      </c>
      <c r="L331" s="17" t="s">
        <v>1411</v>
      </c>
      <c r="M331" s="17"/>
    </row>
    <row r="332" s="2" customFormat="1" ht="25" customHeight="1" spans="1:13">
      <c r="A332" s="13">
        <v>330</v>
      </c>
      <c r="B332" s="14" t="s">
        <v>1744</v>
      </c>
      <c r="C332" s="15" t="s">
        <v>1789</v>
      </c>
      <c r="D332" s="15"/>
      <c r="E332" s="13" t="s">
        <v>1408</v>
      </c>
      <c r="F332" s="13" t="s">
        <v>1416</v>
      </c>
      <c r="G332" s="13" t="s">
        <v>1410</v>
      </c>
      <c r="H332" s="17" t="s">
        <v>1411</v>
      </c>
      <c r="I332" s="17" t="s">
        <v>1411</v>
      </c>
      <c r="J332" s="16" t="s">
        <v>1411</v>
      </c>
      <c r="K332" s="16" t="s">
        <v>1412</v>
      </c>
      <c r="L332" s="17" t="s">
        <v>1411</v>
      </c>
      <c r="M332" s="17"/>
    </row>
    <row r="333" s="2" customFormat="1" ht="25" customHeight="1" spans="1:13">
      <c r="A333" s="13">
        <v>331</v>
      </c>
      <c r="B333" s="14" t="s">
        <v>1744</v>
      </c>
      <c r="C333" s="15" t="s">
        <v>1790</v>
      </c>
      <c r="D333" s="15"/>
      <c r="E333" s="13" t="s">
        <v>1408</v>
      </c>
      <c r="F333" s="13" t="s">
        <v>1433</v>
      </c>
      <c r="G333" s="13" t="s">
        <v>1410</v>
      </c>
      <c r="H333" s="17" t="s">
        <v>1411</v>
      </c>
      <c r="I333" s="17" t="s">
        <v>1411</v>
      </c>
      <c r="J333" s="16" t="s">
        <v>1411</v>
      </c>
      <c r="K333" s="16" t="s">
        <v>1412</v>
      </c>
      <c r="L333" s="17" t="s">
        <v>1411</v>
      </c>
      <c r="M333" s="17"/>
    </row>
    <row r="334" s="2" customFormat="1" ht="25" customHeight="1" spans="1:13">
      <c r="A334" s="13">
        <v>332</v>
      </c>
      <c r="B334" s="14" t="s">
        <v>1744</v>
      </c>
      <c r="C334" s="15" t="s">
        <v>1791</v>
      </c>
      <c r="D334" s="15"/>
      <c r="E334" s="13" t="s">
        <v>1408</v>
      </c>
      <c r="F334" s="13" t="s">
        <v>1416</v>
      </c>
      <c r="G334" s="13" t="s">
        <v>1410</v>
      </c>
      <c r="H334" s="17" t="s">
        <v>1411</v>
      </c>
      <c r="I334" s="17" t="s">
        <v>1411</v>
      </c>
      <c r="J334" s="16" t="s">
        <v>1411</v>
      </c>
      <c r="K334" s="16" t="s">
        <v>1412</v>
      </c>
      <c r="L334" s="17" t="s">
        <v>1411</v>
      </c>
      <c r="M334" s="17"/>
    </row>
    <row r="335" s="2" customFormat="1" ht="25" customHeight="1" spans="1:13">
      <c r="A335" s="13">
        <v>333</v>
      </c>
      <c r="B335" s="14" t="s">
        <v>1744</v>
      </c>
      <c r="C335" s="15" t="s">
        <v>1792</v>
      </c>
      <c r="D335" s="15"/>
      <c r="E335" s="13" t="s">
        <v>1408</v>
      </c>
      <c r="F335" s="13" t="s">
        <v>1416</v>
      </c>
      <c r="G335" s="13" t="s">
        <v>1410</v>
      </c>
      <c r="H335" s="17" t="s">
        <v>1411</v>
      </c>
      <c r="I335" s="17" t="s">
        <v>1411</v>
      </c>
      <c r="J335" s="16" t="s">
        <v>1411</v>
      </c>
      <c r="K335" s="16" t="s">
        <v>1412</v>
      </c>
      <c r="L335" s="17" t="s">
        <v>1411</v>
      </c>
      <c r="M335" s="17"/>
    </row>
    <row r="336" s="2" customFormat="1" ht="25" customHeight="1" spans="1:13">
      <c r="A336" s="13">
        <v>334</v>
      </c>
      <c r="B336" s="14" t="s">
        <v>1744</v>
      </c>
      <c r="C336" s="15" t="s">
        <v>1793</v>
      </c>
      <c r="D336" s="15"/>
      <c r="E336" s="13" t="s">
        <v>1408</v>
      </c>
      <c r="F336" s="13" t="s">
        <v>1416</v>
      </c>
      <c r="G336" s="13" t="s">
        <v>1410</v>
      </c>
      <c r="H336" s="17" t="s">
        <v>1411</v>
      </c>
      <c r="I336" s="17" t="s">
        <v>1411</v>
      </c>
      <c r="J336" s="16" t="s">
        <v>1411</v>
      </c>
      <c r="K336" s="16" t="s">
        <v>1412</v>
      </c>
      <c r="L336" s="17" t="s">
        <v>1411</v>
      </c>
      <c r="M336" s="17"/>
    </row>
    <row r="337" s="2" customFormat="1" ht="25" customHeight="1" spans="1:13">
      <c r="A337" s="13">
        <v>335</v>
      </c>
      <c r="B337" s="14" t="s">
        <v>1744</v>
      </c>
      <c r="C337" s="15" t="s">
        <v>1794</v>
      </c>
      <c r="D337" s="15"/>
      <c r="E337" s="13" t="s">
        <v>1408</v>
      </c>
      <c r="F337" s="13" t="s">
        <v>1416</v>
      </c>
      <c r="G337" s="13" t="s">
        <v>1410</v>
      </c>
      <c r="H337" s="17" t="s">
        <v>1411</v>
      </c>
      <c r="I337" s="17" t="s">
        <v>1411</v>
      </c>
      <c r="J337" s="16" t="s">
        <v>1411</v>
      </c>
      <c r="K337" s="16" t="s">
        <v>1412</v>
      </c>
      <c r="L337" s="17" t="s">
        <v>1411</v>
      </c>
      <c r="M337" s="17"/>
    </row>
    <row r="338" s="2" customFormat="1" ht="25" customHeight="1" spans="1:13">
      <c r="A338" s="13">
        <v>336</v>
      </c>
      <c r="B338" s="14" t="s">
        <v>1744</v>
      </c>
      <c r="C338" s="15" t="s">
        <v>1795</v>
      </c>
      <c r="D338" s="15"/>
      <c r="E338" s="13" t="s">
        <v>1408</v>
      </c>
      <c r="F338" s="13" t="s">
        <v>1416</v>
      </c>
      <c r="G338" s="13" t="s">
        <v>1410</v>
      </c>
      <c r="H338" s="17" t="s">
        <v>1411</v>
      </c>
      <c r="I338" s="17" t="s">
        <v>1411</v>
      </c>
      <c r="J338" s="16" t="s">
        <v>1411</v>
      </c>
      <c r="K338" s="16" t="s">
        <v>1412</v>
      </c>
      <c r="L338" s="17" t="s">
        <v>1411</v>
      </c>
      <c r="M338" s="17"/>
    </row>
    <row r="339" s="2" customFormat="1" ht="25" customHeight="1" spans="1:13">
      <c r="A339" s="13">
        <v>337</v>
      </c>
      <c r="B339" s="14" t="s">
        <v>1744</v>
      </c>
      <c r="C339" s="15" t="s">
        <v>1796</v>
      </c>
      <c r="D339" s="15"/>
      <c r="E339" s="13" t="s">
        <v>1408</v>
      </c>
      <c r="F339" s="13" t="s">
        <v>1433</v>
      </c>
      <c r="G339" s="13" t="s">
        <v>1410</v>
      </c>
      <c r="H339" s="17" t="s">
        <v>1411</v>
      </c>
      <c r="I339" s="17" t="s">
        <v>1411</v>
      </c>
      <c r="J339" s="16" t="s">
        <v>1411</v>
      </c>
      <c r="K339" s="16" t="s">
        <v>1412</v>
      </c>
      <c r="L339" s="16" t="s">
        <v>1411</v>
      </c>
      <c r="M339" s="17"/>
    </row>
    <row r="340" s="2" customFormat="1" ht="25" customHeight="1" spans="1:13">
      <c r="A340" s="13">
        <v>338</v>
      </c>
      <c r="B340" s="14" t="s">
        <v>1744</v>
      </c>
      <c r="C340" s="15" t="s">
        <v>1797</v>
      </c>
      <c r="D340" s="15"/>
      <c r="E340" s="13" t="s">
        <v>1408</v>
      </c>
      <c r="F340" s="13" t="s">
        <v>1416</v>
      </c>
      <c r="G340" s="13" t="s">
        <v>1410</v>
      </c>
      <c r="H340" s="17" t="s">
        <v>1411</v>
      </c>
      <c r="I340" s="17" t="s">
        <v>1411</v>
      </c>
      <c r="J340" s="16" t="s">
        <v>1411</v>
      </c>
      <c r="K340" s="16" t="s">
        <v>1412</v>
      </c>
      <c r="L340" s="16" t="s">
        <v>1411</v>
      </c>
      <c r="M340" s="16"/>
    </row>
    <row r="341" s="2" customFormat="1" ht="25" customHeight="1" spans="1:13">
      <c r="A341" s="13">
        <v>339</v>
      </c>
      <c r="B341" s="14" t="s">
        <v>1744</v>
      </c>
      <c r="C341" s="15" t="s">
        <v>1798</v>
      </c>
      <c r="D341" s="15"/>
      <c r="E341" s="13" t="s">
        <v>1408</v>
      </c>
      <c r="F341" s="13" t="s">
        <v>1416</v>
      </c>
      <c r="G341" s="13" t="s">
        <v>1410</v>
      </c>
      <c r="H341" s="17" t="s">
        <v>1411</v>
      </c>
      <c r="I341" s="17" t="s">
        <v>1411</v>
      </c>
      <c r="J341" s="16" t="s">
        <v>1411</v>
      </c>
      <c r="K341" s="16" t="s">
        <v>1412</v>
      </c>
      <c r="L341" s="17" t="s">
        <v>1411</v>
      </c>
      <c r="M341" s="17"/>
    </row>
    <row r="342" s="2" customFormat="1" ht="25" customHeight="1" spans="1:13">
      <c r="A342" s="13">
        <v>340</v>
      </c>
      <c r="B342" s="14" t="s">
        <v>1744</v>
      </c>
      <c r="C342" s="15" t="s">
        <v>1799</v>
      </c>
      <c r="D342" s="15"/>
      <c r="E342" s="13" t="s">
        <v>1408</v>
      </c>
      <c r="F342" s="13" t="s">
        <v>1433</v>
      </c>
      <c r="G342" s="13" t="s">
        <v>1410</v>
      </c>
      <c r="H342" s="17" t="s">
        <v>1411</v>
      </c>
      <c r="I342" s="17" t="s">
        <v>1411</v>
      </c>
      <c r="J342" s="16" t="s">
        <v>1411</v>
      </c>
      <c r="K342" s="16" t="s">
        <v>1412</v>
      </c>
      <c r="L342" s="16" t="s">
        <v>1411</v>
      </c>
      <c r="M342" s="16"/>
    </row>
    <row r="343" s="2" customFormat="1" ht="25" customHeight="1" spans="1:13">
      <c r="A343" s="13">
        <v>341</v>
      </c>
      <c r="B343" s="14" t="s">
        <v>1744</v>
      </c>
      <c r="C343" s="15" t="s">
        <v>1800</v>
      </c>
      <c r="D343" s="15"/>
      <c r="E343" s="13" t="s">
        <v>1408</v>
      </c>
      <c r="F343" s="13" t="s">
        <v>1433</v>
      </c>
      <c r="G343" s="13" t="s">
        <v>1410</v>
      </c>
      <c r="H343" s="17" t="s">
        <v>1411</v>
      </c>
      <c r="I343" s="17" t="s">
        <v>1411</v>
      </c>
      <c r="J343" s="16" t="s">
        <v>1411</v>
      </c>
      <c r="K343" s="16" t="s">
        <v>1412</v>
      </c>
      <c r="L343" s="17" t="s">
        <v>1411</v>
      </c>
      <c r="M343" s="17"/>
    </row>
    <row r="344" s="2" customFormat="1" ht="25" customHeight="1" spans="1:13">
      <c r="A344" s="13">
        <v>342</v>
      </c>
      <c r="B344" s="14" t="s">
        <v>1744</v>
      </c>
      <c r="C344" s="15" t="s">
        <v>1801</v>
      </c>
      <c r="D344" s="15"/>
      <c r="E344" s="13" t="s">
        <v>1408</v>
      </c>
      <c r="F344" s="13" t="s">
        <v>1409</v>
      </c>
      <c r="G344" s="13" t="s">
        <v>1410</v>
      </c>
      <c r="H344" s="17" t="s">
        <v>1411</v>
      </c>
      <c r="I344" s="17" t="s">
        <v>1412</v>
      </c>
      <c r="J344" s="17" t="s">
        <v>1412</v>
      </c>
      <c r="K344" s="16" t="s">
        <v>1412</v>
      </c>
      <c r="L344" s="17" t="s">
        <v>1411</v>
      </c>
      <c r="M344" s="17"/>
    </row>
    <row r="345" s="2" customFormat="1" ht="25" customHeight="1" spans="1:13">
      <c r="A345" s="13">
        <v>343</v>
      </c>
      <c r="B345" s="14" t="s">
        <v>1802</v>
      </c>
      <c r="C345" s="15" t="s">
        <v>1803</v>
      </c>
      <c r="D345" s="15"/>
      <c r="E345" s="13" t="s">
        <v>1408</v>
      </c>
      <c r="F345" s="13" t="s">
        <v>1433</v>
      </c>
      <c r="G345" s="13" t="s">
        <v>1410</v>
      </c>
      <c r="H345" s="17" t="s">
        <v>1411</v>
      </c>
      <c r="I345" s="24" t="s">
        <v>1411</v>
      </c>
      <c r="J345" s="16" t="s">
        <v>1411</v>
      </c>
      <c r="K345" s="16" t="s">
        <v>1412</v>
      </c>
      <c r="L345" s="17" t="s">
        <v>1411</v>
      </c>
      <c r="M345" s="17"/>
    </row>
    <row r="346" s="2" customFormat="1" ht="25" customHeight="1" spans="1:13">
      <c r="A346" s="13">
        <v>344</v>
      </c>
      <c r="B346" s="14" t="s">
        <v>1802</v>
      </c>
      <c r="C346" s="15" t="s">
        <v>1804</v>
      </c>
      <c r="D346" s="15"/>
      <c r="E346" s="13" t="s">
        <v>1408</v>
      </c>
      <c r="F346" s="13" t="s">
        <v>1416</v>
      </c>
      <c r="G346" s="13" t="s">
        <v>1410</v>
      </c>
      <c r="H346" s="17" t="s">
        <v>1411</v>
      </c>
      <c r="I346" s="24" t="s">
        <v>1411</v>
      </c>
      <c r="J346" s="16" t="s">
        <v>1411</v>
      </c>
      <c r="K346" s="16" t="s">
        <v>1412</v>
      </c>
      <c r="L346" s="17" t="s">
        <v>1411</v>
      </c>
      <c r="M346" s="17"/>
    </row>
    <row r="347" s="2" customFormat="1" ht="25" customHeight="1" spans="1:13">
      <c r="A347" s="13">
        <v>345</v>
      </c>
      <c r="B347" s="14" t="s">
        <v>1802</v>
      </c>
      <c r="C347" s="15" t="s">
        <v>1805</v>
      </c>
      <c r="D347" s="15"/>
      <c r="E347" s="13" t="s">
        <v>1408</v>
      </c>
      <c r="F347" s="13" t="s">
        <v>1433</v>
      </c>
      <c r="G347" s="13" t="s">
        <v>1410</v>
      </c>
      <c r="H347" s="17" t="s">
        <v>1411</v>
      </c>
      <c r="I347" s="24" t="s">
        <v>1411</v>
      </c>
      <c r="J347" s="16" t="s">
        <v>1411</v>
      </c>
      <c r="K347" s="16" t="s">
        <v>1412</v>
      </c>
      <c r="L347" s="17" t="s">
        <v>1411</v>
      </c>
      <c r="M347" s="17"/>
    </row>
    <row r="348" s="2" customFormat="1" ht="25" customHeight="1" spans="1:13">
      <c r="A348" s="13">
        <v>346</v>
      </c>
      <c r="B348" s="14" t="s">
        <v>1802</v>
      </c>
      <c r="C348" s="15" t="s">
        <v>1806</v>
      </c>
      <c r="D348" s="15"/>
      <c r="E348" s="13" t="s">
        <v>1408</v>
      </c>
      <c r="F348" s="13" t="s">
        <v>1416</v>
      </c>
      <c r="G348" s="13" t="s">
        <v>1410</v>
      </c>
      <c r="H348" s="17" t="s">
        <v>1411</v>
      </c>
      <c r="I348" s="24" t="s">
        <v>1411</v>
      </c>
      <c r="J348" s="16" t="s">
        <v>1411</v>
      </c>
      <c r="K348" s="16" t="s">
        <v>1412</v>
      </c>
      <c r="L348" s="17" t="s">
        <v>1411</v>
      </c>
      <c r="M348" s="17"/>
    </row>
    <row r="349" s="2" customFormat="1" ht="25" customHeight="1" spans="1:13">
      <c r="A349" s="13">
        <v>347</v>
      </c>
      <c r="B349" s="14" t="s">
        <v>1802</v>
      </c>
      <c r="C349" s="15" t="s">
        <v>1807</v>
      </c>
      <c r="D349" s="15"/>
      <c r="E349" s="13" t="s">
        <v>1408</v>
      </c>
      <c r="F349" s="13" t="s">
        <v>1416</v>
      </c>
      <c r="G349" s="13" t="s">
        <v>1410</v>
      </c>
      <c r="H349" s="17" t="s">
        <v>1411</v>
      </c>
      <c r="I349" s="24" t="s">
        <v>1411</v>
      </c>
      <c r="J349" s="16" t="s">
        <v>1411</v>
      </c>
      <c r="K349" s="16" t="s">
        <v>1412</v>
      </c>
      <c r="L349" s="17" t="s">
        <v>1411</v>
      </c>
      <c r="M349" s="17"/>
    </row>
    <row r="350" s="2" customFormat="1" ht="25" customHeight="1" spans="1:13">
      <c r="A350" s="13">
        <v>348</v>
      </c>
      <c r="B350" s="14" t="s">
        <v>1802</v>
      </c>
      <c r="C350" s="15" t="s">
        <v>1808</v>
      </c>
      <c r="D350" s="15"/>
      <c r="E350" s="13" t="s">
        <v>1408</v>
      </c>
      <c r="F350" s="13" t="s">
        <v>1433</v>
      </c>
      <c r="G350" s="13" t="s">
        <v>1410</v>
      </c>
      <c r="H350" s="17" t="s">
        <v>1411</v>
      </c>
      <c r="I350" s="24" t="s">
        <v>1411</v>
      </c>
      <c r="J350" s="16" t="s">
        <v>1411</v>
      </c>
      <c r="K350" s="16" t="s">
        <v>1411</v>
      </c>
      <c r="L350" s="17" t="s">
        <v>1411</v>
      </c>
      <c r="M350" s="17"/>
    </row>
    <row r="351" s="2" customFormat="1" ht="25" customHeight="1" spans="1:13">
      <c r="A351" s="13">
        <v>349</v>
      </c>
      <c r="B351" s="14" t="s">
        <v>1802</v>
      </c>
      <c r="C351" s="15" t="s">
        <v>1809</v>
      </c>
      <c r="D351" s="15"/>
      <c r="E351" s="13" t="s">
        <v>1408</v>
      </c>
      <c r="F351" s="13" t="s">
        <v>1416</v>
      </c>
      <c r="G351" s="13" t="s">
        <v>1410</v>
      </c>
      <c r="H351" s="17" t="s">
        <v>1411</v>
      </c>
      <c r="I351" s="24" t="s">
        <v>1411</v>
      </c>
      <c r="J351" s="16" t="s">
        <v>1411</v>
      </c>
      <c r="K351" s="16" t="s">
        <v>1412</v>
      </c>
      <c r="L351" s="17" t="s">
        <v>1411</v>
      </c>
      <c r="M351" s="17"/>
    </row>
    <row r="352" s="2" customFormat="1" ht="25" customHeight="1" spans="1:13">
      <c r="A352" s="13">
        <v>350</v>
      </c>
      <c r="B352" s="14" t="s">
        <v>1802</v>
      </c>
      <c r="C352" s="15" t="s">
        <v>1810</v>
      </c>
      <c r="D352" s="15"/>
      <c r="E352" s="13" t="s">
        <v>1408</v>
      </c>
      <c r="F352" s="13" t="s">
        <v>1433</v>
      </c>
      <c r="G352" s="13" t="s">
        <v>1410</v>
      </c>
      <c r="H352" s="17" t="s">
        <v>1411</v>
      </c>
      <c r="I352" s="24" t="s">
        <v>1411</v>
      </c>
      <c r="J352" s="16" t="s">
        <v>1411</v>
      </c>
      <c r="K352" s="16" t="s">
        <v>1412</v>
      </c>
      <c r="L352" s="17" t="s">
        <v>1411</v>
      </c>
      <c r="M352" s="17"/>
    </row>
    <row r="353" s="2" customFormat="1" ht="25" customHeight="1" spans="1:13">
      <c r="A353" s="13">
        <v>351</v>
      </c>
      <c r="B353" s="14" t="s">
        <v>1802</v>
      </c>
      <c r="C353" s="15" t="s">
        <v>1811</v>
      </c>
      <c r="D353" s="15"/>
      <c r="E353" s="13" t="s">
        <v>1408</v>
      </c>
      <c r="F353" s="13" t="s">
        <v>1433</v>
      </c>
      <c r="G353" s="13" t="s">
        <v>1410</v>
      </c>
      <c r="H353" s="17" t="s">
        <v>1411</v>
      </c>
      <c r="I353" s="24" t="s">
        <v>1411</v>
      </c>
      <c r="J353" s="16" t="s">
        <v>1411</v>
      </c>
      <c r="K353" s="16" t="s">
        <v>1412</v>
      </c>
      <c r="L353" s="17" t="s">
        <v>1411</v>
      </c>
      <c r="M353" s="17"/>
    </row>
    <row r="354" s="2" customFormat="1" ht="25" customHeight="1" spans="1:13">
      <c r="A354" s="13">
        <v>352</v>
      </c>
      <c r="B354" s="14" t="s">
        <v>1802</v>
      </c>
      <c r="C354" s="15" t="s">
        <v>1812</v>
      </c>
      <c r="D354" s="15"/>
      <c r="E354" s="13" t="s">
        <v>1408</v>
      </c>
      <c r="F354" s="13" t="s">
        <v>1416</v>
      </c>
      <c r="G354" s="13" t="s">
        <v>1410</v>
      </c>
      <c r="H354" s="17" t="s">
        <v>1411</v>
      </c>
      <c r="I354" s="24" t="s">
        <v>1411</v>
      </c>
      <c r="J354" s="16" t="s">
        <v>1411</v>
      </c>
      <c r="K354" s="16" t="s">
        <v>1412</v>
      </c>
      <c r="L354" s="17" t="s">
        <v>1411</v>
      </c>
      <c r="M354" s="17"/>
    </row>
    <row r="355" s="2" customFormat="1" ht="25" customHeight="1" spans="1:13">
      <c r="A355" s="13">
        <v>353</v>
      </c>
      <c r="B355" s="14" t="s">
        <v>1802</v>
      </c>
      <c r="C355" s="15" t="s">
        <v>1813</v>
      </c>
      <c r="D355" s="15"/>
      <c r="E355" s="13" t="s">
        <v>1408</v>
      </c>
      <c r="F355" s="13" t="s">
        <v>1416</v>
      </c>
      <c r="G355" s="13" t="s">
        <v>1410</v>
      </c>
      <c r="H355" s="17" t="s">
        <v>1411</v>
      </c>
      <c r="I355" s="24" t="s">
        <v>1411</v>
      </c>
      <c r="J355" s="16" t="s">
        <v>1411</v>
      </c>
      <c r="K355" s="16" t="s">
        <v>1412</v>
      </c>
      <c r="L355" s="17" t="s">
        <v>1411</v>
      </c>
      <c r="M355" s="17"/>
    </row>
    <row r="356" s="2" customFormat="1" ht="25" customHeight="1" spans="1:13">
      <c r="A356" s="13">
        <v>354</v>
      </c>
      <c r="B356" s="14" t="s">
        <v>1802</v>
      </c>
      <c r="C356" s="15" t="s">
        <v>1814</v>
      </c>
      <c r="D356" s="15"/>
      <c r="E356" s="13" t="s">
        <v>1408</v>
      </c>
      <c r="F356" s="13" t="s">
        <v>1433</v>
      </c>
      <c r="G356" s="13" t="s">
        <v>1410</v>
      </c>
      <c r="H356" s="17" t="s">
        <v>1411</v>
      </c>
      <c r="I356" s="24" t="s">
        <v>1411</v>
      </c>
      <c r="J356" s="16" t="s">
        <v>1411</v>
      </c>
      <c r="K356" s="16" t="s">
        <v>1412</v>
      </c>
      <c r="L356" s="17" t="s">
        <v>1411</v>
      </c>
      <c r="M356" s="17"/>
    </row>
    <row r="357" s="2" customFormat="1" ht="25" customHeight="1" spans="1:13">
      <c r="A357" s="13">
        <v>355</v>
      </c>
      <c r="B357" s="14" t="s">
        <v>1802</v>
      </c>
      <c r="C357" s="15" t="s">
        <v>1815</v>
      </c>
      <c r="D357" s="15"/>
      <c r="E357" s="13" t="s">
        <v>1408</v>
      </c>
      <c r="F357" s="13" t="s">
        <v>1433</v>
      </c>
      <c r="G357" s="13" t="s">
        <v>1410</v>
      </c>
      <c r="H357" s="17" t="s">
        <v>1411</v>
      </c>
      <c r="I357" s="24" t="s">
        <v>1411</v>
      </c>
      <c r="J357" s="16" t="s">
        <v>1411</v>
      </c>
      <c r="K357" s="16" t="s">
        <v>1412</v>
      </c>
      <c r="L357" s="17" t="s">
        <v>1411</v>
      </c>
      <c r="M357" s="17"/>
    </row>
    <row r="358" s="2" customFormat="1" ht="25" customHeight="1" spans="1:13">
      <c r="A358" s="13">
        <v>356</v>
      </c>
      <c r="B358" s="14" t="s">
        <v>1802</v>
      </c>
      <c r="C358" s="15" t="s">
        <v>1816</v>
      </c>
      <c r="D358" s="15"/>
      <c r="E358" s="13" t="s">
        <v>1408</v>
      </c>
      <c r="F358" s="13" t="s">
        <v>1433</v>
      </c>
      <c r="G358" s="13" t="s">
        <v>1410</v>
      </c>
      <c r="H358" s="17" t="s">
        <v>1411</v>
      </c>
      <c r="I358" s="24" t="s">
        <v>1411</v>
      </c>
      <c r="J358" s="16" t="s">
        <v>1411</v>
      </c>
      <c r="K358" s="16" t="s">
        <v>1411</v>
      </c>
      <c r="L358" s="17" t="s">
        <v>1411</v>
      </c>
      <c r="M358" s="17"/>
    </row>
    <row r="359" s="2" customFormat="1" ht="25" customHeight="1" spans="1:13">
      <c r="A359" s="13">
        <v>357</v>
      </c>
      <c r="B359" s="14" t="s">
        <v>1802</v>
      </c>
      <c r="C359" s="15" t="s">
        <v>1817</v>
      </c>
      <c r="D359" s="15"/>
      <c r="E359" s="13" t="s">
        <v>1408</v>
      </c>
      <c r="F359" s="13" t="s">
        <v>1416</v>
      </c>
      <c r="G359" s="13" t="s">
        <v>1410</v>
      </c>
      <c r="H359" s="17" t="s">
        <v>1411</v>
      </c>
      <c r="I359" s="24" t="s">
        <v>1411</v>
      </c>
      <c r="J359" s="16" t="s">
        <v>1411</v>
      </c>
      <c r="K359" s="16" t="s">
        <v>1412</v>
      </c>
      <c r="L359" s="17" t="s">
        <v>1411</v>
      </c>
      <c r="M359" s="17"/>
    </row>
    <row r="360" s="2" customFormat="1" ht="25" customHeight="1" spans="1:13">
      <c r="A360" s="13">
        <v>358</v>
      </c>
      <c r="B360" s="14" t="s">
        <v>1802</v>
      </c>
      <c r="C360" s="15" t="s">
        <v>1818</v>
      </c>
      <c r="D360" s="15"/>
      <c r="E360" s="13" t="s">
        <v>1408</v>
      </c>
      <c r="F360" s="13" t="s">
        <v>1433</v>
      </c>
      <c r="G360" s="13" t="s">
        <v>1410</v>
      </c>
      <c r="H360" s="17" t="s">
        <v>1411</v>
      </c>
      <c r="I360" s="24" t="s">
        <v>1411</v>
      </c>
      <c r="J360" s="16" t="s">
        <v>1411</v>
      </c>
      <c r="K360" s="16" t="s">
        <v>1412</v>
      </c>
      <c r="L360" s="17" t="s">
        <v>1411</v>
      </c>
      <c r="M360" s="17"/>
    </row>
    <row r="361" s="2" customFormat="1" ht="25" customHeight="1" spans="1:13">
      <c r="A361" s="13">
        <v>359</v>
      </c>
      <c r="B361" s="14" t="s">
        <v>1802</v>
      </c>
      <c r="C361" s="15" t="s">
        <v>1819</v>
      </c>
      <c r="D361" s="15"/>
      <c r="E361" s="13" t="s">
        <v>1408</v>
      </c>
      <c r="F361" s="13" t="s">
        <v>1424</v>
      </c>
      <c r="G361" s="13" t="s">
        <v>1410</v>
      </c>
      <c r="H361" s="17" t="s">
        <v>1411</v>
      </c>
      <c r="I361" s="24" t="s">
        <v>1411</v>
      </c>
      <c r="J361" s="16" t="s">
        <v>1411</v>
      </c>
      <c r="K361" s="16" t="s">
        <v>1412</v>
      </c>
      <c r="L361" s="17" t="s">
        <v>1411</v>
      </c>
      <c r="M361" s="17"/>
    </row>
    <row r="362" s="2" customFormat="1" ht="25" customHeight="1" spans="1:13">
      <c r="A362" s="13">
        <v>360</v>
      </c>
      <c r="B362" s="14" t="s">
        <v>1802</v>
      </c>
      <c r="C362" s="15" t="s">
        <v>1820</v>
      </c>
      <c r="D362" s="15"/>
      <c r="E362" s="13" t="s">
        <v>1408</v>
      </c>
      <c r="F362" s="13" t="s">
        <v>1433</v>
      </c>
      <c r="G362" s="13" t="s">
        <v>1410</v>
      </c>
      <c r="H362" s="17" t="s">
        <v>1411</v>
      </c>
      <c r="I362" s="24" t="s">
        <v>1411</v>
      </c>
      <c r="J362" s="16" t="s">
        <v>1411</v>
      </c>
      <c r="K362" s="16" t="s">
        <v>1412</v>
      </c>
      <c r="L362" s="17" t="s">
        <v>1411</v>
      </c>
      <c r="M362" s="17"/>
    </row>
    <row r="363" s="2" customFormat="1" ht="25" customHeight="1" spans="1:13">
      <c r="A363" s="13">
        <v>361</v>
      </c>
      <c r="B363" s="14" t="s">
        <v>1802</v>
      </c>
      <c r="C363" s="15" t="s">
        <v>1821</v>
      </c>
      <c r="D363" s="15"/>
      <c r="E363" s="13" t="s">
        <v>1408</v>
      </c>
      <c r="F363" s="13" t="s">
        <v>1433</v>
      </c>
      <c r="G363" s="13" t="s">
        <v>1410</v>
      </c>
      <c r="H363" s="17" t="s">
        <v>1411</v>
      </c>
      <c r="I363" s="24" t="s">
        <v>1411</v>
      </c>
      <c r="J363" s="16" t="s">
        <v>1411</v>
      </c>
      <c r="K363" s="16" t="s">
        <v>1412</v>
      </c>
      <c r="L363" s="17" t="s">
        <v>1411</v>
      </c>
      <c r="M363" s="17"/>
    </row>
    <row r="364" s="2" customFormat="1" ht="25" customHeight="1" spans="1:13">
      <c r="A364" s="13">
        <v>362</v>
      </c>
      <c r="B364" s="14" t="s">
        <v>1802</v>
      </c>
      <c r="C364" s="15" t="s">
        <v>1822</v>
      </c>
      <c r="D364" s="15"/>
      <c r="E364" s="13" t="s">
        <v>1408</v>
      </c>
      <c r="F364" s="13" t="s">
        <v>1416</v>
      </c>
      <c r="G364" s="13" t="s">
        <v>1410</v>
      </c>
      <c r="H364" s="17" t="s">
        <v>1411</v>
      </c>
      <c r="I364" s="24" t="s">
        <v>1411</v>
      </c>
      <c r="J364" s="16" t="s">
        <v>1411</v>
      </c>
      <c r="K364" s="16" t="s">
        <v>1412</v>
      </c>
      <c r="L364" s="17" t="s">
        <v>1411</v>
      </c>
      <c r="M364" s="17"/>
    </row>
    <row r="365" s="2" customFormat="1" ht="25" customHeight="1" spans="1:13">
      <c r="A365" s="13">
        <v>363</v>
      </c>
      <c r="B365" s="14" t="s">
        <v>1802</v>
      </c>
      <c r="C365" s="15" t="s">
        <v>1823</v>
      </c>
      <c r="D365" s="15"/>
      <c r="E365" s="13" t="s">
        <v>1408</v>
      </c>
      <c r="F365" s="13" t="s">
        <v>1433</v>
      </c>
      <c r="G365" s="13" t="s">
        <v>1410</v>
      </c>
      <c r="H365" s="17" t="s">
        <v>1411</v>
      </c>
      <c r="I365" s="24" t="s">
        <v>1411</v>
      </c>
      <c r="J365" s="16" t="s">
        <v>1411</v>
      </c>
      <c r="K365" s="16" t="s">
        <v>1412</v>
      </c>
      <c r="L365" s="17" t="s">
        <v>1411</v>
      </c>
      <c r="M365" s="17"/>
    </row>
    <row r="366" s="2" customFormat="1" ht="25" customHeight="1" spans="1:13">
      <c r="A366" s="13">
        <v>364</v>
      </c>
      <c r="B366" s="14" t="s">
        <v>1802</v>
      </c>
      <c r="C366" s="15" t="s">
        <v>1824</v>
      </c>
      <c r="D366" s="15"/>
      <c r="E366" s="13" t="s">
        <v>1408</v>
      </c>
      <c r="F366" s="13" t="s">
        <v>1433</v>
      </c>
      <c r="G366" s="13" t="s">
        <v>1410</v>
      </c>
      <c r="H366" s="17" t="s">
        <v>1411</v>
      </c>
      <c r="I366" s="24" t="s">
        <v>1411</v>
      </c>
      <c r="J366" s="16" t="s">
        <v>1411</v>
      </c>
      <c r="K366" s="16" t="s">
        <v>1412</v>
      </c>
      <c r="L366" s="17" t="s">
        <v>1411</v>
      </c>
      <c r="M366" s="17"/>
    </row>
    <row r="367" s="2" customFormat="1" ht="25" customHeight="1" spans="1:13">
      <c r="A367" s="13">
        <v>365</v>
      </c>
      <c r="B367" s="14" t="s">
        <v>1802</v>
      </c>
      <c r="C367" s="15" t="s">
        <v>1825</v>
      </c>
      <c r="D367" s="15"/>
      <c r="E367" s="13" t="s">
        <v>1408</v>
      </c>
      <c r="F367" s="13" t="s">
        <v>1433</v>
      </c>
      <c r="G367" s="13" t="s">
        <v>1410</v>
      </c>
      <c r="H367" s="17" t="s">
        <v>1411</v>
      </c>
      <c r="I367" s="24" t="s">
        <v>1411</v>
      </c>
      <c r="J367" s="16" t="s">
        <v>1411</v>
      </c>
      <c r="K367" s="16" t="s">
        <v>1412</v>
      </c>
      <c r="L367" s="17" t="s">
        <v>1411</v>
      </c>
      <c r="M367" s="17"/>
    </row>
    <row r="368" s="2" customFormat="1" ht="25" customHeight="1" spans="1:13">
      <c r="A368" s="13">
        <v>366</v>
      </c>
      <c r="B368" s="14" t="s">
        <v>1802</v>
      </c>
      <c r="C368" s="15" t="s">
        <v>1826</v>
      </c>
      <c r="D368" s="15"/>
      <c r="E368" s="13" t="s">
        <v>1408</v>
      </c>
      <c r="F368" s="13" t="s">
        <v>1416</v>
      </c>
      <c r="G368" s="13" t="s">
        <v>1410</v>
      </c>
      <c r="H368" s="17" t="s">
        <v>1411</v>
      </c>
      <c r="I368" s="24" t="s">
        <v>1411</v>
      </c>
      <c r="J368" s="16" t="s">
        <v>1411</v>
      </c>
      <c r="K368" s="16" t="s">
        <v>1412</v>
      </c>
      <c r="L368" s="17" t="s">
        <v>1411</v>
      </c>
      <c r="M368" s="17"/>
    </row>
    <row r="369" s="2" customFormat="1" ht="25" customHeight="1" spans="1:13">
      <c r="A369" s="13">
        <v>367</v>
      </c>
      <c r="B369" s="14" t="s">
        <v>1802</v>
      </c>
      <c r="C369" s="15" t="s">
        <v>1827</v>
      </c>
      <c r="D369" s="15"/>
      <c r="E369" s="13" t="s">
        <v>1408</v>
      </c>
      <c r="F369" s="13" t="s">
        <v>1433</v>
      </c>
      <c r="G369" s="13" t="s">
        <v>1410</v>
      </c>
      <c r="H369" s="17" t="s">
        <v>1411</v>
      </c>
      <c r="I369" s="24" t="s">
        <v>1411</v>
      </c>
      <c r="J369" s="16" t="s">
        <v>1411</v>
      </c>
      <c r="K369" s="16" t="s">
        <v>1411</v>
      </c>
      <c r="L369" s="17" t="s">
        <v>1411</v>
      </c>
      <c r="M369" s="17"/>
    </row>
    <row r="370" s="2" customFormat="1" ht="25" customHeight="1" spans="1:13">
      <c r="A370" s="13">
        <v>368</v>
      </c>
      <c r="B370" s="14" t="s">
        <v>1802</v>
      </c>
      <c r="C370" s="15" t="s">
        <v>1828</v>
      </c>
      <c r="D370" s="15"/>
      <c r="E370" s="13" t="s">
        <v>1408</v>
      </c>
      <c r="F370" s="13" t="s">
        <v>1416</v>
      </c>
      <c r="G370" s="13" t="s">
        <v>1410</v>
      </c>
      <c r="H370" s="17" t="s">
        <v>1411</v>
      </c>
      <c r="I370" s="24" t="s">
        <v>1411</v>
      </c>
      <c r="J370" s="16" t="s">
        <v>1411</v>
      </c>
      <c r="K370" s="16" t="s">
        <v>1412</v>
      </c>
      <c r="L370" s="17" t="s">
        <v>1411</v>
      </c>
      <c r="M370" s="17"/>
    </row>
    <row r="371" s="2" customFormat="1" ht="25" customHeight="1" spans="1:13">
      <c r="A371" s="13">
        <v>369</v>
      </c>
      <c r="B371" s="14" t="s">
        <v>1802</v>
      </c>
      <c r="C371" s="15" t="s">
        <v>1829</v>
      </c>
      <c r="D371" s="15"/>
      <c r="E371" s="13" t="s">
        <v>1408</v>
      </c>
      <c r="F371" s="13" t="s">
        <v>1433</v>
      </c>
      <c r="G371" s="13" t="s">
        <v>1410</v>
      </c>
      <c r="H371" s="17" t="s">
        <v>1411</v>
      </c>
      <c r="I371" s="24" t="s">
        <v>1411</v>
      </c>
      <c r="J371" s="16" t="s">
        <v>1411</v>
      </c>
      <c r="K371" s="16" t="s">
        <v>1411</v>
      </c>
      <c r="L371" s="17" t="s">
        <v>1411</v>
      </c>
      <c r="M371" s="17"/>
    </row>
    <row r="372" s="2" customFormat="1" ht="25" customHeight="1" spans="1:13">
      <c r="A372" s="13">
        <v>370</v>
      </c>
      <c r="B372" s="14" t="s">
        <v>1802</v>
      </c>
      <c r="C372" s="15" t="s">
        <v>1830</v>
      </c>
      <c r="D372" s="15"/>
      <c r="E372" s="13" t="s">
        <v>1408</v>
      </c>
      <c r="F372" s="13" t="s">
        <v>1433</v>
      </c>
      <c r="G372" s="13" t="s">
        <v>1410</v>
      </c>
      <c r="H372" s="17" t="s">
        <v>1411</v>
      </c>
      <c r="I372" s="24" t="s">
        <v>1411</v>
      </c>
      <c r="J372" s="16" t="s">
        <v>1411</v>
      </c>
      <c r="K372" s="16" t="s">
        <v>1412</v>
      </c>
      <c r="L372" s="17" t="s">
        <v>1411</v>
      </c>
      <c r="M372" s="17"/>
    </row>
    <row r="373" s="2" customFormat="1" ht="25" customHeight="1" spans="1:13">
      <c r="A373" s="13">
        <v>371</v>
      </c>
      <c r="B373" s="14" t="s">
        <v>1802</v>
      </c>
      <c r="C373" s="15" t="s">
        <v>1831</v>
      </c>
      <c r="D373" s="15"/>
      <c r="E373" s="13" t="s">
        <v>1408</v>
      </c>
      <c r="F373" s="13" t="s">
        <v>1433</v>
      </c>
      <c r="G373" s="13" t="s">
        <v>1410</v>
      </c>
      <c r="H373" s="17" t="s">
        <v>1411</v>
      </c>
      <c r="I373" s="24" t="s">
        <v>1411</v>
      </c>
      <c r="J373" s="16" t="s">
        <v>1411</v>
      </c>
      <c r="K373" s="16" t="s">
        <v>1412</v>
      </c>
      <c r="L373" s="17" t="s">
        <v>1411</v>
      </c>
      <c r="M373" s="17"/>
    </row>
    <row r="374" s="2" customFormat="1" ht="25" customHeight="1" spans="1:13">
      <c r="A374" s="13">
        <v>372</v>
      </c>
      <c r="B374" s="14" t="s">
        <v>1802</v>
      </c>
      <c r="C374" s="15" t="s">
        <v>1832</v>
      </c>
      <c r="D374" s="15"/>
      <c r="E374" s="13" t="s">
        <v>1408</v>
      </c>
      <c r="F374" s="13" t="s">
        <v>1433</v>
      </c>
      <c r="G374" s="13" t="s">
        <v>1410</v>
      </c>
      <c r="H374" s="17" t="s">
        <v>1411</v>
      </c>
      <c r="I374" s="24" t="s">
        <v>1411</v>
      </c>
      <c r="J374" s="16" t="s">
        <v>1411</v>
      </c>
      <c r="K374" s="16" t="s">
        <v>1411</v>
      </c>
      <c r="L374" s="17" t="s">
        <v>1411</v>
      </c>
      <c r="M374" s="17"/>
    </row>
    <row r="375" s="2" customFormat="1" ht="25" customHeight="1" spans="1:13">
      <c r="A375" s="13">
        <v>373</v>
      </c>
      <c r="B375" s="14" t="s">
        <v>1802</v>
      </c>
      <c r="C375" s="15" t="s">
        <v>1833</v>
      </c>
      <c r="D375" s="15"/>
      <c r="E375" s="13" t="s">
        <v>1408</v>
      </c>
      <c r="F375" s="13" t="s">
        <v>1433</v>
      </c>
      <c r="G375" s="13" t="s">
        <v>1410</v>
      </c>
      <c r="H375" s="17" t="s">
        <v>1411</v>
      </c>
      <c r="I375" s="24" t="s">
        <v>1411</v>
      </c>
      <c r="J375" s="16" t="s">
        <v>1411</v>
      </c>
      <c r="K375" s="16" t="s">
        <v>1412</v>
      </c>
      <c r="L375" s="17" t="s">
        <v>1411</v>
      </c>
      <c r="M375" s="17"/>
    </row>
    <row r="376" s="2" customFormat="1" ht="25" customHeight="1" spans="1:13">
      <c r="A376" s="13">
        <v>374</v>
      </c>
      <c r="B376" s="14" t="s">
        <v>1802</v>
      </c>
      <c r="C376" s="15" t="s">
        <v>1834</v>
      </c>
      <c r="D376" s="15"/>
      <c r="E376" s="13" t="s">
        <v>1408</v>
      </c>
      <c r="F376" s="13" t="s">
        <v>1433</v>
      </c>
      <c r="G376" s="13" t="s">
        <v>1410</v>
      </c>
      <c r="H376" s="17" t="s">
        <v>1411</v>
      </c>
      <c r="I376" s="24" t="s">
        <v>1411</v>
      </c>
      <c r="J376" s="16" t="s">
        <v>1411</v>
      </c>
      <c r="K376" s="16" t="s">
        <v>1412</v>
      </c>
      <c r="L376" s="17" t="s">
        <v>1411</v>
      </c>
      <c r="M376" s="17"/>
    </row>
    <row r="377" s="2" customFormat="1" ht="25" customHeight="1" spans="1:13">
      <c r="A377" s="13">
        <v>375</v>
      </c>
      <c r="B377" s="14" t="s">
        <v>1802</v>
      </c>
      <c r="C377" s="15" t="s">
        <v>1835</v>
      </c>
      <c r="D377" s="15"/>
      <c r="E377" s="13" t="s">
        <v>1408</v>
      </c>
      <c r="F377" s="13" t="s">
        <v>1416</v>
      </c>
      <c r="G377" s="13" t="s">
        <v>1410</v>
      </c>
      <c r="H377" s="17" t="s">
        <v>1411</v>
      </c>
      <c r="I377" s="24" t="s">
        <v>1411</v>
      </c>
      <c r="J377" s="16" t="s">
        <v>1411</v>
      </c>
      <c r="K377" s="16" t="s">
        <v>1412</v>
      </c>
      <c r="L377" s="17" t="s">
        <v>1411</v>
      </c>
      <c r="M377" s="17"/>
    </row>
    <row r="378" s="2" customFormat="1" ht="25" customHeight="1" spans="1:13">
      <c r="A378" s="13">
        <v>376</v>
      </c>
      <c r="B378" s="14" t="s">
        <v>1802</v>
      </c>
      <c r="C378" s="15" t="s">
        <v>1836</v>
      </c>
      <c r="D378" s="15"/>
      <c r="E378" s="13" t="s">
        <v>1408</v>
      </c>
      <c r="F378" s="13" t="s">
        <v>1433</v>
      </c>
      <c r="G378" s="13" t="s">
        <v>1410</v>
      </c>
      <c r="H378" s="17" t="s">
        <v>1411</v>
      </c>
      <c r="I378" s="24" t="s">
        <v>1411</v>
      </c>
      <c r="J378" s="16" t="s">
        <v>1411</v>
      </c>
      <c r="K378" s="16" t="s">
        <v>1411</v>
      </c>
      <c r="L378" s="17" t="s">
        <v>1411</v>
      </c>
      <c r="M378" s="17"/>
    </row>
    <row r="379" s="2" customFormat="1" ht="25" customHeight="1" spans="1:13">
      <c r="A379" s="13">
        <v>377</v>
      </c>
      <c r="B379" s="14" t="s">
        <v>1802</v>
      </c>
      <c r="C379" s="15" t="s">
        <v>1837</v>
      </c>
      <c r="D379" s="15"/>
      <c r="E379" s="13" t="s">
        <v>1408</v>
      </c>
      <c r="F379" s="13" t="s">
        <v>1416</v>
      </c>
      <c r="G379" s="13" t="s">
        <v>1410</v>
      </c>
      <c r="H379" s="17" t="s">
        <v>1411</v>
      </c>
      <c r="I379" s="24" t="s">
        <v>1411</v>
      </c>
      <c r="J379" s="16" t="s">
        <v>1411</v>
      </c>
      <c r="K379" s="16" t="s">
        <v>1412</v>
      </c>
      <c r="L379" s="17" t="s">
        <v>1411</v>
      </c>
      <c r="M379" s="17"/>
    </row>
    <row r="380" s="2" customFormat="1" ht="25" customHeight="1" spans="1:13">
      <c r="A380" s="13">
        <v>378</v>
      </c>
      <c r="B380" s="14" t="s">
        <v>1802</v>
      </c>
      <c r="C380" s="15" t="s">
        <v>1838</v>
      </c>
      <c r="D380" s="15"/>
      <c r="E380" s="13" t="s">
        <v>1408</v>
      </c>
      <c r="F380" s="13" t="s">
        <v>1416</v>
      </c>
      <c r="G380" s="13" t="s">
        <v>1410</v>
      </c>
      <c r="H380" s="17" t="s">
        <v>1411</v>
      </c>
      <c r="I380" s="24" t="s">
        <v>1411</v>
      </c>
      <c r="J380" s="16" t="s">
        <v>1411</v>
      </c>
      <c r="K380" s="16" t="s">
        <v>1412</v>
      </c>
      <c r="L380" s="17" t="s">
        <v>1411</v>
      </c>
      <c r="M380" s="17"/>
    </row>
    <row r="381" s="2" customFormat="1" ht="25" customHeight="1" spans="1:13">
      <c r="A381" s="13">
        <v>379</v>
      </c>
      <c r="B381" s="14" t="s">
        <v>1802</v>
      </c>
      <c r="C381" s="15" t="s">
        <v>1839</v>
      </c>
      <c r="D381" s="15"/>
      <c r="E381" s="13" t="s">
        <v>1408</v>
      </c>
      <c r="F381" s="13" t="s">
        <v>1433</v>
      </c>
      <c r="G381" s="13" t="s">
        <v>1410</v>
      </c>
      <c r="H381" s="17" t="s">
        <v>1411</v>
      </c>
      <c r="I381" s="24" t="s">
        <v>1411</v>
      </c>
      <c r="J381" s="16" t="s">
        <v>1411</v>
      </c>
      <c r="K381" s="16" t="s">
        <v>1412</v>
      </c>
      <c r="L381" s="17" t="s">
        <v>1411</v>
      </c>
      <c r="M381" s="17"/>
    </row>
    <row r="382" s="2" customFormat="1" ht="25" customHeight="1" spans="1:13">
      <c r="A382" s="13">
        <v>380</v>
      </c>
      <c r="B382" s="14" t="s">
        <v>1802</v>
      </c>
      <c r="C382" s="15" t="s">
        <v>1840</v>
      </c>
      <c r="D382" s="15"/>
      <c r="E382" s="13" t="s">
        <v>1408</v>
      </c>
      <c r="F382" s="13" t="s">
        <v>1433</v>
      </c>
      <c r="G382" s="13" t="s">
        <v>1410</v>
      </c>
      <c r="H382" s="17" t="s">
        <v>1411</v>
      </c>
      <c r="I382" s="24" t="s">
        <v>1411</v>
      </c>
      <c r="J382" s="16" t="s">
        <v>1411</v>
      </c>
      <c r="K382" s="16" t="s">
        <v>1412</v>
      </c>
      <c r="L382" s="17" t="s">
        <v>1411</v>
      </c>
      <c r="M382" s="17"/>
    </row>
    <row r="383" s="2" customFormat="1" ht="25" customHeight="1" spans="1:13">
      <c r="A383" s="13">
        <v>381</v>
      </c>
      <c r="B383" s="14" t="s">
        <v>1802</v>
      </c>
      <c r="C383" s="15" t="s">
        <v>1841</v>
      </c>
      <c r="D383" s="15"/>
      <c r="E383" s="13" t="s">
        <v>1408</v>
      </c>
      <c r="F383" s="13" t="s">
        <v>1433</v>
      </c>
      <c r="G383" s="13" t="s">
        <v>1410</v>
      </c>
      <c r="H383" s="17" t="s">
        <v>1411</v>
      </c>
      <c r="I383" s="24" t="s">
        <v>1411</v>
      </c>
      <c r="J383" s="16" t="s">
        <v>1411</v>
      </c>
      <c r="K383" s="16" t="s">
        <v>1412</v>
      </c>
      <c r="L383" s="16" t="s">
        <v>1411</v>
      </c>
      <c r="M383" s="17"/>
    </row>
    <row r="384" s="2" customFormat="1" ht="25" customHeight="1" spans="1:13">
      <c r="A384" s="13">
        <v>382</v>
      </c>
      <c r="B384" s="14" t="s">
        <v>1802</v>
      </c>
      <c r="C384" s="15" t="s">
        <v>1842</v>
      </c>
      <c r="D384" s="15"/>
      <c r="E384" s="13" t="s">
        <v>1408</v>
      </c>
      <c r="F384" s="13" t="s">
        <v>1416</v>
      </c>
      <c r="G384" s="13" t="s">
        <v>1410</v>
      </c>
      <c r="H384" s="17" t="s">
        <v>1411</v>
      </c>
      <c r="I384" s="24" t="s">
        <v>1411</v>
      </c>
      <c r="J384" s="16" t="s">
        <v>1411</v>
      </c>
      <c r="K384" s="16" t="s">
        <v>1412</v>
      </c>
      <c r="L384" s="16" t="s">
        <v>1411</v>
      </c>
      <c r="M384" s="17"/>
    </row>
    <row r="385" s="2" customFormat="1" ht="25" customHeight="1" spans="1:13">
      <c r="A385" s="13">
        <v>383</v>
      </c>
      <c r="B385" s="14" t="s">
        <v>1802</v>
      </c>
      <c r="C385" s="15" t="s">
        <v>1843</v>
      </c>
      <c r="D385" s="15"/>
      <c r="E385" s="13" t="s">
        <v>1408</v>
      </c>
      <c r="F385" s="13" t="s">
        <v>1433</v>
      </c>
      <c r="G385" s="13" t="s">
        <v>1410</v>
      </c>
      <c r="H385" s="17" t="s">
        <v>1411</v>
      </c>
      <c r="I385" s="24" t="s">
        <v>1411</v>
      </c>
      <c r="J385" s="16" t="s">
        <v>1411</v>
      </c>
      <c r="K385" s="16" t="s">
        <v>1412</v>
      </c>
      <c r="L385" s="17" t="s">
        <v>1411</v>
      </c>
      <c r="M385" s="17"/>
    </row>
    <row r="386" s="2" customFormat="1" ht="25" customHeight="1" spans="1:13">
      <c r="A386" s="13">
        <v>384</v>
      </c>
      <c r="B386" s="14" t="s">
        <v>1802</v>
      </c>
      <c r="C386" s="15" t="s">
        <v>1844</v>
      </c>
      <c r="D386" s="15"/>
      <c r="E386" s="13" t="s">
        <v>1408</v>
      </c>
      <c r="F386" s="13" t="s">
        <v>1433</v>
      </c>
      <c r="G386" s="13" t="s">
        <v>1410</v>
      </c>
      <c r="H386" s="17" t="s">
        <v>1411</v>
      </c>
      <c r="I386" s="24" t="s">
        <v>1411</v>
      </c>
      <c r="J386" s="16" t="s">
        <v>1411</v>
      </c>
      <c r="K386" s="16" t="s">
        <v>1412</v>
      </c>
      <c r="L386" s="16" t="s">
        <v>1411</v>
      </c>
      <c r="M386" s="17"/>
    </row>
    <row r="387" s="2" customFormat="1" ht="25" customHeight="1" spans="1:13">
      <c r="A387" s="13">
        <v>385</v>
      </c>
      <c r="B387" s="14" t="s">
        <v>1802</v>
      </c>
      <c r="C387" s="15" t="s">
        <v>1845</v>
      </c>
      <c r="D387" s="15"/>
      <c r="E387" s="13" t="s">
        <v>1408</v>
      </c>
      <c r="F387" s="13" t="s">
        <v>1433</v>
      </c>
      <c r="G387" s="13" t="s">
        <v>1410</v>
      </c>
      <c r="H387" s="17" t="s">
        <v>1411</v>
      </c>
      <c r="I387" s="24" t="s">
        <v>1411</v>
      </c>
      <c r="J387" s="16" t="s">
        <v>1411</v>
      </c>
      <c r="K387" s="16" t="s">
        <v>1412</v>
      </c>
      <c r="L387" s="17" t="s">
        <v>1411</v>
      </c>
      <c r="M387" s="17"/>
    </row>
    <row r="388" s="2" customFormat="1" ht="25" customHeight="1" spans="1:13">
      <c r="A388" s="13">
        <v>386</v>
      </c>
      <c r="B388" s="14" t="s">
        <v>1802</v>
      </c>
      <c r="C388" s="15" t="s">
        <v>1846</v>
      </c>
      <c r="D388" s="15"/>
      <c r="E388" s="13" t="s">
        <v>1408</v>
      </c>
      <c r="F388" s="13" t="s">
        <v>1433</v>
      </c>
      <c r="G388" s="13" t="s">
        <v>1410</v>
      </c>
      <c r="H388" s="17" t="s">
        <v>1411</v>
      </c>
      <c r="I388" s="24" t="s">
        <v>1411</v>
      </c>
      <c r="J388" s="16" t="s">
        <v>1411</v>
      </c>
      <c r="K388" s="16" t="s">
        <v>1411</v>
      </c>
      <c r="L388" s="17" t="s">
        <v>1411</v>
      </c>
      <c r="M388" s="17"/>
    </row>
    <row r="389" s="2" customFormat="1" ht="25" customHeight="1" spans="1:13">
      <c r="A389" s="13">
        <v>387</v>
      </c>
      <c r="B389" s="14" t="s">
        <v>1802</v>
      </c>
      <c r="C389" s="15" t="s">
        <v>1847</v>
      </c>
      <c r="D389" s="15"/>
      <c r="E389" s="13" t="s">
        <v>1408</v>
      </c>
      <c r="F389" s="13" t="s">
        <v>1433</v>
      </c>
      <c r="G389" s="13" t="s">
        <v>1410</v>
      </c>
      <c r="H389" s="17" t="s">
        <v>1411</v>
      </c>
      <c r="I389" s="24" t="s">
        <v>1411</v>
      </c>
      <c r="J389" s="24" t="s">
        <v>1412</v>
      </c>
      <c r="K389" s="16" t="s">
        <v>1411</v>
      </c>
      <c r="L389" s="17" t="s">
        <v>1411</v>
      </c>
      <c r="M389" s="17"/>
    </row>
    <row r="390" s="2" customFormat="1" ht="25" customHeight="1" spans="1:13">
      <c r="A390" s="13">
        <v>388</v>
      </c>
      <c r="B390" s="14" t="s">
        <v>1802</v>
      </c>
      <c r="C390" s="15" t="s">
        <v>1848</v>
      </c>
      <c r="D390" s="15"/>
      <c r="E390" s="13" t="s">
        <v>1408</v>
      </c>
      <c r="F390" s="13" t="s">
        <v>1416</v>
      </c>
      <c r="G390" s="13" t="s">
        <v>1410</v>
      </c>
      <c r="H390" s="17" t="s">
        <v>1411</v>
      </c>
      <c r="I390" s="24" t="s">
        <v>1411</v>
      </c>
      <c r="J390" s="16" t="s">
        <v>1411</v>
      </c>
      <c r="K390" s="16" t="s">
        <v>1412</v>
      </c>
      <c r="L390" s="17" t="s">
        <v>1411</v>
      </c>
      <c r="M390" s="17"/>
    </row>
    <row r="391" s="2" customFormat="1" ht="25" customHeight="1" spans="1:13">
      <c r="A391" s="13">
        <v>389</v>
      </c>
      <c r="B391" s="14" t="s">
        <v>1802</v>
      </c>
      <c r="C391" s="15" t="s">
        <v>1849</v>
      </c>
      <c r="D391" s="15"/>
      <c r="E391" s="13" t="s">
        <v>1408</v>
      </c>
      <c r="F391" s="13" t="s">
        <v>1416</v>
      </c>
      <c r="G391" s="13" t="s">
        <v>1410</v>
      </c>
      <c r="H391" s="17" t="s">
        <v>1411</v>
      </c>
      <c r="I391" s="24" t="s">
        <v>1411</v>
      </c>
      <c r="J391" s="16" t="s">
        <v>1411</v>
      </c>
      <c r="K391" s="16" t="s">
        <v>1412</v>
      </c>
      <c r="L391" s="17" t="s">
        <v>1411</v>
      </c>
      <c r="M391" s="17"/>
    </row>
    <row r="392" s="2" customFormat="1" ht="25" customHeight="1" spans="1:13">
      <c r="A392" s="13">
        <v>390</v>
      </c>
      <c r="B392" s="14" t="s">
        <v>1802</v>
      </c>
      <c r="C392" s="15" t="s">
        <v>1850</v>
      </c>
      <c r="D392" s="15"/>
      <c r="E392" s="13" t="s">
        <v>1408</v>
      </c>
      <c r="F392" s="13" t="s">
        <v>1433</v>
      </c>
      <c r="G392" s="13" t="s">
        <v>1410</v>
      </c>
      <c r="H392" s="17" t="s">
        <v>1411</v>
      </c>
      <c r="I392" s="24" t="s">
        <v>1411</v>
      </c>
      <c r="J392" s="16" t="s">
        <v>1411</v>
      </c>
      <c r="K392" s="16" t="s">
        <v>1412</v>
      </c>
      <c r="L392" s="17" t="s">
        <v>1411</v>
      </c>
      <c r="M392" s="17"/>
    </row>
    <row r="393" s="2" customFormat="1" ht="25" customHeight="1" spans="1:13">
      <c r="A393" s="13">
        <v>391</v>
      </c>
      <c r="B393" s="14" t="s">
        <v>1802</v>
      </c>
      <c r="C393" s="15" t="s">
        <v>1851</v>
      </c>
      <c r="D393" s="15"/>
      <c r="E393" s="13" t="s">
        <v>1408</v>
      </c>
      <c r="F393" s="13" t="s">
        <v>1416</v>
      </c>
      <c r="G393" s="13" t="s">
        <v>1410</v>
      </c>
      <c r="H393" s="17" t="s">
        <v>1411</v>
      </c>
      <c r="I393" s="24" t="s">
        <v>1411</v>
      </c>
      <c r="J393" s="16" t="s">
        <v>1411</v>
      </c>
      <c r="K393" s="16" t="s">
        <v>1412</v>
      </c>
      <c r="L393" s="17" t="s">
        <v>1411</v>
      </c>
      <c r="M393" s="17"/>
    </row>
    <row r="394" s="2" customFormat="1" ht="25" customHeight="1" spans="1:13">
      <c r="A394" s="13">
        <v>392</v>
      </c>
      <c r="B394" s="14" t="s">
        <v>1802</v>
      </c>
      <c r="C394" s="15" t="s">
        <v>1852</v>
      </c>
      <c r="D394" s="15"/>
      <c r="E394" s="13" t="s">
        <v>1408</v>
      </c>
      <c r="F394" s="13" t="s">
        <v>1416</v>
      </c>
      <c r="G394" s="13" t="s">
        <v>1410</v>
      </c>
      <c r="H394" s="17" t="s">
        <v>1411</v>
      </c>
      <c r="I394" s="24" t="s">
        <v>1411</v>
      </c>
      <c r="J394" s="16" t="s">
        <v>1411</v>
      </c>
      <c r="K394" s="16" t="s">
        <v>1412</v>
      </c>
      <c r="L394" s="17" t="s">
        <v>1411</v>
      </c>
      <c r="M394" s="17"/>
    </row>
    <row r="395" s="2" customFormat="1" ht="25" customHeight="1" spans="1:13">
      <c r="A395" s="13">
        <v>393</v>
      </c>
      <c r="B395" s="14" t="s">
        <v>1802</v>
      </c>
      <c r="C395" s="15" t="s">
        <v>1853</v>
      </c>
      <c r="D395" s="15"/>
      <c r="E395" s="13" t="s">
        <v>1408</v>
      </c>
      <c r="F395" s="13" t="s">
        <v>1416</v>
      </c>
      <c r="G395" s="13" t="s">
        <v>1410</v>
      </c>
      <c r="H395" s="17" t="s">
        <v>1411</v>
      </c>
      <c r="I395" s="24" t="s">
        <v>1411</v>
      </c>
      <c r="J395" s="16" t="s">
        <v>1411</v>
      </c>
      <c r="K395" s="16" t="s">
        <v>1412</v>
      </c>
      <c r="L395" s="17" t="s">
        <v>1411</v>
      </c>
      <c r="M395" s="17"/>
    </row>
    <row r="396" s="2" customFormat="1" ht="25" customHeight="1" spans="1:13">
      <c r="A396" s="13">
        <v>394</v>
      </c>
      <c r="B396" s="14" t="s">
        <v>1802</v>
      </c>
      <c r="C396" s="15" t="s">
        <v>1854</v>
      </c>
      <c r="D396" s="15"/>
      <c r="E396" s="13" t="s">
        <v>1408</v>
      </c>
      <c r="F396" s="13" t="s">
        <v>1416</v>
      </c>
      <c r="G396" s="13" t="s">
        <v>1410</v>
      </c>
      <c r="H396" s="17" t="s">
        <v>1411</v>
      </c>
      <c r="I396" s="24" t="s">
        <v>1411</v>
      </c>
      <c r="J396" s="16" t="s">
        <v>1411</v>
      </c>
      <c r="K396" s="16" t="s">
        <v>1412</v>
      </c>
      <c r="L396" s="17" t="s">
        <v>1411</v>
      </c>
      <c r="M396" s="17"/>
    </row>
    <row r="397" s="2" customFormat="1" ht="25" customHeight="1" spans="1:13">
      <c r="A397" s="13">
        <v>395</v>
      </c>
      <c r="B397" s="14" t="s">
        <v>1802</v>
      </c>
      <c r="C397" s="15" t="s">
        <v>1855</v>
      </c>
      <c r="D397" s="15"/>
      <c r="E397" s="13" t="s">
        <v>1408</v>
      </c>
      <c r="F397" s="13" t="s">
        <v>1433</v>
      </c>
      <c r="G397" s="13" t="s">
        <v>1410</v>
      </c>
      <c r="H397" s="17" t="s">
        <v>1411</v>
      </c>
      <c r="I397" s="24" t="s">
        <v>1411</v>
      </c>
      <c r="J397" s="16" t="s">
        <v>1411</v>
      </c>
      <c r="K397" s="16" t="s">
        <v>1412</v>
      </c>
      <c r="L397" s="17" t="s">
        <v>1411</v>
      </c>
      <c r="M397" s="17"/>
    </row>
    <row r="398" s="2" customFormat="1" ht="25" customHeight="1" spans="1:13">
      <c r="A398" s="13">
        <v>396</v>
      </c>
      <c r="B398" s="14" t="s">
        <v>1802</v>
      </c>
      <c r="C398" s="15" t="s">
        <v>1856</v>
      </c>
      <c r="D398" s="15"/>
      <c r="E398" s="13" t="s">
        <v>1408</v>
      </c>
      <c r="F398" s="13" t="s">
        <v>1433</v>
      </c>
      <c r="G398" s="13" t="s">
        <v>1410</v>
      </c>
      <c r="H398" s="17" t="s">
        <v>1411</v>
      </c>
      <c r="I398" s="24" t="s">
        <v>1411</v>
      </c>
      <c r="J398" s="16" t="s">
        <v>1411</v>
      </c>
      <c r="K398" s="16" t="s">
        <v>1412</v>
      </c>
      <c r="L398" s="17" t="s">
        <v>1411</v>
      </c>
      <c r="M398" s="17"/>
    </row>
    <row r="399" s="2" customFormat="1" ht="25" customHeight="1" spans="1:13">
      <c r="A399" s="13">
        <v>397</v>
      </c>
      <c r="B399" s="14" t="s">
        <v>1802</v>
      </c>
      <c r="C399" s="15" t="s">
        <v>1857</v>
      </c>
      <c r="D399" s="15"/>
      <c r="E399" s="13" t="s">
        <v>1408</v>
      </c>
      <c r="F399" s="13" t="s">
        <v>1433</v>
      </c>
      <c r="G399" s="13" t="s">
        <v>1410</v>
      </c>
      <c r="H399" s="17" t="s">
        <v>1411</v>
      </c>
      <c r="I399" s="24" t="s">
        <v>1411</v>
      </c>
      <c r="J399" s="16" t="s">
        <v>1411</v>
      </c>
      <c r="K399" s="16" t="s">
        <v>1412</v>
      </c>
      <c r="L399" s="17" t="s">
        <v>1411</v>
      </c>
      <c r="M399" s="17"/>
    </row>
    <row r="400" s="2" customFormat="1" ht="25" customHeight="1" spans="1:13">
      <c r="A400" s="13">
        <v>398</v>
      </c>
      <c r="B400" s="14" t="s">
        <v>1802</v>
      </c>
      <c r="C400" s="15" t="s">
        <v>1858</v>
      </c>
      <c r="D400" s="15"/>
      <c r="E400" s="13" t="s">
        <v>1408</v>
      </c>
      <c r="F400" s="13" t="s">
        <v>1433</v>
      </c>
      <c r="G400" s="13" t="s">
        <v>1410</v>
      </c>
      <c r="H400" s="17" t="s">
        <v>1411</v>
      </c>
      <c r="I400" s="24" t="s">
        <v>1411</v>
      </c>
      <c r="J400" s="16" t="s">
        <v>1411</v>
      </c>
      <c r="K400" s="16" t="s">
        <v>1412</v>
      </c>
      <c r="L400" s="17" t="s">
        <v>1411</v>
      </c>
      <c r="M400" s="17"/>
    </row>
    <row r="401" s="2" customFormat="1" ht="25" customHeight="1" spans="1:13">
      <c r="A401" s="13">
        <v>399</v>
      </c>
      <c r="B401" s="14" t="s">
        <v>1802</v>
      </c>
      <c r="C401" s="15" t="s">
        <v>1859</v>
      </c>
      <c r="D401" s="15"/>
      <c r="E401" s="13" t="s">
        <v>1408</v>
      </c>
      <c r="F401" s="13" t="s">
        <v>1433</v>
      </c>
      <c r="G401" s="13" t="s">
        <v>1410</v>
      </c>
      <c r="H401" s="17" t="s">
        <v>1411</v>
      </c>
      <c r="I401" s="24" t="s">
        <v>1411</v>
      </c>
      <c r="J401" s="16" t="s">
        <v>1411</v>
      </c>
      <c r="K401" s="16" t="s">
        <v>1412</v>
      </c>
      <c r="L401" s="17" t="s">
        <v>1411</v>
      </c>
      <c r="M401" s="17"/>
    </row>
    <row r="402" s="2" customFormat="1" ht="25" customHeight="1" spans="1:13">
      <c r="A402" s="13">
        <v>400</v>
      </c>
      <c r="B402" s="14" t="s">
        <v>1802</v>
      </c>
      <c r="C402" s="15" t="s">
        <v>1860</v>
      </c>
      <c r="D402" s="15"/>
      <c r="E402" s="13" t="s">
        <v>1408</v>
      </c>
      <c r="F402" s="13" t="s">
        <v>1433</v>
      </c>
      <c r="G402" s="13" t="s">
        <v>1410</v>
      </c>
      <c r="H402" s="17" t="s">
        <v>1411</v>
      </c>
      <c r="I402" s="24" t="s">
        <v>1412</v>
      </c>
      <c r="J402" s="24" t="s">
        <v>1412</v>
      </c>
      <c r="K402" s="16" t="s">
        <v>1412</v>
      </c>
      <c r="L402" s="17" t="s">
        <v>1411</v>
      </c>
      <c r="M402" s="17"/>
    </row>
    <row r="403" s="1" customFormat="1" ht="27" customHeight="1" spans="1:13">
      <c r="A403" s="13">
        <v>401</v>
      </c>
      <c r="B403" s="16" t="s">
        <v>1861</v>
      </c>
      <c r="C403" s="18" t="s">
        <v>1862</v>
      </c>
      <c r="D403" s="18"/>
      <c r="E403" s="17" t="s">
        <v>1428</v>
      </c>
      <c r="F403" s="13" t="s">
        <v>1416</v>
      </c>
      <c r="G403" s="17" t="s">
        <v>1412</v>
      </c>
      <c r="H403" s="17" t="s">
        <v>1412</v>
      </c>
      <c r="I403" s="24" t="s">
        <v>1411</v>
      </c>
      <c r="J403" s="16" t="s">
        <v>1411</v>
      </c>
      <c r="K403" s="16" t="s">
        <v>1412</v>
      </c>
      <c r="L403" s="16" t="s">
        <v>1411</v>
      </c>
      <c r="M403" s="17"/>
    </row>
    <row r="404" s="2" customFormat="1" ht="25" customHeight="1" spans="1:13">
      <c r="A404" s="13">
        <v>402</v>
      </c>
      <c r="B404" s="14" t="s">
        <v>1802</v>
      </c>
      <c r="C404" s="15" t="s">
        <v>1863</v>
      </c>
      <c r="D404" s="15"/>
      <c r="E404" s="13" t="s">
        <v>1408</v>
      </c>
      <c r="F404" s="13" t="s">
        <v>1433</v>
      </c>
      <c r="G404" s="13" t="s">
        <v>1410</v>
      </c>
      <c r="H404" s="17" t="s">
        <v>1411</v>
      </c>
      <c r="I404" s="24" t="s">
        <v>1411</v>
      </c>
      <c r="J404" s="16" t="s">
        <v>1411</v>
      </c>
      <c r="K404" s="16" t="s">
        <v>1412</v>
      </c>
      <c r="L404" s="17" t="s">
        <v>1411</v>
      </c>
      <c r="M404" s="17"/>
    </row>
    <row r="405" s="2" customFormat="1" ht="25" customHeight="1" spans="1:13">
      <c r="A405" s="13">
        <v>403</v>
      </c>
      <c r="B405" s="14" t="s">
        <v>1802</v>
      </c>
      <c r="C405" s="15" t="s">
        <v>1864</v>
      </c>
      <c r="D405" s="15"/>
      <c r="E405" s="13" t="s">
        <v>1408</v>
      </c>
      <c r="F405" s="13" t="s">
        <v>1433</v>
      </c>
      <c r="G405" s="13" t="s">
        <v>1410</v>
      </c>
      <c r="H405" s="17" t="s">
        <v>1411</v>
      </c>
      <c r="I405" s="24" t="s">
        <v>1411</v>
      </c>
      <c r="J405" s="16" t="s">
        <v>1411</v>
      </c>
      <c r="K405" s="16" t="s">
        <v>1412</v>
      </c>
      <c r="L405" s="17" t="s">
        <v>1411</v>
      </c>
      <c r="M405" s="17"/>
    </row>
    <row r="406" s="2" customFormat="1" ht="25" customHeight="1" spans="1:13">
      <c r="A406" s="13">
        <v>404</v>
      </c>
      <c r="B406" s="14" t="s">
        <v>1865</v>
      </c>
      <c r="C406" s="15" t="s">
        <v>1866</v>
      </c>
      <c r="D406" s="15"/>
      <c r="E406" s="13" t="s">
        <v>1408</v>
      </c>
      <c r="F406" s="13" t="s">
        <v>1409</v>
      </c>
      <c r="G406" s="13" t="s">
        <v>1410</v>
      </c>
      <c r="H406" s="17" t="s">
        <v>1411</v>
      </c>
      <c r="I406" s="28" t="s">
        <v>1412</v>
      </c>
      <c r="J406" s="16" t="s">
        <v>1412</v>
      </c>
      <c r="K406" s="16" t="s">
        <v>1412</v>
      </c>
      <c r="L406" s="17" t="s">
        <v>1411</v>
      </c>
      <c r="M406" s="25"/>
    </row>
    <row r="407" s="2" customFormat="1" ht="25" customHeight="1" spans="1:13">
      <c r="A407" s="13">
        <v>405</v>
      </c>
      <c r="B407" s="14" t="s">
        <v>1865</v>
      </c>
      <c r="C407" s="15" t="s">
        <v>1867</v>
      </c>
      <c r="D407" s="15"/>
      <c r="E407" s="13" t="s">
        <v>1408</v>
      </c>
      <c r="F407" s="13" t="s">
        <v>1409</v>
      </c>
      <c r="G407" s="13" t="s">
        <v>1410</v>
      </c>
      <c r="H407" s="17" t="s">
        <v>1411</v>
      </c>
      <c r="I407" s="28" t="s">
        <v>1412</v>
      </c>
      <c r="J407" s="16" t="s">
        <v>1412</v>
      </c>
      <c r="K407" s="16" t="s">
        <v>1412</v>
      </c>
      <c r="L407" s="17" t="s">
        <v>1411</v>
      </c>
      <c r="M407" s="25"/>
    </row>
    <row r="408" s="2" customFormat="1" ht="25" customHeight="1" spans="1:13">
      <c r="A408" s="13">
        <v>406</v>
      </c>
      <c r="B408" s="14" t="s">
        <v>1865</v>
      </c>
      <c r="C408" s="15" t="s">
        <v>1868</v>
      </c>
      <c r="D408" s="15"/>
      <c r="E408" s="13" t="s">
        <v>1408</v>
      </c>
      <c r="F408" s="13" t="s">
        <v>1409</v>
      </c>
      <c r="G408" s="13" t="s">
        <v>1410</v>
      </c>
      <c r="H408" s="17" t="s">
        <v>1411</v>
      </c>
      <c r="I408" s="28" t="s">
        <v>1412</v>
      </c>
      <c r="J408" s="16" t="s">
        <v>1412</v>
      </c>
      <c r="K408" s="16" t="s">
        <v>1412</v>
      </c>
      <c r="L408" s="17" t="s">
        <v>1411</v>
      </c>
      <c r="M408" s="25"/>
    </row>
    <row r="409" s="2" customFormat="1" ht="25" customHeight="1" spans="1:13">
      <c r="A409" s="13">
        <v>407</v>
      </c>
      <c r="B409" s="14" t="s">
        <v>1865</v>
      </c>
      <c r="C409" s="15" t="s">
        <v>1869</v>
      </c>
      <c r="D409" s="15"/>
      <c r="E409" s="13" t="s">
        <v>1408</v>
      </c>
      <c r="F409" s="13" t="s">
        <v>1409</v>
      </c>
      <c r="G409" s="13" t="s">
        <v>1410</v>
      </c>
      <c r="H409" s="17" t="s">
        <v>1411</v>
      </c>
      <c r="I409" s="28" t="s">
        <v>1412</v>
      </c>
      <c r="J409" s="16" t="s">
        <v>1412</v>
      </c>
      <c r="K409" s="16" t="s">
        <v>1412</v>
      </c>
      <c r="L409" s="17" t="s">
        <v>1411</v>
      </c>
      <c r="M409" s="25"/>
    </row>
    <row r="410" s="2" customFormat="1" ht="25" customHeight="1" spans="1:13">
      <c r="A410" s="13">
        <v>408</v>
      </c>
      <c r="B410" s="14" t="s">
        <v>1865</v>
      </c>
      <c r="C410" s="15" t="s">
        <v>1870</v>
      </c>
      <c r="D410" s="15"/>
      <c r="E410" s="13" t="s">
        <v>1408</v>
      </c>
      <c r="F410" s="13" t="s">
        <v>1409</v>
      </c>
      <c r="G410" s="13" t="s">
        <v>1410</v>
      </c>
      <c r="H410" s="17" t="s">
        <v>1411</v>
      </c>
      <c r="I410" s="28" t="s">
        <v>1412</v>
      </c>
      <c r="J410" s="16" t="s">
        <v>1412</v>
      </c>
      <c r="K410" s="16" t="s">
        <v>1412</v>
      </c>
      <c r="L410" s="17" t="s">
        <v>1411</v>
      </c>
      <c r="M410" s="25"/>
    </row>
    <row r="411" s="2" customFormat="1" ht="25" customHeight="1" spans="1:13">
      <c r="A411" s="13">
        <v>409</v>
      </c>
      <c r="B411" s="14" t="s">
        <v>1865</v>
      </c>
      <c r="C411" s="15" t="s">
        <v>1871</v>
      </c>
      <c r="D411" s="15"/>
      <c r="E411" s="13" t="s">
        <v>1408</v>
      </c>
      <c r="F411" s="13" t="s">
        <v>1409</v>
      </c>
      <c r="G411" s="13" t="s">
        <v>1410</v>
      </c>
      <c r="H411" s="17" t="s">
        <v>1411</v>
      </c>
      <c r="I411" s="28" t="s">
        <v>1412</v>
      </c>
      <c r="J411" s="16" t="s">
        <v>1412</v>
      </c>
      <c r="K411" s="16" t="s">
        <v>1412</v>
      </c>
      <c r="L411" s="17" t="s">
        <v>1411</v>
      </c>
      <c r="M411" s="25"/>
    </row>
    <row r="412" s="2" customFormat="1" ht="25" customHeight="1" spans="1:13">
      <c r="A412" s="13">
        <v>410</v>
      </c>
      <c r="B412" s="14" t="s">
        <v>1872</v>
      </c>
      <c r="C412" s="15" t="s">
        <v>1873</v>
      </c>
      <c r="D412" s="15"/>
      <c r="E412" s="13" t="s">
        <v>1408</v>
      </c>
      <c r="F412" s="13" t="s">
        <v>1433</v>
      </c>
      <c r="G412" s="13" t="s">
        <v>1410</v>
      </c>
      <c r="H412" s="16" t="s">
        <v>1411</v>
      </c>
      <c r="I412" s="16" t="s">
        <v>1411</v>
      </c>
      <c r="J412" s="16" t="s">
        <v>1411</v>
      </c>
      <c r="K412" s="16" t="s">
        <v>1412</v>
      </c>
      <c r="L412" s="16" t="s">
        <v>1411</v>
      </c>
      <c r="M412" s="25"/>
    </row>
    <row r="413" s="2" customFormat="1" ht="25" customHeight="1" spans="1:13">
      <c r="A413" s="13">
        <v>411</v>
      </c>
      <c r="B413" s="14" t="s">
        <v>1872</v>
      </c>
      <c r="C413" s="15" t="s">
        <v>1874</v>
      </c>
      <c r="D413" s="15"/>
      <c r="E413" s="13" t="s">
        <v>1408</v>
      </c>
      <c r="F413" s="13" t="s">
        <v>1433</v>
      </c>
      <c r="G413" s="13" t="s">
        <v>1410</v>
      </c>
      <c r="H413" s="16" t="s">
        <v>1411</v>
      </c>
      <c r="I413" s="16" t="s">
        <v>1411</v>
      </c>
      <c r="J413" s="16" t="s">
        <v>1412</v>
      </c>
      <c r="K413" s="16" t="s">
        <v>1412</v>
      </c>
      <c r="L413" s="16" t="s">
        <v>1411</v>
      </c>
      <c r="M413" s="25"/>
    </row>
    <row r="414" s="2" customFormat="1" ht="25" customHeight="1" spans="1:13">
      <c r="A414" s="13">
        <v>412</v>
      </c>
      <c r="B414" s="14" t="s">
        <v>1872</v>
      </c>
      <c r="C414" s="15" t="s">
        <v>1875</v>
      </c>
      <c r="D414" s="15"/>
      <c r="E414" s="13" t="s">
        <v>1408</v>
      </c>
      <c r="F414" s="13" t="s">
        <v>1433</v>
      </c>
      <c r="G414" s="13" t="s">
        <v>1410</v>
      </c>
      <c r="H414" s="16" t="s">
        <v>1411</v>
      </c>
      <c r="I414" s="16" t="s">
        <v>1411</v>
      </c>
      <c r="J414" s="16" t="s">
        <v>1412</v>
      </c>
      <c r="K414" s="16" t="s">
        <v>1412</v>
      </c>
      <c r="L414" s="16" t="s">
        <v>1411</v>
      </c>
      <c r="M414" s="25"/>
    </row>
    <row r="415" s="2" customFormat="1" ht="25" customHeight="1" spans="1:13">
      <c r="A415" s="13">
        <v>413</v>
      </c>
      <c r="B415" s="14" t="s">
        <v>1876</v>
      </c>
      <c r="C415" s="15" t="s">
        <v>1877</v>
      </c>
      <c r="D415" s="15"/>
      <c r="E415" s="13" t="s">
        <v>1408</v>
      </c>
      <c r="F415" s="13" t="s">
        <v>1433</v>
      </c>
      <c r="G415" s="13" t="s">
        <v>1410</v>
      </c>
      <c r="H415" s="16" t="s">
        <v>1411</v>
      </c>
      <c r="I415" s="16" t="s">
        <v>1411</v>
      </c>
      <c r="J415" s="16" t="s">
        <v>1411</v>
      </c>
      <c r="K415" s="16" t="s">
        <v>1412</v>
      </c>
      <c r="L415" s="17" t="s">
        <v>1411</v>
      </c>
      <c r="M415" s="25"/>
    </row>
    <row r="416" s="1" customFormat="1" ht="27" customHeight="1" spans="1:13">
      <c r="A416" s="13">
        <v>414</v>
      </c>
      <c r="B416" s="16" t="s">
        <v>1878</v>
      </c>
      <c r="C416" s="18" t="s">
        <v>1879</v>
      </c>
      <c r="D416" s="18"/>
      <c r="E416" s="16" t="s">
        <v>1428</v>
      </c>
      <c r="F416" s="16" t="s">
        <v>1520</v>
      </c>
      <c r="G416" s="17" t="s">
        <v>1412</v>
      </c>
      <c r="H416" s="17" t="s">
        <v>1412</v>
      </c>
      <c r="I416" s="16" t="s">
        <v>1411</v>
      </c>
      <c r="J416" s="16" t="s">
        <v>1411</v>
      </c>
      <c r="K416" s="16" t="s">
        <v>1412</v>
      </c>
      <c r="L416" s="16" t="s">
        <v>1411</v>
      </c>
      <c r="M416" s="17"/>
    </row>
    <row r="417" s="1" customFormat="1" ht="27" customHeight="1" spans="1:13">
      <c r="A417" s="13">
        <v>415</v>
      </c>
      <c r="B417" s="16" t="s">
        <v>1880</v>
      </c>
      <c r="C417" s="18" t="s">
        <v>1881</v>
      </c>
      <c r="D417" s="18"/>
      <c r="E417" s="17" t="s">
        <v>1428</v>
      </c>
      <c r="F417" s="17" t="s">
        <v>1625</v>
      </c>
      <c r="G417" s="17" t="s">
        <v>1412</v>
      </c>
      <c r="H417" s="17" t="s">
        <v>1412</v>
      </c>
      <c r="I417" s="17" t="s">
        <v>1411</v>
      </c>
      <c r="J417" s="16" t="s">
        <v>1411</v>
      </c>
      <c r="K417" s="16" t="s">
        <v>1412</v>
      </c>
      <c r="L417" s="17" t="s">
        <v>1411</v>
      </c>
      <c r="M417" s="17"/>
    </row>
    <row r="418" s="1" customFormat="1" ht="27" customHeight="1" spans="1:13">
      <c r="A418" s="13">
        <v>416</v>
      </c>
      <c r="B418" s="16" t="s">
        <v>1880</v>
      </c>
      <c r="C418" s="18" t="s">
        <v>1882</v>
      </c>
      <c r="D418" s="18"/>
      <c r="E418" s="17" t="s">
        <v>1428</v>
      </c>
      <c r="F418" s="17" t="s">
        <v>1625</v>
      </c>
      <c r="G418" s="17" t="s">
        <v>1412</v>
      </c>
      <c r="H418" s="17" t="s">
        <v>1412</v>
      </c>
      <c r="I418" s="17" t="s">
        <v>1411</v>
      </c>
      <c r="J418" s="16" t="s">
        <v>1411</v>
      </c>
      <c r="K418" s="16" t="s">
        <v>1412</v>
      </c>
      <c r="L418" s="17" t="s">
        <v>1411</v>
      </c>
      <c r="M418" s="17"/>
    </row>
    <row r="419" s="1" customFormat="1" ht="27" customHeight="1" spans="1:13">
      <c r="A419" s="13">
        <v>417</v>
      </c>
      <c r="B419" s="16" t="s">
        <v>1880</v>
      </c>
      <c r="C419" s="18" t="s">
        <v>1883</v>
      </c>
      <c r="D419" s="18"/>
      <c r="E419" s="17" t="s">
        <v>1428</v>
      </c>
      <c r="F419" s="17" t="s">
        <v>1625</v>
      </c>
      <c r="G419" s="17" t="s">
        <v>1412</v>
      </c>
      <c r="H419" s="17" t="s">
        <v>1412</v>
      </c>
      <c r="I419" s="17" t="s">
        <v>1411</v>
      </c>
      <c r="J419" s="16" t="s">
        <v>1411</v>
      </c>
      <c r="K419" s="16" t="s">
        <v>1412</v>
      </c>
      <c r="L419" s="17" t="s">
        <v>1411</v>
      </c>
      <c r="M419" s="17"/>
    </row>
    <row r="420" s="1" customFormat="1" ht="27" customHeight="1" spans="1:13">
      <c r="A420" s="13">
        <v>418</v>
      </c>
      <c r="B420" s="16" t="s">
        <v>1880</v>
      </c>
      <c r="C420" s="18" t="s">
        <v>1884</v>
      </c>
      <c r="D420" s="18"/>
      <c r="E420" s="17" t="s">
        <v>1428</v>
      </c>
      <c r="F420" s="17" t="s">
        <v>1625</v>
      </c>
      <c r="G420" s="17" t="s">
        <v>1412</v>
      </c>
      <c r="H420" s="17" t="s">
        <v>1412</v>
      </c>
      <c r="I420" s="17" t="s">
        <v>1411</v>
      </c>
      <c r="J420" s="16" t="s">
        <v>1411</v>
      </c>
      <c r="K420" s="16" t="s">
        <v>1412</v>
      </c>
      <c r="L420" s="17" t="s">
        <v>1411</v>
      </c>
      <c r="M420" s="17"/>
    </row>
    <row r="421" s="1" customFormat="1" ht="27" customHeight="1" spans="1:13">
      <c r="A421" s="13">
        <v>419</v>
      </c>
      <c r="B421" s="16" t="s">
        <v>1880</v>
      </c>
      <c r="C421" s="18" t="s">
        <v>1885</v>
      </c>
      <c r="D421" s="18"/>
      <c r="E421" s="17" t="s">
        <v>1428</v>
      </c>
      <c r="F421" s="17" t="s">
        <v>1625</v>
      </c>
      <c r="G421" s="17" t="s">
        <v>1412</v>
      </c>
      <c r="H421" s="17" t="s">
        <v>1412</v>
      </c>
      <c r="I421" s="17" t="s">
        <v>1411</v>
      </c>
      <c r="J421" s="16" t="s">
        <v>1411</v>
      </c>
      <c r="K421" s="16" t="s">
        <v>1412</v>
      </c>
      <c r="L421" s="17" t="s">
        <v>1411</v>
      </c>
      <c r="M421" s="17"/>
    </row>
    <row r="422" s="1" customFormat="1" ht="27" customHeight="1" spans="1:13">
      <c r="A422" s="13">
        <v>420</v>
      </c>
      <c r="B422" s="16" t="s">
        <v>1880</v>
      </c>
      <c r="C422" s="18" t="s">
        <v>1886</v>
      </c>
      <c r="D422" s="18"/>
      <c r="E422" s="17" t="s">
        <v>1428</v>
      </c>
      <c r="F422" s="17" t="s">
        <v>1625</v>
      </c>
      <c r="G422" s="17" t="s">
        <v>1412</v>
      </c>
      <c r="H422" s="17" t="s">
        <v>1412</v>
      </c>
      <c r="I422" s="17" t="s">
        <v>1411</v>
      </c>
      <c r="J422" s="16" t="s">
        <v>1411</v>
      </c>
      <c r="K422" s="16" t="s">
        <v>1412</v>
      </c>
      <c r="L422" s="17" t="s">
        <v>1411</v>
      </c>
      <c r="M422" s="17"/>
    </row>
    <row r="423" s="1" customFormat="1" ht="27" customHeight="1" spans="1:13">
      <c r="A423" s="13">
        <v>421</v>
      </c>
      <c r="B423" s="16" t="s">
        <v>1880</v>
      </c>
      <c r="C423" s="18" t="s">
        <v>1887</v>
      </c>
      <c r="D423" s="18"/>
      <c r="E423" s="17" t="s">
        <v>1428</v>
      </c>
      <c r="F423" s="17" t="s">
        <v>1625</v>
      </c>
      <c r="G423" s="17" t="s">
        <v>1412</v>
      </c>
      <c r="H423" s="17" t="s">
        <v>1412</v>
      </c>
      <c r="I423" s="17" t="s">
        <v>1411</v>
      </c>
      <c r="J423" s="16" t="s">
        <v>1411</v>
      </c>
      <c r="K423" s="16" t="s">
        <v>1412</v>
      </c>
      <c r="L423" s="17" t="s">
        <v>1411</v>
      </c>
      <c r="M423" s="17"/>
    </row>
    <row r="424" s="1" customFormat="1" ht="27" customHeight="1" spans="1:13">
      <c r="A424" s="13">
        <v>422</v>
      </c>
      <c r="B424" s="16" t="s">
        <v>1880</v>
      </c>
      <c r="C424" s="18" t="s">
        <v>1888</v>
      </c>
      <c r="D424" s="18"/>
      <c r="E424" s="17" t="s">
        <v>1428</v>
      </c>
      <c r="F424" s="17" t="s">
        <v>1625</v>
      </c>
      <c r="G424" s="17" t="s">
        <v>1412</v>
      </c>
      <c r="H424" s="17" t="s">
        <v>1412</v>
      </c>
      <c r="I424" s="17" t="s">
        <v>1411</v>
      </c>
      <c r="J424" s="16" t="s">
        <v>1411</v>
      </c>
      <c r="K424" s="16" t="s">
        <v>1412</v>
      </c>
      <c r="L424" s="17" t="s">
        <v>1411</v>
      </c>
      <c r="M424" s="17"/>
    </row>
    <row r="425" s="1" customFormat="1" ht="27" customHeight="1" spans="1:13">
      <c r="A425" s="13">
        <v>423</v>
      </c>
      <c r="B425" s="16" t="s">
        <v>1880</v>
      </c>
      <c r="C425" s="18" t="s">
        <v>1889</v>
      </c>
      <c r="D425" s="18"/>
      <c r="E425" s="17" t="s">
        <v>1428</v>
      </c>
      <c r="F425" s="17" t="s">
        <v>1625</v>
      </c>
      <c r="G425" s="17" t="s">
        <v>1412</v>
      </c>
      <c r="H425" s="17" t="s">
        <v>1412</v>
      </c>
      <c r="I425" s="17" t="s">
        <v>1411</v>
      </c>
      <c r="J425" s="16" t="s">
        <v>1411</v>
      </c>
      <c r="K425" s="16" t="s">
        <v>1412</v>
      </c>
      <c r="L425" s="17" t="s">
        <v>1411</v>
      </c>
      <c r="M425" s="17"/>
    </row>
    <row r="426" s="1" customFormat="1" ht="27" customHeight="1" spans="1:13">
      <c r="A426" s="13">
        <v>424</v>
      </c>
      <c r="B426" s="16" t="s">
        <v>1880</v>
      </c>
      <c r="C426" s="18" t="s">
        <v>1890</v>
      </c>
      <c r="D426" s="18"/>
      <c r="E426" s="17" t="s">
        <v>1428</v>
      </c>
      <c r="F426" s="17" t="s">
        <v>1625</v>
      </c>
      <c r="G426" s="17" t="s">
        <v>1412</v>
      </c>
      <c r="H426" s="17" t="s">
        <v>1412</v>
      </c>
      <c r="I426" s="17" t="s">
        <v>1411</v>
      </c>
      <c r="J426" s="16" t="s">
        <v>1411</v>
      </c>
      <c r="K426" s="16" t="s">
        <v>1412</v>
      </c>
      <c r="L426" s="17" t="s">
        <v>1411</v>
      </c>
      <c r="M426" s="17"/>
    </row>
    <row r="427" s="1" customFormat="1" ht="27" customHeight="1" spans="1:13">
      <c r="A427" s="13">
        <v>425</v>
      </c>
      <c r="B427" s="16" t="s">
        <v>1880</v>
      </c>
      <c r="C427" s="18" t="s">
        <v>1891</v>
      </c>
      <c r="D427" s="18"/>
      <c r="E427" s="17" t="s">
        <v>1428</v>
      </c>
      <c r="F427" s="17" t="s">
        <v>1625</v>
      </c>
      <c r="G427" s="17" t="s">
        <v>1412</v>
      </c>
      <c r="H427" s="17" t="s">
        <v>1412</v>
      </c>
      <c r="I427" s="17" t="s">
        <v>1411</v>
      </c>
      <c r="J427" s="16" t="s">
        <v>1411</v>
      </c>
      <c r="K427" s="16" t="s">
        <v>1412</v>
      </c>
      <c r="L427" s="17" t="s">
        <v>1411</v>
      </c>
      <c r="M427" s="17"/>
    </row>
    <row r="428" s="1" customFormat="1" ht="27" customHeight="1" spans="1:13">
      <c r="A428" s="13">
        <v>426</v>
      </c>
      <c r="B428" s="16" t="s">
        <v>1880</v>
      </c>
      <c r="C428" s="18" t="s">
        <v>1892</v>
      </c>
      <c r="D428" s="18"/>
      <c r="E428" s="16" t="s">
        <v>1428</v>
      </c>
      <c r="F428" s="17" t="s">
        <v>1625</v>
      </c>
      <c r="G428" s="17" t="s">
        <v>1412</v>
      </c>
      <c r="H428" s="17" t="s">
        <v>1412</v>
      </c>
      <c r="I428" s="17" t="s">
        <v>1411</v>
      </c>
      <c r="J428" s="16" t="s">
        <v>1411</v>
      </c>
      <c r="K428" s="16" t="s">
        <v>1412</v>
      </c>
      <c r="L428" s="17" t="s">
        <v>1411</v>
      </c>
      <c r="M428" s="17"/>
    </row>
    <row r="429" s="1" customFormat="1" ht="27" customHeight="1" spans="1:13">
      <c r="A429" s="13">
        <v>427</v>
      </c>
      <c r="B429" s="16" t="s">
        <v>1880</v>
      </c>
      <c r="C429" s="18" t="s">
        <v>1893</v>
      </c>
      <c r="D429" s="18"/>
      <c r="E429" s="17" t="s">
        <v>1428</v>
      </c>
      <c r="F429" s="17" t="s">
        <v>1625</v>
      </c>
      <c r="G429" s="17" t="s">
        <v>1412</v>
      </c>
      <c r="H429" s="17" t="s">
        <v>1412</v>
      </c>
      <c r="I429" s="17" t="s">
        <v>1411</v>
      </c>
      <c r="J429" s="16" t="s">
        <v>1411</v>
      </c>
      <c r="K429" s="16" t="s">
        <v>1412</v>
      </c>
      <c r="L429" s="17" t="s">
        <v>1411</v>
      </c>
      <c r="M429" s="17"/>
    </row>
    <row r="430" s="1" customFormat="1" ht="27" customHeight="1" spans="1:13">
      <c r="A430" s="13">
        <v>428</v>
      </c>
      <c r="B430" s="16" t="s">
        <v>1880</v>
      </c>
      <c r="C430" s="18" t="s">
        <v>1894</v>
      </c>
      <c r="D430" s="18"/>
      <c r="E430" s="16" t="s">
        <v>1428</v>
      </c>
      <c r="F430" s="17" t="s">
        <v>1625</v>
      </c>
      <c r="G430" s="17" t="s">
        <v>1412</v>
      </c>
      <c r="H430" s="17" t="s">
        <v>1412</v>
      </c>
      <c r="I430" s="17" t="s">
        <v>1411</v>
      </c>
      <c r="J430" s="16" t="s">
        <v>1411</v>
      </c>
      <c r="K430" s="16" t="s">
        <v>1412</v>
      </c>
      <c r="L430" s="17" t="s">
        <v>1411</v>
      </c>
      <c r="M430" s="17"/>
    </row>
    <row r="431" s="1" customFormat="1" ht="27" customHeight="1" spans="1:13">
      <c r="A431" s="13">
        <v>429</v>
      </c>
      <c r="B431" s="16" t="s">
        <v>1880</v>
      </c>
      <c r="C431" s="18" t="s">
        <v>1895</v>
      </c>
      <c r="D431" s="18"/>
      <c r="E431" s="17" t="s">
        <v>1428</v>
      </c>
      <c r="F431" s="17" t="s">
        <v>1625</v>
      </c>
      <c r="G431" s="17" t="s">
        <v>1412</v>
      </c>
      <c r="H431" s="17" t="s">
        <v>1412</v>
      </c>
      <c r="I431" s="17" t="s">
        <v>1411</v>
      </c>
      <c r="J431" s="16" t="s">
        <v>1411</v>
      </c>
      <c r="K431" s="16" t="s">
        <v>1412</v>
      </c>
      <c r="L431" s="17" t="s">
        <v>1411</v>
      </c>
      <c r="M431" s="17"/>
    </row>
    <row r="432" s="1" customFormat="1" ht="27" customHeight="1" spans="1:13">
      <c r="A432" s="13">
        <v>430</v>
      </c>
      <c r="B432" s="16" t="s">
        <v>1880</v>
      </c>
      <c r="C432" s="18" t="s">
        <v>1896</v>
      </c>
      <c r="D432" s="18"/>
      <c r="E432" s="16" t="s">
        <v>1428</v>
      </c>
      <c r="F432" s="17" t="s">
        <v>1625</v>
      </c>
      <c r="G432" s="17" t="s">
        <v>1412</v>
      </c>
      <c r="H432" s="17" t="s">
        <v>1412</v>
      </c>
      <c r="I432" s="17" t="s">
        <v>1411</v>
      </c>
      <c r="J432" s="16" t="s">
        <v>1411</v>
      </c>
      <c r="K432" s="16" t="s">
        <v>1412</v>
      </c>
      <c r="L432" s="17" t="s">
        <v>1411</v>
      </c>
      <c r="M432" s="17"/>
    </row>
    <row r="433" s="1" customFormat="1" ht="27" customHeight="1" spans="1:13">
      <c r="A433" s="13">
        <v>431</v>
      </c>
      <c r="B433" s="16" t="s">
        <v>1880</v>
      </c>
      <c r="C433" s="18" t="s">
        <v>1897</v>
      </c>
      <c r="D433" s="18"/>
      <c r="E433" s="17" t="s">
        <v>1428</v>
      </c>
      <c r="F433" s="17" t="s">
        <v>1625</v>
      </c>
      <c r="G433" s="17" t="s">
        <v>1412</v>
      </c>
      <c r="H433" s="17" t="s">
        <v>1412</v>
      </c>
      <c r="I433" s="17" t="s">
        <v>1411</v>
      </c>
      <c r="J433" s="16" t="s">
        <v>1411</v>
      </c>
      <c r="K433" s="16" t="s">
        <v>1412</v>
      </c>
      <c r="L433" s="17" t="s">
        <v>1411</v>
      </c>
      <c r="M433" s="17"/>
    </row>
    <row r="434" s="1" customFormat="1" ht="27" customHeight="1" spans="1:13">
      <c r="A434" s="13">
        <v>432</v>
      </c>
      <c r="B434" s="16" t="s">
        <v>1880</v>
      </c>
      <c r="C434" s="18" t="s">
        <v>1898</v>
      </c>
      <c r="D434" s="18"/>
      <c r="E434" s="16" t="s">
        <v>1428</v>
      </c>
      <c r="F434" s="17" t="s">
        <v>1625</v>
      </c>
      <c r="G434" s="17" t="s">
        <v>1412</v>
      </c>
      <c r="H434" s="17" t="s">
        <v>1412</v>
      </c>
      <c r="I434" s="17" t="s">
        <v>1411</v>
      </c>
      <c r="J434" s="16" t="s">
        <v>1411</v>
      </c>
      <c r="K434" s="16" t="s">
        <v>1412</v>
      </c>
      <c r="L434" s="17" t="s">
        <v>1411</v>
      </c>
      <c r="M434" s="17"/>
    </row>
    <row r="435" s="1" customFormat="1" ht="27" customHeight="1" spans="1:13">
      <c r="A435" s="13">
        <v>433</v>
      </c>
      <c r="B435" s="16" t="s">
        <v>1880</v>
      </c>
      <c r="C435" s="18" t="s">
        <v>1899</v>
      </c>
      <c r="D435" s="18"/>
      <c r="E435" s="17" t="s">
        <v>1428</v>
      </c>
      <c r="F435" s="17" t="s">
        <v>1625</v>
      </c>
      <c r="G435" s="17" t="s">
        <v>1412</v>
      </c>
      <c r="H435" s="17" t="s">
        <v>1412</v>
      </c>
      <c r="I435" s="17" t="s">
        <v>1411</v>
      </c>
      <c r="J435" s="16" t="s">
        <v>1411</v>
      </c>
      <c r="K435" s="16" t="s">
        <v>1412</v>
      </c>
      <c r="L435" s="17" t="s">
        <v>1411</v>
      </c>
      <c r="M435" s="17"/>
    </row>
    <row r="436" s="1" customFormat="1" ht="27" customHeight="1" spans="1:13">
      <c r="A436" s="13">
        <v>434</v>
      </c>
      <c r="B436" s="16" t="s">
        <v>1880</v>
      </c>
      <c r="C436" s="18" t="s">
        <v>1900</v>
      </c>
      <c r="D436" s="18"/>
      <c r="E436" s="16" t="s">
        <v>1428</v>
      </c>
      <c r="F436" s="17" t="s">
        <v>1625</v>
      </c>
      <c r="G436" s="17" t="s">
        <v>1412</v>
      </c>
      <c r="H436" s="17" t="s">
        <v>1412</v>
      </c>
      <c r="I436" s="17" t="s">
        <v>1411</v>
      </c>
      <c r="J436" s="16" t="s">
        <v>1411</v>
      </c>
      <c r="K436" s="16" t="s">
        <v>1412</v>
      </c>
      <c r="L436" s="17" t="s">
        <v>1411</v>
      </c>
      <c r="M436" s="17"/>
    </row>
    <row r="437" s="1" customFormat="1" ht="27" customHeight="1" spans="1:13">
      <c r="A437" s="13">
        <v>435</v>
      </c>
      <c r="B437" s="16" t="s">
        <v>1880</v>
      </c>
      <c r="C437" s="18" t="s">
        <v>1901</v>
      </c>
      <c r="D437" s="18"/>
      <c r="E437" s="16" t="s">
        <v>1428</v>
      </c>
      <c r="F437" s="17" t="s">
        <v>1625</v>
      </c>
      <c r="G437" s="17" t="s">
        <v>1412</v>
      </c>
      <c r="H437" s="17" t="s">
        <v>1412</v>
      </c>
      <c r="I437" s="17" t="s">
        <v>1411</v>
      </c>
      <c r="J437" s="16" t="s">
        <v>1411</v>
      </c>
      <c r="K437" s="16" t="s">
        <v>1412</v>
      </c>
      <c r="L437" s="17" t="s">
        <v>1411</v>
      </c>
      <c r="M437" s="17"/>
    </row>
    <row r="438" s="1" customFormat="1" ht="27" customHeight="1" spans="1:13">
      <c r="A438" s="13">
        <v>436</v>
      </c>
      <c r="B438" s="16" t="s">
        <v>1880</v>
      </c>
      <c r="C438" s="18" t="s">
        <v>1902</v>
      </c>
      <c r="D438" s="18"/>
      <c r="E438" s="17" t="s">
        <v>1428</v>
      </c>
      <c r="F438" s="17" t="s">
        <v>1625</v>
      </c>
      <c r="G438" s="17" t="s">
        <v>1412</v>
      </c>
      <c r="H438" s="17" t="s">
        <v>1412</v>
      </c>
      <c r="I438" s="17" t="s">
        <v>1411</v>
      </c>
      <c r="J438" s="16" t="s">
        <v>1411</v>
      </c>
      <c r="K438" s="16" t="s">
        <v>1412</v>
      </c>
      <c r="L438" s="17" t="s">
        <v>1411</v>
      </c>
      <c r="M438" s="17"/>
    </row>
    <row r="439" s="1" customFormat="1" ht="27" customHeight="1" spans="1:13">
      <c r="A439" s="13">
        <v>437</v>
      </c>
      <c r="B439" s="16" t="s">
        <v>1880</v>
      </c>
      <c r="C439" s="18" t="s">
        <v>1903</v>
      </c>
      <c r="D439" s="18"/>
      <c r="E439" s="17" t="s">
        <v>1428</v>
      </c>
      <c r="F439" s="17" t="s">
        <v>1625</v>
      </c>
      <c r="G439" s="17" t="s">
        <v>1412</v>
      </c>
      <c r="H439" s="17" t="s">
        <v>1412</v>
      </c>
      <c r="I439" s="17" t="s">
        <v>1411</v>
      </c>
      <c r="J439" s="16" t="s">
        <v>1411</v>
      </c>
      <c r="K439" s="16" t="s">
        <v>1412</v>
      </c>
      <c r="L439" s="17" t="s">
        <v>1412</v>
      </c>
      <c r="M439" s="17"/>
    </row>
    <row r="440" s="1" customFormat="1" ht="27" customHeight="1" spans="1:13">
      <c r="A440" s="13">
        <v>438</v>
      </c>
      <c r="B440" s="16" t="s">
        <v>1880</v>
      </c>
      <c r="C440" s="18" t="s">
        <v>1904</v>
      </c>
      <c r="D440" s="18"/>
      <c r="E440" s="16" t="s">
        <v>1428</v>
      </c>
      <c r="F440" s="17" t="s">
        <v>1625</v>
      </c>
      <c r="G440" s="17" t="s">
        <v>1412</v>
      </c>
      <c r="H440" s="17" t="s">
        <v>1412</v>
      </c>
      <c r="I440" s="17" t="s">
        <v>1411</v>
      </c>
      <c r="J440" s="16" t="s">
        <v>1411</v>
      </c>
      <c r="K440" s="16" t="s">
        <v>1412</v>
      </c>
      <c r="L440" s="17" t="s">
        <v>1412</v>
      </c>
      <c r="M440" s="17"/>
    </row>
    <row r="441" s="1" customFormat="1" ht="27" customHeight="1" spans="1:13">
      <c r="A441" s="13">
        <v>439</v>
      </c>
      <c r="B441" s="16" t="s">
        <v>1880</v>
      </c>
      <c r="C441" s="18" t="s">
        <v>1905</v>
      </c>
      <c r="D441" s="18"/>
      <c r="E441" s="17" t="s">
        <v>1428</v>
      </c>
      <c r="F441" s="17" t="s">
        <v>1625</v>
      </c>
      <c r="G441" s="17" t="s">
        <v>1412</v>
      </c>
      <c r="H441" s="17" t="s">
        <v>1412</v>
      </c>
      <c r="I441" s="17" t="s">
        <v>1411</v>
      </c>
      <c r="J441" s="16" t="s">
        <v>1411</v>
      </c>
      <c r="K441" s="16" t="s">
        <v>1412</v>
      </c>
      <c r="L441" s="17" t="s">
        <v>1412</v>
      </c>
      <c r="M441" s="17"/>
    </row>
    <row r="442" s="1" customFormat="1" ht="27" customHeight="1" spans="1:13">
      <c r="A442" s="13">
        <v>440</v>
      </c>
      <c r="B442" s="16" t="s">
        <v>1880</v>
      </c>
      <c r="C442" s="18" t="s">
        <v>1906</v>
      </c>
      <c r="D442" s="18"/>
      <c r="E442" s="16" t="s">
        <v>1428</v>
      </c>
      <c r="F442" s="17" t="s">
        <v>1625</v>
      </c>
      <c r="G442" s="17" t="s">
        <v>1412</v>
      </c>
      <c r="H442" s="17" t="s">
        <v>1412</v>
      </c>
      <c r="I442" s="17" t="s">
        <v>1411</v>
      </c>
      <c r="J442" s="16" t="s">
        <v>1411</v>
      </c>
      <c r="K442" s="16" t="s">
        <v>1412</v>
      </c>
      <c r="L442" s="17" t="s">
        <v>1412</v>
      </c>
      <c r="M442" s="17"/>
    </row>
    <row r="443" s="1" customFormat="1" ht="27" customHeight="1" spans="1:13">
      <c r="A443" s="13">
        <v>441</v>
      </c>
      <c r="B443" s="16" t="s">
        <v>1880</v>
      </c>
      <c r="C443" s="18" t="s">
        <v>1907</v>
      </c>
      <c r="D443" s="18"/>
      <c r="E443" s="17" t="s">
        <v>1428</v>
      </c>
      <c r="F443" s="17" t="s">
        <v>1625</v>
      </c>
      <c r="G443" s="17" t="s">
        <v>1412</v>
      </c>
      <c r="H443" s="17" t="s">
        <v>1412</v>
      </c>
      <c r="I443" s="17" t="s">
        <v>1411</v>
      </c>
      <c r="J443" s="16" t="s">
        <v>1411</v>
      </c>
      <c r="K443" s="16" t="s">
        <v>1412</v>
      </c>
      <c r="L443" s="17" t="s">
        <v>1412</v>
      </c>
      <c r="M443" s="17"/>
    </row>
    <row r="444" s="1" customFormat="1" ht="27" customHeight="1" spans="1:13">
      <c r="A444" s="13">
        <v>442</v>
      </c>
      <c r="B444" s="16" t="s">
        <v>1880</v>
      </c>
      <c r="C444" s="18" t="s">
        <v>1908</v>
      </c>
      <c r="D444" s="18"/>
      <c r="E444" s="16" t="s">
        <v>1428</v>
      </c>
      <c r="F444" s="17" t="s">
        <v>1625</v>
      </c>
      <c r="G444" s="17" t="s">
        <v>1412</v>
      </c>
      <c r="H444" s="17" t="s">
        <v>1412</v>
      </c>
      <c r="I444" s="17" t="s">
        <v>1411</v>
      </c>
      <c r="J444" s="16" t="s">
        <v>1411</v>
      </c>
      <c r="K444" s="16" t="s">
        <v>1412</v>
      </c>
      <c r="L444" s="17" t="s">
        <v>1412</v>
      </c>
      <c r="M444" s="17"/>
    </row>
    <row r="445" s="1" customFormat="1" ht="33" customHeight="1" spans="1:13">
      <c r="A445" s="13">
        <v>443</v>
      </c>
      <c r="B445" s="14" t="s">
        <v>1909</v>
      </c>
      <c r="C445" s="15" t="s">
        <v>1910</v>
      </c>
      <c r="D445" s="15" t="s">
        <v>1911</v>
      </c>
      <c r="E445" s="13" t="s">
        <v>1408</v>
      </c>
      <c r="F445" s="13" t="s">
        <v>1433</v>
      </c>
      <c r="G445" s="13" t="s">
        <v>1410</v>
      </c>
      <c r="H445" s="17" t="s">
        <v>1411</v>
      </c>
      <c r="I445" s="28" t="s">
        <v>1411</v>
      </c>
      <c r="J445" s="16" t="s">
        <v>1411</v>
      </c>
      <c r="K445" s="16" t="s">
        <v>1412</v>
      </c>
      <c r="L445" s="16" t="s">
        <v>1411</v>
      </c>
      <c r="M445" s="25"/>
    </row>
    <row r="446" s="1" customFormat="1" ht="33" customHeight="1" spans="1:13">
      <c r="A446" s="13">
        <v>444</v>
      </c>
      <c r="B446" s="14" t="s">
        <v>1909</v>
      </c>
      <c r="C446" s="15" t="s">
        <v>1912</v>
      </c>
      <c r="D446" s="15" t="s">
        <v>1913</v>
      </c>
      <c r="E446" s="13" t="s">
        <v>1408</v>
      </c>
      <c r="F446" s="13" t="s">
        <v>1433</v>
      </c>
      <c r="G446" s="13" t="s">
        <v>1410</v>
      </c>
      <c r="H446" s="17" t="s">
        <v>1411</v>
      </c>
      <c r="I446" s="28" t="s">
        <v>1411</v>
      </c>
      <c r="J446" s="16" t="s">
        <v>1411</v>
      </c>
      <c r="K446" s="16" t="s">
        <v>1412</v>
      </c>
      <c r="L446" s="16" t="s">
        <v>1411</v>
      </c>
      <c r="M446" s="25"/>
    </row>
    <row r="447" s="1" customFormat="1" ht="33" customHeight="1" spans="1:13">
      <c r="A447" s="13">
        <v>445</v>
      </c>
      <c r="B447" s="14" t="s">
        <v>1909</v>
      </c>
      <c r="C447" s="15" t="s">
        <v>1914</v>
      </c>
      <c r="D447" s="15" t="s">
        <v>1915</v>
      </c>
      <c r="E447" s="13" t="s">
        <v>1408</v>
      </c>
      <c r="F447" s="13" t="s">
        <v>1916</v>
      </c>
      <c r="G447" s="13" t="s">
        <v>1410</v>
      </c>
      <c r="H447" s="16" t="s">
        <v>1411</v>
      </c>
      <c r="I447" s="28" t="s">
        <v>1411</v>
      </c>
      <c r="J447" s="16" t="s">
        <v>1411</v>
      </c>
      <c r="K447" s="16" t="s">
        <v>1412</v>
      </c>
      <c r="L447" s="16" t="s">
        <v>1411</v>
      </c>
      <c r="M447" s="25"/>
    </row>
    <row r="448" s="1" customFormat="1" ht="33" customHeight="1" spans="1:13">
      <c r="A448" s="13">
        <v>446</v>
      </c>
      <c r="B448" s="14" t="s">
        <v>1909</v>
      </c>
      <c r="C448" s="15" t="s">
        <v>1910</v>
      </c>
      <c r="D448" s="15" t="s">
        <v>1917</v>
      </c>
      <c r="E448" s="13" t="s">
        <v>1408</v>
      </c>
      <c r="F448" s="13" t="s">
        <v>1433</v>
      </c>
      <c r="G448" s="13" t="s">
        <v>1410</v>
      </c>
      <c r="H448" s="17" t="s">
        <v>1411</v>
      </c>
      <c r="I448" s="28" t="s">
        <v>1411</v>
      </c>
      <c r="J448" s="16" t="s">
        <v>1411</v>
      </c>
      <c r="K448" s="16" t="s">
        <v>1412</v>
      </c>
      <c r="L448" s="16" t="s">
        <v>1411</v>
      </c>
      <c r="M448" s="25"/>
    </row>
    <row r="449" s="1" customFormat="1" ht="33" customHeight="1" spans="1:13">
      <c r="A449" s="13">
        <v>447</v>
      </c>
      <c r="B449" s="14" t="s">
        <v>1909</v>
      </c>
      <c r="C449" s="15" t="s">
        <v>1918</v>
      </c>
      <c r="D449" s="15"/>
      <c r="E449" s="13" t="s">
        <v>1408</v>
      </c>
      <c r="F449" s="13" t="s">
        <v>1409</v>
      </c>
      <c r="G449" s="13" t="s">
        <v>1410</v>
      </c>
      <c r="H449" s="17" t="s">
        <v>1411</v>
      </c>
      <c r="I449" s="28" t="s">
        <v>1412</v>
      </c>
      <c r="J449" s="16" t="s">
        <v>1412</v>
      </c>
      <c r="K449" s="16" t="s">
        <v>1412</v>
      </c>
      <c r="L449" s="16" t="s">
        <v>1411</v>
      </c>
      <c r="M449" s="25"/>
    </row>
    <row r="450" s="1" customFormat="1" ht="33" customHeight="1" spans="1:13">
      <c r="A450" s="13">
        <v>448</v>
      </c>
      <c r="B450" s="14" t="s">
        <v>1909</v>
      </c>
      <c r="C450" s="15" t="s">
        <v>1912</v>
      </c>
      <c r="D450" s="15" t="s">
        <v>1919</v>
      </c>
      <c r="E450" s="13" t="s">
        <v>1408</v>
      </c>
      <c r="F450" s="13" t="s">
        <v>1433</v>
      </c>
      <c r="G450" s="13" t="s">
        <v>1410</v>
      </c>
      <c r="H450" s="17" t="s">
        <v>1411</v>
      </c>
      <c r="I450" s="28" t="s">
        <v>1411</v>
      </c>
      <c r="J450" s="16" t="s">
        <v>1411</v>
      </c>
      <c r="K450" s="16" t="s">
        <v>1412</v>
      </c>
      <c r="L450" s="16" t="s">
        <v>1411</v>
      </c>
      <c r="M450" s="25"/>
    </row>
    <row r="451" s="1" customFormat="1" ht="33" customHeight="1" spans="1:13">
      <c r="A451" s="13">
        <v>449</v>
      </c>
      <c r="B451" s="14" t="s">
        <v>1909</v>
      </c>
      <c r="C451" s="15" t="s">
        <v>1912</v>
      </c>
      <c r="D451" s="15" t="s">
        <v>1920</v>
      </c>
      <c r="E451" s="13" t="s">
        <v>1408</v>
      </c>
      <c r="F451" s="13" t="s">
        <v>1433</v>
      </c>
      <c r="G451" s="13" t="s">
        <v>1410</v>
      </c>
      <c r="H451" s="17" t="s">
        <v>1411</v>
      </c>
      <c r="I451" s="28" t="s">
        <v>1411</v>
      </c>
      <c r="J451" s="16" t="s">
        <v>1411</v>
      </c>
      <c r="K451" s="16" t="s">
        <v>1412</v>
      </c>
      <c r="L451" s="16" t="s">
        <v>1411</v>
      </c>
      <c r="M451" s="25"/>
    </row>
    <row r="452" s="1" customFormat="1" ht="33" customHeight="1" spans="1:13">
      <c r="A452" s="13">
        <v>450</v>
      </c>
      <c r="B452" s="14" t="s">
        <v>1909</v>
      </c>
      <c r="C452" s="15" t="s">
        <v>1921</v>
      </c>
      <c r="D452" s="15" t="s">
        <v>1922</v>
      </c>
      <c r="E452" s="13" t="s">
        <v>1408</v>
      </c>
      <c r="F452" s="13" t="s">
        <v>1433</v>
      </c>
      <c r="G452" s="13" t="s">
        <v>1410</v>
      </c>
      <c r="H452" s="17" t="s">
        <v>1411</v>
      </c>
      <c r="I452" s="28" t="s">
        <v>1411</v>
      </c>
      <c r="J452" s="16" t="s">
        <v>1411</v>
      </c>
      <c r="K452" s="16" t="s">
        <v>1412</v>
      </c>
      <c r="L452" s="16" t="s">
        <v>1411</v>
      </c>
      <c r="M452" s="25"/>
    </row>
    <row r="453" s="1" customFormat="1" ht="33" customHeight="1" spans="1:13">
      <c r="A453" s="13">
        <v>451</v>
      </c>
      <c r="B453" s="14" t="s">
        <v>1909</v>
      </c>
      <c r="C453" s="15" t="s">
        <v>1923</v>
      </c>
      <c r="D453" s="15"/>
      <c r="E453" s="13" t="s">
        <v>1408</v>
      </c>
      <c r="F453" s="13" t="s">
        <v>1433</v>
      </c>
      <c r="G453" s="13" t="s">
        <v>1410</v>
      </c>
      <c r="H453" s="17" t="s">
        <v>1411</v>
      </c>
      <c r="I453" s="28" t="s">
        <v>1411</v>
      </c>
      <c r="J453" s="16" t="s">
        <v>1411</v>
      </c>
      <c r="K453" s="16" t="s">
        <v>1412</v>
      </c>
      <c r="L453" s="16" t="s">
        <v>1411</v>
      </c>
      <c r="M453" s="25"/>
    </row>
    <row r="454" s="1" customFormat="1" ht="33" customHeight="1" spans="1:13">
      <c r="A454" s="13">
        <v>452</v>
      </c>
      <c r="B454" s="14" t="s">
        <v>1909</v>
      </c>
      <c r="C454" s="15" t="s">
        <v>1924</v>
      </c>
      <c r="D454" s="15" t="s">
        <v>1925</v>
      </c>
      <c r="E454" s="13" t="s">
        <v>1408</v>
      </c>
      <c r="F454" s="13" t="s">
        <v>1433</v>
      </c>
      <c r="G454" s="13" t="s">
        <v>1410</v>
      </c>
      <c r="H454" s="17" t="s">
        <v>1411</v>
      </c>
      <c r="I454" s="28" t="s">
        <v>1411</v>
      </c>
      <c r="J454" s="16" t="s">
        <v>1411</v>
      </c>
      <c r="K454" s="16" t="s">
        <v>1412</v>
      </c>
      <c r="L454" s="16" t="s">
        <v>1411</v>
      </c>
      <c r="M454" s="25"/>
    </row>
    <row r="455" s="1" customFormat="1" ht="33" customHeight="1" spans="1:13">
      <c r="A455" s="13">
        <v>453</v>
      </c>
      <c r="B455" s="14" t="s">
        <v>1909</v>
      </c>
      <c r="C455" s="15" t="s">
        <v>1912</v>
      </c>
      <c r="D455" s="15" t="s">
        <v>1926</v>
      </c>
      <c r="E455" s="13" t="s">
        <v>1408</v>
      </c>
      <c r="F455" s="13" t="s">
        <v>1433</v>
      </c>
      <c r="G455" s="13" t="s">
        <v>1410</v>
      </c>
      <c r="H455" s="17" t="s">
        <v>1411</v>
      </c>
      <c r="I455" s="28" t="s">
        <v>1411</v>
      </c>
      <c r="J455" s="16" t="s">
        <v>1411</v>
      </c>
      <c r="K455" s="16" t="s">
        <v>1412</v>
      </c>
      <c r="L455" s="16" t="s">
        <v>1411</v>
      </c>
      <c r="M455" s="25"/>
    </row>
    <row r="456" s="1" customFormat="1" ht="33" customHeight="1" spans="1:13">
      <c r="A456" s="13">
        <v>454</v>
      </c>
      <c r="B456" s="14" t="s">
        <v>1909</v>
      </c>
      <c r="C456" s="19" t="s">
        <v>1914</v>
      </c>
      <c r="D456" s="15" t="s">
        <v>1927</v>
      </c>
      <c r="E456" s="13" t="s">
        <v>1408</v>
      </c>
      <c r="F456" s="13" t="s">
        <v>1433</v>
      </c>
      <c r="G456" s="13" t="s">
        <v>1410</v>
      </c>
      <c r="H456" s="17" t="s">
        <v>1411</v>
      </c>
      <c r="I456" s="28" t="s">
        <v>1411</v>
      </c>
      <c r="J456" s="16" t="s">
        <v>1411</v>
      </c>
      <c r="K456" s="16" t="s">
        <v>1412</v>
      </c>
      <c r="L456" s="16" t="s">
        <v>1411</v>
      </c>
      <c r="M456" s="25"/>
    </row>
    <row r="457" s="1" customFormat="1" ht="33" customHeight="1" spans="1:13">
      <c r="A457" s="13">
        <v>455</v>
      </c>
      <c r="B457" s="14" t="s">
        <v>1909</v>
      </c>
      <c r="C457" s="20"/>
      <c r="D457" s="15" t="s">
        <v>1928</v>
      </c>
      <c r="E457" s="13" t="s">
        <v>1408</v>
      </c>
      <c r="F457" s="13" t="s">
        <v>1433</v>
      </c>
      <c r="G457" s="13" t="s">
        <v>1410</v>
      </c>
      <c r="H457" s="17" t="s">
        <v>1411</v>
      </c>
      <c r="I457" s="28" t="s">
        <v>1411</v>
      </c>
      <c r="J457" s="16" t="s">
        <v>1411</v>
      </c>
      <c r="K457" s="16" t="s">
        <v>1412</v>
      </c>
      <c r="L457" s="16" t="s">
        <v>1411</v>
      </c>
      <c r="M457" s="25"/>
    </row>
    <row r="458" s="1" customFormat="1" ht="33" customHeight="1" spans="1:13">
      <c r="A458" s="13">
        <v>456</v>
      </c>
      <c r="B458" s="14" t="s">
        <v>1909</v>
      </c>
      <c r="C458" s="15" t="s">
        <v>1910</v>
      </c>
      <c r="D458" s="15" t="s">
        <v>1929</v>
      </c>
      <c r="E458" s="13" t="s">
        <v>1408</v>
      </c>
      <c r="F458" s="13" t="s">
        <v>1433</v>
      </c>
      <c r="G458" s="13" t="s">
        <v>1410</v>
      </c>
      <c r="H458" s="17" t="s">
        <v>1411</v>
      </c>
      <c r="I458" s="28" t="s">
        <v>1411</v>
      </c>
      <c r="J458" s="16" t="s">
        <v>1411</v>
      </c>
      <c r="K458" s="16" t="s">
        <v>1412</v>
      </c>
      <c r="L458" s="16" t="s">
        <v>1411</v>
      </c>
      <c r="M458" s="25"/>
    </row>
    <row r="459" s="1" customFormat="1" ht="33" customHeight="1" spans="1:13">
      <c r="A459" s="13">
        <v>457</v>
      </c>
      <c r="B459" s="14" t="s">
        <v>1909</v>
      </c>
      <c r="C459" s="19" t="s">
        <v>1912</v>
      </c>
      <c r="D459" s="15" t="s">
        <v>1930</v>
      </c>
      <c r="E459" s="13" t="s">
        <v>1408</v>
      </c>
      <c r="F459" s="13" t="s">
        <v>1433</v>
      </c>
      <c r="G459" s="13" t="s">
        <v>1410</v>
      </c>
      <c r="H459" s="17" t="s">
        <v>1411</v>
      </c>
      <c r="I459" s="28" t="s">
        <v>1411</v>
      </c>
      <c r="J459" s="16" t="s">
        <v>1411</v>
      </c>
      <c r="K459" s="16" t="s">
        <v>1412</v>
      </c>
      <c r="L459" s="16" t="s">
        <v>1411</v>
      </c>
      <c r="M459" s="25"/>
    </row>
    <row r="460" s="1" customFormat="1" ht="33" customHeight="1" spans="1:13">
      <c r="A460" s="13">
        <v>458</v>
      </c>
      <c r="B460" s="14" t="s">
        <v>1909</v>
      </c>
      <c r="C460" s="20"/>
      <c r="D460" s="15" t="s">
        <v>1931</v>
      </c>
      <c r="E460" s="13" t="s">
        <v>1408</v>
      </c>
      <c r="F460" s="13" t="s">
        <v>1433</v>
      </c>
      <c r="G460" s="13" t="s">
        <v>1410</v>
      </c>
      <c r="H460" s="17" t="s">
        <v>1411</v>
      </c>
      <c r="I460" s="28" t="s">
        <v>1411</v>
      </c>
      <c r="J460" s="16" t="s">
        <v>1411</v>
      </c>
      <c r="K460" s="16" t="s">
        <v>1412</v>
      </c>
      <c r="L460" s="16" t="s">
        <v>1411</v>
      </c>
      <c r="M460" s="25"/>
    </row>
    <row r="461" s="1" customFormat="1" ht="33" customHeight="1" spans="1:13">
      <c r="A461" s="13">
        <v>459</v>
      </c>
      <c r="B461" s="14" t="s">
        <v>1909</v>
      </c>
      <c r="C461" s="15" t="s">
        <v>1910</v>
      </c>
      <c r="D461" s="15" t="s">
        <v>1932</v>
      </c>
      <c r="E461" s="13" t="s">
        <v>1408</v>
      </c>
      <c r="F461" s="13" t="s">
        <v>1433</v>
      </c>
      <c r="G461" s="13" t="s">
        <v>1410</v>
      </c>
      <c r="H461" s="17" t="s">
        <v>1411</v>
      </c>
      <c r="I461" s="28" t="s">
        <v>1411</v>
      </c>
      <c r="J461" s="16" t="s">
        <v>1411</v>
      </c>
      <c r="K461" s="16" t="s">
        <v>1412</v>
      </c>
      <c r="L461" s="16" t="s">
        <v>1411</v>
      </c>
      <c r="M461" s="25"/>
    </row>
    <row r="462" s="1" customFormat="1" ht="33" customHeight="1" spans="1:13">
      <c r="A462" s="13">
        <v>460</v>
      </c>
      <c r="B462" s="14" t="s">
        <v>1909</v>
      </c>
      <c r="C462" s="15" t="s">
        <v>1923</v>
      </c>
      <c r="D462" s="15" t="s">
        <v>1933</v>
      </c>
      <c r="E462" s="13" t="s">
        <v>1408</v>
      </c>
      <c r="F462" s="13" t="s">
        <v>1433</v>
      </c>
      <c r="G462" s="13" t="s">
        <v>1410</v>
      </c>
      <c r="H462" s="17" t="s">
        <v>1411</v>
      </c>
      <c r="I462" s="28" t="s">
        <v>1411</v>
      </c>
      <c r="J462" s="16" t="s">
        <v>1411</v>
      </c>
      <c r="K462" s="16" t="s">
        <v>1412</v>
      </c>
      <c r="L462" s="16" t="s">
        <v>1411</v>
      </c>
      <c r="M462" s="25"/>
    </row>
    <row r="463" s="1" customFormat="1" ht="33" customHeight="1" spans="1:13">
      <c r="A463" s="13">
        <v>461</v>
      </c>
      <c r="B463" s="14" t="s">
        <v>1909</v>
      </c>
      <c r="C463" s="15" t="s">
        <v>1934</v>
      </c>
      <c r="D463" s="15" t="s">
        <v>1935</v>
      </c>
      <c r="E463" s="13" t="s">
        <v>1408</v>
      </c>
      <c r="F463" s="13" t="s">
        <v>1916</v>
      </c>
      <c r="G463" s="13" t="s">
        <v>1410</v>
      </c>
      <c r="H463" s="17" t="s">
        <v>1411</v>
      </c>
      <c r="I463" s="28" t="s">
        <v>1411</v>
      </c>
      <c r="J463" s="16" t="s">
        <v>1411</v>
      </c>
      <c r="K463" s="16" t="s">
        <v>1412</v>
      </c>
      <c r="L463" s="16" t="s">
        <v>1411</v>
      </c>
      <c r="M463" s="25"/>
    </row>
    <row r="464" s="1" customFormat="1" ht="33" customHeight="1" spans="1:13">
      <c r="A464" s="13">
        <v>462</v>
      </c>
      <c r="B464" s="14" t="s">
        <v>1909</v>
      </c>
      <c r="C464" s="15" t="s">
        <v>1912</v>
      </c>
      <c r="D464" s="15" t="s">
        <v>1936</v>
      </c>
      <c r="E464" s="13" t="s">
        <v>1408</v>
      </c>
      <c r="F464" s="13" t="s">
        <v>1433</v>
      </c>
      <c r="G464" s="13" t="s">
        <v>1410</v>
      </c>
      <c r="H464" s="17" t="s">
        <v>1411</v>
      </c>
      <c r="I464" s="28" t="s">
        <v>1411</v>
      </c>
      <c r="J464" s="16" t="s">
        <v>1411</v>
      </c>
      <c r="K464" s="16" t="s">
        <v>1412</v>
      </c>
      <c r="L464" s="16" t="s">
        <v>1411</v>
      </c>
      <c r="M464" s="25"/>
    </row>
    <row r="465" s="1" customFormat="1" ht="33" customHeight="1" spans="1:13">
      <c r="A465" s="13">
        <v>463</v>
      </c>
      <c r="B465" s="14" t="s">
        <v>1909</v>
      </c>
      <c r="C465" s="15" t="s">
        <v>1934</v>
      </c>
      <c r="D465" s="15" t="s">
        <v>1937</v>
      </c>
      <c r="E465" s="13" t="s">
        <v>1408</v>
      </c>
      <c r="F465" s="13" t="s">
        <v>1916</v>
      </c>
      <c r="G465" s="13" t="s">
        <v>1410</v>
      </c>
      <c r="H465" s="17" t="s">
        <v>1411</v>
      </c>
      <c r="I465" s="28" t="s">
        <v>1411</v>
      </c>
      <c r="J465" s="16" t="s">
        <v>1411</v>
      </c>
      <c r="K465" s="16" t="s">
        <v>1412</v>
      </c>
      <c r="L465" s="16" t="s">
        <v>1411</v>
      </c>
      <c r="M465" s="25"/>
    </row>
    <row r="466" s="1" customFormat="1" ht="33" customHeight="1" spans="1:13">
      <c r="A466" s="13">
        <v>464</v>
      </c>
      <c r="B466" s="14" t="s">
        <v>1909</v>
      </c>
      <c r="C466" s="15" t="s">
        <v>1912</v>
      </c>
      <c r="D466" s="15" t="s">
        <v>1938</v>
      </c>
      <c r="E466" s="13" t="s">
        <v>1408</v>
      </c>
      <c r="F466" s="13" t="s">
        <v>1409</v>
      </c>
      <c r="G466" s="13" t="s">
        <v>1410</v>
      </c>
      <c r="H466" s="17" t="s">
        <v>1411</v>
      </c>
      <c r="I466" s="28" t="s">
        <v>1412</v>
      </c>
      <c r="J466" s="16" t="s">
        <v>1412</v>
      </c>
      <c r="K466" s="16" t="s">
        <v>1412</v>
      </c>
      <c r="L466" s="16" t="s">
        <v>1411</v>
      </c>
      <c r="M466" s="25"/>
    </row>
    <row r="467" s="1" customFormat="1" ht="33" customHeight="1" spans="1:13">
      <c r="A467" s="13">
        <v>465</v>
      </c>
      <c r="B467" s="14" t="s">
        <v>1909</v>
      </c>
      <c r="C467" s="15" t="s">
        <v>1914</v>
      </c>
      <c r="D467" s="15" t="s">
        <v>1939</v>
      </c>
      <c r="E467" s="13" t="s">
        <v>1408</v>
      </c>
      <c r="F467" s="13" t="s">
        <v>1433</v>
      </c>
      <c r="G467" s="13" t="s">
        <v>1410</v>
      </c>
      <c r="H467" s="17" t="s">
        <v>1411</v>
      </c>
      <c r="I467" s="28" t="s">
        <v>1411</v>
      </c>
      <c r="J467" s="16" t="s">
        <v>1411</v>
      </c>
      <c r="K467" s="16" t="s">
        <v>1412</v>
      </c>
      <c r="L467" s="16" t="s">
        <v>1411</v>
      </c>
      <c r="M467" s="25"/>
    </row>
    <row r="468" s="1" customFormat="1" ht="33" customHeight="1" spans="1:13">
      <c r="A468" s="13">
        <v>466</v>
      </c>
      <c r="B468" s="14" t="s">
        <v>1909</v>
      </c>
      <c r="C468" s="15" t="s">
        <v>1940</v>
      </c>
      <c r="D468" s="15" t="s">
        <v>1941</v>
      </c>
      <c r="E468" s="13" t="s">
        <v>1408</v>
      </c>
      <c r="F468" s="13" t="s">
        <v>1409</v>
      </c>
      <c r="G468" s="13" t="s">
        <v>1410</v>
      </c>
      <c r="H468" s="17" t="s">
        <v>1411</v>
      </c>
      <c r="I468" s="28" t="s">
        <v>1412</v>
      </c>
      <c r="J468" s="16" t="s">
        <v>1412</v>
      </c>
      <c r="K468" s="16" t="s">
        <v>1412</v>
      </c>
      <c r="L468" s="16" t="s">
        <v>1411</v>
      </c>
      <c r="M468" s="25"/>
    </row>
    <row r="469" s="1" customFormat="1" ht="33" customHeight="1" spans="1:13">
      <c r="A469" s="13">
        <v>467</v>
      </c>
      <c r="B469" s="14" t="s">
        <v>1909</v>
      </c>
      <c r="C469" s="19" t="s">
        <v>1934</v>
      </c>
      <c r="D469" s="15" t="s">
        <v>1942</v>
      </c>
      <c r="E469" s="13" t="s">
        <v>1408</v>
      </c>
      <c r="F469" s="13" t="s">
        <v>1916</v>
      </c>
      <c r="G469" s="13" t="s">
        <v>1410</v>
      </c>
      <c r="H469" s="17" t="s">
        <v>1411</v>
      </c>
      <c r="I469" s="28" t="s">
        <v>1411</v>
      </c>
      <c r="J469" s="16" t="s">
        <v>1411</v>
      </c>
      <c r="K469" s="16" t="s">
        <v>1412</v>
      </c>
      <c r="L469" s="16" t="s">
        <v>1411</v>
      </c>
      <c r="M469" s="25"/>
    </row>
    <row r="470" s="1" customFormat="1" ht="33" customHeight="1" spans="1:13">
      <c r="A470" s="13">
        <v>468</v>
      </c>
      <c r="B470" s="14" t="s">
        <v>1909</v>
      </c>
      <c r="C470" s="20"/>
      <c r="D470" s="15" t="s">
        <v>1943</v>
      </c>
      <c r="E470" s="13" t="s">
        <v>1408</v>
      </c>
      <c r="F470" s="13" t="s">
        <v>1916</v>
      </c>
      <c r="G470" s="13" t="s">
        <v>1410</v>
      </c>
      <c r="H470" s="17" t="s">
        <v>1411</v>
      </c>
      <c r="I470" s="28" t="s">
        <v>1411</v>
      </c>
      <c r="J470" s="16" t="s">
        <v>1411</v>
      </c>
      <c r="K470" s="16" t="s">
        <v>1412</v>
      </c>
      <c r="L470" s="16" t="s">
        <v>1411</v>
      </c>
      <c r="M470" s="25"/>
    </row>
    <row r="471" s="1" customFormat="1" ht="33" customHeight="1" spans="1:13">
      <c r="A471" s="13">
        <v>469</v>
      </c>
      <c r="B471" s="14" t="s">
        <v>1909</v>
      </c>
      <c r="C471" s="15" t="s">
        <v>1912</v>
      </c>
      <c r="D471" s="15" t="s">
        <v>1944</v>
      </c>
      <c r="E471" s="13" t="s">
        <v>1408</v>
      </c>
      <c r="F471" s="13" t="s">
        <v>1433</v>
      </c>
      <c r="G471" s="13" t="s">
        <v>1410</v>
      </c>
      <c r="H471" s="16" t="s">
        <v>1411</v>
      </c>
      <c r="I471" s="28" t="s">
        <v>1411</v>
      </c>
      <c r="J471" s="16" t="s">
        <v>1411</v>
      </c>
      <c r="K471" s="16" t="s">
        <v>1412</v>
      </c>
      <c r="L471" s="16" t="s">
        <v>1411</v>
      </c>
      <c r="M471" s="25"/>
    </row>
    <row r="472" s="1" customFormat="1" ht="33" customHeight="1" spans="1:13">
      <c r="A472" s="13">
        <v>470</v>
      </c>
      <c r="B472" s="14" t="s">
        <v>1909</v>
      </c>
      <c r="C472" s="15" t="s">
        <v>1945</v>
      </c>
      <c r="D472" s="15" t="s">
        <v>1945</v>
      </c>
      <c r="E472" s="13" t="s">
        <v>1408</v>
      </c>
      <c r="F472" s="13" t="s">
        <v>1409</v>
      </c>
      <c r="G472" s="13" t="s">
        <v>1410</v>
      </c>
      <c r="H472" s="17" t="s">
        <v>1411</v>
      </c>
      <c r="I472" s="28" t="s">
        <v>1412</v>
      </c>
      <c r="J472" s="16" t="s">
        <v>1412</v>
      </c>
      <c r="K472" s="16" t="s">
        <v>1412</v>
      </c>
      <c r="L472" s="16" t="s">
        <v>1411</v>
      </c>
      <c r="M472" s="25"/>
    </row>
    <row r="473" s="1" customFormat="1" ht="33" customHeight="1" spans="1:13">
      <c r="A473" s="13">
        <v>471</v>
      </c>
      <c r="B473" s="13" t="s">
        <v>1946</v>
      </c>
      <c r="C473" s="15" t="s">
        <v>1947</v>
      </c>
      <c r="D473" s="15"/>
      <c r="E473" s="13" t="s">
        <v>1408</v>
      </c>
      <c r="F473" s="13" t="s">
        <v>1433</v>
      </c>
      <c r="G473" s="13" t="s">
        <v>1410</v>
      </c>
      <c r="H473" s="17" t="s">
        <v>1411</v>
      </c>
      <c r="I473" s="28" t="s">
        <v>1411</v>
      </c>
      <c r="J473" s="16" t="s">
        <v>1411</v>
      </c>
      <c r="K473" s="16" t="s">
        <v>1412</v>
      </c>
      <c r="L473" s="16" t="s">
        <v>1411</v>
      </c>
      <c r="M473" s="25"/>
    </row>
    <row r="474" s="1" customFormat="1" ht="33" customHeight="1" spans="1:13">
      <c r="A474" s="13">
        <v>472</v>
      </c>
      <c r="B474" s="13" t="s">
        <v>1946</v>
      </c>
      <c r="C474" s="15" t="s">
        <v>1948</v>
      </c>
      <c r="D474" s="15" t="s">
        <v>1949</v>
      </c>
      <c r="E474" s="13" t="s">
        <v>1408</v>
      </c>
      <c r="F474" s="13" t="s">
        <v>1433</v>
      </c>
      <c r="G474" s="13" t="s">
        <v>1410</v>
      </c>
      <c r="H474" s="17" t="s">
        <v>1411</v>
      </c>
      <c r="I474" s="28" t="s">
        <v>1411</v>
      </c>
      <c r="J474" s="16" t="s">
        <v>1411</v>
      </c>
      <c r="K474" s="16" t="s">
        <v>1412</v>
      </c>
      <c r="L474" s="16" t="s">
        <v>1411</v>
      </c>
      <c r="M474" s="25"/>
    </row>
    <row r="475" s="1" customFormat="1" ht="33" customHeight="1" spans="1:13">
      <c r="A475" s="13">
        <v>473</v>
      </c>
      <c r="B475" s="13" t="s">
        <v>1946</v>
      </c>
      <c r="C475" s="19" t="s">
        <v>1921</v>
      </c>
      <c r="D475" s="15" t="s">
        <v>1950</v>
      </c>
      <c r="E475" s="13" t="s">
        <v>1408</v>
      </c>
      <c r="F475" s="13" t="s">
        <v>1433</v>
      </c>
      <c r="G475" s="13" t="s">
        <v>1410</v>
      </c>
      <c r="H475" s="17" t="s">
        <v>1411</v>
      </c>
      <c r="I475" s="28" t="s">
        <v>1411</v>
      </c>
      <c r="J475" s="16" t="s">
        <v>1411</v>
      </c>
      <c r="K475" s="16" t="s">
        <v>1412</v>
      </c>
      <c r="L475" s="16" t="s">
        <v>1411</v>
      </c>
      <c r="M475" s="25"/>
    </row>
    <row r="476" s="1" customFormat="1" ht="33" customHeight="1" spans="1:13">
      <c r="A476" s="13">
        <v>474</v>
      </c>
      <c r="B476" s="13" t="s">
        <v>1946</v>
      </c>
      <c r="C476" s="20"/>
      <c r="D476" s="15" t="s">
        <v>1951</v>
      </c>
      <c r="E476" s="13" t="s">
        <v>1408</v>
      </c>
      <c r="F476" s="13" t="s">
        <v>1916</v>
      </c>
      <c r="G476" s="13" t="s">
        <v>1410</v>
      </c>
      <c r="H476" s="17" t="s">
        <v>1411</v>
      </c>
      <c r="I476" s="28" t="s">
        <v>1411</v>
      </c>
      <c r="J476" s="16" t="s">
        <v>1411</v>
      </c>
      <c r="K476" s="16" t="s">
        <v>1412</v>
      </c>
      <c r="L476" s="16" t="s">
        <v>1411</v>
      </c>
      <c r="M476" s="25"/>
    </row>
    <row r="477" s="1" customFormat="1" ht="33" customHeight="1" spans="1:13">
      <c r="A477" s="13">
        <v>475</v>
      </c>
      <c r="B477" s="13" t="s">
        <v>1946</v>
      </c>
      <c r="C477" s="19" t="s">
        <v>1952</v>
      </c>
      <c r="D477" s="15" t="s">
        <v>1953</v>
      </c>
      <c r="E477" s="13" t="s">
        <v>1408</v>
      </c>
      <c r="F477" s="13" t="s">
        <v>1433</v>
      </c>
      <c r="G477" s="13" t="s">
        <v>1410</v>
      </c>
      <c r="H477" s="17" t="s">
        <v>1411</v>
      </c>
      <c r="I477" s="28" t="s">
        <v>1411</v>
      </c>
      <c r="J477" s="16" t="s">
        <v>1411</v>
      </c>
      <c r="K477" s="16" t="s">
        <v>1412</v>
      </c>
      <c r="L477" s="16" t="s">
        <v>1411</v>
      </c>
      <c r="M477" s="25"/>
    </row>
    <row r="478" s="1" customFormat="1" ht="33" customHeight="1" spans="1:13">
      <c r="A478" s="13">
        <v>476</v>
      </c>
      <c r="B478" s="13" t="s">
        <v>1946</v>
      </c>
      <c r="C478" s="20"/>
      <c r="D478" s="15" t="s">
        <v>1954</v>
      </c>
      <c r="E478" s="13" t="s">
        <v>1408</v>
      </c>
      <c r="F478" s="13" t="s">
        <v>1433</v>
      </c>
      <c r="G478" s="13" t="s">
        <v>1410</v>
      </c>
      <c r="H478" s="17" t="s">
        <v>1411</v>
      </c>
      <c r="I478" s="28" t="s">
        <v>1411</v>
      </c>
      <c r="J478" s="16" t="s">
        <v>1411</v>
      </c>
      <c r="K478" s="16" t="s">
        <v>1412</v>
      </c>
      <c r="L478" s="16" t="s">
        <v>1411</v>
      </c>
      <c r="M478" s="25"/>
    </row>
    <row r="479" s="1" customFormat="1" ht="33" customHeight="1" spans="1:13">
      <c r="A479" s="13">
        <v>477</v>
      </c>
      <c r="B479" s="13" t="s">
        <v>1946</v>
      </c>
      <c r="C479" s="15" t="s">
        <v>1955</v>
      </c>
      <c r="D479" s="15"/>
      <c r="E479" s="13" t="s">
        <v>1408</v>
      </c>
      <c r="F479" s="13" t="s">
        <v>1433</v>
      </c>
      <c r="G479" s="13" t="s">
        <v>1410</v>
      </c>
      <c r="H479" s="17" t="s">
        <v>1411</v>
      </c>
      <c r="I479" s="28" t="s">
        <v>1411</v>
      </c>
      <c r="J479" s="16" t="s">
        <v>1411</v>
      </c>
      <c r="K479" s="16" t="s">
        <v>1412</v>
      </c>
      <c r="L479" s="16" t="s">
        <v>1411</v>
      </c>
      <c r="M479" s="25"/>
    </row>
    <row r="480" s="1" customFormat="1" ht="33" customHeight="1" spans="1:13">
      <c r="A480" s="13">
        <v>478</v>
      </c>
      <c r="B480" s="13" t="s">
        <v>1946</v>
      </c>
      <c r="C480" s="15" t="s">
        <v>1921</v>
      </c>
      <c r="D480" s="15" t="s">
        <v>1956</v>
      </c>
      <c r="E480" s="13" t="s">
        <v>1408</v>
      </c>
      <c r="F480" s="13" t="s">
        <v>1433</v>
      </c>
      <c r="G480" s="13" t="s">
        <v>1410</v>
      </c>
      <c r="H480" s="17" t="s">
        <v>1411</v>
      </c>
      <c r="I480" s="28" t="s">
        <v>1411</v>
      </c>
      <c r="J480" s="16" t="s">
        <v>1411</v>
      </c>
      <c r="K480" s="16" t="s">
        <v>1412</v>
      </c>
      <c r="L480" s="16" t="s">
        <v>1411</v>
      </c>
      <c r="M480" s="25"/>
    </row>
    <row r="481" s="1" customFormat="1" ht="33" customHeight="1" spans="1:13">
      <c r="A481" s="13">
        <v>479</v>
      </c>
      <c r="B481" s="13" t="s">
        <v>1946</v>
      </c>
      <c r="C481" s="15" t="s">
        <v>1957</v>
      </c>
      <c r="D481" s="15" t="s">
        <v>1958</v>
      </c>
      <c r="E481" s="13" t="s">
        <v>1408</v>
      </c>
      <c r="F481" s="13" t="s">
        <v>1433</v>
      </c>
      <c r="G481" s="13" t="s">
        <v>1410</v>
      </c>
      <c r="H481" s="17" t="s">
        <v>1411</v>
      </c>
      <c r="I481" s="28" t="s">
        <v>1411</v>
      </c>
      <c r="J481" s="16" t="s">
        <v>1411</v>
      </c>
      <c r="K481" s="16" t="s">
        <v>1412</v>
      </c>
      <c r="L481" s="16" t="s">
        <v>1411</v>
      </c>
      <c r="M481" s="25"/>
    </row>
    <row r="482" s="1" customFormat="1" ht="33" customHeight="1" spans="1:13">
      <c r="A482" s="13">
        <v>480</v>
      </c>
      <c r="B482" s="13" t="s">
        <v>1946</v>
      </c>
      <c r="C482" s="15" t="s">
        <v>1959</v>
      </c>
      <c r="D482" s="15" t="s">
        <v>1960</v>
      </c>
      <c r="E482" s="13" t="s">
        <v>1408</v>
      </c>
      <c r="F482" s="13" t="s">
        <v>1916</v>
      </c>
      <c r="G482" s="13" t="s">
        <v>1410</v>
      </c>
      <c r="H482" s="17" t="s">
        <v>1411</v>
      </c>
      <c r="I482" s="28" t="s">
        <v>1411</v>
      </c>
      <c r="J482" s="16" t="s">
        <v>1411</v>
      </c>
      <c r="K482" s="16" t="s">
        <v>1412</v>
      </c>
      <c r="L482" s="16" t="s">
        <v>1411</v>
      </c>
      <c r="M482" s="25"/>
    </row>
    <row r="483" s="1" customFormat="1" ht="33" customHeight="1" spans="1:13">
      <c r="A483" s="13">
        <v>481</v>
      </c>
      <c r="B483" s="13" t="s">
        <v>1946</v>
      </c>
      <c r="C483" s="15" t="s">
        <v>1952</v>
      </c>
      <c r="D483" s="15" t="s">
        <v>1961</v>
      </c>
      <c r="E483" s="13" t="s">
        <v>1408</v>
      </c>
      <c r="F483" s="13" t="s">
        <v>1433</v>
      </c>
      <c r="G483" s="13" t="s">
        <v>1410</v>
      </c>
      <c r="H483" s="17" t="s">
        <v>1411</v>
      </c>
      <c r="I483" s="28" t="s">
        <v>1411</v>
      </c>
      <c r="J483" s="16" t="s">
        <v>1411</v>
      </c>
      <c r="K483" s="16" t="s">
        <v>1412</v>
      </c>
      <c r="L483" s="16" t="s">
        <v>1411</v>
      </c>
      <c r="M483" s="25"/>
    </row>
    <row r="484" s="1" customFormat="1" ht="33" customHeight="1" spans="1:13">
      <c r="A484" s="13">
        <v>482</v>
      </c>
      <c r="B484" s="13" t="s">
        <v>1946</v>
      </c>
      <c r="C484" s="15" t="s">
        <v>1921</v>
      </c>
      <c r="D484" s="15" t="s">
        <v>1962</v>
      </c>
      <c r="E484" s="13" t="s">
        <v>1408</v>
      </c>
      <c r="F484" s="13" t="s">
        <v>1433</v>
      </c>
      <c r="G484" s="13" t="s">
        <v>1410</v>
      </c>
      <c r="H484" s="17" t="s">
        <v>1411</v>
      </c>
      <c r="I484" s="28" t="s">
        <v>1411</v>
      </c>
      <c r="J484" s="16" t="s">
        <v>1411</v>
      </c>
      <c r="K484" s="16" t="s">
        <v>1412</v>
      </c>
      <c r="L484" s="16" t="s">
        <v>1411</v>
      </c>
      <c r="M484" s="25"/>
    </row>
    <row r="485" s="1" customFormat="1" ht="33" customHeight="1" spans="1:13">
      <c r="A485" s="13">
        <v>483</v>
      </c>
      <c r="B485" s="13" t="s">
        <v>1946</v>
      </c>
      <c r="C485" s="15" t="s">
        <v>1963</v>
      </c>
      <c r="D485" s="15" t="s">
        <v>1964</v>
      </c>
      <c r="E485" s="13" t="s">
        <v>1408</v>
      </c>
      <c r="F485" s="13" t="s">
        <v>1433</v>
      </c>
      <c r="G485" s="13" t="s">
        <v>1410</v>
      </c>
      <c r="H485" s="17" t="s">
        <v>1411</v>
      </c>
      <c r="I485" s="28" t="s">
        <v>1411</v>
      </c>
      <c r="J485" s="16" t="s">
        <v>1411</v>
      </c>
      <c r="K485" s="16" t="s">
        <v>1412</v>
      </c>
      <c r="L485" s="16" t="s">
        <v>1411</v>
      </c>
      <c r="M485" s="25"/>
    </row>
    <row r="486" s="1" customFormat="1" ht="33" customHeight="1" spans="1:13">
      <c r="A486" s="13">
        <v>484</v>
      </c>
      <c r="B486" s="13" t="s">
        <v>1946</v>
      </c>
      <c r="C486" s="19" t="s">
        <v>1965</v>
      </c>
      <c r="D486" s="15" t="s">
        <v>1966</v>
      </c>
      <c r="E486" s="13" t="s">
        <v>1408</v>
      </c>
      <c r="F486" s="13" t="s">
        <v>1433</v>
      </c>
      <c r="G486" s="13" t="s">
        <v>1410</v>
      </c>
      <c r="H486" s="17" t="s">
        <v>1411</v>
      </c>
      <c r="I486" s="28" t="s">
        <v>1411</v>
      </c>
      <c r="J486" s="16" t="s">
        <v>1411</v>
      </c>
      <c r="K486" s="16" t="s">
        <v>1412</v>
      </c>
      <c r="L486" s="16" t="s">
        <v>1411</v>
      </c>
      <c r="M486" s="25"/>
    </row>
    <row r="487" s="1" customFormat="1" ht="33" customHeight="1" spans="1:13">
      <c r="A487" s="13">
        <v>485</v>
      </c>
      <c r="B487" s="13" t="s">
        <v>1946</v>
      </c>
      <c r="C487" s="20"/>
      <c r="D487" s="15" t="s">
        <v>1967</v>
      </c>
      <c r="E487" s="13" t="s">
        <v>1408</v>
      </c>
      <c r="F487" s="13" t="s">
        <v>1433</v>
      </c>
      <c r="G487" s="13" t="s">
        <v>1410</v>
      </c>
      <c r="H487" s="17" t="s">
        <v>1411</v>
      </c>
      <c r="I487" s="28" t="s">
        <v>1411</v>
      </c>
      <c r="J487" s="16" t="s">
        <v>1411</v>
      </c>
      <c r="K487" s="16" t="s">
        <v>1412</v>
      </c>
      <c r="L487" s="16" t="s">
        <v>1411</v>
      </c>
      <c r="M487" s="25"/>
    </row>
    <row r="488" s="1" customFormat="1" ht="33" customHeight="1" spans="1:13">
      <c r="A488" s="13">
        <v>486</v>
      </c>
      <c r="B488" s="13" t="s">
        <v>1946</v>
      </c>
      <c r="C488" s="29" t="s">
        <v>1968</v>
      </c>
      <c r="D488" s="15" t="s">
        <v>1969</v>
      </c>
      <c r="E488" s="13" t="s">
        <v>1408</v>
      </c>
      <c r="F488" s="13" t="s">
        <v>1433</v>
      </c>
      <c r="G488" s="13" t="s">
        <v>1410</v>
      </c>
      <c r="H488" s="17" t="s">
        <v>1411</v>
      </c>
      <c r="I488" s="28" t="s">
        <v>1411</v>
      </c>
      <c r="J488" s="16" t="s">
        <v>1411</v>
      </c>
      <c r="K488" s="16" t="s">
        <v>1412</v>
      </c>
      <c r="L488" s="16" t="s">
        <v>1411</v>
      </c>
      <c r="M488" s="25"/>
    </row>
    <row r="489" s="1" customFormat="1" ht="33" customHeight="1" spans="1:13">
      <c r="A489" s="13">
        <v>487</v>
      </c>
      <c r="B489" s="13" t="s">
        <v>1946</v>
      </c>
      <c r="C489" s="29"/>
      <c r="D489" s="15" t="s">
        <v>1970</v>
      </c>
      <c r="E489" s="13" t="s">
        <v>1408</v>
      </c>
      <c r="F489" s="13" t="s">
        <v>1433</v>
      </c>
      <c r="G489" s="13" t="s">
        <v>1410</v>
      </c>
      <c r="H489" s="17" t="s">
        <v>1411</v>
      </c>
      <c r="I489" s="28" t="s">
        <v>1411</v>
      </c>
      <c r="J489" s="16" t="s">
        <v>1411</v>
      </c>
      <c r="K489" s="16" t="s">
        <v>1412</v>
      </c>
      <c r="L489" s="16" t="s">
        <v>1411</v>
      </c>
      <c r="M489" s="25"/>
    </row>
    <row r="490" s="1" customFormat="1" ht="33" customHeight="1" spans="1:13">
      <c r="A490" s="13">
        <v>488</v>
      </c>
      <c r="B490" s="13" t="s">
        <v>1946</v>
      </c>
      <c r="C490" s="20"/>
      <c r="D490" s="15" t="s">
        <v>1971</v>
      </c>
      <c r="E490" s="13" t="s">
        <v>1408</v>
      </c>
      <c r="F490" s="13" t="s">
        <v>1433</v>
      </c>
      <c r="G490" s="13" t="s">
        <v>1410</v>
      </c>
      <c r="H490" s="17" t="s">
        <v>1411</v>
      </c>
      <c r="I490" s="28" t="s">
        <v>1411</v>
      </c>
      <c r="J490" s="16" t="s">
        <v>1411</v>
      </c>
      <c r="K490" s="16" t="s">
        <v>1412</v>
      </c>
      <c r="L490" s="16" t="s">
        <v>1411</v>
      </c>
      <c r="M490" s="25"/>
    </row>
    <row r="491" s="1" customFormat="1" ht="33" customHeight="1" spans="1:13">
      <c r="A491" s="13">
        <v>489</v>
      </c>
      <c r="B491" s="13" t="s">
        <v>1946</v>
      </c>
      <c r="C491" s="15" t="s">
        <v>1968</v>
      </c>
      <c r="D491" s="15" t="s">
        <v>1972</v>
      </c>
      <c r="E491" s="13" t="s">
        <v>1408</v>
      </c>
      <c r="F491" s="13" t="s">
        <v>1433</v>
      </c>
      <c r="G491" s="13" t="s">
        <v>1410</v>
      </c>
      <c r="H491" s="16" t="s">
        <v>1411</v>
      </c>
      <c r="I491" s="28" t="s">
        <v>1411</v>
      </c>
      <c r="J491" s="16" t="s">
        <v>1411</v>
      </c>
      <c r="K491" s="16" t="s">
        <v>1412</v>
      </c>
      <c r="L491" s="16" t="s">
        <v>1411</v>
      </c>
      <c r="M491" s="25"/>
    </row>
    <row r="492" s="1" customFormat="1" ht="33" customHeight="1" spans="1:13">
      <c r="A492" s="13">
        <v>490</v>
      </c>
      <c r="B492" s="13" t="s">
        <v>1946</v>
      </c>
      <c r="C492" s="19" t="s">
        <v>1959</v>
      </c>
      <c r="D492" s="15" t="s">
        <v>1973</v>
      </c>
      <c r="E492" s="13" t="s">
        <v>1408</v>
      </c>
      <c r="F492" s="13" t="s">
        <v>1916</v>
      </c>
      <c r="G492" s="13" t="s">
        <v>1410</v>
      </c>
      <c r="H492" s="17" t="s">
        <v>1411</v>
      </c>
      <c r="I492" s="28" t="s">
        <v>1411</v>
      </c>
      <c r="J492" s="16" t="s">
        <v>1411</v>
      </c>
      <c r="K492" s="16" t="s">
        <v>1412</v>
      </c>
      <c r="L492" s="16" t="s">
        <v>1411</v>
      </c>
      <c r="M492" s="25"/>
    </row>
    <row r="493" s="1" customFormat="1" ht="33" customHeight="1" spans="1:13">
      <c r="A493" s="13">
        <v>491</v>
      </c>
      <c r="B493" s="13" t="s">
        <v>1946</v>
      </c>
      <c r="C493" s="20"/>
      <c r="D493" s="15" t="s">
        <v>1974</v>
      </c>
      <c r="E493" s="13" t="s">
        <v>1408</v>
      </c>
      <c r="F493" s="13" t="s">
        <v>1433</v>
      </c>
      <c r="G493" s="13" t="s">
        <v>1410</v>
      </c>
      <c r="H493" s="17" t="s">
        <v>1411</v>
      </c>
      <c r="I493" s="28" t="s">
        <v>1411</v>
      </c>
      <c r="J493" s="16" t="s">
        <v>1411</v>
      </c>
      <c r="K493" s="16" t="s">
        <v>1412</v>
      </c>
      <c r="L493" s="16" t="s">
        <v>1411</v>
      </c>
      <c r="M493" s="25"/>
    </row>
    <row r="494" s="1" customFormat="1" ht="33" customHeight="1" spans="1:13">
      <c r="A494" s="13">
        <v>492</v>
      </c>
      <c r="B494" s="13" t="s">
        <v>1946</v>
      </c>
      <c r="C494" s="15" t="s">
        <v>1957</v>
      </c>
      <c r="D494" s="15" t="s">
        <v>1975</v>
      </c>
      <c r="E494" s="13" t="s">
        <v>1408</v>
      </c>
      <c r="F494" s="13" t="s">
        <v>1433</v>
      </c>
      <c r="G494" s="13" t="s">
        <v>1410</v>
      </c>
      <c r="H494" s="17" t="s">
        <v>1411</v>
      </c>
      <c r="I494" s="28" t="s">
        <v>1411</v>
      </c>
      <c r="J494" s="16" t="s">
        <v>1411</v>
      </c>
      <c r="K494" s="16" t="s">
        <v>1412</v>
      </c>
      <c r="L494" s="16" t="s">
        <v>1411</v>
      </c>
      <c r="M494" s="25"/>
    </row>
    <row r="495" s="1" customFormat="1" ht="33" customHeight="1" spans="1:13">
      <c r="A495" s="13">
        <v>493</v>
      </c>
      <c r="B495" s="13" t="s">
        <v>1946</v>
      </c>
      <c r="C495" s="15" t="s">
        <v>1963</v>
      </c>
      <c r="D495" s="15" t="s">
        <v>1976</v>
      </c>
      <c r="E495" s="13" t="s">
        <v>1408</v>
      </c>
      <c r="F495" s="13" t="s">
        <v>1433</v>
      </c>
      <c r="G495" s="13" t="s">
        <v>1410</v>
      </c>
      <c r="H495" s="17" t="s">
        <v>1411</v>
      </c>
      <c r="I495" s="28" t="s">
        <v>1411</v>
      </c>
      <c r="J495" s="16" t="s">
        <v>1411</v>
      </c>
      <c r="K495" s="16" t="s">
        <v>1412</v>
      </c>
      <c r="L495" s="16" t="s">
        <v>1411</v>
      </c>
      <c r="M495" s="25"/>
    </row>
    <row r="496" s="1" customFormat="1" ht="33" customHeight="1" spans="1:13">
      <c r="A496" s="13">
        <v>494</v>
      </c>
      <c r="B496" s="13" t="s">
        <v>1946</v>
      </c>
      <c r="C496" s="15" t="s">
        <v>1959</v>
      </c>
      <c r="D496" s="15" t="s">
        <v>1977</v>
      </c>
      <c r="E496" s="13" t="s">
        <v>1408</v>
      </c>
      <c r="F496" s="13" t="s">
        <v>1433</v>
      </c>
      <c r="G496" s="13" t="s">
        <v>1410</v>
      </c>
      <c r="H496" s="17" t="s">
        <v>1411</v>
      </c>
      <c r="I496" s="28" t="s">
        <v>1411</v>
      </c>
      <c r="J496" s="16" t="s">
        <v>1411</v>
      </c>
      <c r="K496" s="16" t="s">
        <v>1412</v>
      </c>
      <c r="L496" s="16" t="s">
        <v>1411</v>
      </c>
      <c r="M496" s="25"/>
    </row>
    <row r="497" s="1" customFormat="1" ht="33" customHeight="1" spans="1:13">
      <c r="A497" s="13">
        <v>495</v>
      </c>
      <c r="B497" s="13" t="s">
        <v>1946</v>
      </c>
      <c r="C497" s="19" t="s">
        <v>1957</v>
      </c>
      <c r="D497" s="15" t="s">
        <v>1978</v>
      </c>
      <c r="E497" s="13" t="s">
        <v>1408</v>
      </c>
      <c r="F497" s="13" t="s">
        <v>1433</v>
      </c>
      <c r="G497" s="13" t="s">
        <v>1410</v>
      </c>
      <c r="H497" s="17" t="s">
        <v>1411</v>
      </c>
      <c r="I497" s="28" t="s">
        <v>1411</v>
      </c>
      <c r="J497" s="16" t="s">
        <v>1411</v>
      </c>
      <c r="K497" s="16" t="s">
        <v>1412</v>
      </c>
      <c r="L497" s="16" t="s">
        <v>1411</v>
      </c>
      <c r="M497" s="25"/>
    </row>
    <row r="498" s="1" customFormat="1" ht="33" customHeight="1" spans="1:13">
      <c r="A498" s="13">
        <v>496</v>
      </c>
      <c r="B498" s="13" t="s">
        <v>1946</v>
      </c>
      <c r="C498" s="20"/>
      <c r="D498" s="15" t="s">
        <v>1979</v>
      </c>
      <c r="E498" s="13" t="s">
        <v>1408</v>
      </c>
      <c r="F498" s="13" t="s">
        <v>1433</v>
      </c>
      <c r="G498" s="13" t="s">
        <v>1410</v>
      </c>
      <c r="H498" s="17" t="s">
        <v>1411</v>
      </c>
      <c r="I498" s="28" t="s">
        <v>1411</v>
      </c>
      <c r="J498" s="16" t="s">
        <v>1411</v>
      </c>
      <c r="K498" s="16" t="s">
        <v>1412</v>
      </c>
      <c r="L498" s="16" t="s">
        <v>1411</v>
      </c>
      <c r="M498" s="25"/>
    </row>
    <row r="499" s="1" customFormat="1" ht="33" customHeight="1" spans="1:13">
      <c r="A499" s="13">
        <v>497</v>
      </c>
      <c r="B499" s="13" t="s">
        <v>1946</v>
      </c>
      <c r="C499" s="19" t="s">
        <v>1963</v>
      </c>
      <c r="D499" s="15" t="s">
        <v>1980</v>
      </c>
      <c r="E499" s="13" t="s">
        <v>1408</v>
      </c>
      <c r="F499" s="13" t="s">
        <v>1433</v>
      </c>
      <c r="G499" s="13" t="s">
        <v>1410</v>
      </c>
      <c r="H499" s="17" t="s">
        <v>1411</v>
      </c>
      <c r="I499" s="28" t="s">
        <v>1411</v>
      </c>
      <c r="J499" s="16" t="s">
        <v>1411</v>
      </c>
      <c r="K499" s="16" t="s">
        <v>1412</v>
      </c>
      <c r="L499" s="16" t="s">
        <v>1411</v>
      </c>
      <c r="M499" s="25"/>
    </row>
    <row r="500" s="1" customFormat="1" ht="33" customHeight="1" spans="1:13">
      <c r="A500" s="13">
        <v>498</v>
      </c>
      <c r="B500" s="13" t="s">
        <v>1946</v>
      </c>
      <c r="C500" s="20"/>
      <c r="D500" s="15" t="s">
        <v>1981</v>
      </c>
      <c r="E500" s="13" t="s">
        <v>1408</v>
      </c>
      <c r="F500" s="13" t="s">
        <v>1433</v>
      </c>
      <c r="G500" s="13" t="s">
        <v>1410</v>
      </c>
      <c r="H500" s="17" t="s">
        <v>1411</v>
      </c>
      <c r="I500" s="28" t="s">
        <v>1411</v>
      </c>
      <c r="J500" s="16" t="s">
        <v>1411</v>
      </c>
      <c r="K500" s="16" t="s">
        <v>1412</v>
      </c>
      <c r="L500" s="16" t="s">
        <v>1411</v>
      </c>
      <c r="M500" s="25"/>
    </row>
    <row r="501" s="1" customFormat="1" ht="33" customHeight="1" spans="1:13">
      <c r="A501" s="13">
        <v>499</v>
      </c>
      <c r="B501" s="13" t="s">
        <v>1946</v>
      </c>
      <c r="C501" s="19" t="s">
        <v>1968</v>
      </c>
      <c r="D501" s="15" t="s">
        <v>1982</v>
      </c>
      <c r="E501" s="13" t="s">
        <v>1408</v>
      </c>
      <c r="F501" s="13" t="s">
        <v>1433</v>
      </c>
      <c r="G501" s="13" t="s">
        <v>1410</v>
      </c>
      <c r="H501" s="17" t="s">
        <v>1411</v>
      </c>
      <c r="I501" s="28" t="s">
        <v>1411</v>
      </c>
      <c r="J501" s="16" t="s">
        <v>1411</v>
      </c>
      <c r="K501" s="16" t="s">
        <v>1412</v>
      </c>
      <c r="L501" s="16" t="s">
        <v>1411</v>
      </c>
      <c r="M501" s="25"/>
    </row>
    <row r="502" s="1" customFormat="1" ht="33" customHeight="1" spans="1:13">
      <c r="A502" s="13">
        <v>500</v>
      </c>
      <c r="B502" s="13" t="s">
        <v>1946</v>
      </c>
      <c r="C502" s="20"/>
      <c r="D502" s="15" t="s">
        <v>1983</v>
      </c>
      <c r="E502" s="13" t="s">
        <v>1408</v>
      </c>
      <c r="F502" s="13" t="s">
        <v>1433</v>
      </c>
      <c r="G502" s="13" t="s">
        <v>1410</v>
      </c>
      <c r="H502" s="17" t="s">
        <v>1411</v>
      </c>
      <c r="I502" s="28" t="s">
        <v>1411</v>
      </c>
      <c r="J502" s="16" t="s">
        <v>1411</v>
      </c>
      <c r="K502" s="16" t="s">
        <v>1412</v>
      </c>
      <c r="L502" s="16" t="s">
        <v>1411</v>
      </c>
      <c r="M502" s="25"/>
    </row>
    <row r="503" s="1" customFormat="1" ht="33" customHeight="1" spans="1:13">
      <c r="A503" s="13">
        <v>501</v>
      </c>
      <c r="B503" s="13" t="s">
        <v>1946</v>
      </c>
      <c r="C503" s="15" t="s">
        <v>1921</v>
      </c>
      <c r="D503" s="15" t="s">
        <v>1984</v>
      </c>
      <c r="E503" s="13" t="s">
        <v>1408</v>
      </c>
      <c r="F503" s="13" t="s">
        <v>1433</v>
      </c>
      <c r="G503" s="13" t="s">
        <v>1410</v>
      </c>
      <c r="H503" s="17" t="s">
        <v>1411</v>
      </c>
      <c r="I503" s="28" t="s">
        <v>1411</v>
      </c>
      <c r="J503" s="16" t="s">
        <v>1411</v>
      </c>
      <c r="K503" s="16" t="s">
        <v>1412</v>
      </c>
      <c r="L503" s="16" t="s">
        <v>1411</v>
      </c>
      <c r="M503" s="25"/>
    </row>
    <row r="504" s="1" customFormat="1" ht="33" customHeight="1" spans="1:13">
      <c r="A504" s="13">
        <v>502</v>
      </c>
      <c r="B504" s="13" t="s">
        <v>1946</v>
      </c>
      <c r="C504" s="15" t="s">
        <v>1959</v>
      </c>
      <c r="D504" s="15" t="s">
        <v>1985</v>
      </c>
      <c r="E504" s="13" t="s">
        <v>1408</v>
      </c>
      <c r="F504" s="13" t="s">
        <v>1433</v>
      </c>
      <c r="G504" s="13" t="s">
        <v>1410</v>
      </c>
      <c r="H504" s="17" t="s">
        <v>1411</v>
      </c>
      <c r="I504" s="28" t="s">
        <v>1411</v>
      </c>
      <c r="J504" s="16" t="s">
        <v>1411</v>
      </c>
      <c r="K504" s="16" t="s">
        <v>1412</v>
      </c>
      <c r="L504" s="16" t="s">
        <v>1411</v>
      </c>
      <c r="M504" s="25"/>
    </row>
    <row r="505" s="1" customFormat="1" ht="33" customHeight="1" spans="1:13">
      <c r="A505" s="13">
        <v>503</v>
      </c>
      <c r="B505" s="13" t="s">
        <v>1946</v>
      </c>
      <c r="C505" s="15" t="s">
        <v>1986</v>
      </c>
      <c r="D505" s="15" t="s">
        <v>1987</v>
      </c>
      <c r="E505" s="13" t="s">
        <v>1408</v>
      </c>
      <c r="F505" s="13" t="s">
        <v>1433</v>
      </c>
      <c r="G505" s="13" t="s">
        <v>1410</v>
      </c>
      <c r="H505" s="17" t="s">
        <v>1411</v>
      </c>
      <c r="I505" s="28" t="s">
        <v>1411</v>
      </c>
      <c r="J505" s="16" t="s">
        <v>1411</v>
      </c>
      <c r="K505" s="16" t="s">
        <v>1412</v>
      </c>
      <c r="L505" s="16" t="s">
        <v>1411</v>
      </c>
      <c r="M505" s="25"/>
    </row>
    <row r="506" s="1" customFormat="1" ht="33" customHeight="1" spans="1:13">
      <c r="A506" s="13">
        <v>504</v>
      </c>
      <c r="B506" s="13" t="s">
        <v>1946</v>
      </c>
      <c r="C506" s="15" t="s">
        <v>1957</v>
      </c>
      <c r="D506" s="15" t="s">
        <v>1988</v>
      </c>
      <c r="E506" s="13" t="s">
        <v>1408</v>
      </c>
      <c r="F506" s="13" t="s">
        <v>1416</v>
      </c>
      <c r="G506" s="13" t="s">
        <v>1410</v>
      </c>
      <c r="H506" s="17" t="s">
        <v>1411</v>
      </c>
      <c r="I506" s="28" t="s">
        <v>1411</v>
      </c>
      <c r="J506" s="16" t="s">
        <v>1411</v>
      </c>
      <c r="K506" s="16" t="s">
        <v>1412</v>
      </c>
      <c r="L506" s="16" t="s">
        <v>1411</v>
      </c>
      <c r="M506" s="25"/>
    </row>
    <row r="507" s="1" customFormat="1" ht="33" customHeight="1" spans="1:13">
      <c r="A507" s="13">
        <v>505</v>
      </c>
      <c r="B507" s="13" t="s">
        <v>1946</v>
      </c>
      <c r="C507" s="15" t="s">
        <v>1952</v>
      </c>
      <c r="D507" s="15" t="s">
        <v>1989</v>
      </c>
      <c r="E507" s="13" t="s">
        <v>1408</v>
      </c>
      <c r="F507" s="13" t="s">
        <v>1433</v>
      </c>
      <c r="G507" s="13" t="s">
        <v>1410</v>
      </c>
      <c r="H507" s="17" t="s">
        <v>1411</v>
      </c>
      <c r="I507" s="28" t="s">
        <v>1411</v>
      </c>
      <c r="J507" s="16" t="s">
        <v>1411</v>
      </c>
      <c r="K507" s="16" t="s">
        <v>1412</v>
      </c>
      <c r="L507" s="16" t="s">
        <v>1411</v>
      </c>
      <c r="M507" s="25"/>
    </row>
    <row r="508" s="1" customFormat="1" ht="33" customHeight="1" spans="1:13">
      <c r="A508" s="13">
        <v>506</v>
      </c>
      <c r="B508" s="13" t="s">
        <v>1946</v>
      </c>
      <c r="C508" s="15" t="s">
        <v>1968</v>
      </c>
      <c r="D508" s="15" t="s">
        <v>1990</v>
      </c>
      <c r="E508" s="13" t="s">
        <v>1408</v>
      </c>
      <c r="F508" s="13" t="s">
        <v>1433</v>
      </c>
      <c r="G508" s="13" t="s">
        <v>1410</v>
      </c>
      <c r="H508" s="17" t="s">
        <v>1411</v>
      </c>
      <c r="I508" s="28" t="s">
        <v>1411</v>
      </c>
      <c r="J508" s="16" t="s">
        <v>1411</v>
      </c>
      <c r="K508" s="16" t="s">
        <v>1412</v>
      </c>
      <c r="L508" s="16" t="s">
        <v>1411</v>
      </c>
      <c r="M508" s="25"/>
    </row>
    <row r="509" s="1" customFormat="1" ht="33" customHeight="1" spans="1:13">
      <c r="A509" s="13">
        <v>507</v>
      </c>
      <c r="B509" s="13" t="s">
        <v>1946</v>
      </c>
      <c r="C509" s="15" t="s">
        <v>1921</v>
      </c>
      <c r="D509" s="15" t="s">
        <v>1991</v>
      </c>
      <c r="E509" s="13" t="s">
        <v>1408</v>
      </c>
      <c r="F509" s="13" t="s">
        <v>1916</v>
      </c>
      <c r="G509" s="13" t="s">
        <v>1410</v>
      </c>
      <c r="H509" s="17" t="s">
        <v>1411</v>
      </c>
      <c r="I509" s="28" t="s">
        <v>1411</v>
      </c>
      <c r="J509" s="16" t="s">
        <v>1411</v>
      </c>
      <c r="K509" s="16" t="s">
        <v>1412</v>
      </c>
      <c r="L509" s="16" t="s">
        <v>1411</v>
      </c>
      <c r="M509" s="25"/>
    </row>
    <row r="510" s="1" customFormat="1" ht="33" customHeight="1" spans="1:13">
      <c r="A510" s="13">
        <v>508</v>
      </c>
      <c r="B510" s="13" t="s">
        <v>1946</v>
      </c>
      <c r="C510" s="15" t="s">
        <v>1959</v>
      </c>
      <c r="D510" s="15" t="s">
        <v>1992</v>
      </c>
      <c r="E510" s="13" t="s">
        <v>1408</v>
      </c>
      <c r="F510" s="13" t="s">
        <v>1409</v>
      </c>
      <c r="G510" s="13" t="s">
        <v>1410</v>
      </c>
      <c r="H510" s="17" t="s">
        <v>1411</v>
      </c>
      <c r="I510" s="28" t="s">
        <v>1412</v>
      </c>
      <c r="J510" s="16" t="s">
        <v>1412</v>
      </c>
      <c r="K510" s="16" t="s">
        <v>1412</v>
      </c>
      <c r="L510" s="16" t="s">
        <v>1411</v>
      </c>
      <c r="M510" s="25"/>
    </row>
    <row r="511" s="1" customFormat="1" ht="33" customHeight="1" spans="1:13">
      <c r="A511" s="13">
        <v>509</v>
      </c>
      <c r="B511" s="13" t="s">
        <v>1946</v>
      </c>
      <c r="C511" s="15" t="s">
        <v>1986</v>
      </c>
      <c r="D511" s="15" t="s">
        <v>1993</v>
      </c>
      <c r="E511" s="13" t="s">
        <v>1408</v>
      </c>
      <c r="F511" s="13" t="s">
        <v>1433</v>
      </c>
      <c r="G511" s="13" t="s">
        <v>1410</v>
      </c>
      <c r="H511" s="17" t="s">
        <v>1411</v>
      </c>
      <c r="I511" s="28" t="s">
        <v>1411</v>
      </c>
      <c r="J511" s="16" t="s">
        <v>1411</v>
      </c>
      <c r="K511" s="16" t="s">
        <v>1412</v>
      </c>
      <c r="L511" s="16" t="s">
        <v>1411</v>
      </c>
      <c r="M511" s="25"/>
    </row>
    <row r="512" s="1" customFormat="1" ht="33" customHeight="1" spans="1:13">
      <c r="A512" s="13">
        <v>510</v>
      </c>
      <c r="B512" s="13" t="s">
        <v>1946</v>
      </c>
      <c r="C512" s="15" t="s">
        <v>1957</v>
      </c>
      <c r="D512" s="15" t="s">
        <v>1994</v>
      </c>
      <c r="E512" s="13" t="s">
        <v>1408</v>
      </c>
      <c r="F512" s="13" t="s">
        <v>1433</v>
      </c>
      <c r="G512" s="13" t="s">
        <v>1410</v>
      </c>
      <c r="H512" s="17" t="s">
        <v>1411</v>
      </c>
      <c r="I512" s="28" t="s">
        <v>1411</v>
      </c>
      <c r="J512" s="16" t="s">
        <v>1411</v>
      </c>
      <c r="K512" s="16" t="s">
        <v>1412</v>
      </c>
      <c r="L512" s="16" t="s">
        <v>1411</v>
      </c>
      <c r="M512" s="25"/>
    </row>
    <row r="513" s="1" customFormat="1" ht="33" customHeight="1" spans="1:13">
      <c r="A513" s="13">
        <v>511</v>
      </c>
      <c r="B513" s="13" t="s">
        <v>1946</v>
      </c>
      <c r="C513" s="15" t="s">
        <v>1995</v>
      </c>
      <c r="D513" s="15" t="s">
        <v>1996</v>
      </c>
      <c r="E513" s="13" t="s">
        <v>1408</v>
      </c>
      <c r="F513" s="13" t="s">
        <v>1416</v>
      </c>
      <c r="G513" s="13" t="s">
        <v>1410</v>
      </c>
      <c r="H513" s="17" t="s">
        <v>1411</v>
      </c>
      <c r="I513" s="28" t="s">
        <v>1411</v>
      </c>
      <c r="J513" s="16" t="s">
        <v>1411</v>
      </c>
      <c r="K513" s="16" t="s">
        <v>1412</v>
      </c>
      <c r="L513" s="16" t="s">
        <v>1411</v>
      </c>
      <c r="M513" s="25"/>
    </row>
    <row r="514" s="1" customFormat="1" ht="33" customHeight="1" spans="1:13">
      <c r="A514" s="13">
        <v>512</v>
      </c>
      <c r="B514" s="13" t="s">
        <v>1946</v>
      </c>
      <c r="C514" s="15" t="s">
        <v>1921</v>
      </c>
      <c r="D514" s="15" t="s">
        <v>1997</v>
      </c>
      <c r="E514" s="13" t="s">
        <v>1408</v>
      </c>
      <c r="F514" s="13" t="s">
        <v>1433</v>
      </c>
      <c r="G514" s="13" t="s">
        <v>1410</v>
      </c>
      <c r="H514" s="17" t="s">
        <v>1411</v>
      </c>
      <c r="I514" s="28" t="s">
        <v>1411</v>
      </c>
      <c r="J514" s="16" t="s">
        <v>1411</v>
      </c>
      <c r="K514" s="16" t="s">
        <v>1412</v>
      </c>
      <c r="L514" s="16" t="s">
        <v>1411</v>
      </c>
      <c r="M514" s="25"/>
    </row>
    <row r="515" s="1" customFormat="1" ht="33" customHeight="1" spans="1:13">
      <c r="A515" s="13">
        <v>513</v>
      </c>
      <c r="B515" s="13" t="s">
        <v>1946</v>
      </c>
      <c r="C515" s="15" t="s">
        <v>1959</v>
      </c>
      <c r="D515" s="15" t="s">
        <v>1998</v>
      </c>
      <c r="E515" s="13" t="s">
        <v>1408</v>
      </c>
      <c r="F515" s="13" t="s">
        <v>1409</v>
      </c>
      <c r="G515" s="13" t="s">
        <v>1410</v>
      </c>
      <c r="H515" s="17" t="s">
        <v>1411</v>
      </c>
      <c r="I515" s="28" t="s">
        <v>1412</v>
      </c>
      <c r="J515" s="16" t="s">
        <v>1412</v>
      </c>
      <c r="K515" s="16" t="s">
        <v>1412</v>
      </c>
      <c r="L515" s="16" t="s">
        <v>1411</v>
      </c>
      <c r="M515" s="25"/>
    </row>
    <row r="516" s="1" customFormat="1" ht="33" customHeight="1" spans="1:13">
      <c r="A516" s="13">
        <v>514</v>
      </c>
      <c r="B516" s="13" t="s">
        <v>1946</v>
      </c>
      <c r="C516" s="15" t="s">
        <v>1921</v>
      </c>
      <c r="D516" s="15" t="s">
        <v>1999</v>
      </c>
      <c r="E516" s="13" t="s">
        <v>1408</v>
      </c>
      <c r="F516" s="13" t="s">
        <v>1433</v>
      </c>
      <c r="G516" s="13" t="s">
        <v>1410</v>
      </c>
      <c r="H516" s="17" t="s">
        <v>1411</v>
      </c>
      <c r="I516" s="28" t="s">
        <v>1411</v>
      </c>
      <c r="J516" s="16" t="s">
        <v>1411</v>
      </c>
      <c r="K516" s="16" t="s">
        <v>1412</v>
      </c>
      <c r="L516" s="16" t="s">
        <v>1411</v>
      </c>
      <c r="M516" s="25"/>
    </row>
    <row r="517" s="1" customFormat="1" ht="33" customHeight="1" spans="1:13">
      <c r="A517" s="13">
        <v>515</v>
      </c>
      <c r="B517" s="13" t="s">
        <v>1946</v>
      </c>
      <c r="C517" s="15" t="s">
        <v>1921</v>
      </c>
      <c r="D517" s="15" t="s">
        <v>2000</v>
      </c>
      <c r="E517" s="13" t="s">
        <v>1408</v>
      </c>
      <c r="F517" s="13" t="s">
        <v>1433</v>
      </c>
      <c r="G517" s="13" t="s">
        <v>1410</v>
      </c>
      <c r="H517" s="17" t="s">
        <v>1411</v>
      </c>
      <c r="I517" s="28" t="s">
        <v>1411</v>
      </c>
      <c r="J517" s="16" t="s">
        <v>1411</v>
      </c>
      <c r="K517" s="16" t="s">
        <v>1412</v>
      </c>
      <c r="L517" s="16" t="s">
        <v>1411</v>
      </c>
      <c r="M517" s="25"/>
    </row>
    <row r="518" s="1" customFormat="1" ht="33" customHeight="1" spans="1:13">
      <c r="A518" s="13">
        <v>516</v>
      </c>
      <c r="B518" s="13" t="s">
        <v>1946</v>
      </c>
      <c r="C518" s="15" t="s">
        <v>1959</v>
      </c>
      <c r="D518" s="15" t="s">
        <v>2001</v>
      </c>
      <c r="E518" s="13" t="s">
        <v>1408</v>
      </c>
      <c r="F518" s="13" t="s">
        <v>1916</v>
      </c>
      <c r="G518" s="13" t="s">
        <v>1410</v>
      </c>
      <c r="H518" s="17" t="s">
        <v>1411</v>
      </c>
      <c r="I518" s="28" t="s">
        <v>1411</v>
      </c>
      <c r="J518" s="16" t="s">
        <v>1411</v>
      </c>
      <c r="K518" s="16" t="s">
        <v>1412</v>
      </c>
      <c r="L518" s="16" t="s">
        <v>1411</v>
      </c>
      <c r="M518" s="25"/>
    </row>
    <row r="519" s="1" customFormat="1" ht="36" customHeight="1" spans="1:13">
      <c r="A519" s="13">
        <v>517</v>
      </c>
      <c r="B519" s="13" t="s">
        <v>1946</v>
      </c>
      <c r="C519" s="15" t="s">
        <v>1968</v>
      </c>
      <c r="D519" s="15" t="s">
        <v>2002</v>
      </c>
      <c r="E519" s="13" t="s">
        <v>1408</v>
      </c>
      <c r="F519" s="13" t="s">
        <v>1433</v>
      </c>
      <c r="G519" s="13" t="s">
        <v>1410</v>
      </c>
      <c r="H519" s="17" t="s">
        <v>1411</v>
      </c>
      <c r="I519" s="28" t="s">
        <v>1411</v>
      </c>
      <c r="J519" s="16" t="s">
        <v>1411</v>
      </c>
      <c r="K519" s="16" t="s">
        <v>1412</v>
      </c>
      <c r="L519" s="16" t="s">
        <v>1411</v>
      </c>
      <c r="M519" s="25"/>
    </row>
    <row r="520" s="1" customFormat="1" ht="33" customHeight="1" spans="1:13">
      <c r="A520" s="13">
        <v>518</v>
      </c>
      <c r="B520" s="13" t="s">
        <v>1946</v>
      </c>
      <c r="C520" s="15" t="s">
        <v>1921</v>
      </c>
      <c r="D520" s="15" t="s">
        <v>2003</v>
      </c>
      <c r="E520" s="13" t="s">
        <v>1408</v>
      </c>
      <c r="F520" s="13" t="s">
        <v>1433</v>
      </c>
      <c r="G520" s="13" t="s">
        <v>1410</v>
      </c>
      <c r="H520" s="17" t="s">
        <v>1411</v>
      </c>
      <c r="I520" s="28" t="s">
        <v>1411</v>
      </c>
      <c r="J520" s="16" t="s">
        <v>1411</v>
      </c>
      <c r="K520" s="16" t="s">
        <v>1412</v>
      </c>
      <c r="L520" s="16" t="s">
        <v>1411</v>
      </c>
      <c r="M520" s="25"/>
    </row>
    <row r="521" s="1" customFormat="1" ht="33" customHeight="1" spans="1:13">
      <c r="A521" s="13">
        <v>519</v>
      </c>
      <c r="B521" s="13" t="s">
        <v>1946</v>
      </c>
      <c r="C521" s="15" t="s">
        <v>1952</v>
      </c>
      <c r="D521" s="15" t="s">
        <v>2004</v>
      </c>
      <c r="E521" s="13" t="s">
        <v>1408</v>
      </c>
      <c r="F521" s="13" t="s">
        <v>1433</v>
      </c>
      <c r="G521" s="13" t="s">
        <v>1410</v>
      </c>
      <c r="H521" s="17" t="s">
        <v>1411</v>
      </c>
      <c r="I521" s="28" t="s">
        <v>1411</v>
      </c>
      <c r="J521" s="16" t="s">
        <v>1411</v>
      </c>
      <c r="K521" s="16" t="s">
        <v>1412</v>
      </c>
      <c r="L521" s="17" t="s">
        <v>1411</v>
      </c>
      <c r="M521" s="25"/>
    </row>
    <row r="522" s="1" customFormat="1" ht="33" customHeight="1" spans="1:13">
      <c r="A522" s="13">
        <v>520</v>
      </c>
      <c r="B522" s="13" t="s">
        <v>1946</v>
      </c>
      <c r="C522" s="15" t="s">
        <v>1968</v>
      </c>
      <c r="D522" s="15" t="s">
        <v>2005</v>
      </c>
      <c r="E522" s="13" t="s">
        <v>1408</v>
      </c>
      <c r="F522" s="13" t="s">
        <v>1433</v>
      </c>
      <c r="G522" s="13" t="s">
        <v>1410</v>
      </c>
      <c r="H522" s="17" t="s">
        <v>1411</v>
      </c>
      <c r="I522" s="28" t="s">
        <v>1411</v>
      </c>
      <c r="J522" s="16" t="s">
        <v>1411</v>
      </c>
      <c r="K522" s="16" t="s">
        <v>1412</v>
      </c>
      <c r="L522" s="16" t="s">
        <v>1411</v>
      </c>
      <c r="M522" s="25"/>
    </row>
    <row r="523" s="1" customFormat="1" ht="33" customHeight="1" spans="1:13">
      <c r="A523" s="13">
        <v>521</v>
      </c>
      <c r="B523" s="13" t="s">
        <v>1946</v>
      </c>
      <c r="C523" s="19" t="s">
        <v>1921</v>
      </c>
      <c r="D523" s="15" t="s">
        <v>2006</v>
      </c>
      <c r="E523" s="13" t="s">
        <v>1408</v>
      </c>
      <c r="F523" s="13" t="s">
        <v>1433</v>
      </c>
      <c r="G523" s="13" t="s">
        <v>1410</v>
      </c>
      <c r="H523" s="17" t="s">
        <v>1411</v>
      </c>
      <c r="I523" s="28" t="s">
        <v>1411</v>
      </c>
      <c r="J523" s="16" t="s">
        <v>1411</v>
      </c>
      <c r="K523" s="16" t="s">
        <v>1412</v>
      </c>
      <c r="L523" s="16" t="s">
        <v>1411</v>
      </c>
      <c r="M523" s="25"/>
    </row>
    <row r="524" s="1" customFormat="1" ht="33" customHeight="1" spans="1:13">
      <c r="A524" s="13">
        <v>522</v>
      </c>
      <c r="B524" s="13" t="s">
        <v>1946</v>
      </c>
      <c r="C524" s="20"/>
      <c r="D524" s="15" t="s">
        <v>2007</v>
      </c>
      <c r="E524" s="13" t="s">
        <v>1408</v>
      </c>
      <c r="F524" s="13" t="s">
        <v>1916</v>
      </c>
      <c r="G524" s="13" t="s">
        <v>1410</v>
      </c>
      <c r="H524" s="17" t="s">
        <v>1411</v>
      </c>
      <c r="I524" s="28" t="s">
        <v>1411</v>
      </c>
      <c r="J524" s="16" t="s">
        <v>1411</v>
      </c>
      <c r="K524" s="16" t="s">
        <v>1412</v>
      </c>
      <c r="L524" s="16" t="s">
        <v>1411</v>
      </c>
      <c r="M524" s="25"/>
    </row>
    <row r="525" s="1" customFormat="1" ht="33" customHeight="1" spans="1:13">
      <c r="A525" s="13">
        <v>523</v>
      </c>
      <c r="B525" s="13" t="s">
        <v>1946</v>
      </c>
      <c r="C525" s="15" t="s">
        <v>1968</v>
      </c>
      <c r="D525" s="15" t="s">
        <v>2008</v>
      </c>
      <c r="E525" s="13" t="s">
        <v>1408</v>
      </c>
      <c r="F525" s="13" t="s">
        <v>1433</v>
      </c>
      <c r="G525" s="13" t="s">
        <v>1410</v>
      </c>
      <c r="H525" s="17" t="s">
        <v>1411</v>
      </c>
      <c r="I525" s="28" t="s">
        <v>1411</v>
      </c>
      <c r="J525" s="16" t="s">
        <v>1411</v>
      </c>
      <c r="K525" s="16" t="s">
        <v>1412</v>
      </c>
      <c r="L525" s="16" t="s">
        <v>1411</v>
      </c>
      <c r="M525" s="25"/>
    </row>
    <row r="526" s="1" customFormat="1" ht="33" customHeight="1" spans="1:13">
      <c r="A526" s="13">
        <v>524</v>
      </c>
      <c r="B526" s="13" t="s">
        <v>1946</v>
      </c>
      <c r="C526" s="15" t="s">
        <v>1921</v>
      </c>
      <c r="D526" s="15" t="s">
        <v>2009</v>
      </c>
      <c r="E526" s="13" t="s">
        <v>1408</v>
      </c>
      <c r="F526" s="13" t="s">
        <v>1433</v>
      </c>
      <c r="G526" s="13" t="s">
        <v>1410</v>
      </c>
      <c r="H526" s="17" t="s">
        <v>1411</v>
      </c>
      <c r="I526" s="28" t="s">
        <v>1411</v>
      </c>
      <c r="J526" s="16" t="s">
        <v>1411</v>
      </c>
      <c r="K526" s="16" t="s">
        <v>1412</v>
      </c>
      <c r="L526" s="16" t="s">
        <v>1411</v>
      </c>
      <c r="M526" s="25"/>
    </row>
    <row r="527" s="1" customFormat="1" ht="33" customHeight="1" spans="1:13">
      <c r="A527" s="13">
        <v>525</v>
      </c>
      <c r="B527" s="13" t="s">
        <v>1946</v>
      </c>
      <c r="C527" s="15" t="s">
        <v>1957</v>
      </c>
      <c r="D527" s="15" t="s">
        <v>2010</v>
      </c>
      <c r="E527" s="13" t="s">
        <v>1408</v>
      </c>
      <c r="F527" s="13" t="s">
        <v>1433</v>
      </c>
      <c r="G527" s="13" t="s">
        <v>1410</v>
      </c>
      <c r="H527" s="17" t="s">
        <v>1411</v>
      </c>
      <c r="I527" s="28" t="s">
        <v>1411</v>
      </c>
      <c r="J527" s="16" t="s">
        <v>1411</v>
      </c>
      <c r="K527" s="16" t="s">
        <v>1412</v>
      </c>
      <c r="L527" s="16" t="s">
        <v>1411</v>
      </c>
      <c r="M527" s="25"/>
    </row>
    <row r="528" s="1" customFormat="1" ht="33" customHeight="1" spans="1:13">
      <c r="A528" s="13">
        <v>526</v>
      </c>
      <c r="B528" s="13" t="s">
        <v>1946</v>
      </c>
      <c r="C528" s="15" t="s">
        <v>1963</v>
      </c>
      <c r="D528" s="15" t="s">
        <v>2011</v>
      </c>
      <c r="E528" s="13" t="s">
        <v>1408</v>
      </c>
      <c r="F528" s="13" t="s">
        <v>1433</v>
      </c>
      <c r="G528" s="13" t="s">
        <v>1410</v>
      </c>
      <c r="H528" s="17" t="s">
        <v>1411</v>
      </c>
      <c r="I528" s="28" t="s">
        <v>1411</v>
      </c>
      <c r="J528" s="16" t="s">
        <v>1411</v>
      </c>
      <c r="K528" s="16" t="s">
        <v>1412</v>
      </c>
      <c r="L528" s="16" t="s">
        <v>1411</v>
      </c>
      <c r="M528" s="25"/>
    </row>
    <row r="529" s="1" customFormat="1" ht="33" customHeight="1" spans="1:13">
      <c r="A529" s="13">
        <v>527</v>
      </c>
      <c r="B529" s="13" t="s">
        <v>1946</v>
      </c>
      <c r="C529" s="19" t="s">
        <v>1965</v>
      </c>
      <c r="D529" s="15" t="s">
        <v>2012</v>
      </c>
      <c r="E529" s="13" t="s">
        <v>1408</v>
      </c>
      <c r="F529" s="13" t="s">
        <v>1433</v>
      </c>
      <c r="G529" s="13" t="s">
        <v>1410</v>
      </c>
      <c r="H529" s="17" t="s">
        <v>1411</v>
      </c>
      <c r="I529" s="28" t="s">
        <v>1411</v>
      </c>
      <c r="J529" s="16" t="s">
        <v>1411</v>
      </c>
      <c r="K529" s="16" t="s">
        <v>1412</v>
      </c>
      <c r="L529" s="16" t="s">
        <v>1411</v>
      </c>
      <c r="M529" s="25"/>
    </row>
    <row r="530" s="1" customFormat="1" ht="33" customHeight="1" spans="1:13">
      <c r="A530" s="13">
        <v>528</v>
      </c>
      <c r="B530" s="13" t="s">
        <v>1946</v>
      </c>
      <c r="C530" s="20"/>
      <c r="D530" s="15" t="s">
        <v>2013</v>
      </c>
      <c r="E530" s="13" t="s">
        <v>1408</v>
      </c>
      <c r="F530" s="13" t="s">
        <v>1433</v>
      </c>
      <c r="G530" s="13" t="s">
        <v>1410</v>
      </c>
      <c r="H530" s="17" t="s">
        <v>1411</v>
      </c>
      <c r="I530" s="28" t="s">
        <v>1411</v>
      </c>
      <c r="J530" s="16" t="s">
        <v>1411</v>
      </c>
      <c r="K530" s="16" t="s">
        <v>1412</v>
      </c>
      <c r="L530" s="16" t="s">
        <v>1411</v>
      </c>
      <c r="M530" s="25"/>
    </row>
    <row r="531" s="1" customFormat="1" ht="33" customHeight="1" spans="1:13">
      <c r="A531" s="13">
        <v>529</v>
      </c>
      <c r="B531" s="13" t="s">
        <v>1946</v>
      </c>
      <c r="C531" s="15" t="s">
        <v>1921</v>
      </c>
      <c r="D531" s="15" t="s">
        <v>2014</v>
      </c>
      <c r="E531" s="13" t="s">
        <v>1408</v>
      </c>
      <c r="F531" s="13" t="s">
        <v>1433</v>
      </c>
      <c r="G531" s="13" t="s">
        <v>1410</v>
      </c>
      <c r="H531" s="17" t="s">
        <v>1411</v>
      </c>
      <c r="I531" s="28" t="s">
        <v>1411</v>
      </c>
      <c r="J531" s="16" t="s">
        <v>1411</v>
      </c>
      <c r="K531" s="16" t="s">
        <v>1412</v>
      </c>
      <c r="L531" s="16" t="s">
        <v>1411</v>
      </c>
      <c r="M531" s="25"/>
    </row>
    <row r="532" s="1" customFormat="1" ht="33" customHeight="1" spans="1:13">
      <c r="A532" s="13">
        <v>530</v>
      </c>
      <c r="B532" s="13" t="s">
        <v>1946</v>
      </c>
      <c r="C532" s="15" t="s">
        <v>1952</v>
      </c>
      <c r="D532" s="15" t="s">
        <v>2015</v>
      </c>
      <c r="E532" s="13" t="s">
        <v>1408</v>
      </c>
      <c r="F532" s="13" t="s">
        <v>1433</v>
      </c>
      <c r="G532" s="13" t="s">
        <v>1410</v>
      </c>
      <c r="H532" s="17" t="s">
        <v>1411</v>
      </c>
      <c r="I532" s="28" t="s">
        <v>1411</v>
      </c>
      <c r="J532" s="16" t="s">
        <v>1411</v>
      </c>
      <c r="K532" s="16" t="s">
        <v>1412</v>
      </c>
      <c r="L532" s="16" t="s">
        <v>1411</v>
      </c>
      <c r="M532" s="25"/>
    </row>
    <row r="533" s="1" customFormat="1" ht="33" customHeight="1" spans="1:13">
      <c r="A533" s="13">
        <v>531</v>
      </c>
      <c r="B533" s="13" t="s">
        <v>1946</v>
      </c>
      <c r="C533" s="19" t="s">
        <v>1968</v>
      </c>
      <c r="D533" s="15" t="s">
        <v>2016</v>
      </c>
      <c r="E533" s="13" t="s">
        <v>1408</v>
      </c>
      <c r="F533" s="13" t="s">
        <v>1433</v>
      </c>
      <c r="G533" s="13" t="s">
        <v>1410</v>
      </c>
      <c r="H533" s="17" t="s">
        <v>1411</v>
      </c>
      <c r="I533" s="28" t="s">
        <v>1411</v>
      </c>
      <c r="J533" s="16" t="s">
        <v>1411</v>
      </c>
      <c r="K533" s="16" t="s">
        <v>1412</v>
      </c>
      <c r="L533" s="16" t="s">
        <v>1411</v>
      </c>
      <c r="M533" s="25"/>
    </row>
    <row r="534" s="1" customFormat="1" ht="33" customHeight="1" spans="1:13">
      <c r="A534" s="13">
        <v>532</v>
      </c>
      <c r="B534" s="13" t="s">
        <v>1946</v>
      </c>
      <c r="C534" s="29"/>
      <c r="D534" s="15" t="s">
        <v>2017</v>
      </c>
      <c r="E534" s="13" t="s">
        <v>1408</v>
      </c>
      <c r="F534" s="13" t="s">
        <v>1433</v>
      </c>
      <c r="G534" s="13" t="s">
        <v>1410</v>
      </c>
      <c r="H534" s="17" t="s">
        <v>1411</v>
      </c>
      <c r="I534" s="28" t="s">
        <v>1411</v>
      </c>
      <c r="J534" s="16" t="s">
        <v>1411</v>
      </c>
      <c r="K534" s="16" t="s">
        <v>1412</v>
      </c>
      <c r="L534" s="16" t="s">
        <v>1411</v>
      </c>
      <c r="M534" s="25"/>
    </row>
    <row r="535" s="1" customFormat="1" ht="33" customHeight="1" spans="1:13">
      <c r="A535" s="13">
        <v>533</v>
      </c>
      <c r="B535" s="13" t="s">
        <v>1946</v>
      </c>
      <c r="C535" s="19" t="s">
        <v>1921</v>
      </c>
      <c r="D535" s="15" t="s">
        <v>2018</v>
      </c>
      <c r="E535" s="13" t="s">
        <v>1408</v>
      </c>
      <c r="F535" s="13" t="s">
        <v>1433</v>
      </c>
      <c r="G535" s="13" t="s">
        <v>1410</v>
      </c>
      <c r="H535" s="17" t="s">
        <v>1411</v>
      </c>
      <c r="I535" s="28" t="s">
        <v>1411</v>
      </c>
      <c r="J535" s="16" t="s">
        <v>1411</v>
      </c>
      <c r="K535" s="16" t="s">
        <v>1412</v>
      </c>
      <c r="L535" s="16" t="s">
        <v>1411</v>
      </c>
      <c r="M535" s="25"/>
    </row>
    <row r="536" s="1" customFormat="1" ht="33" customHeight="1" spans="1:13">
      <c r="A536" s="13">
        <v>534</v>
      </c>
      <c r="B536" s="13" t="s">
        <v>1946</v>
      </c>
      <c r="C536" s="20"/>
      <c r="D536" s="15" t="s">
        <v>2019</v>
      </c>
      <c r="E536" s="13" t="s">
        <v>1408</v>
      </c>
      <c r="F536" s="13" t="s">
        <v>1433</v>
      </c>
      <c r="G536" s="13" t="s">
        <v>1410</v>
      </c>
      <c r="H536" s="17" t="s">
        <v>1411</v>
      </c>
      <c r="I536" s="28" t="s">
        <v>1411</v>
      </c>
      <c r="J536" s="16" t="s">
        <v>1411</v>
      </c>
      <c r="K536" s="16" t="s">
        <v>1412</v>
      </c>
      <c r="L536" s="16" t="s">
        <v>1411</v>
      </c>
      <c r="M536" s="25"/>
    </row>
    <row r="537" s="1" customFormat="1" ht="33" customHeight="1" spans="1:13">
      <c r="A537" s="13">
        <v>535</v>
      </c>
      <c r="B537" s="13" t="s">
        <v>1946</v>
      </c>
      <c r="C537" s="19" t="s">
        <v>1921</v>
      </c>
      <c r="D537" s="15" t="s">
        <v>2020</v>
      </c>
      <c r="E537" s="13" t="s">
        <v>1408</v>
      </c>
      <c r="F537" s="13" t="s">
        <v>1433</v>
      </c>
      <c r="G537" s="13" t="s">
        <v>1410</v>
      </c>
      <c r="H537" s="17" t="s">
        <v>1411</v>
      </c>
      <c r="I537" s="28" t="s">
        <v>1411</v>
      </c>
      <c r="J537" s="16" t="s">
        <v>1411</v>
      </c>
      <c r="K537" s="16" t="s">
        <v>1412</v>
      </c>
      <c r="L537" s="16" t="s">
        <v>1411</v>
      </c>
      <c r="M537" s="25"/>
    </row>
    <row r="538" s="1" customFormat="1" ht="33" customHeight="1" spans="1:13">
      <c r="A538" s="13">
        <v>536</v>
      </c>
      <c r="B538" s="13" t="s">
        <v>1946</v>
      </c>
      <c r="C538" s="20"/>
      <c r="D538" s="15" t="s">
        <v>2021</v>
      </c>
      <c r="E538" s="13" t="s">
        <v>1408</v>
      </c>
      <c r="F538" s="13" t="s">
        <v>1916</v>
      </c>
      <c r="G538" s="13" t="s">
        <v>1410</v>
      </c>
      <c r="H538" s="17" t="s">
        <v>1411</v>
      </c>
      <c r="I538" s="28" t="s">
        <v>1411</v>
      </c>
      <c r="J538" s="16" t="s">
        <v>1411</v>
      </c>
      <c r="K538" s="16" t="s">
        <v>1412</v>
      </c>
      <c r="L538" s="16" t="s">
        <v>1411</v>
      </c>
      <c r="M538" s="25"/>
    </row>
    <row r="539" s="1" customFormat="1" ht="33" customHeight="1" spans="1:13">
      <c r="A539" s="13">
        <v>537</v>
      </c>
      <c r="B539" s="13" t="s">
        <v>1946</v>
      </c>
      <c r="C539" s="15" t="s">
        <v>1957</v>
      </c>
      <c r="D539" s="15" t="s">
        <v>2022</v>
      </c>
      <c r="E539" s="13" t="s">
        <v>1408</v>
      </c>
      <c r="F539" s="13" t="s">
        <v>1433</v>
      </c>
      <c r="G539" s="13" t="s">
        <v>1410</v>
      </c>
      <c r="H539" s="17" t="s">
        <v>1411</v>
      </c>
      <c r="I539" s="28" t="s">
        <v>1411</v>
      </c>
      <c r="J539" s="16" t="s">
        <v>1411</v>
      </c>
      <c r="K539" s="16" t="s">
        <v>1412</v>
      </c>
      <c r="L539" s="16" t="s">
        <v>1411</v>
      </c>
      <c r="M539" s="25"/>
    </row>
    <row r="540" s="1" customFormat="1" ht="33" customHeight="1" spans="1:13">
      <c r="A540" s="13">
        <v>538</v>
      </c>
      <c r="B540" s="13" t="s">
        <v>1946</v>
      </c>
      <c r="C540" s="15" t="s">
        <v>1965</v>
      </c>
      <c r="D540" s="15" t="s">
        <v>2023</v>
      </c>
      <c r="E540" s="13" t="s">
        <v>1408</v>
      </c>
      <c r="F540" s="13" t="s">
        <v>1433</v>
      </c>
      <c r="G540" s="13" t="s">
        <v>1410</v>
      </c>
      <c r="H540" s="17" t="s">
        <v>1411</v>
      </c>
      <c r="I540" s="28" t="s">
        <v>1411</v>
      </c>
      <c r="J540" s="16" t="s">
        <v>1411</v>
      </c>
      <c r="K540" s="16" t="s">
        <v>1412</v>
      </c>
      <c r="L540" s="16" t="s">
        <v>1411</v>
      </c>
      <c r="M540" s="25"/>
    </row>
    <row r="541" s="1" customFormat="1" ht="33" customHeight="1" spans="1:13">
      <c r="A541" s="13">
        <v>539</v>
      </c>
      <c r="B541" s="13" t="s">
        <v>1946</v>
      </c>
      <c r="C541" s="15" t="s">
        <v>1921</v>
      </c>
      <c r="D541" s="15" t="s">
        <v>2024</v>
      </c>
      <c r="E541" s="13" t="s">
        <v>1408</v>
      </c>
      <c r="F541" s="13" t="s">
        <v>1916</v>
      </c>
      <c r="G541" s="13" t="s">
        <v>1410</v>
      </c>
      <c r="H541" s="17" t="s">
        <v>1411</v>
      </c>
      <c r="I541" s="28" t="s">
        <v>1411</v>
      </c>
      <c r="J541" s="16" t="s">
        <v>1411</v>
      </c>
      <c r="K541" s="16" t="s">
        <v>1412</v>
      </c>
      <c r="L541" s="16" t="s">
        <v>1411</v>
      </c>
      <c r="M541" s="25"/>
    </row>
    <row r="542" s="1" customFormat="1" ht="33" customHeight="1" spans="1:13">
      <c r="A542" s="13">
        <v>540</v>
      </c>
      <c r="B542" s="13" t="s">
        <v>1946</v>
      </c>
      <c r="C542" s="15" t="s">
        <v>1995</v>
      </c>
      <c r="D542" s="15" t="s">
        <v>2025</v>
      </c>
      <c r="E542" s="13" t="s">
        <v>1408</v>
      </c>
      <c r="F542" s="13" t="s">
        <v>1416</v>
      </c>
      <c r="G542" s="13" t="s">
        <v>1410</v>
      </c>
      <c r="H542" s="17" t="s">
        <v>1411</v>
      </c>
      <c r="I542" s="28" t="s">
        <v>1411</v>
      </c>
      <c r="J542" s="16" t="s">
        <v>1411</v>
      </c>
      <c r="K542" s="16" t="s">
        <v>1412</v>
      </c>
      <c r="L542" s="16" t="s">
        <v>1411</v>
      </c>
      <c r="M542" s="25"/>
    </row>
    <row r="543" s="1" customFormat="1" ht="33" customHeight="1" spans="1:13">
      <c r="A543" s="13">
        <v>541</v>
      </c>
      <c r="B543" s="13" t="s">
        <v>1946</v>
      </c>
      <c r="C543" s="15" t="s">
        <v>1965</v>
      </c>
      <c r="D543" s="15" t="s">
        <v>2026</v>
      </c>
      <c r="E543" s="13" t="s">
        <v>1408</v>
      </c>
      <c r="F543" s="13" t="s">
        <v>1433</v>
      </c>
      <c r="G543" s="13" t="s">
        <v>1410</v>
      </c>
      <c r="H543" s="17" t="s">
        <v>1411</v>
      </c>
      <c r="I543" s="28" t="s">
        <v>1411</v>
      </c>
      <c r="J543" s="16" t="s">
        <v>1411</v>
      </c>
      <c r="K543" s="16" t="s">
        <v>1412</v>
      </c>
      <c r="L543" s="16" t="s">
        <v>1411</v>
      </c>
      <c r="M543" s="25"/>
    </row>
    <row r="544" s="1" customFormat="1" ht="33" customHeight="1" spans="1:13">
      <c r="A544" s="13">
        <v>542</v>
      </c>
      <c r="B544" s="13" t="s">
        <v>1946</v>
      </c>
      <c r="C544" s="15" t="s">
        <v>1986</v>
      </c>
      <c r="D544" s="15" t="s">
        <v>1986</v>
      </c>
      <c r="E544" s="13" t="s">
        <v>1408</v>
      </c>
      <c r="F544" s="13" t="s">
        <v>1433</v>
      </c>
      <c r="G544" s="13" t="s">
        <v>1410</v>
      </c>
      <c r="H544" s="17" t="s">
        <v>1411</v>
      </c>
      <c r="I544" s="28" t="s">
        <v>1411</v>
      </c>
      <c r="J544" s="16" t="s">
        <v>1411</v>
      </c>
      <c r="K544" s="16" t="s">
        <v>1412</v>
      </c>
      <c r="L544" s="16" t="s">
        <v>1411</v>
      </c>
      <c r="M544" s="25"/>
    </row>
    <row r="545" s="1" customFormat="1" ht="33" customHeight="1" spans="1:13">
      <c r="A545" s="13">
        <v>543</v>
      </c>
      <c r="B545" s="13" t="s">
        <v>1946</v>
      </c>
      <c r="C545" s="15" t="s">
        <v>1965</v>
      </c>
      <c r="D545" s="15" t="s">
        <v>2027</v>
      </c>
      <c r="E545" s="13" t="s">
        <v>1408</v>
      </c>
      <c r="F545" s="13" t="s">
        <v>1433</v>
      </c>
      <c r="G545" s="13" t="s">
        <v>1410</v>
      </c>
      <c r="H545" s="17" t="s">
        <v>1411</v>
      </c>
      <c r="I545" s="28" t="s">
        <v>1411</v>
      </c>
      <c r="J545" s="16" t="s">
        <v>1411</v>
      </c>
      <c r="K545" s="16" t="s">
        <v>1412</v>
      </c>
      <c r="L545" s="16" t="s">
        <v>1411</v>
      </c>
      <c r="M545" s="25"/>
    </row>
    <row r="546" s="1" customFormat="1" ht="33" customHeight="1" spans="1:13">
      <c r="A546" s="13">
        <v>544</v>
      </c>
      <c r="B546" s="13" t="s">
        <v>1946</v>
      </c>
      <c r="C546" s="15" t="s">
        <v>1968</v>
      </c>
      <c r="D546" s="15" t="s">
        <v>2028</v>
      </c>
      <c r="E546" s="13" t="s">
        <v>1408</v>
      </c>
      <c r="F546" s="13" t="s">
        <v>1433</v>
      </c>
      <c r="G546" s="13" t="s">
        <v>1410</v>
      </c>
      <c r="H546" s="17" t="s">
        <v>1411</v>
      </c>
      <c r="I546" s="28" t="s">
        <v>1411</v>
      </c>
      <c r="J546" s="16" t="s">
        <v>1411</v>
      </c>
      <c r="K546" s="16" t="s">
        <v>1412</v>
      </c>
      <c r="L546" s="16" t="s">
        <v>1411</v>
      </c>
      <c r="M546" s="25"/>
    </row>
    <row r="547" s="1" customFormat="1" ht="33" customHeight="1" spans="1:13">
      <c r="A547" s="13">
        <v>545</v>
      </c>
      <c r="B547" s="13" t="s">
        <v>1946</v>
      </c>
      <c r="C547" s="15" t="s">
        <v>1959</v>
      </c>
      <c r="D547" s="15" t="s">
        <v>2029</v>
      </c>
      <c r="E547" s="13" t="s">
        <v>1408</v>
      </c>
      <c r="F547" s="13" t="s">
        <v>1916</v>
      </c>
      <c r="G547" s="13" t="s">
        <v>1410</v>
      </c>
      <c r="H547" s="17" t="s">
        <v>1411</v>
      </c>
      <c r="I547" s="28" t="s">
        <v>1411</v>
      </c>
      <c r="J547" s="16" t="s">
        <v>1411</v>
      </c>
      <c r="K547" s="16" t="s">
        <v>1412</v>
      </c>
      <c r="L547" s="16" t="s">
        <v>1411</v>
      </c>
      <c r="M547" s="25"/>
    </row>
    <row r="548" s="1" customFormat="1" ht="39" customHeight="1" spans="1:13">
      <c r="A548" s="13">
        <v>546</v>
      </c>
      <c r="B548" s="13" t="s">
        <v>1946</v>
      </c>
      <c r="C548" s="15" t="s">
        <v>2030</v>
      </c>
      <c r="D548" s="15" t="s">
        <v>2031</v>
      </c>
      <c r="E548" s="13" t="s">
        <v>1408</v>
      </c>
      <c r="F548" s="13" t="s">
        <v>1433</v>
      </c>
      <c r="G548" s="13" t="s">
        <v>1410</v>
      </c>
      <c r="H548" s="16" t="s">
        <v>1411</v>
      </c>
      <c r="I548" s="28" t="s">
        <v>1411</v>
      </c>
      <c r="J548" s="16" t="s">
        <v>1411</v>
      </c>
      <c r="K548" s="16" t="s">
        <v>1412</v>
      </c>
      <c r="L548" s="16" t="s">
        <v>1411</v>
      </c>
      <c r="M548" s="25"/>
    </row>
    <row r="549" s="1" customFormat="1" ht="33" customHeight="1" spans="1:13">
      <c r="A549" s="13">
        <v>547</v>
      </c>
      <c r="B549" s="13" t="s">
        <v>1946</v>
      </c>
      <c r="C549" s="15" t="s">
        <v>2032</v>
      </c>
      <c r="D549" s="15" t="s">
        <v>2032</v>
      </c>
      <c r="E549" s="13" t="s">
        <v>1408</v>
      </c>
      <c r="F549" s="13" t="s">
        <v>1433</v>
      </c>
      <c r="G549" s="13" t="s">
        <v>1410</v>
      </c>
      <c r="H549" s="17" t="s">
        <v>1411</v>
      </c>
      <c r="I549" s="28" t="s">
        <v>1411</v>
      </c>
      <c r="J549" s="16" t="s">
        <v>1411</v>
      </c>
      <c r="K549" s="16" t="s">
        <v>1412</v>
      </c>
      <c r="L549" s="16" t="s">
        <v>1411</v>
      </c>
      <c r="M549" s="25"/>
    </row>
    <row r="550" s="1" customFormat="1" ht="33" customHeight="1" spans="1:13">
      <c r="A550" s="13">
        <v>548</v>
      </c>
      <c r="B550" s="13" t="s">
        <v>1946</v>
      </c>
      <c r="C550" s="15" t="s">
        <v>2033</v>
      </c>
      <c r="D550" s="15"/>
      <c r="E550" s="13" t="s">
        <v>1408</v>
      </c>
      <c r="F550" s="13" t="s">
        <v>1433</v>
      </c>
      <c r="G550" s="13" t="s">
        <v>1410</v>
      </c>
      <c r="H550" s="17" t="s">
        <v>1411</v>
      </c>
      <c r="I550" s="28" t="s">
        <v>1411</v>
      </c>
      <c r="J550" s="16" t="s">
        <v>1411</v>
      </c>
      <c r="K550" s="16" t="s">
        <v>1412</v>
      </c>
      <c r="L550" s="16" t="s">
        <v>1411</v>
      </c>
      <c r="M550" s="25"/>
    </row>
    <row r="551" s="1" customFormat="1" ht="33" customHeight="1" spans="1:13">
      <c r="A551" s="13">
        <v>549</v>
      </c>
      <c r="B551" s="13" t="s">
        <v>1946</v>
      </c>
      <c r="C551" s="15" t="s">
        <v>2034</v>
      </c>
      <c r="D551" s="15" t="s">
        <v>2035</v>
      </c>
      <c r="E551" s="13" t="s">
        <v>1408</v>
      </c>
      <c r="F551" s="13" t="s">
        <v>1433</v>
      </c>
      <c r="G551" s="13" t="s">
        <v>1410</v>
      </c>
      <c r="H551" s="17" t="s">
        <v>1411</v>
      </c>
      <c r="I551" s="28" t="s">
        <v>1411</v>
      </c>
      <c r="J551" s="16" t="s">
        <v>1411</v>
      </c>
      <c r="K551" s="16" t="s">
        <v>1412</v>
      </c>
      <c r="L551" s="16" t="s">
        <v>1411</v>
      </c>
      <c r="M551" s="25"/>
    </row>
    <row r="552" s="1" customFormat="1" ht="33" customHeight="1" spans="1:13">
      <c r="A552" s="13">
        <v>550</v>
      </c>
      <c r="B552" s="13" t="s">
        <v>1946</v>
      </c>
      <c r="C552" s="15" t="s">
        <v>2036</v>
      </c>
      <c r="D552" s="15"/>
      <c r="E552" s="13" t="s">
        <v>1408</v>
      </c>
      <c r="F552" s="13" t="s">
        <v>1416</v>
      </c>
      <c r="G552" s="13" t="s">
        <v>1410</v>
      </c>
      <c r="H552" s="17" t="s">
        <v>1411</v>
      </c>
      <c r="I552" s="28" t="s">
        <v>1411</v>
      </c>
      <c r="J552" s="16" t="s">
        <v>1411</v>
      </c>
      <c r="K552" s="16" t="s">
        <v>1412</v>
      </c>
      <c r="L552" s="16" t="s">
        <v>1411</v>
      </c>
      <c r="M552" s="25"/>
    </row>
    <row r="553" s="7" customFormat="1" ht="33" customHeight="1" spans="1:13">
      <c r="A553" s="13">
        <v>551</v>
      </c>
      <c r="B553" s="21" t="s">
        <v>2037</v>
      </c>
      <c r="C553" s="36" t="s">
        <v>2038</v>
      </c>
      <c r="D553" s="22" t="s">
        <v>2039</v>
      </c>
      <c r="E553" s="23" t="s">
        <v>1428</v>
      </c>
      <c r="F553" s="13" t="s">
        <v>1433</v>
      </c>
      <c r="G553" s="23" t="s">
        <v>1411</v>
      </c>
      <c r="H553" s="17" t="s">
        <v>1411</v>
      </c>
      <c r="I553" s="28" t="s">
        <v>1411</v>
      </c>
      <c r="J553" s="16" t="s">
        <v>1411</v>
      </c>
      <c r="K553" s="16" t="s">
        <v>1412</v>
      </c>
      <c r="L553" s="16" t="s">
        <v>1411</v>
      </c>
      <c r="M553" s="21"/>
    </row>
    <row r="554" s="7" customFormat="1" ht="33" customHeight="1" spans="1:13">
      <c r="A554" s="13">
        <v>552</v>
      </c>
      <c r="B554" s="21" t="s">
        <v>2037</v>
      </c>
      <c r="C554" s="36" t="s">
        <v>2040</v>
      </c>
      <c r="D554" s="36" t="s">
        <v>2041</v>
      </c>
      <c r="E554" s="37" t="s">
        <v>1428</v>
      </c>
      <c r="F554" s="37" t="s">
        <v>1625</v>
      </c>
      <c r="G554" s="37" t="s">
        <v>1411</v>
      </c>
      <c r="H554" s="38" t="s">
        <v>1411</v>
      </c>
      <c r="I554" s="28" t="s">
        <v>1411</v>
      </c>
      <c r="J554" s="16" t="s">
        <v>1411</v>
      </c>
      <c r="K554" s="40" t="s">
        <v>1412</v>
      </c>
      <c r="L554" s="40" t="s">
        <v>1411</v>
      </c>
      <c r="M554" s="21"/>
    </row>
    <row r="555" s="7" customFormat="1" ht="33" customHeight="1" spans="1:13">
      <c r="A555" s="13">
        <v>553</v>
      </c>
      <c r="B555" s="21" t="s">
        <v>2037</v>
      </c>
      <c r="C555" s="22" t="s">
        <v>2038</v>
      </c>
      <c r="D555" s="22" t="s">
        <v>2042</v>
      </c>
      <c r="E555" s="23" t="s">
        <v>1428</v>
      </c>
      <c r="F555" s="23" t="s">
        <v>1625</v>
      </c>
      <c r="G555" s="23" t="s">
        <v>1411</v>
      </c>
      <c r="H555" s="17" t="s">
        <v>1411</v>
      </c>
      <c r="I555" s="28" t="s">
        <v>1411</v>
      </c>
      <c r="J555" s="16" t="s">
        <v>1411</v>
      </c>
      <c r="K555" s="16" t="s">
        <v>1412</v>
      </c>
      <c r="L555" s="16" t="s">
        <v>1411</v>
      </c>
      <c r="M555" s="21"/>
    </row>
    <row r="556" s="7" customFormat="1" ht="33" customHeight="1" spans="1:13">
      <c r="A556" s="13">
        <v>554</v>
      </c>
      <c r="B556" s="21" t="s">
        <v>2037</v>
      </c>
      <c r="C556" s="22" t="s">
        <v>2038</v>
      </c>
      <c r="D556" s="22" t="s">
        <v>2043</v>
      </c>
      <c r="E556" s="23" t="s">
        <v>1428</v>
      </c>
      <c r="F556" s="23" t="s">
        <v>2044</v>
      </c>
      <c r="G556" s="23" t="s">
        <v>1411</v>
      </c>
      <c r="H556" s="17" t="s">
        <v>1411</v>
      </c>
      <c r="I556" s="28" t="s">
        <v>1411</v>
      </c>
      <c r="J556" s="16" t="s">
        <v>1411</v>
      </c>
      <c r="K556" s="16" t="s">
        <v>1412</v>
      </c>
      <c r="L556" s="16" t="s">
        <v>1411</v>
      </c>
      <c r="M556" s="21"/>
    </row>
    <row r="557" s="1" customFormat="1" ht="33" customHeight="1" spans="1:13">
      <c r="A557" s="13">
        <v>555</v>
      </c>
      <c r="B557" s="14" t="s">
        <v>2045</v>
      </c>
      <c r="C557" s="15" t="s">
        <v>2046</v>
      </c>
      <c r="D557" s="15" t="s">
        <v>2046</v>
      </c>
      <c r="E557" s="13" t="s">
        <v>1408</v>
      </c>
      <c r="F557" s="13" t="s">
        <v>1409</v>
      </c>
      <c r="G557" s="13" t="s">
        <v>1410</v>
      </c>
      <c r="H557" s="17" t="s">
        <v>1411</v>
      </c>
      <c r="I557" s="28" t="s">
        <v>1412</v>
      </c>
      <c r="J557" s="28" t="s">
        <v>1412</v>
      </c>
      <c r="K557" s="16" t="s">
        <v>1412</v>
      </c>
      <c r="L557" s="16" t="s">
        <v>1411</v>
      </c>
      <c r="M557" s="25"/>
    </row>
    <row r="558" s="1" customFormat="1" ht="33" customHeight="1" spans="1:13">
      <c r="A558" s="13">
        <v>556</v>
      </c>
      <c r="B558" s="14" t="s">
        <v>2045</v>
      </c>
      <c r="C558" s="15" t="s">
        <v>2047</v>
      </c>
      <c r="D558" s="15" t="s">
        <v>2048</v>
      </c>
      <c r="E558" s="13" t="s">
        <v>1408</v>
      </c>
      <c r="F558" s="13" t="s">
        <v>1916</v>
      </c>
      <c r="G558" s="13" t="s">
        <v>1410</v>
      </c>
      <c r="H558" s="17" t="s">
        <v>1411</v>
      </c>
      <c r="I558" s="28" t="s">
        <v>1411</v>
      </c>
      <c r="J558" s="16" t="s">
        <v>1411</v>
      </c>
      <c r="K558" s="16" t="s">
        <v>1412</v>
      </c>
      <c r="L558" s="16" t="s">
        <v>1411</v>
      </c>
      <c r="M558" s="25"/>
    </row>
    <row r="559" s="1" customFormat="1" ht="33" customHeight="1" spans="1:13">
      <c r="A559" s="13">
        <v>557</v>
      </c>
      <c r="B559" s="14" t="s">
        <v>2045</v>
      </c>
      <c r="C559" s="15" t="s">
        <v>2049</v>
      </c>
      <c r="D559" s="15" t="s">
        <v>2050</v>
      </c>
      <c r="E559" s="13" t="s">
        <v>1408</v>
      </c>
      <c r="F559" s="13" t="s">
        <v>1416</v>
      </c>
      <c r="G559" s="13" t="s">
        <v>1410</v>
      </c>
      <c r="H559" s="17" t="s">
        <v>1411</v>
      </c>
      <c r="I559" s="28" t="s">
        <v>1411</v>
      </c>
      <c r="J559" s="16" t="s">
        <v>1411</v>
      </c>
      <c r="K559" s="16" t="s">
        <v>1412</v>
      </c>
      <c r="L559" s="16" t="s">
        <v>1411</v>
      </c>
      <c r="M559" s="25"/>
    </row>
    <row r="560" s="1" customFormat="1" ht="33" customHeight="1" spans="1:13">
      <c r="A560" s="13">
        <v>558</v>
      </c>
      <c r="B560" s="14" t="s">
        <v>2045</v>
      </c>
      <c r="C560" s="15" t="s">
        <v>2051</v>
      </c>
      <c r="D560" s="15" t="s">
        <v>2052</v>
      </c>
      <c r="E560" s="13" t="s">
        <v>1408</v>
      </c>
      <c r="F560" s="13" t="s">
        <v>1409</v>
      </c>
      <c r="G560" s="13" t="s">
        <v>1410</v>
      </c>
      <c r="H560" s="17" t="s">
        <v>1411</v>
      </c>
      <c r="I560" s="28" t="s">
        <v>1412</v>
      </c>
      <c r="J560" s="28" t="s">
        <v>1412</v>
      </c>
      <c r="K560" s="16" t="s">
        <v>1412</v>
      </c>
      <c r="L560" s="16" t="s">
        <v>1411</v>
      </c>
      <c r="M560" s="25"/>
    </row>
    <row r="561" s="1" customFormat="1" ht="36" customHeight="1" spans="1:13">
      <c r="A561" s="13">
        <v>559</v>
      </c>
      <c r="B561" s="14" t="s">
        <v>2045</v>
      </c>
      <c r="C561" s="15" t="s">
        <v>2047</v>
      </c>
      <c r="D561" s="15" t="s">
        <v>2053</v>
      </c>
      <c r="E561" s="13" t="s">
        <v>1408</v>
      </c>
      <c r="F561" s="13" t="s">
        <v>1916</v>
      </c>
      <c r="G561" s="13" t="s">
        <v>1410</v>
      </c>
      <c r="H561" s="17" t="s">
        <v>1411</v>
      </c>
      <c r="I561" s="28" t="s">
        <v>1411</v>
      </c>
      <c r="J561" s="16" t="s">
        <v>1411</v>
      </c>
      <c r="K561" s="16" t="s">
        <v>1412</v>
      </c>
      <c r="L561" s="16" t="s">
        <v>1411</v>
      </c>
      <c r="M561" s="25"/>
    </row>
    <row r="562" s="1" customFormat="1" ht="33" customHeight="1" spans="1:13">
      <c r="A562" s="13">
        <v>560</v>
      </c>
      <c r="B562" s="14" t="s">
        <v>2045</v>
      </c>
      <c r="C562" s="15" t="s">
        <v>2049</v>
      </c>
      <c r="D562" s="15" t="s">
        <v>2054</v>
      </c>
      <c r="E562" s="13" t="s">
        <v>1408</v>
      </c>
      <c r="F562" s="13" t="s">
        <v>1409</v>
      </c>
      <c r="G562" s="13" t="s">
        <v>1410</v>
      </c>
      <c r="H562" s="17" t="s">
        <v>1411</v>
      </c>
      <c r="I562" s="28" t="s">
        <v>1412</v>
      </c>
      <c r="J562" s="28" t="s">
        <v>1412</v>
      </c>
      <c r="K562" s="16" t="s">
        <v>1412</v>
      </c>
      <c r="L562" s="16" t="s">
        <v>1411</v>
      </c>
      <c r="M562" s="25"/>
    </row>
    <row r="563" s="1" customFormat="1" ht="33" customHeight="1" spans="1:13">
      <c r="A563" s="13">
        <v>561</v>
      </c>
      <c r="B563" s="14" t="s">
        <v>2045</v>
      </c>
      <c r="C563" s="15" t="s">
        <v>2055</v>
      </c>
      <c r="D563" s="15" t="s">
        <v>1960</v>
      </c>
      <c r="E563" s="13" t="s">
        <v>1408</v>
      </c>
      <c r="F563" s="13" t="s">
        <v>1916</v>
      </c>
      <c r="G563" s="13" t="s">
        <v>1410</v>
      </c>
      <c r="H563" s="17" t="s">
        <v>1411</v>
      </c>
      <c r="I563" s="28" t="s">
        <v>1411</v>
      </c>
      <c r="J563" s="16" t="s">
        <v>1411</v>
      </c>
      <c r="K563" s="16" t="s">
        <v>1412</v>
      </c>
      <c r="L563" s="16" t="s">
        <v>1411</v>
      </c>
      <c r="M563" s="25"/>
    </row>
    <row r="564" s="1" customFormat="1" ht="33" customHeight="1" spans="1:13">
      <c r="A564" s="13">
        <v>562</v>
      </c>
      <c r="B564" s="14" t="s">
        <v>2045</v>
      </c>
      <c r="C564" s="15" t="s">
        <v>2047</v>
      </c>
      <c r="D564" s="15" t="s">
        <v>2056</v>
      </c>
      <c r="E564" s="13" t="s">
        <v>1408</v>
      </c>
      <c r="F564" s="13" t="s">
        <v>1433</v>
      </c>
      <c r="G564" s="13" t="s">
        <v>1410</v>
      </c>
      <c r="H564" s="17" t="s">
        <v>1411</v>
      </c>
      <c r="I564" s="28" t="s">
        <v>1411</v>
      </c>
      <c r="J564" s="16" t="s">
        <v>1411</v>
      </c>
      <c r="K564" s="16" t="s">
        <v>1412</v>
      </c>
      <c r="L564" s="16" t="s">
        <v>1411</v>
      </c>
      <c r="M564" s="25"/>
    </row>
    <row r="565" s="1" customFormat="1" ht="33" customHeight="1" spans="1:13">
      <c r="A565" s="13">
        <v>563</v>
      </c>
      <c r="B565" s="14" t="s">
        <v>2045</v>
      </c>
      <c r="C565" s="15" t="s">
        <v>2057</v>
      </c>
      <c r="D565" s="15" t="s">
        <v>2058</v>
      </c>
      <c r="E565" s="13" t="s">
        <v>1408</v>
      </c>
      <c r="F565" s="13" t="s">
        <v>1409</v>
      </c>
      <c r="G565" s="13" t="s">
        <v>1410</v>
      </c>
      <c r="H565" s="17" t="s">
        <v>1411</v>
      </c>
      <c r="I565" s="28" t="s">
        <v>1412</v>
      </c>
      <c r="J565" s="28" t="s">
        <v>1412</v>
      </c>
      <c r="K565" s="16" t="s">
        <v>1412</v>
      </c>
      <c r="L565" s="16" t="s">
        <v>1411</v>
      </c>
      <c r="M565" s="25"/>
    </row>
    <row r="566" s="1" customFormat="1" ht="33" customHeight="1" spans="1:13">
      <c r="A566" s="13">
        <v>564</v>
      </c>
      <c r="B566" s="14" t="s">
        <v>2045</v>
      </c>
      <c r="C566" s="15" t="s">
        <v>2059</v>
      </c>
      <c r="D566" s="15" t="s">
        <v>2060</v>
      </c>
      <c r="E566" s="13" t="s">
        <v>1408</v>
      </c>
      <c r="F566" s="13" t="s">
        <v>1433</v>
      </c>
      <c r="G566" s="13" t="s">
        <v>1410</v>
      </c>
      <c r="H566" s="17" t="s">
        <v>1411</v>
      </c>
      <c r="I566" s="28" t="s">
        <v>1411</v>
      </c>
      <c r="J566" s="16" t="s">
        <v>1411</v>
      </c>
      <c r="K566" s="16" t="s">
        <v>1412</v>
      </c>
      <c r="L566" s="16" t="s">
        <v>1411</v>
      </c>
      <c r="M566" s="25"/>
    </row>
    <row r="567" s="1" customFormat="1" ht="33" customHeight="1" spans="1:13">
      <c r="A567" s="13">
        <v>565</v>
      </c>
      <c r="B567" s="14" t="s">
        <v>2045</v>
      </c>
      <c r="C567" s="15" t="s">
        <v>2059</v>
      </c>
      <c r="D567" s="15" t="s">
        <v>2061</v>
      </c>
      <c r="E567" s="13" t="s">
        <v>1408</v>
      </c>
      <c r="F567" s="13" t="s">
        <v>1916</v>
      </c>
      <c r="G567" s="13" t="s">
        <v>1410</v>
      </c>
      <c r="H567" s="17" t="s">
        <v>1411</v>
      </c>
      <c r="I567" s="28" t="s">
        <v>1411</v>
      </c>
      <c r="J567" s="16" t="s">
        <v>1411</v>
      </c>
      <c r="K567" s="16" t="s">
        <v>1412</v>
      </c>
      <c r="L567" s="16" t="s">
        <v>1411</v>
      </c>
      <c r="M567" s="25"/>
    </row>
    <row r="568" s="1" customFormat="1" ht="33" customHeight="1" spans="1:13">
      <c r="A568" s="13">
        <v>566</v>
      </c>
      <c r="B568" s="14" t="s">
        <v>2045</v>
      </c>
      <c r="C568" s="19" t="s">
        <v>2047</v>
      </c>
      <c r="D568" s="15" t="s">
        <v>2062</v>
      </c>
      <c r="E568" s="13" t="s">
        <v>1408</v>
      </c>
      <c r="F568" s="13" t="s">
        <v>1916</v>
      </c>
      <c r="G568" s="13" t="s">
        <v>1410</v>
      </c>
      <c r="H568" s="17" t="s">
        <v>1411</v>
      </c>
      <c r="I568" s="28" t="s">
        <v>1411</v>
      </c>
      <c r="J568" s="16" t="s">
        <v>1411</v>
      </c>
      <c r="K568" s="16" t="s">
        <v>1412</v>
      </c>
      <c r="L568" s="16" t="s">
        <v>1411</v>
      </c>
      <c r="M568" s="25"/>
    </row>
    <row r="569" s="1" customFormat="1" ht="33" customHeight="1" spans="1:13">
      <c r="A569" s="13">
        <v>567</v>
      </c>
      <c r="B569" s="14" t="s">
        <v>2045</v>
      </c>
      <c r="C569" s="20"/>
      <c r="D569" s="15" t="s">
        <v>2063</v>
      </c>
      <c r="E569" s="13" t="s">
        <v>1408</v>
      </c>
      <c r="F569" s="13" t="s">
        <v>1916</v>
      </c>
      <c r="G569" s="13" t="s">
        <v>1410</v>
      </c>
      <c r="H569" s="17" t="s">
        <v>1411</v>
      </c>
      <c r="I569" s="28" t="s">
        <v>1411</v>
      </c>
      <c r="J569" s="16" t="s">
        <v>1411</v>
      </c>
      <c r="K569" s="16" t="s">
        <v>1412</v>
      </c>
      <c r="L569" s="16" t="s">
        <v>1411</v>
      </c>
      <c r="M569" s="25"/>
    </row>
    <row r="570" s="1" customFormat="1" ht="33" customHeight="1" spans="1:13">
      <c r="A570" s="13">
        <v>568</v>
      </c>
      <c r="B570" s="14" t="s">
        <v>2045</v>
      </c>
      <c r="C570" s="15" t="s">
        <v>2055</v>
      </c>
      <c r="D570" s="15" t="s">
        <v>2064</v>
      </c>
      <c r="E570" s="13" t="s">
        <v>1408</v>
      </c>
      <c r="F570" s="13" t="s">
        <v>1916</v>
      </c>
      <c r="G570" s="13" t="s">
        <v>1410</v>
      </c>
      <c r="H570" s="17" t="s">
        <v>1411</v>
      </c>
      <c r="I570" s="28" t="s">
        <v>1411</v>
      </c>
      <c r="J570" s="16" t="s">
        <v>1411</v>
      </c>
      <c r="K570" s="16" t="s">
        <v>1412</v>
      </c>
      <c r="L570" s="16" t="s">
        <v>1411</v>
      </c>
      <c r="M570" s="25"/>
    </row>
    <row r="571" s="1" customFormat="1" ht="33" customHeight="1" spans="1:13">
      <c r="A571" s="13">
        <v>569</v>
      </c>
      <c r="B571" s="14" t="s">
        <v>2045</v>
      </c>
      <c r="C571" s="15" t="s">
        <v>2047</v>
      </c>
      <c r="D571" s="15" t="s">
        <v>2065</v>
      </c>
      <c r="E571" s="13" t="s">
        <v>1408</v>
      </c>
      <c r="F571" s="13" t="s">
        <v>1916</v>
      </c>
      <c r="G571" s="13" t="s">
        <v>1410</v>
      </c>
      <c r="H571" s="17" t="s">
        <v>1411</v>
      </c>
      <c r="I571" s="28" t="s">
        <v>1411</v>
      </c>
      <c r="J571" s="16" t="s">
        <v>1411</v>
      </c>
      <c r="K571" s="16" t="s">
        <v>1412</v>
      </c>
      <c r="L571" s="16" t="s">
        <v>1411</v>
      </c>
      <c r="M571" s="25"/>
    </row>
    <row r="572" s="1" customFormat="1" ht="33" customHeight="1" spans="1:13">
      <c r="A572" s="13">
        <v>570</v>
      </c>
      <c r="B572" s="14" t="s">
        <v>2045</v>
      </c>
      <c r="C572" s="15" t="s">
        <v>2059</v>
      </c>
      <c r="D572" s="15" t="s">
        <v>2066</v>
      </c>
      <c r="E572" s="13" t="s">
        <v>1408</v>
      </c>
      <c r="F572" s="13" t="s">
        <v>1433</v>
      </c>
      <c r="G572" s="13" t="s">
        <v>1410</v>
      </c>
      <c r="H572" s="17" t="s">
        <v>1411</v>
      </c>
      <c r="I572" s="28" t="s">
        <v>1411</v>
      </c>
      <c r="J572" s="16" t="s">
        <v>1411</v>
      </c>
      <c r="K572" s="16" t="s">
        <v>1412</v>
      </c>
      <c r="L572" s="16" t="s">
        <v>1411</v>
      </c>
      <c r="M572" s="25"/>
    </row>
    <row r="573" s="1" customFormat="1" ht="33" customHeight="1" spans="1:13">
      <c r="A573" s="13">
        <v>571</v>
      </c>
      <c r="B573" s="14" t="s">
        <v>2045</v>
      </c>
      <c r="C573" s="19" t="s">
        <v>2051</v>
      </c>
      <c r="D573" s="15" t="s">
        <v>2067</v>
      </c>
      <c r="E573" s="13" t="s">
        <v>1408</v>
      </c>
      <c r="F573" s="13" t="s">
        <v>1409</v>
      </c>
      <c r="G573" s="13" t="s">
        <v>1410</v>
      </c>
      <c r="H573" s="17" t="s">
        <v>1411</v>
      </c>
      <c r="I573" s="28" t="s">
        <v>1412</v>
      </c>
      <c r="J573" s="28" t="s">
        <v>1412</v>
      </c>
      <c r="K573" s="16" t="s">
        <v>1412</v>
      </c>
      <c r="L573" s="16" t="s">
        <v>1411</v>
      </c>
      <c r="M573" s="25"/>
    </row>
    <row r="574" s="1" customFormat="1" ht="33" customHeight="1" spans="1:13">
      <c r="A574" s="13">
        <v>572</v>
      </c>
      <c r="B574" s="14" t="s">
        <v>2045</v>
      </c>
      <c r="C574" s="20"/>
      <c r="D574" s="15" t="s">
        <v>2068</v>
      </c>
      <c r="E574" s="13" t="s">
        <v>1408</v>
      </c>
      <c r="F574" s="13" t="s">
        <v>1409</v>
      </c>
      <c r="G574" s="13" t="s">
        <v>1410</v>
      </c>
      <c r="H574" s="17" t="s">
        <v>1411</v>
      </c>
      <c r="I574" s="28" t="s">
        <v>1412</v>
      </c>
      <c r="J574" s="28" t="s">
        <v>1412</v>
      </c>
      <c r="K574" s="16" t="s">
        <v>1412</v>
      </c>
      <c r="L574" s="16" t="s">
        <v>1411</v>
      </c>
      <c r="M574" s="25"/>
    </row>
    <row r="575" s="1" customFormat="1" ht="33" customHeight="1" spans="1:13">
      <c r="A575" s="13">
        <v>573</v>
      </c>
      <c r="B575" s="14" t="s">
        <v>2045</v>
      </c>
      <c r="C575" s="19" t="s">
        <v>2069</v>
      </c>
      <c r="D575" s="15" t="s">
        <v>2070</v>
      </c>
      <c r="E575" s="13" t="s">
        <v>1408</v>
      </c>
      <c r="F575" s="13" t="s">
        <v>1433</v>
      </c>
      <c r="G575" s="13" t="s">
        <v>1410</v>
      </c>
      <c r="H575" s="17" t="s">
        <v>1411</v>
      </c>
      <c r="I575" s="28" t="s">
        <v>1411</v>
      </c>
      <c r="J575" s="16" t="s">
        <v>1411</v>
      </c>
      <c r="K575" s="16" t="s">
        <v>1412</v>
      </c>
      <c r="L575" s="16" t="s">
        <v>1411</v>
      </c>
      <c r="M575" s="25"/>
    </row>
    <row r="576" s="1" customFormat="1" ht="33" customHeight="1" spans="1:13">
      <c r="A576" s="13">
        <v>574</v>
      </c>
      <c r="B576" s="14" t="s">
        <v>2045</v>
      </c>
      <c r="C576" s="29"/>
      <c r="D576" s="15" t="s">
        <v>2071</v>
      </c>
      <c r="E576" s="39" t="s">
        <v>1408</v>
      </c>
      <c r="F576" s="13" t="s">
        <v>1433</v>
      </c>
      <c r="G576" s="13" t="s">
        <v>1410</v>
      </c>
      <c r="H576" s="17" t="s">
        <v>1411</v>
      </c>
      <c r="I576" s="28" t="s">
        <v>1411</v>
      </c>
      <c r="J576" s="16" t="s">
        <v>1411</v>
      </c>
      <c r="K576" s="16" t="s">
        <v>1412</v>
      </c>
      <c r="L576" s="16" t="s">
        <v>1411</v>
      </c>
      <c r="M576" s="39"/>
    </row>
    <row r="577" s="1" customFormat="1" ht="33" customHeight="1" spans="1:13">
      <c r="A577" s="13">
        <v>575</v>
      </c>
      <c r="B577" s="14" t="s">
        <v>2045</v>
      </c>
      <c r="C577" s="20"/>
      <c r="D577" s="15" t="s">
        <v>2072</v>
      </c>
      <c r="E577" s="13" t="s">
        <v>1408</v>
      </c>
      <c r="F577" s="13" t="s">
        <v>1916</v>
      </c>
      <c r="G577" s="13" t="s">
        <v>1410</v>
      </c>
      <c r="H577" s="16" t="s">
        <v>1411</v>
      </c>
      <c r="I577" s="28" t="s">
        <v>1411</v>
      </c>
      <c r="J577" s="16" t="s">
        <v>1411</v>
      </c>
      <c r="K577" s="16" t="s">
        <v>1412</v>
      </c>
      <c r="L577" s="16" t="s">
        <v>1411</v>
      </c>
      <c r="M577" s="25"/>
    </row>
    <row r="578" s="1" customFormat="1" ht="33" customHeight="1" spans="1:13">
      <c r="A578" s="13">
        <v>576</v>
      </c>
      <c r="B578" s="14" t="s">
        <v>2045</v>
      </c>
      <c r="C578" s="15" t="s">
        <v>2073</v>
      </c>
      <c r="D578" s="15" t="s">
        <v>2074</v>
      </c>
      <c r="E578" s="13" t="s">
        <v>1408</v>
      </c>
      <c r="F578" s="13" t="s">
        <v>1916</v>
      </c>
      <c r="G578" s="13" t="s">
        <v>1410</v>
      </c>
      <c r="H578" s="16" t="s">
        <v>1411</v>
      </c>
      <c r="I578" s="28" t="s">
        <v>1411</v>
      </c>
      <c r="J578" s="16" t="s">
        <v>1411</v>
      </c>
      <c r="K578" s="16" t="s">
        <v>1412</v>
      </c>
      <c r="L578" s="16" t="s">
        <v>1411</v>
      </c>
      <c r="M578" s="25"/>
    </row>
    <row r="579" s="1" customFormat="1" ht="33" customHeight="1" spans="1:13">
      <c r="A579" s="13">
        <v>577</v>
      </c>
      <c r="B579" s="17" t="s">
        <v>2075</v>
      </c>
      <c r="C579" s="15" t="s">
        <v>1959</v>
      </c>
      <c r="D579" s="15" t="s">
        <v>2076</v>
      </c>
      <c r="E579" s="13" t="s">
        <v>1408</v>
      </c>
      <c r="F579" s="13" t="s">
        <v>1916</v>
      </c>
      <c r="G579" s="13" t="s">
        <v>1410</v>
      </c>
      <c r="H579" s="17" t="s">
        <v>1411</v>
      </c>
      <c r="I579" s="28" t="s">
        <v>1411</v>
      </c>
      <c r="J579" s="16" t="s">
        <v>1411</v>
      </c>
      <c r="K579" s="16" t="s">
        <v>1412</v>
      </c>
      <c r="L579" s="16" t="s">
        <v>1411</v>
      </c>
      <c r="M579" s="25"/>
    </row>
    <row r="580" s="1" customFormat="1" ht="33" customHeight="1" spans="1:13">
      <c r="A580" s="13">
        <v>578</v>
      </c>
      <c r="B580" s="17" t="s">
        <v>2037</v>
      </c>
      <c r="C580" s="18" t="s">
        <v>2077</v>
      </c>
      <c r="D580" s="18"/>
      <c r="E580" s="17" t="s">
        <v>1428</v>
      </c>
      <c r="F580" s="17" t="s">
        <v>1625</v>
      </c>
      <c r="G580" s="17" t="s">
        <v>1412</v>
      </c>
      <c r="H580" s="17" t="s">
        <v>1412</v>
      </c>
      <c r="I580" s="28" t="s">
        <v>1411</v>
      </c>
      <c r="J580" s="16" t="s">
        <v>1411</v>
      </c>
      <c r="K580" s="16" t="s">
        <v>1412</v>
      </c>
      <c r="L580" s="16" t="s">
        <v>1411</v>
      </c>
      <c r="M580" s="17"/>
    </row>
    <row r="581" s="1" customFormat="1" ht="33" customHeight="1" spans="1:13">
      <c r="A581" s="13">
        <v>579</v>
      </c>
      <c r="B581" s="17" t="s">
        <v>2078</v>
      </c>
      <c r="C581" s="18" t="s">
        <v>2079</v>
      </c>
      <c r="D581" s="18"/>
      <c r="E581" s="17" t="s">
        <v>1428</v>
      </c>
      <c r="F581" s="17" t="s">
        <v>1625</v>
      </c>
      <c r="G581" s="17" t="s">
        <v>1412</v>
      </c>
      <c r="H581" s="17" t="s">
        <v>1412</v>
      </c>
      <c r="I581" s="28" t="s">
        <v>1411</v>
      </c>
      <c r="J581" s="16" t="s">
        <v>1411</v>
      </c>
      <c r="K581" s="16" t="s">
        <v>1412</v>
      </c>
      <c r="L581" s="16" t="s">
        <v>1411</v>
      </c>
      <c r="M581" s="17"/>
    </row>
    <row r="582" s="1" customFormat="1" ht="33" customHeight="1" spans="1:13">
      <c r="A582" s="13">
        <v>580</v>
      </c>
      <c r="B582" s="17" t="s">
        <v>2078</v>
      </c>
      <c r="C582" s="18" t="s">
        <v>2080</v>
      </c>
      <c r="D582" s="18"/>
      <c r="E582" s="17" t="s">
        <v>1428</v>
      </c>
      <c r="F582" s="17" t="s">
        <v>1625</v>
      </c>
      <c r="G582" s="17" t="s">
        <v>1412</v>
      </c>
      <c r="H582" s="17" t="s">
        <v>1412</v>
      </c>
      <c r="I582" s="28" t="s">
        <v>1411</v>
      </c>
      <c r="J582" s="16" t="s">
        <v>1411</v>
      </c>
      <c r="K582" s="16" t="s">
        <v>1412</v>
      </c>
      <c r="L582" s="16" t="s">
        <v>1411</v>
      </c>
      <c r="M582" s="17"/>
    </row>
    <row r="583" s="1" customFormat="1" ht="33" customHeight="1" spans="1:13">
      <c r="A583" s="13">
        <v>581</v>
      </c>
      <c r="B583" s="17" t="s">
        <v>2078</v>
      </c>
      <c r="C583" s="18" t="s">
        <v>2081</v>
      </c>
      <c r="D583" s="18"/>
      <c r="E583" s="17" t="s">
        <v>1428</v>
      </c>
      <c r="F583" s="17" t="s">
        <v>1625</v>
      </c>
      <c r="G583" s="17" t="s">
        <v>1412</v>
      </c>
      <c r="H583" s="17" t="s">
        <v>1412</v>
      </c>
      <c r="I583" s="28" t="s">
        <v>1411</v>
      </c>
      <c r="J583" s="16" t="s">
        <v>1411</v>
      </c>
      <c r="K583" s="16" t="s">
        <v>1412</v>
      </c>
      <c r="L583" s="16" t="s">
        <v>1411</v>
      </c>
      <c r="M583" s="17"/>
    </row>
    <row r="584" s="1" customFormat="1" ht="33" customHeight="1" spans="1:13">
      <c r="A584" s="13">
        <v>582</v>
      </c>
      <c r="B584" s="17" t="s">
        <v>2078</v>
      </c>
      <c r="C584" s="18" t="s">
        <v>2082</v>
      </c>
      <c r="D584" s="18"/>
      <c r="E584" s="17" t="s">
        <v>1428</v>
      </c>
      <c r="F584" s="17" t="s">
        <v>1625</v>
      </c>
      <c r="G584" s="17" t="s">
        <v>1412</v>
      </c>
      <c r="H584" s="17" t="s">
        <v>1412</v>
      </c>
      <c r="I584" s="28" t="s">
        <v>1411</v>
      </c>
      <c r="J584" s="16" t="s">
        <v>1411</v>
      </c>
      <c r="K584" s="16" t="s">
        <v>1412</v>
      </c>
      <c r="L584" s="16" t="s">
        <v>1411</v>
      </c>
      <c r="M584" s="17"/>
    </row>
    <row r="585" s="1" customFormat="1" ht="33" customHeight="1" spans="1:13">
      <c r="A585" s="13">
        <v>583</v>
      </c>
      <c r="B585" s="17" t="s">
        <v>2078</v>
      </c>
      <c r="C585" s="18" t="s">
        <v>2083</v>
      </c>
      <c r="D585" s="18"/>
      <c r="E585" s="17" t="s">
        <v>1428</v>
      </c>
      <c r="F585" s="17" t="s">
        <v>1625</v>
      </c>
      <c r="G585" s="17" t="s">
        <v>1412</v>
      </c>
      <c r="H585" s="17" t="s">
        <v>1412</v>
      </c>
      <c r="I585" s="28" t="s">
        <v>1411</v>
      </c>
      <c r="J585" s="16" t="s">
        <v>1411</v>
      </c>
      <c r="K585" s="16" t="s">
        <v>1412</v>
      </c>
      <c r="L585" s="16" t="s">
        <v>1411</v>
      </c>
      <c r="M585" s="17"/>
    </row>
    <row r="586" s="1" customFormat="1" ht="33" customHeight="1" spans="1:13">
      <c r="A586" s="13">
        <v>584</v>
      </c>
      <c r="B586" s="17" t="s">
        <v>2078</v>
      </c>
      <c r="C586" s="35" t="s">
        <v>2084</v>
      </c>
      <c r="D586" s="35"/>
      <c r="E586" s="17" t="s">
        <v>1428</v>
      </c>
      <c r="F586" s="17" t="s">
        <v>1625</v>
      </c>
      <c r="G586" s="17" t="s">
        <v>1412</v>
      </c>
      <c r="H586" s="17" t="s">
        <v>1412</v>
      </c>
      <c r="I586" s="28" t="s">
        <v>1411</v>
      </c>
      <c r="J586" s="16" t="s">
        <v>1411</v>
      </c>
      <c r="K586" s="16" t="s">
        <v>1412</v>
      </c>
      <c r="L586" s="16" t="s">
        <v>1411</v>
      </c>
      <c r="M586" s="17"/>
    </row>
    <row r="587" s="1" customFormat="1" ht="33" customHeight="1" spans="1:13">
      <c r="A587" s="13">
        <v>585</v>
      </c>
      <c r="B587" s="17" t="s">
        <v>2078</v>
      </c>
      <c r="C587" s="18" t="s">
        <v>2085</v>
      </c>
      <c r="D587" s="18"/>
      <c r="E587" s="17" t="s">
        <v>1428</v>
      </c>
      <c r="F587" s="17" t="s">
        <v>1625</v>
      </c>
      <c r="G587" s="17" t="s">
        <v>1412</v>
      </c>
      <c r="H587" s="17" t="s">
        <v>1412</v>
      </c>
      <c r="I587" s="28" t="s">
        <v>1411</v>
      </c>
      <c r="J587" s="16" t="s">
        <v>1411</v>
      </c>
      <c r="K587" s="16" t="s">
        <v>1412</v>
      </c>
      <c r="L587" s="16" t="s">
        <v>1411</v>
      </c>
      <c r="M587" s="17"/>
    </row>
    <row r="588" s="1" customFormat="1" ht="33" customHeight="1" spans="1:13">
      <c r="A588" s="13">
        <v>586</v>
      </c>
      <c r="B588" s="17" t="s">
        <v>2086</v>
      </c>
      <c r="C588" s="18" t="s">
        <v>2087</v>
      </c>
      <c r="D588" s="18"/>
      <c r="E588" s="17" t="s">
        <v>1428</v>
      </c>
      <c r="F588" s="17" t="s">
        <v>1625</v>
      </c>
      <c r="G588" s="17" t="s">
        <v>1412</v>
      </c>
      <c r="H588" s="17" t="s">
        <v>1412</v>
      </c>
      <c r="I588" s="28" t="s">
        <v>1411</v>
      </c>
      <c r="J588" s="16" t="s">
        <v>1411</v>
      </c>
      <c r="K588" s="16" t="s">
        <v>1412</v>
      </c>
      <c r="L588" s="16" t="s">
        <v>1411</v>
      </c>
      <c r="M588" s="17"/>
    </row>
    <row r="589" s="6" customFormat="1" ht="24.75" customHeight="1" spans="1:13">
      <c r="A589" s="13">
        <v>587</v>
      </c>
      <c r="B589" s="24" t="s">
        <v>2088</v>
      </c>
      <c r="C589" s="30" t="s">
        <v>2089</v>
      </c>
      <c r="D589" s="30"/>
      <c r="E589" s="28" t="s">
        <v>1428</v>
      </c>
      <c r="F589" s="28" t="s">
        <v>1625</v>
      </c>
      <c r="G589" s="28" t="s">
        <v>1411</v>
      </c>
      <c r="H589" s="28" t="s">
        <v>1411</v>
      </c>
      <c r="I589" s="28" t="s">
        <v>1411</v>
      </c>
      <c r="J589" s="16" t="s">
        <v>1411</v>
      </c>
      <c r="K589" s="28" t="s">
        <v>1412</v>
      </c>
      <c r="L589" s="28" t="s">
        <v>1411</v>
      </c>
      <c r="M589" s="32"/>
    </row>
    <row r="590" s="6" customFormat="1" ht="24.75" customHeight="1" spans="1:13">
      <c r="A590" s="13">
        <v>588</v>
      </c>
      <c r="B590" s="24" t="s">
        <v>2088</v>
      </c>
      <c r="C590" s="30" t="s">
        <v>2090</v>
      </c>
      <c r="D590" s="30"/>
      <c r="E590" s="28" t="s">
        <v>1428</v>
      </c>
      <c r="F590" s="28" t="s">
        <v>1625</v>
      </c>
      <c r="G590" s="28" t="s">
        <v>1411</v>
      </c>
      <c r="H590" s="28" t="s">
        <v>1411</v>
      </c>
      <c r="I590" s="28" t="s">
        <v>1411</v>
      </c>
      <c r="J590" s="16" t="s">
        <v>1411</v>
      </c>
      <c r="K590" s="28" t="s">
        <v>1412</v>
      </c>
      <c r="L590" s="28" t="s">
        <v>1411</v>
      </c>
      <c r="M590" s="32"/>
    </row>
    <row r="591" s="6" customFormat="1" ht="24.75" customHeight="1" spans="1:13">
      <c r="A591" s="13">
        <v>589</v>
      </c>
      <c r="B591" s="24" t="s">
        <v>2088</v>
      </c>
      <c r="C591" s="30" t="s">
        <v>2091</v>
      </c>
      <c r="D591" s="30"/>
      <c r="E591" s="28" t="s">
        <v>1428</v>
      </c>
      <c r="F591" s="28" t="s">
        <v>1625</v>
      </c>
      <c r="G591" s="28" t="s">
        <v>1411</v>
      </c>
      <c r="H591" s="28" t="s">
        <v>1411</v>
      </c>
      <c r="I591" s="28" t="s">
        <v>1411</v>
      </c>
      <c r="J591" s="16" t="s">
        <v>1411</v>
      </c>
      <c r="K591" s="28" t="s">
        <v>1412</v>
      </c>
      <c r="L591" s="28" t="s">
        <v>1411</v>
      </c>
      <c r="M591" s="32"/>
    </row>
    <row r="592" s="6" customFormat="1" ht="24.75" customHeight="1" spans="1:13">
      <c r="A592" s="13">
        <v>590</v>
      </c>
      <c r="B592" s="24" t="s">
        <v>2088</v>
      </c>
      <c r="C592" s="30" t="s">
        <v>2092</v>
      </c>
      <c r="D592" s="30"/>
      <c r="E592" s="28" t="s">
        <v>1428</v>
      </c>
      <c r="F592" s="28" t="s">
        <v>1625</v>
      </c>
      <c r="G592" s="28" t="s">
        <v>1411</v>
      </c>
      <c r="H592" s="28" t="s">
        <v>1411</v>
      </c>
      <c r="I592" s="28" t="s">
        <v>1411</v>
      </c>
      <c r="J592" s="16" t="s">
        <v>1411</v>
      </c>
      <c r="K592" s="28" t="s">
        <v>1412</v>
      </c>
      <c r="L592" s="28" t="s">
        <v>1411</v>
      </c>
      <c r="M592" s="32"/>
    </row>
    <row r="593" s="6" customFormat="1" ht="24.75" customHeight="1" spans="1:13">
      <c r="A593" s="13">
        <v>591</v>
      </c>
      <c r="B593" s="24" t="s">
        <v>2088</v>
      </c>
      <c r="C593" s="30" t="s">
        <v>2093</v>
      </c>
      <c r="D593" s="30"/>
      <c r="E593" s="28" t="s">
        <v>1428</v>
      </c>
      <c r="F593" s="28" t="s">
        <v>1625</v>
      </c>
      <c r="G593" s="28" t="s">
        <v>1411</v>
      </c>
      <c r="H593" s="28" t="s">
        <v>1411</v>
      </c>
      <c r="I593" s="28" t="s">
        <v>1411</v>
      </c>
      <c r="J593" s="16" t="s">
        <v>1411</v>
      </c>
      <c r="K593" s="28" t="s">
        <v>1412</v>
      </c>
      <c r="L593" s="28" t="s">
        <v>1411</v>
      </c>
      <c r="M593" s="32"/>
    </row>
    <row r="594" s="6" customFormat="1" ht="24.75" customHeight="1" spans="1:13">
      <c r="A594" s="13">
        <v>592</v>
      </c>
      <c r="B594" s="24" t="s">
        <v>2088</v>
      </c>
      <c r="C594" s="30" t="s">
        <v>2094</v>
      </c>
      <c r="D594" s="30"/>
      <c r="E594" s="28" t="s">
        <v>1428</v>
      </c>
      <c r="F594" s="28" t="s">
        <v>1625</v>
      </c>
      <c r="G594" s="28" t="s">
        <v>1411</v>
      </c>
      <c r="H594" s="28" t="s">
        <v>1411</v>
      </c>
      <c r="I594" s="28" t="s">
        <v>1411</v>
      </c>
      <c r="J594" s="16" t="s">
        <v>1411</v>
      </c>
      <c r="K594" s="28" t="s">
        <v>1412</v>
      </c>
      <c r="L594" s="28" t="s">
        <v>1411</v>
      </c>
      <c r="M594" s="32"/>
    </row>
    <row r="595" s="6" customFormat="1" ht="24.75" customHeight="1" spans="1:13">
      <c r="A595" s="13">
        <v>593</v>
      </c>
      <c r="B595" s="24" t="s">
        <v>2088</v>
      </c>
      <c r="C595" s="30" t="s">
        <v>2095</v>
      </c>
      <c r="D595" s="30"/>
      <c r="E595" s="28" t="s">
        <v>1428</v>
      </c>
      <c r="F595" s="28" t="s">
        <v>1625</v>
      </c>
      <c r="G595" s="28" t="s">
        <v>1411</v>
      </c>
      <c r="H595" s="28" t="s">
        <v>1411</v>
      </c>
      <c r="I595" s="28" t="s">
        <v>1411</v>
      </c>
      <c r="J595" s="16" t="s">
        <v>1411</v>
      </c>
      <c r="K595" s="28" t="s">
        <v>1412</v>
      </c>
      <c r="L595" s="28" t="s">
        <v>1411</v>
      </c>
      <c r="M595" s="32"/>
    </row>
    <row r="596" s="6" customFormat="1" ht="24.75" customHeight="1" spans="1:13">
      <c r="A596" s="13">
        <v>594</v>
      </c>
      <c r="B596" s="24" t="s">
        <v>2088</v>
      </c>
      <c r="C596" s="30" t="s">
        <v>2096</v>
      </c>
      <c r="D596" s="30"/>
      <c r="E596" s="28" t="s">
        <v>1428</v>
      </c>
      <c r="F596" s="28" t="s">
        <v>1625</v>
      </c>
      <c r="G596" s="28" t="s">
        <v>1411</v>
      </c>
      <c r="H596" s="28" t="s">
        <v>1411</v>
      </c>
      <c r="I596" s="28" t="s">
        <v>1411</v>
      </c>
      <c r="J596" s="16" t="s">
        <v>1411</v>
      </c>
      <c r="K596" s="28" t="s">
        <v>1412</v>
      </c>
      <c r="L596" s="28" t="s">
        <v>1411</v>
      </c>
      <c r="M596" s="32"/>
    </row>
    <row r="597" s="6" customFormat="1" ht="24.75" customHeight="1" spans="1:13">
      <c r="A597" s="13">
        <v>595</v>
      </c>
      <c r="B597" s="24" t="s">
        <v>2088</v>
      </c>
      <c r="C597" s="30" t="s">
        <v>2097</v>
      </c>
      <c r="D597" s="30"/>
      <c r="E597" s="28" t="s">
        <v>1428</v>
      </c>
      <c r="F597" s="28" t="s">
        <v>1625</v>
      </c>
      <c r="G597" s="28" t="s">
        <v>1411</v>
      </c>
      <c r="H597" s="28" t="s">
        <v>1411</v>
      </c>
      <c r="I597" s="28" t="s">
        <v>1411</v>
      </c>
      <c r="J597" s="16" t="s">
        <v>1411</v>
      </c>
      <c r="K597" s="28" t="s">
        <v>1412</v>
      </c>
      <c r="L597" s="28" t="s">
        <v>1411</v>
      </c>
      <c r="M597" s="32"/>
    </row>
    <row r="598" s="6" customFormat="1" ht="24.75" customHeight="1" spans="1:13">
      <c r="A598" s="13">
        <v>596</v>
      </c>
      <c r="B598" s="24" t="s">
        <v>2088</v>
      </c>
      <c r="C598" s="30" t="s">
        <v>2098</v>
      </c>
      <c r="D598" s="30"/>
      <c r="E598" s="28" t="s">
        <v>1428</v>
      </c>
      <c r="F598" s="28" t="s">
        <v>1625</v>
      </c>
      <c r="G598" s="28" t="s">
        <v>1411</v>
      </c>
      <c r="H598" s="28" t="s">
        <v>1411</v>
      </c>
      <c r="I598" s="28" t="s">
        <v>1411</v>
      </c>
      <c r="J598" s="16" t="s">
        <v>1411</v>
      </c>
      <c r="K598" s="28" t="s">
        <v>1412</v>
      </c>
      <c r="L598" s="28" t="s">
        <v>1411</v>
      </c>
      <c r="M598" s="32"/>
    </row>
    <row r="599" s="6" customFormat="1" ht="24.75" customHeight="1" spans="1:13">
      <c r="A599" s="13">
        <v>597</v>
      </c>
      <c r="B599" s="24" t="s">
        <v>2088</v>
      </c>
      <c r="C599" s="30" t="s">
        <v>2099</v>
      </c>
      <c r="D599" s="30"/>
      <c r="E599" s="28" t="s">
        <v>1428</v>
      </c>
      <c r="F599" s="28" t="s">
        <v>1518</v>
      </c>
      <c r="G599" s="28" t="s">
        <v>1411</v>
      </c>
      <c r="H599" s="28" t="s">
        <v>1411</v>
      </c>
      <c r="I599" s="28" t="s">
        <v>1411</v>
      </c>
      <c r="J599" s="16" t="s">
        <v>1411</v>
      </c>
      <c r="K599" s="28" t="s">
        <v>1412</v>
      </c>
      <c r="L599" s="28" t="s">
        <v>1411</v>
      </c>
      <c r="M599" s="32"/>
    </row>
    <row r="600" s="6" customFormat="1" ht="24.75" customHeight="1" spans="1:13">
      <c r="A600" s="13">
        <v>598</v>
      </c>
      <c r="B600" s="24" t="s">
        <v>2088</v>
      </c>
      <c r="C600" s="30" t="s">
        <v>2100</v>
      </c>
      <c r="D600" s="30" t="s">
        <v>2101</v>
      </c>
      <c r="E600" s="28" t="s">
        <v>1428</v>
      </c>
      <c r="F600" s="28" t="s">
        <v>1625</v>
      </c>
      <c r="G600" s="28" t="s">
        <v>1411</v>
      </c>
      <c r="H600" s="28" t="s">
        <v>1411</v>
      </c>
      <c r="I600" s="28" t="s">
        <v>1411</v>
      </c>
      <c r="J600" s="16" t="s">
        <v>1411</v>
      </c>
      <c r="K600" s="28" t="s">
        <v>1412</v>
      </c>
      <c r="L600" s="28" t="s">
        <v>1411</v>
      </c>
      <c r="M600" s="32"/>
    </row>
    <row r="601" s="6" customFormat="1" ht="24.75" customHeight="1" spans="1:13">
      <c r="A601" s="13">
        <v>599</v>
      </c>
      <c r="B601" s="24" t="s">
        <v>2088</v>
      </c>
      <c r="C601" s="41"/>
      <c r="D601" s="30" t="s">
        <v>2100</v>
      </c>
      <c r="E601" s="28" t="s">
        <v>1428</v>
      </c>
      <c r="F601" s="28" t="s">
        <v>1625</v>
      </c>
      <c r="G601" s="28" t="s">
        <v>1411</v>
      </c>
      <c r="H601" s="28" t="s">
        <v>1411</v>
      </c>
      <c r="I601" s="28" t="s">
        <v>1411</v>
      </c>
      <c r="J601" s="16" t="s">
        <v>1411</v>
      </c>
      <c r="K601" s="28" t="s">
        <v>1412</v>
      </c>
      <c r="L601" s="28" t="s">
        <v>1411</v>
      </c>
      <c r="M601" s="32"/>
    </row>
    <row r="602" s="6" customFormat="1" ht="24.75" customHeight="1" spans="1:13">
      <c r="A602" s="13">
        <v>600</v>
      </c>
      <c r="B602" s="24" t="s">
        <v>2088</v>
      </c>
      <c r="C602" s="30" t="s">
        <v>2102</v>
      </c>
      <c r="D602" s="30"/>
      <c r="E602" s="28" t="s">
        <v>1428</v>
      </c>
      <c r="F602" s="28" t="s">
        <v>1625</v>
      </c>
      <c r="G602" s="28" t="s">
        <v>1411</v>
      </c>
      <c r="H602" s="28" t="s">
        <v>1411</v>
      </c>
      <c r="I602" s="28" t="s">
        <v>1411</v>
      </c>
      <c r="J602" s="16" t="s">
        <v>1411</v>
      </c>
      <c r="K602" s="28" t="s">
        <v>1412</v>
      </c>
      <c r="L602" s="28" t="s">
        <v>1411</v>
      </c>
      <c r="M602" s="32"/>
    </row>
    <row r="603" s="6" customFormat="1" ht="24.75" customHeight="1" spans="1:13">
      <c r="A603" s="13">
        <v>601</v>
      </c>
      <c r="B603" s="24" t="s">
        <v>2088</v>
      </c>
      <c r="C603" s="30" t="s">
        <v>2103</v>
      </c>
      <c r="D603" s="30"/>
      <c r="E603" s="28" t="s">
        <v>1428</v>
      </c>
      <c r="F603" s="28" t="s">
        <v>1625</v>
      </c>
      <c r="G603" s="28" t="s">
        <v>1411</v>
      </c>
      <c r="H603" s="28" t="s">
        <v>1411</v>
      </c>
      <c r="I603" s="28" t="s">
        <v>1411</v>
      </c>
      <c r="J603" s="16" t="s">
        <v>1411</v>
      </c>
      <c r="K603" s="28" t="s">
        <v>1412</v>
      </c>
      <c r="L603" s="28" t="s">
        <v>1411</v>
      </c>
      <c r="M603" s="32"/>
    </row>
    <row r="604" s="6" customFormat="1" ht="24.75" customHeight="1" spans="1:13">
      <c r="A604" s="13">
        <v>602</v>
      </c>
      <c r="B604" s="24" t="s">
        <v>2088</v>
      </c>
      <c r="C604" s="30" t="s">
        <v>2104</v>
      </c>
      <c r="D604" s="30" t="s">
        <v>2105</v>
      </c>
      <c r="E604" s="28" t="s">
        <v>1428</v>
      </c>
      <c r="F604" s="28" t="s">
        <v>1625</v>
      </c>
      <c r="G604" s="28" t="s">
        <v>1411</v>
      </c>
      <c r="H604" s="28" t="s">
        <v>1411</v>
      </c>
      <c r="I604" s="28" t="s">
        <v>1411</v>
      </c>
      <c r="J604" s="16" t="s">
        <v>1411</v>
      </c>
      <c r="K604" s="28" t="s">
        <v>1412</v>
      </c>
      <c r="L604" s="28" t="s">
        <v>1411</v>
      </c>
      <c r="M604" s="32"/>
    </row>
    <row r="605" s="6" customFormat="1" ht="24.75" customHeight="1" spans="1:13">
      <c r="A605" s="13">
        <v>603</v>
      </c>
      <c r="B605" s="24" t="s">
        <v>2088</v>
      </c>
      <c r="C605" s="42"/>
      <c r="D605" s="30" t="s">
        <v>2106</v>
      </c>
      <c r="E605" s="28" t="s">
        <v>1428</v>
      </c>
      <c r="F605" s="28" t="s">
        <v>1625</v>
      </c>
      <c r="G605" s="28" t="s">
        <v>1411</v>
      </c>
      <c r="H605" s="28" t="s">
        <v>1411</v>
      </c>
      <c r="I605" s="28" t="s">
        <v>1411</v>
      </c>
      <c r="J605" s="16" t="s">
        <v>1411</v>
      </c>
      <c r="K605" s="28" t="s">
        <v>1412</v>
      </c>
      <c r="L605" s="28" t="s">
        <v>1411</v>
      </c>
      <c r="M605" s="32"/>
    </row>
    <row r="606" s="6" customFormat="1" ht="24.75" customHeight="1" spans="1:13">
      <c r="A606" s="13">
        <v>604</v>
      </c>
      <c r="B606" s="24" t="s">
        <v>2088</v>
      </c>
      <c r="C606" s="42"/>
      <c r="D606" s="30" t="s">
        <v>2107</v>
      </c>
      <c r="E606" s="28" t="s">
        <v>1428</v>
      </c>
      <c r="F606" s="28" t="s">
        <v>1625</v>
      </c>
      <c r="G606" s="28" t="s">
        <v>1411</v>
      </c>
      <c r="H606" s="28" t="s">
        <v>1411</v>
      </c>
      <c r="I606" s="28" t="s">
        <v>1411</v>
      </c>
      <c r="J606" s="16" t="s">
        <v>1411</v>
      </c>
      <c r="K606" s="28" t="s">
        <v>1412</v>
      </c>
      <c r="L606" s="28" t="s">
        <v>1411</v>
      </c>
      <c r="M606" s="32"/>
    </row>
    <row r="607" s="6" customFormat="1" ht="24.75" customHeight="1" spans="1:13">
      <c r="A607" s="13">
        <v>605</v>
      </c>
      <c r="B607" s="24" t="s">
        <v>2088</v>
      </c>
      <c r="C607" s="41"/>
      <c r="D607" s="30" t="s">
        <v>2108</v>
      </c>
      <c r="E607" s="28" t="s">
        <v>1428</v>
      </c>
      <c r="F607" s="28" t="s">
        <v>1625</v>
      </c>
      <c r="G607" s="28" t="s">
        <v>1411</v>
      </c>
      <c r="H607" s="28" t="s">
        <v>1411</v>
      </c>
      <c r="I607" s="28" t="s">
        <v>1411</v>
      </c>
      <c r="J607" s="16" t="s">
        <v>1411</v>
      </c>
      <c r="K607" s="28" t="s">
        <v>1412</v>
      </c>
      <c r="L607" s="28" t="s">
        <v>1411</v>
      </c>
      <c r="M607" s="32"/>
    </row>
    <row r="608" s="6" customFormat="1" ht="24.75" customHeight="1" spans="1:13">
      <c r="A608" s="13">
        <v>606</v>
      </c>
      <c r="B608" s="24" t="s">
        <v>2088</v>
      </c>
      <c r="C608" s="30" t="s">
        <v>2109</v>
      </c>
      <c r="D608" s="30" t="s">
        <v>2110</v>
      </c>
      <c r="E608" s="28" t="s">
        <v>1428</v>
      </c>
      <c r="F608" s="28" t="s">
        <v>1518</v>
      </c>
      <c r="G608" s="28" t="s">
        <v>1411</v>
      </c>
      <c r="H608" s="28" t="s">
        <v>1411</v>
      </c>
      <c r="I608" s="28" t="s">
        <v>1411</v>
      </c>
      <c r="J608" s="16" t="s">
        <v>1411</v>
      </c>
      <c r="K608" s="28" t="s">
        <v>1412</v>
      </c>
      <c r="L608" s="28" t="s">
        <v>1411</v>
      </c>
      <c r="M608" s="32"/>
    </row>
    <row r="609" s="6" customFormat="1" ht="24.75" customHeight="1" spans="1:13">
      <c r="A609" s="13">
        <v>607</v>
      </c>
      <c r="B609" s="24" t="s">
        <v>2088</v>
      </c>
      <c r="C609" s="41"/>
      <c r="D609" s="30" t="s">
        <v>2111</v>
      </c>
      <c r="E609" s="28" t="s">
        <v>1428</v>
      </c>
      <c r="F609" s="28" t="s">
        <v>1518</v>
      </c>
      <c r="G609" s="28" t="s">
        <v>1411</v>
      </c>
      <c r="H609" s="28" t="s">
        <v>1411</v>
      </c>
      <c r="I609" s="28" t="s">
        <v>1411</v>
      </c>
      <c r="J609" s="16" t="s">
        <v>1411</v>
      </c>
      <c r="K609" s="28" t="s">
        <v>1412</v>
      </c>
      <c r="L609" s="28" t="s">
        <v>1411</v>
      </c>
      <c r="M609" s="32"/>
    </row>
    <row r="610" s="6" customFormat="1" ht="24.75" customHeight="1" spans="1:13">
      <c r="A610" s="13">
        <v>608</v>
      </c>
      <c r="B610" s="24" t="s">
        <v>2088</v>
      </c>
      <c r="C610" s="30" t="s">
        <v>2112</v>
      </c>
      <c r="D610" s="30"/>
      <c r="E610" s="28" t="s">
        <v>1428</v>
      </c>
      <c r="F610" s="28" t="s">
        <v>1625</v>
      </c>
      <c r="G610" s="28" t="s">
        <v>1411</v>
      </c>
      <c r="H610" s="28" t="s">
        <v>1411</v>
      </c>
      <c r="I610" s="28" t="s">
        <v>1411</v>
      </c>
      <c r="J610" s="16" t="s">
        <v>1411</v>
      </c>
      <c r="K610" s="28" t="s">
        <v>1412</v>
      </c>
      <c r="L610" s="28" t="s">
        <v>1411</v>
      </c>
      <c r="M610" s="32"/>
    </row>
    <row r="611" s="6" customFormat="1" ht="24.75" customHeight="1" spans="1:13">
      <c r="A611" s="13">
        <v>609</v>
      </c>
      <c r="B611" s="24" t="s">
        <v>2088</v>
      </c>
      <c r="C611" s="30" t="s">
        <v>2113</v>
      </c>
      <c r="D611" s="30"/>
      <c r="E611" s="28" t="s">
        <v>1428</v>
      </c>
      <c r="F611" s="28" t="s">
        <v>1625</v>
      </c>
      <c r="G611" s="28" t="s">
        <v>1411</v>
      </c>
      <c r="H611" s="28" t="s">
        <v>1411</v>
      </c>
      <c r="I611" s="28" t="s">
        <v>1411</v>
      </c>
      <c r="J611" s="16" t="s">
        <v>1411</v>
      </c>
      <c r="K611" s="28" t="s">
        <v>1412</v>
      </c>
      <c r="L611" s="28" t="s">
        <v>1411</v>
      </c>
      <c r="M611" s="32"/>
    </row>
    <row r="612" s="6" customFormat="1" ht="24.75" customHeight="1" spans="1:13">
      <c r="A612" s="13">
        <v>610</v>
      </c>
      <c r="B612" s="24" t="s">
        <v>2088</v>
      </c>
      <c r="C612" s="30" t="s">
        <v>2114</v>
      </c>
      <c r="D612" s="30"/>
      <c r="E612" s="28" t="s">
        <v>1428</v>
      </c>
      <c r="F612" s="28" t="s">
        <v>1625</v>
      </c>
      <c r="G612" s="28" t="s">
        <v>1411</v>
      </c>
      <c r="H612" s="28" t="s">
        <v>1411</v>
      </c>
      <c r="I612" s="28" t="s">
        <v>1411</v>
      </c>
      <c r="J612" s="16" t="s">
        <v>1411</v>
      </c>
      <c r="K612" s="28" t="s">
        <v>1412</v>
      </c>
      <c r="L612" s="28" t="s">
        <v>1411</v>
      </c>
      <c r="M612" s="32"/>
    </row>
    <row r="613" s="6" customFormat="1" ht="24.75" customHeight="1" spans="1:13">
      <c r="A613" s="13">
        <v>611</v>
      </c>
      <c r="B613" s="24" t="s">
        <v>2088</v>
      </c>
      <c r="C613" s="30" t="s">
        <v>2115</v>
      </c>
      <c r="D613" s="30"/>
      <c r="E613" s="28" t="s">
        <v>1428</v>
      </c>
      <c r="F613" s="28" t="s">
        <v>1625</v>
      </c>
      <c r="G613" s="28" t="s">
        <v>1411</v>
      </c>
      <c r="H613" s="28" t="s">
        <v>1411</v>
      </c>
      <c r="I613" s="28" t="s">
        <v>1411</v>
      </c>
      <c r="J613" s="16" t="s">
        <v>1411</v>
      </c>
      <c r="K613" s="28" t="s">
        <v>1412</v>
      </c>
      <c r="L613" s="28" t="s">
        <v>1411</v>
      </c>
      <c r="M613" s="32"/>
    </row>
    <row r="614" s="6" customFormat="1" ht="24.75" customHeight="1" spans="1:13">
      <c r="A614" s="13">
        <v>612</v>
      </c>
      <c r="B614" s="24" t="s">
        <v>2088</v>
      </c>
      <c r="C614" s="30" t="s">
        <v>2116</v>
      </c>
      <c r="D614" s="30"/>
      <c r="E614" s="28" t="s">
        <v>1428</v>
      </c>
      <c r="F614" s="28" t="s">
        <v>2117</v>
      </c>
      <c r="G614" s="28" t="s">
        <v>1411</v>
      </c>
      <c r="H614" s="28" t="s">
        <v>1411</v>
      </c>
      <c r="I614" s="28" t="s">
        <v>1411</v>
      </c>
      <c r="J614" s="16" t="s">
        <v>1411</v>
      </c>
      <c r="K614" s="28" t="s">
        <v>1412</v>
      </c>
      <c r="L614" s="28" t="s">
        <v>1411</v>
      </c>
      <c r="M614" s="32"/>
    </row>
    <row r="615" s="6" customFormat="1" ht="24.75" customHeight="1" spans="1:13">
      <c r="A615" s="13">
        <v>613</v>
      </c>
      <c r="B615" s="24" t="s">
        <v>2088</v>
      </c>
      <c r="C615" s="30" t="s">
        <v>2118</v>
      </c>
      <c r="D615" s="30"/>
      <c r="E615" s="28" t="s">
        <v>1428</v>
      </c>
      <c r="F615" s="28" t="s">
        <v>1625</v>
      </c>
      <c r="G615" s="28" t="s">
        <v>1411</v>
      </c>
      <c r="H615" s="28" t="s">
        <v>1411</v>
      </c>
      <c r="I615" s="28" t="s">
        <v>1411</v>
      </c>
      <c r="J615" s="16" t="s">
        <v>1411</v>
      </c>
      <c r="K615" s="28" t="s">
        <v>1412</v>
      </c>
      <c r="L615" s="28" t="s">
        <v>1411</v>
      </c>
      <c r="M615" s="32"/>
    </row>
    <row r="616" s="6" customFormat="1" ht="24.75" customHeight="1" spans="1:13">
      <c r="A616" s="13">
        <v>614</v>
      </c>
      <c r="B616" s="24" t="s">
        <v>2088</v>
      </c>
      <c r="C616" s="30" t="s">
        <v>2119</v>
      </c>
      <c r="D616" s="30"/>
      <c r="E616" s="28" t="s">
        <v>1428</v>
      </c>
      <c r="F616" s="28" t="s">
        <v>1625</v>
      </c>
      <c r="G616" s="28" t="s">
        <v>1411</v>
      </c>
      <c r="H616" s="28" t="s">
        <v>1411</v>
      </c>
      <c r="I616" s="28" t="s">
        <v>1411</v>
      </c>
      <c r="J616" s="16" t="s">
        <v>1411</v>
      </c>
      <c r="K616" s="28" t="s">
        <v>1412</v>
      </c>
      <c r="L616" s="28" t="s">
        <v>1411</v>
      </c>
      <c r="M616" s="32"/>
    </row>
    <row r="617" s="6" customFormat="1" ht="24.75" customHeight="1" spans="1:13">
      <c r="A617" s="13">
        <v>615</v>
      </c>
      <c r="B617" s="24" t="s">
        <v>2088</v>
      </c>
      <c r="C617" s="30" t="s">
        <v>2120</v>
      </c>
      <c r="D617" s="30"/>
      <c r="E617" s="28" t="s">
        <v>1428</v>
      </c>
      <c r="F617" s="28" t="s">
        <v>1625</v>
      </c>
      <c r="G617" s="28" t="s">
        <v>1411</v>
      </c>
      <c r="H617" s="28" t="s">
        <v>1411</v>
      </c>
      <c r="I617" s="28" t="s">
        <v>1411</v>
      </c>
      <c r="J617" s="16" t="s">
        <v>1411</v>
      </c>
      <c r="K617" s="28" t="s">
        <v>1412</v>
      </c>
      <c r="L617" s="28" t="s">
        <v>1411</v>
      </c>
      <c r="M617" s="32"/>
    </row>
    <row r="618" s="6" customFormat="1" ht="24.75" customHeight="1" spans="1:13">
      <c r="A618" s="13">
        <v>616</v>
      </c>
      <c r="B618" s="24" t="s">
        <v>2088</v>
      </c>
      <c r="C618" s="30" t="s">
        <v>2121</v>
      </c>
      <c r="D618" s="30"/>
      <c r="E618" s="28" t="s">
        <v>1428</v>
      </c>
      <c r="F618" s="28" t="s">
        <v>1625</v>
      </c>
      <c r="G618" s="28" t="s">
        <v>1411</v>
      </c>
      <c r="H618" s="28" t="s">
        <v>1411</v>
      </c>
      <c r="I618" s="28" t="s">
        <v>1411</v>
      </c>
      <c r="J618" s="16" t="s">
        <v>1411</v>
      </c>
      <c r="K618" s="28" t="s">
        <v>1412</v>
      </c>
      <c r="L618" s="28" t="s">
        <v>1411</v>
      </c>
      <c r="M618" s="32"/>
    </row>
    <row r="619" s="6" customFormat="1" ht="24.75" customHeight="1" spans="1:13">
      <c r="A619" s="13">
        <v>617</v>
      </c>
      <c r="B619" s="24" t="s">
        <v>2088</v>
      </c>
      <c r="C619" s="30" t="s">
        <v>2122</v>
      </c>
      <c r="D619" s="30"/>
      <c r="E619" s="28" t="s">
        <v>1428</v>
      </c>
      <c r="F619" s="28" t="s">
        <v>1625</v>
      </c>
      <c r="G619" s="28" t="s">
        <v>1411</v>
      </c>
      <c r="H619" s="28" t="s">
        <v>1411</v>
      </c>
      <c r="I619" s="28" t="s">
        <v>1411</v>
      </c>
      <c r="J619" s="16" t="s">
        <v>1411</v>
      </c>
      <c r="K619" s="28" t="s">
        <v>1412</v>
      </c>
      <c r="L619" s="28" t="s">
        <v>1411</v>
      </c>
      <c r="M619" s="32"/>
    </row>
    <row r="620" s="6" customFormat="1" ht="24.75" customHeight="1" spans="1:13">
      <c r="A620" s="13">
        <v>618</v>
      </c>
      <c r="B620" s="24" t="s">
        <v>2088</v>
      </c>
      <c r="C620" s="30" t="s">
        <v>2123</v>
      </c>
      <c r="D620" s="30"/>
      <c r="E620" s="28" t="s">
        <v>1428</v>
      </c>
      <c r="F620" s="28" t="s">
        <v>1625</v>
      </c>
      <c r="G620" s="28" t="s">
        <v>1411</v>
      </c>
      <c r="H620" s="28" t="s">
        <v>1411</v>
      </c>
      <c r="I620" s="28" t="s">
        <v>1411</v>
      </c>
      <c r="J620" s="16" t="s">
        <v>1411</v>
      </c>
      <c r="K620" s="28" t="s">
        <v>1412</v>
      </c>
      <c r="L620" s="28" t="s">
        <v>1411</v>
      </c>
      <c r="M620" s="32"/>
    </row>
    <row r="621" s="6" customFormat="1" ht="24.75" customHeight="1" spans="1:13">
      <c r="A621" s="13">
        <v>619</v>
      </c>
      <c r="B621" s="24" t="s">
        <v>2088</v>
      </c>
      <c r="C621" s="30" t="s">
        <v>2124</v>
      </c>
      <c r="D621" s="30"/>
      <c r="E621" s="28" t="s">
        <v>1428</v>
      </c>
      <c r="F621" s="28" t="s">
        <v>1625</v>
      </c>
      <c r="G621" s="28" t="s">
        <v>1411</v>
      </c>
      <c r="H621" s="28" t="s">
        <v>1411</v>
      </c>
      <c r="I621" s="28" t="s">
        <v>1411</v>
      </c>
      <c r="J621" s="16" t="s">
        <v>1411</v>
      </c>
      <c r="K621" s="28" t="s">
        <v>1412</v>
      </c>
      <c r="L621" s="28" t="s">
        <v>1411</v>
      </c>
      <c r="M621" s="32"/>
    </row>
    <row r="622" s="6" customFormat="1" ht="24.75" customHeight="1" spans="1:13">
      <c r="A622" s="13">
        <v>620</v>
      </c>
      <c r="B622" s="24" t="s">
        <v>2088</v>
      </c>
      <c r="C622" s="30" t="s">
        <v>2125</v>
      </c>
      <c r="D622" s="30"/>
      <c r="E622" s="28" t="s">
        <v>1428</v>
      </c>
      <c r="F622" s="28" t="s">
        <v>1625</v>
      </c>
      <c r="G622" s="28" t="s">
        <v>1411</v>
      </c>
      <c r="H622" s="28" t="s">
        <v>1411</v>
      </c>
      <c r="I622" s="28" t="s">
        <v>1411</v>
      </c>
      <c r="J622" s="16" t="s">
        <v>1411</v>
      </c>
      <c r="K622" s="28" t="s">
        <v>1412</v>
      </c>
      <c r="L622" s="28" t="s">
        <v>1411</v>
      </c>
      <c r="M622" s="32"/>
    </row>
    <row r="623" s="6" customFormat="1" ht="24.75" customHeight="1" spans="1:13">
      <c r="A623" s="13">
        <v>621</v>
      </c>
      <c r="B623" s="24" t="s">
        <v>2088</v>
      </c>
      <c r="C623" s="30" t="s">
        <v>2126</v>
      </c>
      <c r="D623" s="30"/>
      <c r="E623" s="28" t="s">
        <v>1428</v>
      </c>
      <c r="F623" s="28" t="s">
        <v>1625</v>
      </c>
      <c r="G623" s="28" t="s">
        <v>1411</v>
      </c>
      <c r="H623" s="28" t="s">
        <v>1411</v>
      </c>
      <c r="I623" s="28" t="s">
        <v>1411</v>
      </c>
      <c r="J623" s="16" t="s">
        <v>1411</v>
      </c>
      <c r="K623" s="28" t="s">
        <v>1412</v>
      </c>
      <c r="L623" s="28" t="s">
        <v>1411</v>
      </c>
      <c r="M623" s="32"/>
    </row>
    <row r="624" s="6" customFormat="1" ht="24.75" customHeight="1" spans="1:13">
      <c r="A624" s="13">
        <v>622</v>
      </c>
      <c r="B624" s="24" t="s">
        <v>2088</v>
      </c>
      <c r="C624" s="30" t="s">
        <v>2127</v>
      </c>
      <c r="D624" s="30"/>
      <c r="E624" s="28" t="s">
        <v>1428</v>
      </c>
      <c r="F624" s="28" t="s">
        <v>1625</v>
      </c>
      <c r="G624" s="28" t="s">
        <v>1411</v>
      </c>
      <c r="H624" s="28" t="s">
        <v>1411</v>
      </c>
      <c r="I624" s="28" t="s">
        <v>1411</v>
      </c>
      <c r="J624" s="16" t="s">
        <v>1411</v>
      </c>
      <c r="K624" s="28" t="s">
        <v>1412</v>
      </c>
      <c r="L624" s="28" t="s">
        <v>1411</v>
      </c>
      <c r="M624" s="32"/>
    </row>
    <row r="625" s="6" customFormat="1" ht="24.75" customHeight="1" spans="1:13">
      <c r="A625" s="13">
        <v>623</v>
      </c>
      <c r="B625" s="24" t="s">
        <v>2088</v>
      </c>
      <c r="C625" s="30" t="s">
        <v>2128</v>
      </c>
      <c r="D625" s="30"/>
      <c r="E625" s="28" t="s">
        <v>1428</v>
      </c>
      <c r="F625" s="28" t="s">
        <v>1518</v>
      </c>
      <c r="G625" s="28" t="s">
        <v>1411</v>
      </c>
      <c r="H625" s="28" t="s">
        <v>1411</v>
      </c>
      <c r="I625" s="28" t="s">
        <v>1411</v>
      </c>
      <c r="J625" s="16" t="s">
        <v>1411</v>
      </c>
      <c r="K625" s="28" t="s">
        <v>1412</v>
      </c>
      <c r="L625" s="28" t="s">
        <v>1411</v>
      </c>
      <c r="M625" s="32"/>
    </row>
    <row r="626" s="6" customFormat="1" ht="24.75" customHeight="1" spans="1:13">
      <c r="A626" s="13">
        <v>624</v>
      </c>
      <c r="B626" s="24" t="s">
        <v>2088</v>
      </c>
      <c r="C626" s="30" t="s">
        <v>2129</v>
      </c>
      <c r="D626" s="30" t="s">
        <v>2130</v>
      </c>
      <c r="E626" s="28" t="s">
        <v>1428</v>
      </c>
      <c r="F626" s="28" t="s">
        <v>1518</v>
      </c>
      <c r="G626" s="28" t="s">
        <v>1411</v>
      </c>
      <c r="H626" s="28" t="s">
        <v>1411</v>
      </c>
      <c r="I626" s="28" t="s">
        <v>1411</v>
      </c>
      <c r="J626" s="16" t="s">
        <v>1411</v>
      </c>
      <c r="K626" s="28" t="s">
        <v>1412</v>
      </c>
      <c r="L626" s="28" t="s">
        <v>1411</v>
      </c>
      <c r="M626" s="32"/>
    </row>
    <row r="627" s="6" customFormat="1" ht="24.75" customHeight="1" spans="1:13">
      <c r="A627" s="13">
        <v>625</v>
      </c>
      <c r="B627" s="24" t="s">
        <v>2088</v>
      </c>
      <c r="C627" s="41"/>
      <c r="D627" s="30" t="s">
        <v>2131</v>
      </c>
      <c r="E627" s="28" t="s">
        <v>1428</v>
      </c>
      <c r="F627" s="28" t="s">
        <v>1518</v>
      </c>
      <c r="G627" s="28" t="s">
        <v>1411</v>
      </c>
      <c r="H627" s="28" t="s">
        <v>1411</v>
      </c>
      <c r="I627" s="28" t="s">
        <v>1411</v>
      </c>
      <c r="J627" s="16" t="s">
        <v>1411</v>
      </c>
      <c r="K627" s="28" t="s">
        <v>1412</v>
      </c>
      <c r="L627" s="28" t="s">
        <v>1411</v>
      </c>
      <c r="M627" s="32"/>
    </row>
    <row r="628" s="6" customFormat="1" ht="24.75" customHeight="1" spans="1:13">
      <c r="A628" s="13">
        <v>626</v>
      </c>
      <c r="B628" s="24" t="s">
        <v>2088</v>
      </c>
      <c r="C628" s="30" t="s">
        <v>2132</v>
      </c>
      <c r="D628" s="30"/>
      <c r="E628" s="28" t="s">
        <v>1428</v>
      </c>
      <c r="F628" s="28" t="s">
        <v>1625</v>
      </c>
      <c r="G628" s="28" t="s">
        <v>1411</v>
      </c>
      <c r="H628" s="28" t="s">
        <v>1411</v>
      </c>
      <c r="I628" s="28" t="s">
        <v>1411</v>
      </c>
      <c r="J628" s="16" t="s">
        <v>1411</v>
      </c>
      <c r="K628" s="28" t="s">
        <v>1412</v>
      </c>
      <c r="L628" s="28" t="s">
        <v>1411</v>
      </c>
      <c r="M628" s="32"/>
    </row>
    <row r="629" s="6" customFormat="1" ht="24.75" customHeight="1" spans="1:13">
      <c r="A629" s="13">
        <v>627</v>
      </c>
      <c r="B629" s="24" t="s">
        <v>2088</v>
      </c>
      <c r="C629" s="30" t="s">
        <v>2133</v>
      </c>
      <c r="D629" s="30"/>
      <c r="E629" s="28" t="s">
        <v>1428</v>
      </c>
      <c r="F629" s="28" t="s">
        <v>1625</v>
      </c>
      <c r="G629" s="28" t="s">
        <v>1411</v>
      </c>
      <c r="H629" s="28" t="s">
        <v>1411</v>
      </c>
      <c r="I629" s="28" t="s">
        <v>1411</v>
      </c>
      <c r="J629" s="16" t="s">
        <v>1411</v>
      </c>
      <c r="K629" s="28" t="s">
        <v>1412</v>
      </c>
      <c r="L629" s="28" t="s">
        <v>1411</v>
      </c>
      <c r="M629" s="32"/>
    </row>
    <row r="630" s="6" customFormat="1" ht="24.75" customHeight="1" spans="1:13">
      <c r="A630" s="13">
        <v>628</v>
      </c>
      <c r="B630" s="24" t="s">
        <v>2088</v>
      </c>
      <c r="C630" s="30" t="s">
        <v>2134</v>
      </c>
      <c r="D630" s="30"/>
      <c r="E630" s="28" t="s">
        <v>1428</v>
      </c>
      <c r="F630" s="28" t="s">
        <v>1518</v>
      </c>
      <c r="G630" s="28" t="s">
        <v>1411</v>
      </c>
      <c r="H630" s="28" t="s">
        <v>1411</v>
      </c>
      <c r="I630" s="28" t="s">
        <v>1411</v>
      </c>
      <c r="J630" s="16" t="s">
        <v>1411</v>
      </c>
      <c r="K630" s="28" t="s">
        <v>1412</v>
      </c>
      <c r="L630" s="28" t="s">
        <v>1411</v>
      </c>
      <c r="M630" s="32"/>
    </row>
    <row r="631" s="6" customFormat="1" ht="24.75" customHeight="1" spans="1:13">
      <c r="A631" s="13">
        <v>629</v>
      </c>
      <c r="B631" s="24" t="s">
        <v>2088</v>
      </c>
      <c r="C631" s="30" t="s">
        <v>2135</v>
      </c>
      <c r="D631" s="30"/>
      <c r="E631" s="28" t="s">
        <v>1428</v>
      </c>
      <c r="F631" s="28" t="s">
        <v>1625</v>
      </c>
      <c r="G631" s="28" t="s">
        <v>1411</v>
      </c>
      <c r="H631" s="28" t="s">
        <v>1411</v>
      </c>
      <c r="I631" s="28" t="s">
        <v>1411</v>
      </c>
      <c r="J631" s="16" t="s">
        <v>1411</v>
      </c>
      <c r="K631" s="28" t="s">
        <v>1412</v>
      </c>
      <c r="L631" s="28" t="s">
        <v>1411</v>
      </c>
      <c r="M631" s="32"/>
    </row>
    <row r="632" s="6" customFormat="1" ht="24.75" customHeight="1" spans="1:13">
      <c r="A632" s="13">
        <v>630</v>
      </c>
      <c r="B632" s="24" t="s">
        <v>2088</v>
      </c>
      <c r="C632" s="30" t="s">
        <v>2136</v>
      </c>
      <c r="D632" s="30"/>
      <c r="E632" s="28" t="s">
        <v>1428</v>
      </c>
      <c r="F632" s="28" t="s">
        <v>1625</v>
      </c>
      <c r="G632" s="28" t="s">
        <v>1411</v>
      </c>
      <c r="H632" s="28" t="s">
        <v>1411</v>
      </c>
      <c r="I632" s="28" t="s">
        <v>1411</v>
      </c>
      <c r="J632" s="16" t="s">
        <v>1411</v>
      </c>
      <c r="K632" s="28" t="s">
        <v>1412</v>
      </c>
      <c r="L632" s="28" t="s">
        <v>1411</v>
      </c>
      <c r="M632" s="32"/>
    </row>
    <row r="633" s="6" customFormat="1" ht="24.75" customHeight="1" spans="1:13">
      <c r="A633" s="13">
        <v>631</v>
      </c>
      <c r="B633" s="24" t="s">
        <v>2088</v>
      </c>
      <c r="C633" s="30" t="s">
        <v>2137</v>
      </c>
      <c r="D633" s="30"/>
      <c r="E633" s="28" t="s">
        <v>1428</v>
      </c>
      <c r="F633" s="28" t="s">
        <v>1625</v>
      </c>
      <c r="G633" s="28" t="s">
        <v>1411</v>
      </c>
      <c r="H633" s="28" t="s">
        <v>1411</v>
      </c>
      <c r="I633" s="28" t="s">
        <v>1411</v>
      </c>
      <c r="J633" s="16" t="s">
        <v>1411</v>
      </c>
      <c r="K633" s="28" t="s">
        <v>1412</v>
      </c>
      <c r="L633" s="28" t="s">
        <v>1411</v>
      </c>
      <c r="M633" s="32"/>
    </row>
    <row r="634" s="6" customFormat="1" ht="24.75" customHeight="1" spans="1:13">
      <c r="A634" s="13">
        <v>632</v>
      </c>
      <c r="B634" s="24" t="s">
        <v>2088</v>
      </c>
      <c r="C634" s="30" t="s">
        <v>2138</v>
      </c>
      <c r="D634" s="30"/>
      <c r="E634" s="28" t="s">
        <v>1428</v>
      </c>
      <c r="F634" s="28" t="s">
        <v>1518</v>
      </c>
      <c r="G634" s="28" t="s">
        <v>1411</v>
      </c>
      <c r="H634" s="28" t="s">
        <v>1411</v>
      </c>
      <c r="I634" s="28" t="s">
        <v>1411</v>
      </c>
      <c r="J634" s="16" t="s">
        <v>1411</v>
      </c>
      <c r="K634" s="28" t="s">
        <v>1412</v>
      </c>
      <c r="L634" s="28" t="s">
        <v>1411</v>
      </c>
      <c r="M634" s="32"/>
    </row>
    <row r="635" s="6" customFormat="1" ht="24.75" customHeight="1" spans="1:13">
      <c r="A635" s="13">
        <v>633</v>
      </c>
      <c r="B635" s="24" t="s">
        <v>2088</v>
      </c>
      <c r="C635" s="30" t="s">
        <v>2139</v>
      </c>
      <c r="D635" s="30"/>
      <c r="E635" s="28" t="s">
        <v>1428</v>
      </c>
      <c r="F635" s="28" t="s">
        <v>1625</v>
      </c>
      <c r="G635" s="28" t="s">
        <v>1411</v>
      </c>
      <c r="H635" s="28" t="s">
        <v>1411</v>
      </c>
      <c r="I635" s="28" t="s">
        <v>1411</v>
      </c>
      <c r="J635" s="16" t="s">
        <v>1411</v>
      </c>
      <c r="K635" s="28" t="s">
        <v>1412</v>
      </c>
      <c r="L635" s="28" t="s">
        <v>1411</v>
      </c>
      <c r="M635" s="32"/>
    </row>
    <row r="636" s="6" customFormat="1" ht="24.75" customHeight="1" spans="1:13">
      <c r="A636" s="13">
        <v>634</v>
      </c>
      <c r="B636" s="24" t="s">
        <v>2088</v>
      </c>
      <c r="C636" s="30" t="s">
        <v>2140</v>
      </c>
      <c r="D636" s="30"/>
      <c r="E636" s="28" t="s">
        <v>1428</v>
      </c>
      <c r="F636" s="28" t="s">
        <v>2117</v>
      </c>
      <c r="G636" s="28" t="s">
        <v>1411</v>
      </c>
      <c r="H636" s="28" t="s">
        <v>1411</v>
      </c>
      <c r="I636" s="28" t="s">
        <v>1411</v>
      </c>
      <c r="J636" s="16" t="s">
        <v>1411</v>
      </c>
      <c r="K636" s="28" t="s">
        <v>1412</v>
      </c>
      <c r="L636" s="28" t="s">
        <v>1411</v>
      </c>
      <c r="M636" s="32"/>
    </row>
    <row r="637" s="6" customFormat="1" ht="24.75" customHeight="1" spans="1:13">
      <c r="A637" s="13">
        <v>635</v>
      </c>
      <c r="B637" s="24" t="s">
        <v>2088</v>
      </c>
      <c r="C637" s="30" t="s">
        <v>2141</v>
      </c>
      <c r="D637" s="30"/>
      <c r="E637" s="28" t="s">
        <v>1428</v>
      </c>
      <c r="F637" s="28" t="s">
        <v>1518</v>
      </c>
      <c r="G637" s="28" t="s">
        <v>1411</v>
      </c>
      <c r="H637" s="28" t="s">
        <v>1411</v>
      </c>
      <c r="I637" s="28" t="s">
        <v>1411</v>
      </c>
      <c r="J637" s="16" t="s">
        <v>1411</v>
      </c>
      <c r="K637" s="28" t="s">
        <v>1412</v>
      </c>
      <c r="L637" s="28" t="s">
        <v>1411</v>
      </c>
      <c r="M637" s="32"/>
    </row>
    <row r="638" s="6" customFormat="1" ht="24.75" customHeight="1" spans="1:13">
      <c r="A638" s="13">
        <v>636</v>
      </c>
      <c r="B638" s="24" t="s">
        <v>2088</v>
      </c>
      <c r="C638" s="30" t="s">
        <v>2142</v>
      </c>
      <c r="D638" s="30"/>
      <c r="E638" s="28" t="s">
        <v>1428</v>
      </c>
      <c r="F638" s="28" t="s">
        <v>1625</v>
      </c>
      <c r="G638" s="28" t="s">
        <v>1411</v>
      </c>
      <c r="H638" s="28" t="s">
        <v>1411</v>
      </c>
      <c r="I638" s="28" t="s">
        <v>1411</v>
      </c>
      <c r="J638" s="16" t="s">
        <v>1411</v>
      </c>
      <c r="K638" s="28" t="s">
        <v>1412</v>
      </c>
      <c r="L638" s="28" t="s">
        <v>1411</v>
      </c>
      <c r="M638" s="32"/>
    </row>
    <row r="639" s="6" customFormat="1" ht="24.75" customHeight="1" spans="1:13">
      <c r="A639" s="13">
        <v>637</v>
      </c>
      <c r="B639" s="24" t="s">
        <v>2088</v>
      </c>
      <c r="C639" s="30" t="s">
        <v>2143</v>
      </c>
      <c r="D639" s="30"/>
      <c r="E639" s="28" t="s">
        <v>1428</v>
      </c>
      <c r="F639" s="28" t="s">
        <v>1625</v>
      </c>
      <c r="G639" s="28" t="s">
        <v>1411</v>
      </c>
      <c r="H639" s="28" t="s">
        <v>1411</v>
      </c>
      <c r="I639" s="28" t="s">
        <v>1411</v>
      </c>
      <c r="J639" s="16" t="s">
        <v>1411</v>
      </c>
      <c r="K639" s="28" t="s">
        <v>1412</v>
      </c>
      <c r="L639" s="28" t="s">
        <v>1411</v>
      </c>
      <c r="M639" s="32"/>
    </row>
    <row r="640" s="6" customFormat="1" ht="24.75" customHeight="1" spans="1:13">
      <c r="A640" s="13">
        <v>638</v>
      </c>
      <c r="B640" s="24" t="s">
        <v>2088</v>
      </c>
      <c r="C640" s="30" t="s">
        <v>2144</v>
      </c>
      <c r="D640" s="30"/>
      <c r="E640" s="28" t="s">
        <v>1428</v>
      </c>
      <c r="F640" s="28" t="s">
        <v>1625</v>
      </c>
      <c r="G640" s="28" t="s">
        <v>1411</v>
      </c>
      <c r="H640" s="28" t="s">
        <v>1411</v>
      </c>
      <c r="I640" s="28" t="s">
        <v>1411</v>
      </c>
      <c r="J640" s="16" t="s">
        <v>1411</v>
      </c>
      <c r="K640" s="28" t="s">
        <v>1412</v>
      </c>
      <c r="L640" s="28" t="s">
        <v>1411</v>
      </c>
      <c r="M640" s="32"/>
    </row>
    <row r="641" s="6" customFormat="1" ht="24.75" customHeight="1" spans="1:13">
      <c r="A641" s="13">
        <v>639</v>
      </c>
      <c r="B641" s="24" t="s">
        <v>2088</v>
      </c>
      <c r="C641" s="30" t="s">
        <v>2145</v>
      </c>
      <c r="D641" s="30"/>
      <c r="E641" s="28" t="s">
        <v>1428</v>
      </c>
      <c r="F641" s="28" t="s">
        <v>1625</v>
      </c>
      <c r="G641" s="28" t="s">
        <v>1411</v>
      </c>
      <c r="H641" s="28" t="s">
        <v>1411</v>
      </c>
      <c r="I641" s="28" t="s">
        <v>1411</v>
      </c>
      <c r="J641" s="16" t="s">
        <v>1411</v>
      </c>
      <c r="K641" s="28" t="s">
        <v>1412</v>
      </c>
      <c r="L641" s="28" t="s">
        <v>1411</v>
      </c>
      <c r="M641" s="32"/>
    </row>
    <row r="642" s="6" customFormat="1" ht="24.75" customHeight="1" spans="1:13">
      <c r="A642" s="13">
        <v>640</v>
      </c>
      <c r="B642" s="24" t="s">
        <v>2088</v>
      </c>
      <c r="C642" s="30" t="s">
        <v>2146</v>
      </c>
      <c r="D642" s="30"/>
      <c r="E642" s="28" t="s">
        <v>1428</v>
      </c>
      <c r="F642" s="28" t="s">
        <v>1625</v>
      </c>
      <c r="G642" s="28" t="s">
        <v>1411</v>
      </c>
      <c r="H642" s="28" t="s">
        <v>1411</v>
      </c>
      <c r="I642" s="28" t="s">
        <v>1411</v>
      </c>
      <c r="J642" s="16" t="s">
        <v>1411</v>
      </c>
      <c r="K642" s="28" t="s">
        <v>1412</v>
      </c>
      <c r="L642" s="28" t="s">
        <v>1411</v>
      </c>
      <c r="M642" s="32"/>
    </row>
    <row r="643" s="6" customFormat="1" ht="24.75" customHeight="1" spans="1:13">
      <c r="A643" s="13">
        <v>641</v>
      </c>
      <c r="B643" s="24" t="s">
        <v>2088</v>
      </c>
      <c r="C643" s="30" t="s">
        <v>2147</v>
      </c>
      <c r="D643" s="30"/>
      <c r="E643" s="28" t="s">
        <v>1428</v>
      </c>
      <c r="F643" s="28" t="s">
        <v>1625</v>
      </c>
      <c r="G643" s="28" t="s">
        <v>1411</v>
      </c>
      <c r="H643" s="28" t="s">
        <v>1411</v>
      </c>
      <c r="I643" s="28" t="s">
        <v>1411</v>
      </c>
      <c r="J643" s="16" t="s">
        <v>1411</v>
      </c>
      <c r="K643" s="28" t="s">
        <v>1412</v>
      </c>
      <c r="L643" s="28" t="s">
        <v>1411</v>
      </c>
      <c r="M643" s="32"/>
    </row>
    <row r="644" s="6" customFormat="1" ht="24.75" customHeight="1" spans="1:13">
      <c r="A644" s="13">
        <v>642</v>
      </c>
      <c r="B644" s="24" t="s">
        <v>2088</v>
      </c>
      <c r="C644" s="30" t="s">
        <v>2148</v>
      </c>
      <c r="D644" s="30"/>
      <c r="E644" s="28" t="s">
        <v>1428</v>
      </c>
      <c r="F644" s="28" t="s">
        <v>1625</v>
      </c>
      <c r="G644" s="28" t="s">
        <v>1411</v>
      </c>
      <c r="H644" s="28" t="s">
        <v>1411</v>
      </c>
      <c r="I644" s="28" t="s">
        <v>1411</v>
      </c>
      <c r="J644" s="16" t="s">
        <v>1411</v>
      </c>
      <c r="K644" s="28" t="s">
        <v>1412</v>
      </c>
      <c r="L644" s="28" t="s">
        <v>1411</v>
      </c>
      <c r="M644" s="32"/>
    </row>
    <row r="645" s="6" customFormat="1" ht="24.75" customHeight="1" spans="1:13">
      <c r="A645" s="13">
        <v>643</v>
      </c>
      <c r="B645" s="24" t="s">
        <v>2088</v>
      </c>
      <c r="C645" s="30" t="s">
        <v>2149</v>
      </c>
      <c r="D645" s="30"/>
      <c r="E645" s="28" t="s">
        <v>1428</v>
      </c>
      <c r="F645" s="28" t="s">
        <v>1625</v>
      </c>
      <c r="G645" s="28" t="s">
        <v>1411</v>
      </c>
      <c r="H645" s="28" t="s">
        <v>1411</v>
      </c>
      <c r="I645" s="28" t="s">
        <v>1411</v>
      </c>
      <c r="J645" s="16" t="s">
        <v>1411</v>
      </c>
      <c r="K645" s="28" t="s">
        <v>1412</v>
      </c>
      <c r="L645" s="28" t="s">
        <v>1411</v>
      </c>
      <c r="M645" s="32"/>
    </row>
    <row r="646" s="6" customFormat="1" ht="24.75" customHeight="1" spans="1:13">
      <c r="A646" s="13">
        <v>644</v>
      </c>
      <c r="B646" s="24" t="s">
        <v>2088</v>
      </c>
      <c r="C646" s="30" t="s">
        <v>2150</v>
      </c>
      <c r="D646" s="30"/>
      <c r="E646" s="28" t="s">
        <v>1428</v>
      </c>
      <c r="F646" s="28" t="s">
        <v>1625</v>
      </c>
      <c r="G646" s="28" t="s">
        <v>1411</v>
      </c>
      <c r="H646" s="28" t="s">
        <v>1411</v>
      </c>
      <c r="I646" s="28" t="s">
        <v>1411</v>
      </c>
      <c r="J646" s="16" t="s">
        <v>1411</v>
      </c>
      <c r="K646" s="28" t="s">
        <v>1412</v>
      </c>
      <c r="L646" s="28" t="s">
        <v>1411</v>
      </c>
      <c r="M646" s="32"/>
    </row>
    <row r="647" s="6" customFormat="1" ht="24.75" customHeight="1" spans="1:13">
      <c r="A647" s="13">
        <v>645</v>
      </c>
      <c r="B647" s="24" t="s">
        <v>2088</v>
      </c>
      <c r="C647" s="30" t="s">
        <v>2151</v>
      </c>
      <c r="D647" s="30"/>
      <c r="E647" s="28" t="s">
        <v>1428</v>
      </c>
      <c r="F647" s="28" t="s">
        <v>1625</v>
      </c>
      <c r="G647" s="28" t="s">
        <v>1411</v>
      </c>
      <c r="H647" s="28" t="s">
        <v>1411</v>
      </c>
      <c r="I647" s="28" t="s">
        <v>1411</v>
      </c>
      <c r="J647" s="16" t="s">
        <v>1411</v>
      </c>
      <c r="K647" s="28" t="s">
        <v>1412</v>
      </c>
      <c r="L647" s="28" t="s">
        <v>1411</v>
      </c>
      <c r="M647" s="32"/>
    </row>
    <row r="648" s="6" customFormat="1" ht="24.75" customHeight="1" spans="1:13">
      <c r="A648" s="13">
        <v>646</v>
      </c>
      <c r="B648" s="24" t="s">
        <v>2088</v>
      </c>
      <c r="C648" s="30" t="s">
        <v>2152</v>
      </c>
      <c r="D648" s="30"/>
      <c r="E648" s="28" t="s">
        <v>1428</v>
      </c>
      <c r="F648" s="28" t="s">
        <v>1625</v>
      </c>
      <c r="G648" s="28" t="s">
        <v>1411</v>
      </c>
      <c r="H648" s="28" t="s">
        <v>1411</v>
      </c>
      <c r="I648" s="28" t="s">
        <v>1411</v>
      </c>
      <c r="J648" s="16" t="s">
        <v>1411</v>
      </c>
      <c r="K648" s="28" t="s">
        <v>1412</v>
      </c>
      <c r="L648" s="28" t="s">
        <v>1411</v>
      </c>
      <c r="M648" s="32"/>
    </row>
    <row r="649" s="6" customFormat="1" ht="24.75" customHeight="1" spans="1:13">
      <c r="A649" s="13">
        <v>647</v>
      </c>
      <c r="B649" s="24" t="s">
        <v>2088</v>
      </c>
      <c r="C649" s="30" t="s">
        <v>2153</v>
      </c>
      <c r="D649" s="30"/>
      <c r="E649" s="28" t="s">
        <v>1428</v>
      </c>
      <c r="F649" s="28" t="s">
        <v>1625</v>
      </c>
      <c r="G649" s="28" t="s">
        <v>1411</v>
      </c>
      <c r="H649" s="28" t="s">
        <v>1411</v>
      </c>
      <c r="I649" s="28" t="s">
        <v>1411</v>
      </c>
      <c r="J649" s="16" t="s">
        <v>1411</v>
      </c>
      <c r="K649" s="28" t="s">
        <v>1412</v>
      </c>
      <c r="L649" s="28" t="s">
        <v>1411</v>
      </c>
      <c r="M649" s="32"/>
    </row>
    <row r="650" s="6" customFormat="1" ht="24.75" customHeight="1" spans="1:13">
      <c r="A650" s="13">
        <v>648</v>
      </c>
      <c r="B650" s="24" t="s">
        <v>2088</v>
      </c>
      <c r="C650" s="30" t="s">
        <v>2154</v>
      </c>
      <c r="D650" s="30"/>
      <c r="E650" s="28" t="s">
        <v>1428</v>
      </c>
      <c r="F650" s="28" t="s">
        <v>1625</v>
      </c>
      <c r="G650" s="28" t="s">
        <v>1411</v>
      </c>
      <c r="H650" s="28" t="s">
        <v>1411</v>
      </c>
      <c r="I650" s="28" t="s">
        <v>1411</v>
      </c>
      <c r="J650" s="16" t="s">
        <v>1411</v>
      </c>
      <c r="K650" s="28" t="s">
        <v>1412</v>
      </c>
      <c r="L650" s="28" t="s">
        <v>1411</v>
      </c>
      <c r="M650" s="32"/>
    </row>
    <row r="651" s="6" customFormat="1" ht="24.75" customHeight="1" spans="1:13">
      <c r="A651" s="13">
        <v>649</v>
      </c>
      <c r="B651" s="24" t="s">
        <v>2088</v>
      </c>
      <c r="C651" s="30" t="s">
        <v>2155</v>
      </c>
      <c r="D651" s="30"/>
      <c r="E651" s="28" t="s">
        <v>1428</v>
      </c>
      <c r="F651" s="28" t="s">
        <v>1625</v>
      </c>
      <c r="G651" s="28" t="s">
        <v>1411</v>
      </c>
      <c r="H651" s="28" t="s">
        <v>1411</v>
      </c>
      <c r="I651" s="28" t="s">
        <v>1411</v>
      </c>
      <c r="J651" s="16" t="s">
        <v>1411</v>
      </c>
      <c r="K651" s="28" t="s">
        <v>1412</v>
      </c>
      <c r="L651" s="28" t="s">
        <v>1411</v>
      </c>
      <c r="M651" s="32"/>
    </row>
    <row r="652" s="6" customFormat="1" ht="24.75" customHeight="1" spans="1:13">
      <c r="A652" s="13">
        <v>650</v>
      </c>
      <c r="B652" s="24" t="s">
        <v>2088</v>
      </c>
      <c r="C652" s="30" t="s">
        <v>2156</v>
      </c>
      <c r="D652" s="30"/>
      <c r="E652" s="28" t="s">
        <v>1428</v>
      </c>
      <c r="F652" s="28" t="s">
        <v>1625</v>
      </c>
      <c r="G652" s="28" t="s">
        <v>1411</v>
      </c>
      <c r="H652" s="28" t="s">
        <v>1411</v>
      </c>
      <c r="I652" s="28" t="s">
        <v>1411</v>
      </c>
      <c r="J652" s="16" t="s">
        <v>1411</v>
      </c>
      <c r="K652" s="28" t="s">
        <v>1412</v>
      </c>
      <c r="L652" s="28" t="s">
        <v>1411</v>
      </c>
      <c r="M652" s="32"/>
    </row>
    <row r="653" s="6" customFormat="1" ht="24.75" customHeight="1" spans="1:13">
      <c r="A653" s="13">
        <v>651</v>
      </c>
      <c r="B653" s="24" t="s">
        <v>2088</v>
      </c>
      <c r="C653" s="30" t="s">
        <v>2157</v>
      </c>
      <c r="D653" s="30"/>
      <c r="E653" s="28" t="s">
        <v>1428</v>
      </c>
      <c r="F653" s="28" t="s">
        <v>1625</v>
      </c>
      <c r="G653" s="28" t="s">
        <v>1411</v>
      </c>
      <c r="H653" s="28" t="s">
        <v>1411</v>
      </c>
      <c r="I653" s="28" t="s">
        <v>1411</v>
      </c>
      <c r="J653" s="16" t="s">
        <v>1411</v>
      </c>
      <c r="K653" s="28" t="s">
        <v>1412</v>
      </c>
      <c r="L653" s="28" t="s">
        <v>1411</v>
      </c>
      <c r="M653" s="32"/>
    </row>
    <row r="654" s="6" customFormat="1" ht="24.75" customHeight="1" spans="1:13">
      <c r="A654" s="13">
        <v>652</v>
      </c>
      <c r="B654" s="24" t="s">
        <v>2088</v>
      </c>
      <c r="C654" s="30" t="s">
        <v>2158</v>
      </c>
      <c r="D654" s="30"/>
      <c r="E654" s="28" t="s">
        <v>1428</v>
      </c>
      <c r="F654" s="28" t="s">
        <v>1518</v>
      </c>
      <c r="G654" s="28" t="s">
        <v>1411</v>
      </c>
      <c r="H654" s="28" t="s">
        <v>1411</v>
      </c>
      <c r="I654" s="28" t="s">
        <v>1411</v>
      </c>
      <c r="J654" s="16" t="s">
        <v>1411</v>
      </c>
      <c r="K654" s="28" t="s">
        <v>1412</v>
      </c>
      <c r="L654" s="28" t="s">
        <v>1411</v>
      </c>
      <c r="M654" s="32"/>
    </row>
    <row r="655" s="6" customFormat="1" ht="24.75" customHeight="1" spans="1:13">
      <c r="A655" s="13">
        <v>653</v>
      </c>
      <c r="B655" s="24" t="s">
        <v>2088</v>
      </c>
      <c r="C655" s="30" t="s">
        <v>2159</v>
      </c>
      <c r="D655" s="30"/>
      <c r="E655" s="28" t="s">
        <v>1428</v>
      </c>
      <c r="F655" s="28" t="s">
        <v>1625</v>
      </c>
      <c r="G655" s="28" t="s">
        <v>1411</v>
      </c>
      <c r="H655" s="28" t="s">
        <v>1411</v>
      </c>
      <c r="I655" s="28" t="s">
        <v>1411</v>
      </c>
      <c r="J655" s="16" t="s">
        <v>1411</v>
      </c>
      <c r="K655" s="28" t="s">
        <v>1412</v>
      </c>
      <c r="L655" s="28" t="s">
        <v>1411</v>
      </c>
      <c r="M655" s="32"/>
    </row>
    <row r="656" s="6" customFormat="1" ht="24.75" customHeight="1" spans="1:13">
      <c r="A656" s="13">
        <v>654</v>
      </c>
      <c r="B656" s="24" t="s">
        <v>2088</v>
      </c>
      <c r="C656" s="30" t="s">
        <v>2160</v>
      </c>
      <c r="D656" s="30"/>
      <c r="E656" s="28" t="s">
        <v>1428</v>
      </c>
      <c r="F656" s="28" t="s">
        <v>1625</v>
      </c>
      <c r="G656" s="28" t="s">
        <v>1411</v>
      </c>
      <c r="H656" s="28" t="s">
        <v>1411</v>
      </c>
      <c r="I656" s="28" t="s">
        <v>1411</v>
      </c>
      <c r="J656" s="16" t="s">
        <v>1411</v>
      </c>
      <c r="K656" s="28" t="s">
        <v>1412</v>
      </c>
      <c r="L656" s="28" t="s">
        <v>1411</v>
      </c>
      <c r="M656" s="32"/>
    </row>
    <row r="657" s="6" customFormat="1" ht="24.75" customHeight="1" spans="1:13">
      <c r="A657" s="13">
        <v>655</v>
      </c>
      <c r="B657" s="24" t="s">
        <v>2088</v>
      </c>
      <c r="C657" s="30" t="s">
        <v>2161</v>
      </c>
      <c r="D657" s="30"/>
      <c r="E657" s="28" t="s">
        <v>1428</v>
      </c>
      <c r="F657" s="28" t="s">
        <v>1625</v>
      </c>
      <c r="G657" s="28" t="s">
        <v>1411</v>
      </c>
      <c r="H657" s="28" t="s">
        <v>1411</v>
      </c>
      <c r="I657" s="28" t="s">
        <v>1411</v>
      </c>
      <c r="J657" s="16" t="s">
        <v>1411</v>
      </c>
      <c r="K657" s="28" t="s">
        <v>1412</v>
      </c>
      <c r="L657" s="28" t="s">
        <v>1411</v>
      </c>
      <c r="M657" s="32"/>
    </row>
    <row r="658" s="6" customFormat="1" ht="24.75" customHeight="1" spans="1:13">
      <c r="A658" s="13">
        <v>656</v>
      </c>
      <c r="B658" s="24" t="s">
        <v>2088</v>
      </c>
      <c r="C658" s="30" t="s">
        <v>2162</v>
      </c>
      <c r="D658" s="30"/>
      <c r="E658" s="28" t="s">
        <v>1428</v>
      </c>
      <c r="F658" s="28" t="s">
        <v>1625</v>
      </c>
      <c r="G658" s="28" t="s">
        <v>1411</v>
      </c>
      <c r="H658" s="28" t="s">
        <v>1411</v>
      </c>
      <c r="I658" s="28" t="s">
        <v>1411</v>
      </c>
      <c r="J658" s="16" t="s">
        <v>1411</v>
      </c>
      <c r="K658" s="28" t="s">
        <v>1412</v>
      </c>
      <c r="L658" s="28" t="s">
        <v>1411</v>
      </c>
      <c r="M658" s="32"/>
    </row>
    <row r="659" s="6" customFormat="1" ht="24.75" customHeight="1" spans="1:13">
      <c r="A659" s="13">
        <v>657</v>
      </c>
      <c r="B659" s="24" t="s">
        <v>2088</v>
      </c>
      <c r="C659" s="30" t="s">
        <v>2163</v>
      </c>
      <c r="D659" s="30"/>
      <c r="E659" s="28" t="s">
        <v>1428</v>
      </c>
      <c r="F659" s="28" t="s">
        <v>1625</v>
      </c>
      <c r="G659" s="28" t="s">
        <v>1411</v>
      </c>
      <c r="H659" s="28" t="s">
        <v>1411</v>
      </c>
      <c r="I659" s="28" t="s">
        <v>1411</v>
      </c>
      <c r="J659" s="16" t="s">
        <v>1411</v>
      </c>
      <c r="K659" s="28" t="s">
        <v>1412</v>
      </c>
      <c r="L659" s="28" t="s">
        <v>1411</v>
      </c>
      <c r="M659" s="32"/>
    </row>
    <row r="660" s="6" customFormat="1" ht="24.75" customHeight="1" spans="1:13">
      <c r="A660" s="13">
        <v>658</v>
      </c>
      <c r="B660" s="24" t="s">
        <v>2088</v>
      </c>
      <c r="C660" s="30" t="s">
        <v>2164</v>
      </c>
      <c r="D660" s="30"/>
      <c r="E660" s="28" t="s">
        <v>1428</v>
      </c>
      <c r="F660" s="28" t="s">
        <v>1625</v>
      </c>
      <c r="G660" s="28" t="s">
        <v>1411</v>
      </c>
      <c r="H660" s="28" t="s">
        <v>1411</v>
      </c>
      <c r="I660" s="28" t="s">
        <v>1411</v>
      </c>
      <c r="J660" s="16" t="s">
        <v>1411</v>
      </c>
      <c r="K660" s="28" t="s">
        <v>1412</v>
      </c>
      <c r="L660" s="28" t="s">
        <v>1411</v>
      </c>
      <c r="M660" s="32"/>
    </row>
    <row r="661" s="6" customFormat="1" ht="24.75" customHeight="1" spans="1:13">
      <c r="A661" s="13">
        <v>659</v>
      </c>
      <c r="B661" s="24" t="s">
        <v>2088</v>
      </c>
      <c r="C661" s="30" t="s">
        <v>2165</v>
      </c>
      <c r="D661" s="30"/>
      <c r="E661" s="28" t="s">
        <v>1428</v>
      </c>
      <c r="F661" s="28" t="s">
        <v>1625</v>
      </c>
      <c r="G661" s="28" t="s">
        <v>1411</v>
      </c>
      <c r="H661" s="28" t="s">
        <v>1411</v>
      </c>
      <c r="I661" s="28" t="s">
        <v>1411</v>
      </c>
      <c r="J661" s="16" t="s">
        <v>1411</v>
      </c>
      <c r="K661" s="28" t="s">
        <v>1412</v>
      </c>
      <c r="L661" s="28" t="s">
        <v>1411</v>
      </c>
      <c r="M661" s="32"/>
    </row>
    <row r="662" s="6" customFormat="1" ht="24.75" customHeight="1" spans="1:13">
      <c r="A662" s="13">
        <v>660</v>
      </c>
      <c r="B662" s="24" t="s">
        <v>2088</v>
      </c>
      <c r="C662" s="30" t="s">
        <v>2166</v>
      </c>
      <c r="D662" s="30"/>
      <c r="E662" s="28" t="s">
        <v>1428</v>
      </c>
      <c r="F662" s="28" t="s">
        <v>1625</v>
      </c>
      <c r="G662" s="28" t="s">
        <v>1411</v>
      </c>
      <c r="H662" s="28" t="s">
        <v>1411</v>
      </c>
      <c r="I662" s="28" t="s">
        <v>1411</v>
      </c>
      <c r="J662" s="16" t="s">
        <v>1411</v>
      </c>
      <c r="K662" s="28" t="s">
        <v>1412</v>
      </c>
      <c r="L662" s="28" t="s">
        <v>1411</v>
      </c>
      <c r="M662" s="32"/>
    </row>
    <row r="663" s="6" customFormat="1" ht="24.75" customHeight="1" spans="1:13">
      <c r="A663" s="13">
        <v>661</v>
      </c>
      <c r="B663" s="24" t="s">
        <v>2088</v>
      </c>
      <c r="C663" s="30" t="s">
        <v>2167</v>
      </c>
      <c r="D663" s="30"/>
      <c r="E663" s="28" t="s">
        <v>1428</v>
      </c>
      <c r="F663" s="28" t="s">
        <v>1518</v>
      </c>
      <c r="G663" s="28" t="s">
        <v>1411</v>
      </c>
      <c r="H663" s="28" t="s">
        <v>1411</v>
      </c>
      <c r="I663" s="28" t="s">
        <v>1411</v>
      </c>
      <c r="J663" s="16" t="s">
        <v>1411</v>
      </c>
      <c r="K663" s="28" t="s">
        <v>1412</v>
      </c>
      <c r="L663" s="28" t="s">
        <v>1411</v>
      </c>
      <c r="M663" s="32"/>
    </row>
    <row r="664" s="6" customFormat="1" ht="24.75" customHeight="1" spans="1:13">
      <c r="A664" s="13">
        <v>662</v>
      </c>
      <c r="B664" s="24" t="s">
        <v>2088</v>
      </c>
      <c r="C664" s="30" t="s">
        <v>2168</v>
      </c>
      <c r="D664" s="30"/>
      <c r="E664" s="28" t="s">
        <v>1428</v>
      </c>
      <c r="F664" s="28" t="s">
        <v>1518</v>
      </c>
      <c r="G664" s="28" t="s">
        <v>1411</v>
      </c>
      <c r="H664" s="28" t="s">
        <v>1411</v>
      </c>
      <c r="I664" s="28" t="s">
        <v>1411</v>
      </c>
      <c r="J664" s="16" t="s">
        <v>1411</v>
      </c>
      <c r="K664" s="28" t="s">
        <v>1412</v>
      </c>
      <c r="L664" s="28" t="s">
        <v>1411</v>
      </c>
      <c r="M664" s="32"/>
    </row>
    <row r="665" s="6" customFormat="1" ht="24.75" customHeight="1" spans="1:13">
      <c r="A665" s="13">
        <v>663</v>
      </c>
      <c r="B665" s="24" t="s">
        <v>2088</v>
      </c>
      <c r="C665" s="30" t="s">
        <v>2169</v>
      </c>
      <c r="D665" s="30"/>
      <c r="E665" s="28" t="s">
        <v>1428</v>
      </c>
      <c r="F665" s="28" t="s">
        <v>1625</v>
      </c>
      <c r="G665" s="28" t="s">
        <v>1411</v>
      </c>
      <c r="H665" s="28" t="s">
        <v>1411</v>
      </c>
      <c r="I665" s="28" t="s">
        <v>1411</v>
      </c>
      <c r="J665" s="16" t="s">
        <v>1411</v>
      </c>
      <c r="K665" s="28" t="s">
        <v>1412</v>
      </c>
      <c r="L665" s="28" t="s">
        <v>1411</v>
      </c>
      <c r="M665" s="32"/>
    </row>
    <row r="666" s="6" customFormat="1" ht="24.75" customHeight="1" spans="1:13">
      <c r="A666" s="13">
        <v>664</v>
      </c>
      <c r="B666" s="24" t="s">
        <v>2088</v>
      </c>
      <c r="C666" s="30" t="s">
        <v>2170</v>
      </c>
      <c r="D666" s="30"/>
      <c r="E666" s="28" t="s">
        <v>1428</v>
      </c>
      <c r="F666" s="28" t="s">
        <v>1625</v>
      </c>
      <c r="G666" s="28" t="s">
        <v>1411</v>
      </c>
      <c r="H666" s="28" t="s">
        <v>1411</v>
      </c>
      <c r="I666" s="28" t="s">
        <v>1411</v>
      </c>
      <c r="J666" s="16" t="s">
        <v>1411</v>
      </c>
      <c r="K666" s="28" t="s">
        <v>1412</v>
      </c>
      <c r="L666" s="28" t="s">
        <v>1411</v>
      </c>
      <c r="M666" s="32"/>
    </row>
    <row r="667" s="6" customFormat="1" ht="24.75" customHeight="1" spans="1:13">
      <c r="A667" s="13">
        <v>665</v>
      </c>
      <c r="B667" s="24" t="s">
        <v>2088</v>
      </c>
      <c r="C667" s="30" t="s">
        <v>2171</v>
      </c>
      <c r="D667" s="30"/>
      <c r="E667" s="28" t="s">
        <v>1428</v>
      </c>
      <c r="F667" s="28" t="s">
        <v>1625</v>
      </c>
      <c r="G667" s="28" t="s">
        <v>1411</v>
      </c>
      <c r="H667" s="28" t="s">
        <v>1411</v>
      </c>
      <c r="I667" s="28" t="s">
        <v>1411</v>
      </c>
      <c r="J667" s="16" t="s">
        <v>1411</v>
      </c>
      <c r="K667" s="28" t="s">
        <v>1412</v>
      </c>
      <c r="L667" s="28" t="s">
        <v>1411</v>
      </c>
      <c r="M667" s="32"/>
    </row>
    <row r="668" s="6" customFormat="1" ht="24.75" customHeight="1" spans="1:13">
      <c r="A668" s="13">
        <v>666</v>
      </c>
      <c r="B668" s="24" t="s">
        <v>2088</v>
      </c>
      <c r="C668" s="30" t="s">
        <v>2172</v>
      </c>
      <c r="D668" s="30"/>
      <c r="E668" s="28" t="s">
        <v>1428</v>
      </c>
      <c r="F668" s="28" t="s">
        <v>1625</v>
      </c>
      <c r="G668" s="28" t="s">
        <v>1411</v>
      </c>
      <c r="H668" s="28" t="s">
        <v>1411</v>
      </c>
      <c r="I668" s="28" t="s">
        <v>1411</v>
      </c>
      <c r="J668" s="16" t="s">
        <v>1411</v>
      </c>
      <c r="K668" s="28" t="s">
        <v>1412</v>
      </c>
      <c r="L668" s="28" t="s">
        <v>1411</v>
      </c>
      <c r="M668" s="32"/>
    </row>
    <row r="669" s="6" customFormat="1" ht="24.75" customHeight="1" spans="1:13">
      <c r="A669" s="13">
        <v>667</v>
      </c>
      <c r="B669" s="24" t="s">
        <v>2088</v>
      </c>
      <c r="C669" s="42" t="s">
        <v>2173</v>
      </c>
      <c r="D669" s="30" t="s">
        <v>2174</v>
      </c>
      <c r="E669" s="28" t="s">
        <v>1428</v>
      </c>
      <c r="F669" s="28" t="s">
        <v>1625</v>
      </c>
      <c r="G669" s="28" t="s">
        <v>1411</v>
      </c>
      <c r="H669" s="28" t="s">
        <v>1411</v>
      </c>
      <c r="I669" s="28" t="s">
        <v>1411</v>
      </c>
      <c r="J669" s="16" t="s">
        <v>1411</v>
      </c>
      <c r="K669" s="28" t="s">
        <v>1412</v>
      </c>
      <c r="L669" s="28" t="s">
        <v>1411</v>
      </c>
      <c r="M669" s="32"/>
    </row>
    <row r="670" s="6" customFormat="1" ht="24.75" customHeight="1" spans="1:13">
      <c r="A670" s="13">
        <v>668</v>
      </c>
      <c r="B670" s="24" t="s">
        <v>2088</v>
      </c>
      <c r="C670" s="41"/>
      <c r="D670" s="30" t="s">
        <v>2175</v>
      </c>
      <c r="E670" s="28" t="s">
        <v>1428</v>
      </c>
      <c r="F670" s="28" t="s">
        <v>1625</v>
      </c>
      <c r="G670" s="28" t="s">
        <v>1411</v>
      </c>
      <c r="H670" s="28" t="s">
        <v>1411</v>
      </c>
      <c r="I670" s="28" t="s">
        <v>1411</v>
      </c>
      <c r="J670" s="16" t="s">
        <v>1411</v>
      </c>
      <c r="K670" s="28" t="s">
        <v>1412</v>
      </c>
      <c r="L670" s="28" t="s">
        <v>1411</v>
      </c>
      <c r="M670" s="32"/>
    </row>
    <row r="671" s="6" customFormat="1" ht="24.75" customHeight="1" spans="1:13">
      <c r="A671" s="13">
        <v>669</v>
      </c>
      <c r="B671" s="24" t="s">
        <v>2088</v>
      </c>
      <c r="C671" s="43" t="s">
        <v>2176</v>
      </c>
      <c r="D671" s="18"/>
      <c r="E671" s="28" t="s">
        <v>1428</v>
      </c>
      <c r="F671" s="28" t="s">
        <v>1520</v>
      </c>
      <c r="G671" s="16" t="s">
        <v>1412</v>
      </c>
      <c r="H671" s="16" t="s">
        <v>1412</v>
      </c>
      <c r="I671" s="28" t="s">
        <v>1411</v>
      </c>
      <c r="J671" s="16" t="s">
        <v>1411</v>
      </c>
      <c r="K671" s="28" t="s">
        <v>1412</v>
      </c>
      <c r="L671" s="28" t="s">
        <v>1411</v>
      </c>
      <c r="M671" s="44"/>
    </row>
    <row r="672" s="6" customFormat="1" ht="24.75" customHeight="1" spans="1:13">
      <c r="A672" s="13">
        <v>670</v>
      </c>
      <c r="B672" s="24" t="s">
        <v>2088</v>
      </c>
      <c r="C672" s="43" t="s">
        <v>2134</v>
      </c>
      <c r="D672" s="18"/>
      <c r="E672" s="28" t="s">
        <v>1428</v>
      </c>
      <c r="F672" s="28" t="s">
        <v>1518</v>
      </c>
      <c r="G672" s="16" t="s">
        <v>1412</v>
      </c>
      <c r="H672" s="16" t="s">
        <v>1412</v>
      </c>
      <c r="I672" s="28" t="s">
        <v>1411</v>
      </c>
      <c r="J672" s="16" t="s">
        <v>1411</v>
      </c>
      <c r="K672" s="28" t="s">
        <v>1412</v>
      </c>
      <c r="L672" s="28" t="s">
        <v>1411</v>
      </c>
      <c r="M672" s="44"/>
    </row>
    <row r="673" s="6" customFormat="1" ht="24.75" customHeight="1" spans="1:13">
      <c r="A673" s="13">
        <v>671</v>
      </c>
      <c r="B673" s="24" t="s">
        <v>2088</v>
      </c>
      <c r="C673" s="43" t="s">
        <v>2177</v>
      </c>
      <c r="D673" s="18"/>
      <c r="E673" s="28" t="s">
        <v>1428</v>
      </c>
      <c r="F673" s="28" t="s">
        <v>1520</v>
      </c>
      <c r="G673" s="16" t="s">
        <v>1412</v>
      </c>
      <c r="H673" s="16" t="s">
        <v>1412</v>
      </c>
      <c r="I673" s="28" t="s">
        <v>1411</v>
      </c>
      <c r="J673" s="16" t="s">
        <v>1411</v>
      </c>
      <c r="K673" s="28" t="s">
        <v>1412</v>
      </c>
      <c r="L673" s="28" t="s">
        <v>1411</v>
      </c>
      <c r="M673" s="44"/>
    </row>
    <row r="674" s="1" customFormat="1" ht="32" customHeight="1" spans="1:13">
      <c r="A674" s="13">
        <v>672</v>
      </c>
      <c r="B674" s="14" t="s">
        <v>2178</v>
      </c>
      <c r="C674" s="15" t="s">
        <v>2179</v>
      </c>
      <c r="D674" s="15"/>
      <c r="E674" s="13" t="s">
        <v>1408</v>
      </c>
      <c r="F674" s="13" t="s">
        <v>1409</v>
      </c>
      <c r="G674" s="13" t="s">
        <v>1410</v>
      </c>
      <c r="H674" s="17" t="s">
        <v>1411</v>
      </c>
      <c r="I674" s="28" t="s">
        <v>1412</v>
      </c>
      <c r="J674" s="28" t="s">
        <v>1412</v>
      </c>
      <c r="K674" s="16" t="s">
        <v>1412</v>
      </c>
      <c r="L674" s="45" t="s">
        <v>1411</v>
      </c>
      <c r="M674" s="46"/>
    </row>
    <row r="675" s="1" customFormat="1" ht="25" customHeight="1" spans="1:13">
      <c r="A675" s="13">
        <v>673</v>
      </c>
      <c r="B675" s="14" t="s">
        <v>2178</v>
      </c>
      <c r="C675" s="15" t="s">
        <v>2180</v>
      </c>
      <c r="D675" s="15"/>
      <c r="E675" s="13" t="s">
        <v>1408</v>
      </c>
      <c r="F675" s="13" t="s">
        <v>1409</v>
      </c>
      <c r="G675" s="13" t="s">
        <v>1410</v>
      </c>
      <c r="H675" s="17" t="s">
        <v>1411</v>
      </c>
      <c r="I675" s="28" t="s">
        <v>1412</v>
      </c>
      <c r="J675" s="16" t="s">
        <v>1412</v>
      </c>
      <c r="K675" s="16" t="s">
        <v>1412</v>
      </c>
      <c r="L675" s="45" t="s">
        <v>1411</v>
      </c>
      <c r="M675" s="46"/>
    </row>
    <row r="676" s="1" customFormat="1" ht="25" customHeight="1" spans="1:13">
      <c r="A676" s="13">
        <v>674</v>
      </c>
      <c r="B676" s="14" t="s">
        <v>2178</v>
      </c>
      <c r="C676" s="19" t="s">
        <v>2181</v>
      </c>
      <c r="D676" s="15" t="s">
        <v>2182</v>
      </c>
      <c r="E676" s="13" t="s">
        <v>1408</v>
      </c>
      <c r="F676" s="13" t="s">
        <v>1409</v>
      </c>
      <c r="G676" s="13" t="s">
        <v>1448</v>
      </c>
      <c r="H676" s="17" t="s">
        <v>1412</v>
      </c>
      <c r="I676" s="28" t="s">
        <v>1412</v>
      </c>
      <c r="J676" s="16" t="s">
        <v>1412</v>
      </c>
      <c r="K676" s="16" t="s">
        <v>1412</v>
      </c>
      <c r="L676" s="45" t="s">
        <v>1411</v>
      </c>
      <c r="M676" s="46"/>
    </row>
    <row r="677" s="1" customFormat="1" ht="25" customHeight="1" spans="1:13">
      <c r="A677" s="13">
        <v>675</v>
      </c>
      <c r="B677" s="14" t="s">
        <v>2178</v>
      </c>
      <c r="C677" s="20"/>
      <c r="D677" s="15" t="s">
        <v>2183</v>
      </c>
      <c r="E677" s="13" t="s">
        <v>1408</v>
      </c>
      <c r="F677" s="13" t="s">
        <v>1409</v>
      </c>
      <c r="G677" s="13" t="s">
        <v>1448</v>
      </c>
      <c r="H677" s="17" t="s">
        <v>1412</v>
      </c>
      <c r="I677" s="28" t="s">
        <v>1412</v>
      </c>
      <c r="J677" s="16" t="s">
        <v>1412</v>
      </c>
      <c r="K677" s="16" t="s">
        <v>1412</v>
      </c>
      <c r="L677" s="45" t="s">
        <v>1411</v>
      </c>
      <c r="M677" s="46"/>
    </row>
    <row r="678" s="1" customFormat="1" ht="25" customHeight="1" spans="1:13">
      <c r="A678" s="13">
        <v>676</v>
      </c>
      <c r="B678" s="14" t="s">
        <v>2178</v>
      </c>
      <c r="C678" s="15" t="s">
        <v>2184</v>
      </c>
      <c r="D678" s="15"/>
      <c r="E678" s="13" t="s">
        <v>1408</v>
      </c>
      <c r="F678" s="13" t="s">
        <v>1409</v>
      </c>
      <c r="G678" s="13" t="s">
        <v>1410</v>
      </c>
      <c r="H678" s="17" t="s">
        <v>1411</v>
      </c>
      <c r="I678" s="28" t="s">
        <v>1412</v>
      </c>
      <c r="J678" s="28" t="s">
        <v>1412</v>
      </c>
      <c r="K678" s="16" t="s">
        <v>1412</v>
      </c>
      <c r="L678" s="45" t="s">
        <v>1411</v>
      </c>
      <c r="M678" s="46"/>
    </row>
    <row r="679" s="1" customFormat="1" ht="25" customHeight="1" spans="1:13">
      <c r="A679" s="13">
        <v>677</v>
      </c>
      <c r="B679" s="14" t="s">
        <v>2178</v>
      </c>
      <c r="C679" s="15" t="s">
        <v>2185</v>
      </c>
      <c r="D679" s="15"/>
      <c r="E679" s="13" t="s">
        <v>1408</v>
      </c>
      <c r="F679" s="13" t="s">
        <v>1409</v>
      </c>
      <c r="G679" s="13" t="s">
        <v>1410</v>
      </c>
      <c r="H679" s="17" t="s">
        <v>1411</v>
      </c>
      <c r="I679" s="28" t="s">
        <v>1412</v>
      </c>
      <c r="J679" s="28" t="s">
        <v>1412</v>
      </c>
      <c r="K679" s="16" t="s">
        <v>1412</v>
      </c>
      <c r="L679" s="45" t="s">
        <v>1411</v>
      </c>
      <c r="M679" s="46"/>
    </row>
    <row r="680" s="1" customFormat="1" ht="25" customHeight="1" spans="1:13">
      <c r="A680" s="13">
        <v>678</v>
      </c>
      <c r="B680" s="14" t="s">
        <v>2178</v>
      </c>
      <c r="C680" s="15" t="s">
        <v>2186</v>
      </c>
      <c r="D680" s="15"/>
      <c r="E680" s="13" t="s">
        <v>1408</v>
      </c>
      <c r="F680" s="13" t="s">
        <v>1409</v>
      </c>
      <c r="G680" s="13" t="s">
        <v>1410</v>
      </c>
      <c r="H680" s="17" t="s">
        <v>1411</v>
      </c>
      <c r="I680" s="28" t="s">
        <v>1412</v>
      </c>
      <c r="J680" s="16" t="s">
        <v>1412</v>
      </c>
      <c r="K680" s="16" t="s">
        <v>1412</v>
      </c>
      <c r="L680" s="45" t="s">
        <v>1411</v>
      </c>
      <c r="M680" s="46"/>
    </row>
    <row r="681" s="1" customFormat="1" ht="46" customHeight="1" spans="1:13">
      <c r="A681" s="13">
        <v>679</v>
      </c>
      <c r="B681" s="14" t="s">
        <v>2178</v>
      </c>
      <c r="C681" s="15" t="s">
        <v>2187</v>
      </c>
      <c r="D681" s="15"/>
      <c r="E681" s="13" t="s">
        <v>1408</v>
      </c>
      <c r="F681" s="13" t="s">
        <v>1409</v>
      </c>
      <c r="G681" s="13" t="s">
        <v>1410</v>
      </c>
      <c r="H681" s="17" t="s">
        <v>1411</v>
      </c>
      <c r="I681" s="28" t="s">
        <v>1412</v>
      </c>
      <c r="J681" s="28" t="s">
        <v>1412</v>
      </c>
      <c r="K681" s="16" t="s">
        <v>1412</v>
      </c>
      <c r="L681" s="45" t="s">
        <v>1411</v>
      </c>
      <c r="M681" s="46"/>
    </row>
    <row r="682" s="1" customFormat="1" ht="25" customHeight="1" spans="1:13">
      <c r="A682" s="13">
        <v>680</v>
      </c>
      <c r="B682" s="14" t="s">
        <v>2178</v>
      </c>
      <c r="C682" s="15" t="s">
        <v>2188</v>
      </c>
      <c r="D682" s="15"/>
      <c r="E682" s="13" t="s">
        <v>1408</v>
      </c>
      <c r="F682" s="13" t="s">
        <v>1433</v>
      </c>
      <c r="G682" s="13" t="s">
        <v>1410</v>
      </c>
      <c r="H682" s="17" t="s">
        <v>1411</v>
      </c>
      <c r="I682" s="28" t="s">
        <v>1411</v>
      </c>
      <c r="J682" s="16" t="s">
        <v>1411</v>
      </c>
      <c r="K682" s="16" t="s">
        <v>1412</v>
      </c>
      <c r="L682" s="45" t="s">
        <v>1411</v>
      </c>
      <c r="M682" s="46"/>
    </row>
    <row r="683" s="1" customFormat="1" ht="25" customHeight="1" spans="1:13">
      <c r="A683" s="13">
        <v>681</v>
      </c>
      <c r="B683" s="14" t="s">
        <v>2178</v>
      </c>
      <c r="C683" s="19" t="s">
        <v>2189</v>
      </c>
      <c r="D683" s="15" t="s">
        <v>2190</v>
      </c>
      <c r="E683" s="13" t="s">
        <v>1408</v>
      </c>
      <c r="F683" s="13" t="s">
        <v>1409</v>
      </c>
      <c r="G683" s="13" t="s">
        <v>1410</v>
      </c>
      <c r="H683" s="17" t="s">
        <v>1411</v>
      </c>
      <c r="I683" s="28" t="s">
        <v>1412</v>
      </c>
      <c r="J683" s="16" t="s">
        <v>1412</v>
      </c>
      <c r="K683" s="16" t="s">
        <v>1412</v>
      </c>
      <c r="L683" s="45" t="s">
        <v>1411</v>
      </c>
      <c r="M683" s="46"/>
    </row>
    <row r="684" s="1" customFormat="1" ht="25" customHeight="1" spans="1:13">
      <c r="A684" s="13">
        <v>682</v>
      </c>
      <c r="B684" s="14" t="s">
        <v>2178</v>
      </c>
      <c r="C684" s="20"/>
      <c r="D684" s="15" t="s">
        <v>2189</v>
      </c>
      <c r="E684" s="13" t="s">
        <v>1408</v>
      </c>
      <c r="F684" s="13" t="s">
        <v>1409</v>
      </c>
      <c r="G684" s="13" t="s">
        <v>1410</v>
      </c>
      <c r="H684" s="17" t="s">
        <v>1411</v>
      </c>
      <c r="I684" s="28" t="s">
        <v>1412</v>
      </c>
      <c r="J684" s="16" t="s">
        <v>1412</v>
      </c>
      <c r="K684" s="16" t="s">
        <v>1412</v>
      </c>
      <c r="L684" s="45" t="s">
        <v>1411</v>
      </c>
      <c r="M684" s="46"/>
    </row>
    <row r="685" s="1" customFormat="1" ht="33" customHeight="1" spans="1:13">
      <c r="A685" s="13">
        <v>683</v>
      </c>
      <c r="B685" s="14" t="s">
        <v>2178</v>
      </c>
      <c r="C685" s="15" t="s">
        <v>2191</v>
      </c>
      <c r="D685" s="15"/>
      <c r="E685" s="13" t="s">
        <v>1408</v>
      </c>
      <c r="F685" s="13" t="s">
        <v>1409</v>
      </c>
      <c r="G685" s="13" t="s">
        <v>1410</v>
      </c>
      <c r="H685" s="17" t="s">
        <v>1411</v>
      </c>
      <c r="I685" s="28" t="s">
        <v>1412</v>
      </c>
      <c r="J685" s="16" t="s">
        <v>1412</v>
      </c>
      <c r="K685" s="16" t="s">
        <v>1412</v>
      </c>
      <c r="L685" s="45" t="s">
        <v>1411</v>
      </c>
      <c r="M685" s="46"/>
    </row>
    <row r="686" s="1" customFormat="1" ht="25" customHeight="1" spans="1:13">
      <c r="A686" s="13">
        <v>684</v>
      </c>
      <c r="B686" s="14" t="s">
        <v>2178</v>
      </c>
      <c r="C686" s="15" t="s">
        <v>2192</v>
      </c>
      <c r="D686" s="15"/>
      <c r="E686" s="13" t="s">
        <v>1408</v>
      </c>
      <c r="F686" s="13" t="s">
        <v>1416</v>
      </c>
      <c r="G686" s="13" t="s">
        <v>1410</v>
      </c>
      <c r="H686" s="17" t="s">
        <v>1411</v>
      </c>
      <c r="I686" s="28" t="s">
        <v>1412</v>
      </c>
      <c r="J686" s="28" t="s">
        <v>1412</v>
      </c>
      <c r="K686" s="16" t="s">
        <v>1412</v>
      </c>
      <c r="L686" s="45" t="s">
        <v>1411</v>
      </c>
      <c r="M686" s="46"/>
    </row>
    <row r="687" s="1" customFormat="1" ht="39" customHeight="1" spans="1:13">
      <c r="A687" s="13">
        <v>685</v>
      </c>
      <c r="B687" s="14" t="s">
        <v>2178</v>
      </c>
      <c r="C687" s="15" t="s">
        <v>2193</v>
      </c>
      <c r="D687" s="15"/>
      <c r="E687" s="13" t="s">
        <v>1408</v>
      </c>
      <c r="F687" s="13" t="s">
        <v>1409</v>
      </c>
      <c r="G687" s="13" t="s">
        <v>1410</v>
      </c>
      <c r="H687" s="17" t="s">
        <v>1411</v>
      </c>
      <c r="I687" s="28" t="s">
        <v>1412</v>
      </c>
      <c r="J687" s="16" t="s">
        <v>1412</v>
      </c>
      <c r="K687" s="16" t="s">
        <v>1412</v>
      </c>
      <c r="L687" s="45" t="s">
        <v>1411</v>
      </c>
      <c r="M687" s="46"/>
    </row>
    <row r="688" s="1" customFormat="1" ht="32" customHeight="1" spans="1:13">
      <c r="A688" s="13">
        <v>686</v>
      </c>
      <c r="B688" s="14" t="s">
        <v>2178</v>
      </c>
      <c r="C688" s="15" t="s">
        <v>2194</v>
      </c>
      <c r="D688" s="15"/>
      <c r="E688" s="13" t="s">
        <v>1408</v>
      </c>
      <c r="F688" s="13" t="s">
        <v>1409</v>
      </c>
      <c r="G688" s="13" t="s">
        <v>1410</v>
      </c>
      <c r="H688" s="17" t="s">
        <v>1411</v>
      </c>
      <c r="I688" s="28" t="s">
        <v>1412</v>
      </c>
      <c r="J688" s="16" t="s">
        <v>1412</v>
      </c>
      <c r="K688" s="16" t="s">
        <v>1412</v>
      </c>
      <c r="L688" s="45" t="s">
        <v>1411</v>
      </c>
      <c r="M688" s="46"/>
    </row>
    <row r="689" s="1" customFormat="1" ht="25" customHeight="1" spans="1:13">
      <c r="A689" s="13">
        <v>687</v>
      </c>
      <c r="B689" s="14" t="s">
        <v>2178</v>
      </c>
      <c r="C689" s="15" t="s">
        <v>2195</v>
      </c>
      <c r="D689" s="15"/>
      <c r="E689" s="13" t="s">
        <v>1408</v>
      </c>
      <c r="F689" s="13" t="s">
        <v>1409</v>
      </c>
      <c r="G689" s="13" t="s">
        <v>1448</v>
      </c>
      <c r="H689" s="17" t="s">
        <v>1412</v>
      </c>
      <c r="I689" s="28" t="s">
        <v>1412</v>
      </c>
      <c r="J689" s="16" t="s">
        <v>1412</v>
      </c>
      <c r="K689" s="16" t="s">
        <v>1412</v>
      </c>
      <c r="L689" s="45" t="s">
        <v>1411</v>
      </c>
      <c r="M689" s="46"/>
    </row>
    <row r="690" s="1" customFormat="1" ht="25" customHeight="1" spans="1:13">
      <c r="A690" s="13">
        <v>688</v>
      </c>
      <c r="B690" s="16" t="s">
        <v>2196</v>
      </c>
      <c r="C690" s="18" t="s">
        <v>2197</v>
      </c>
      <c r="D690" s="18"/>
      <c r="E690" s="17" t="s">
        <v>1428</v>
      </c>
      <c r="F690" s="13" t="s">
        <v>1409</v>
      </c>
      <c r="G690" s="17" t="s">
        <v>1412</v>
      </c>
      <c r="H690" s="17" t="s">
        <v>1412</v>
      </c>
      <c r="I690" s="28" t="s">
        <v>1412</v>
      </c>
      <c r="J690" s="16" t="s">
        <v>1412</v>
      </c>
      <c r="K690" s="16" t="s">
        <v>1412</v>
      </c>
      <c r="L690" s="45" t="s">
        <v>1411</v>
      </c>
      <c r="M690" s="46"/>
    </row>
    <row r="691" s="1" customFormat="1" ht="25" customHeight="1" spans="1:13">
      <c r="A691" s="13">
        <v>689</v>
      </c>
      <c r="B691" s="16" t="s">
        <v>2196</v>
      </c>
      <c r="C691" s="18" t="s">
        <v>2198</v>
      </c>
      <c r="D691" s="18"/>
      <c r="E691" s="17" t="s">
        <v>1428</v>
      </c>
      <c r="F691" s="13" t="s">
        <v>1409</v>
      </c>
      <c r="G691" s="17" t="s">
        <v>1412</v>
      </c>
      <c r="H691" s="17" t="s">
        <v>1412</v>
      </c>
      <c r="I691" s="28" t="s">
        <v>1412</v>
      </c>
      <c r="J691" s="16" t="s">
        <v>1412</v>
      </c>
      <c r="K691" s="16" t="s">
        <v>1412</v>
      </c>
      <c r="L691" s="45" t="s">
        <v>1411</v>
      </c>
      <c r="M691" s="46"/>
    </row>
    <row r="692" s="1" customFormat="1" ht="31" customHeight="1" spans="1:13">
      <c r="A692" s="13">
        <v>690</v>
      </c>
      <c r="B692" s="16" t="s">
        <v>2196</v>
      </c>
      <c r="C692" s="18" t="s">
        <v>2199</v>
      </c>
      <c r="D692" s="18"/>
      <c r="E692" s="17" t="s">
        <v>1428</v>
      </c>
      <c r="F692" s="13" t="s">
        <v>1409</v>
      </c>
      <c r="G692" s="17" t="s">
        <v>1412</v>
      </c>
      <c r="H692" s="17" t="s">
        <v>1412</v>
      </c>
      <c r="I692" s="28" t="s">
        <v>1412</v>
      </c>
      <c r="J692" s="16" t="s">
        <v>1412</v>
      </c>
      <c r="K692" s="16" t="s">
        <v>1412</v>
      </c>
      <c r="L692" s="45" t="s">
        <v>1411</v>
      </c>
      <c r="M692" s="46"/>
    </row>
    <row r="693" s="1" customFormat="1" ht="38" customHeight="1" spans="1:13">
      <c r="A693" s="13">
        <v>691</v>
      </c>
      <c r="B693" s="16" t="s">
        <v>2196</v>
      </c>
      <c r="C693" s="18" t="s">
        <v>2200</v>
      </c>
      <c r="D693" s="18"/>
      <c r="E693" s="17" t="s">
        <v>1428</v>
      </c>
      <c r="F693" s="13" t="s">
        <v>1409</v>
      </c>
      <c r="G693" s="17" t="s">
        <v>1412</v>
      </c>
      <c r="H693" s="17" t="s">
        <v>1412</v>
      </c>
      <c r="I693" s="28" t="s">
        <v>1412</v>
      </c>
      <c r="J693" s="16" t="s">
        <v>1412</v>
      </c>
      <c r="K693" s="16" t="s">
        <v>1412</v>
      </c>
      <c r="L693" s="45" t="s">
        <v>1411</v>
      </c>
      <c r="M693" s="46"/>
    </row>
    <row r="694" s="1" customFormat="1" ht="34" customHeight="1" spans="1:13">
      <c r="A694" s="13">
        <v>692</v>
      </c>
      <c r="B694" s="16" t="s">
        <v>2196</v>
      </c>
      <c r="C694" s="18" t="s">
        <v>2201</v>
      </c>
      <c r="D694" s="18"/>
      <c r="E694" s="17" t="s">
        <v>1428</v>
      </c>
      <c r="F694" s="13" t="s">
        <v>1409</v>
      </c>
      <c r="G694" s="17" t="s">
        <v>1412</v>
      </c>
      <c r="H694" s="17" t="s">
        <v>1412</v>
      </c>
      <c r="I694" s="28" t="s">
        <v>1412</v>
      </c>
      <c r="J694" s="16" t="s">
        <v>1412</v>
      </c>
      <c r="K694" s="16" t="s">
        <v>1412</v>
      </c>
      <c r="L694" s="45" t="s">
        <v>1411</v>
      </c>
      <c r="M694" s="46"/>
    </row>
    <row r="695" s="1" customFormat="1" ht="31" customHeight="1" spans="1:13">
      <c r="A695" s="13">
        <v>693</v>
      </c>
      <c r="B695" s="16" t="s">
        <v>2196</v>
      </c>
      <c r="C695" s="18" t="s">
        <v>2202</v>
      </c>
      <c r="D695" s="18"/>
      <c r="E695" s="17" t="s">
        <v>1428</v>
      </c>
      <c r="F695" s="13" t="s">
        <v>1409</v>
      </c>
      <c r="G695" s="17" t="s">
        <v>1412</v>
      </c>
      <c r="H695" s="17" t="s">
        <v>1412</v>
      </c>
      <c r="I695" s="28" t="s">
        <v>1412</v>
      </c>
      <c r="J695" s="16" t="s">
        <v>1412</v>
      </c>
      <c r="K695" s="16" t="s">
        <v>1412</v>
      </c>
      <c r="L695" s="45" t="s">
        <v>1411</v>
      </c>
      <c r="M695" s="46"/>
    </row>
    <row r="696" s="1" customFormat="1" ht="36" customHeight="1" spans="1:13">
      <c r="A696" s="13">
        <v>694</v>
      </c>
      <c r="B696" s="16" t="s">
        <v>2196</v>
      </c>
      <c r="C696" s="18" t="s">
        <v>2203</v>
      </c>
      <c r="D696" s="18"/>
      <c r="E696" s="17" t="s">
        <v>1428</v>
      </c>
      <c r="F696" s="13" t="s">
        <v>1409</v>
      </c>
      <c r="G696" s="17" t="s">
        <v>1412</v>
      </c>
      <c r="H696" s="17" t="s">
        <v>1412</v>
      </c>
      <c r="I696" s="28" t="s">
        <v>1412</v>
      </c>
      <c r="J696" s="16" t="s">
        <v>1412</v>
      </c>
      <c r="K696" s="16" t="s">
        <v>1412</v>
      </c>
      <c r="L696" s="45" t="s">
        <v>1411</v>
      </c>
      <c r="M696" s="46"/>
    </row>
    <row r="697" s="1" customFormat="1" ht="42" customHeight="1" spans="1:13">
      <c r="A697" s="13">
        <v>695</v>
      </c>
      <c r="B697" s="16" t="s">
        <v>2196</v>
      </c>
      <c r="C697" s="18" t="s">
        <v>2204</v>
      </c>
      <c r="D697" s="18"/>
      <c r="E697" s="17" t="s">
        <v>1428</v>
      </c>
      <c r="F697" s="13" t="s">
        <v>1409</v>
      </c>
      <c r="G697" s="17" t="s">
        <v>1412</v>
      </c>
      <c r="H697" s="17" t="s">
        <v>1412</v>
      </c>
      <c r="I697" s="28" t="s">
        <v>1412</v>
      </c>
      <c r="J697" s="16" t="s">
        <v>1412</v>
      </c>
      <c r="K697" s="16" t="s">
        <v>1412</v>
      </c>
      <c r="L697" s="45" t="s">
        <v>1411</v>
      </c>
      <c r="M697" s="46"/>
    </row>
    <row r="698" s="1" customFormat="1" ht="25" customHeight="1" spans="1:13">
      <c r="A698" s="13">
        <v>696</v>
      </c>
      <c r="B698" s="16" t="s">
        <v>2196</v>
      </c>
      <c r="C698" s="18" t="s">
        <v>2205</v>
      </c>
      <c r="D698" s="18"/>
      <c r="E698" s="17" t="s">
        <v>1428</v>
      </c>
      <c r="F698" s="13" t="s">
        <v>1409</v>
      </c>
      <c r="G698" s="17" t="s">
        <v>1412</v>
      </c>
      <c r="H698" s="17" t="s">
        <v>1412</v>
      </c>
      <c r="I698" s="28" t="s">
        <v>1411</v>
      </c>
      <c r="J698" s="16" t="s">
        <v>1411</v>
      </c>
      <c r="K698" s="16" t="s">
        <v>1412</v>
      </c>
      <c r="L698" s="45" t="s">
        <v>1411</v>
      </c>
      <c r="M698" s="46"/>
    </row>
    <row r="699" s="1" customFormat="1" ht="30" customHeight="1" spans="1:13">
      <c r="A699" s="13">
        <v>697</v>
      </c>
      <c r="B699" s="16" t="s">
        <v>2196</v>
      </c>
      <c r="C699" s="18" t="s">
        <v>2206</v>
      </c>
      <c r="D699" s="18"/>
      <c r="E699" s="17" t="s">
        <v>1428</v>
      </c>
      <c r="F699" s="13" t="s">
        <v>1409</v>
      </c>
      <c r="G699" s="17" t="s">
        <v>1412</v>
      </c>
      <c r="H699" s="17" t="s">
        <v>1412</v>
      </c>
      <c r="I699" s="28" t="s">
        <v>1412</v>
      </c>
      <c r="J699" s="16" t="s">
        <v>1412</v>
      </c>
      <c r="K699" s="16" t="s">
        <v>1412</v>
      </c>
      <c r="L699" s="45" t="s">
        <v>1411</v>
      </c>
      <c r="M699" s="46"/>
    </row>
    <row r="700" s="1" customFormat="1" ht="25" customHeight="1" spans="1:13">
      <c r="A700" s="13">
        <v>698</v>
      </c>
      <c r="B700" s="16" t="s">
        <v>2196</v>
      </c>
      <c r="C700" s="18" t="s">
        <v>2207</v>
      </c>
      <c r="D700" s="18"/>
      <c r="E700" s="17" t="s">
        <v>1428</v>
      </c>
      <c r="F700" s="13" t="s">
        <v>1409</v>
      </c>
      <c r="G700" s="17" t="s">
        <v>1412</v>
      </c>
      <c r="H700" s="17" t="s">
        <v>1412</v>
      </c>
      <c r="I700" s="28" t="s">
        <v>1412</v>
      </c>
      <c r="J700" s="16" t="s">
        <v>1412</v>
      </c>
      <c r="K700" s="16" t="s">
        <v>1412</v>
      </c>
      <c r="L700" s="45" t="s">
        <v>1411</v>
      </c>
      <c r="M700" s="46"/>
    </row>
    <row r="701" s="1" customFormat="1" ht="25" customHeight="1" spans="1:13">
      <c r="A701" s="13">
        <v>699</v>
      </c>
      <c r="B701" s="16" t="s">
        <v>2196</v>
      </c>
      <c r="C701" s="18" t="s">
        <v>2208</v>
      </c>
      <c r="D701" s="18"/>
      <c r="E701" s="16" t="s">
        <v>1428</v>
      </c>
      <c r="F701" s="13" t="s">
        <v>1409</v>
      </c>
      <c r="G701" s="17" t="s">
        <v>1412</v>
      </c>
      <c r="H701" s="17" t="s">
        <v>1412</v>
      </c>
      <c r="I701" s="28" t="s">
        <v>1411</v>
      </c>
      <c r="J701" s="16" t="s">
        <v>1411</v>
      </c>
      <c r="K701" s="16" t="s">
        <v>1412</v>
      </c>
      <c r="L701" s="45" t="s">
        <v>1411</v>
      </c>
      <c r="M701" s="46"/>
    </row>
    <row r="702" s="1" customFormat="1" ht="25" customHeight="1" spans="1:13">
      <c r="A702" s="13">
        <v>700</v>
      </c>
      <c r="B702" s="16" t="s">
        <v>2196</v>
      </c>
      <c r="C702" s="18" t="s">
        <v>2209</v>
      </c>
      <c r="D702" s="18"/>
      <c r="E702" s="16" t="s">
        <v>1428</v>
      </c>
      <c r="F702" s="13" t="s">
        <v>1409</v>
      </c>
      <c r="G702" s="17" t="s">
        <v>1412</v>
      </c>
      <c r="H702" s="17" t="s">
        <v>1412</v>
      </c>
      <c r="I702" s="28" t="s">
        <v>1411</v>
      </c>
      <c r="J702" s="16" t="s">
        <v>1411</v>
      </c>
      <c r="K702" s="16" t="s">
        <v>1412</v>
      </c>
      <c r="L702" s="45" t="s">
        <v>1411</v>
      </c>
      <c r="M702" s="46"/>
    </row>
    <row r="703" s="1" customFormat="1" ht="30" customHeight="1" spans="1:13">
      <c r="A703" s="13">
        <v>701</v>
      </c>
      <c r="B703" s="16" t="s">
        <v>2196</v>
      </c>
      <c r="C703" s="18" t="s">
        <v>2210</v>
      </c>
      <c r="D703" s="18"/>
      <c r="E703" s="16" t="s">
        <v>1428</v>
      </c>
      <c r="F703" s="13" t="s">
        <v>1409</v>
      </c>
      <c r="G703" s="17" t="s">
        <v>1412</v>
      </c>
      <c r="H703" s="17" t="s">
        <v>1412</v>
      </c>
      <c r="I703" s="28" t="s">
        <v>1412</v>
      </c>
      <c r="J703" s="16" t="s">
        <v>1412</v>
      </c>
      <c r="K703" s="16" t="s">
        <v>1412</v>
      </c>
      <c r="L703" s="45" t="s">
        <v>1411</v>
      </c>
      <c r="M703" s="46"/>
    </row>
    <row r="704" s="1" customFormat="1" ht="25" customHeight="1" spans="1:13">
      <c r="A704" s="13">
        <v>702</v>
      </c>
      <c r="B704" s="16" t="s">
        <v>2196</v>
      </c>
      <c r="C704" s="18" t="s">
        <v>2211</v>
      </c>
      <c r="D704" s="18"/>
      <c r="E704" s="16" t="s">
        <v>1428</v>
      </c>
      <c r="F704" s="13" t="s">
        <v>1409</v>
      </c>
      <c r="G704" s="17" t="s">
        <v>1412</v>
      </c>
      <c r="H704" s="17" t="s">
        <v>1412</v>
      </c>
      <c r="I704" s="28" t="s">
        <v>1411</v>
      </c>
      <c r="J704" s="16" t="s">
        <v>1411</v>
      </c>
      <c r="K704" s="16" t="s">
        <v>1412</v>
      </c>
      <c r="L704" s="45" t="s">
        <v>1411</v>
      </c>
      <c r="M704" s="46"/>
    </row>
    <row r="705" s="1" customFormat="1" ht="31" customHeight="1" spans="1:13">
      <c r="A705" s="13">
        <v>703</v>
      </c>
      <c r="B705" s="16" t="s">
        <v>2196</v>
      </c>
      <c r="C705" s="18" t="s">
        <v>2212</v>
      </c>
      <c r="D705" s="18"/>
      <c r="E705" s="16" t="s">
        <v>1428</v>
      </c>
      <c r="F705" s="13" t="s">
        <v>1409</v>
      </c>
      <c r="G705" s="17" t="s">
        <v>1412</v>
      </c>
      <c r="H705" s="17" t="s">
        <v>1412</v>
      </c>
      <c r="I705" s="28" t="s">
        <v>1411</v>
      </c>
      <c r="J705" s="16" t="s">
        <v>1411</v>
      </c>
      <c r="K705" s="16" t="s">
        <v>1412</v>
      </c>
      <c r="L705" s="45" t="s">
        <v>1411</v>
      </c>
      <c r="M705" s="46"/>
    </row>
    <row r="706" s="1" customFormat="1" ht="25" customHeight="1" spans="1:13">
      <c r="A706" s="13">
        <v>704</v>
      </c>
      <c r="B706" s="16" t="s">
        <v>2196</v>
      </c>
      <c r="C706" s="18" t="s">
        <v>2213</v>
      </c>
      <c r="D706" s="18"/>
      <c r="E706" s="16" t="s">
        <v>1428</v>
      </c>
      <c r="F706" s="13" t="s">
        <v>1409</v>
      </c>
      <c r="G706" s="17" t="s">
        <v>1412</v>
      </c>
      <c r="H706" s="17" t="s">
        <v>1412</v>
      </c>
      <c r="I706" s="28" t="s">
        <v>1411</v>
      </c>
      <c r="J706" s="16" t="s">
        <v>1411</v>
      </c>
      <c r="K706" s="16" t="s">
        <v>1412</v>
      </c>
      <c r="L706" s="45" t="s">
        <v>1411</v>
      </c>
      <c r="M706" s="46"/>
    </row>
    <row r="707" s="1" customFormat="1" ht="25" customHeight="1" spans="1:13">
      <c r="A707" s="13">
        <v>705</v>
      </c>
      <c r="B707" s="16" t="s">
        <v>2196</v>
      </c>
      <c r="C707" s="18" t="s">
        <v>2214</v>
      </c>
      <c r="D707" s="18"/>
      <c r="E707" s="16" t="s">
        <v>1428</v>
      </c>
      <c r="F707" s="13" t="s">
        <v>1409</v>
      </c>
      <c r="G707" s="17" t="s">
        <v>1412</v>
      </c>
      <c r="H707" s="17" t="s">
        <v>1412</v>
      </c>
      <c r="I707" s="28" t="s">
        <v>1411</v>
      </c>
      <c r="J707" s="16" t="s">
        <v>1411</v>
      </c>
      <c r="K707" s="16" t="s">
        <v>1412</v>
      </c>
      <c r="L707" s="45" t="s">
        <v>1411</v>
      </c>
      <c r="M707" s="46"/>
    </row>
    <row r="708" s="1" customFormat="1" ht="28" customHeight="1" spans="1:13">
      <c r="A708" s="13">
        <v>706</v>
      </c>
      <c r="B708" s="16" t="s">
        <v>2196</v>
      </c>
      <c r="C708" s="18" t="s">
        <v>2215</v>
      </c>
      <c r="D708" s="18"/>
      <c r="E708" s="16" t="s">
        <v>1428</v>
      </c>
      <c r="F708" s="13" t="s">
        <v>1409</v>
      </c>
      <c r="G708" s="17" t="s">
        <v>1412</v>
      </c>
      <c r="H708" s="17" t="s">
        <v>1412</v>
      </c>
      <c r="I708" s="28" t="s">
        <v>1411</v>
      </c>
      <c r="J708" s="16" t="s">
        <v>1411</v>
      </c>
      <c r="K708" s="16" t="s">
        <v>1412</v>
      </c>
      <c r="L708" s="45" t="s">
        <v>1411</v>
      </c>
      <c r="M708" s="46"/>
    </row>
    <row r="709" s="1" customFormat="1" ht="57" customHeight="1" spans="1:13">
      <c r="A709" s="13">
        <v>707</v>
      </c>
      <c r="B709" s="16" t="s">
        <v>2196</v>
      </c>
      <c r="C709" s="18" t="s">
        <v>2216</v>
      </c>
      <c r="D709" s="18"/>
      <c r="E709" s="16" t="s">
        <v>1428</v>
      </c>
      <c r="F709" s="13" t="s">
        <v>1409</v>
      </c>
      <c r="G709" s="17" t="s">
        <v>1412</v>
      </c>
      <c r="H709" s="17" t="s">
        <v>1412</v>
      </c>
      <c r="I709" s="28" t="s">
        <v>1411</v>
      </c>
      <c r="J709" s="16" t="s">
        <v>1411</v>
      </c>
      <c r="K709" s="16" t="s">
        <v>1412</v>
      </c>
      <c r="L709" s="45" t="s">
        <v>1411</v>
      </c>
      <c r="M709" s="46"/>
    </row>
    <row r="710" s="1" customFormat="1" ht="32" customHeight="1" spans="1:13">
      <c r="A710" s="13">
        <v>708</v>
      </c>
      <c r="B710" s="16" t="s">
        <v>2196</v>
      </c>
      <c r="C710" s="18" t="s">
        <v>2217</v>
      </c>
      <c r="D710" s="18"/>
      <c r="E710" s="16" t="s">
        <v>1428</v>
      </c>
      <c r="F710" s="13" t="s">
        <v>1409</v>
      </c>
      <c r="G710" s="17" t="s">
        <v>1412</v>
      </c>
      <c r="H710" s="17" t="s">
        <v>1412</v>
      </c>
      <c r="I710" s="28" t="s">
        <v>1411</v>
      </c>
      <c r="J710" s="16" t="s">
        <v>1411</v>
      </c>
      <c r="K710" s="16" t="s">
        <v>1412</v>
      </c>
      <c r="L710" s="45" t="s">
        <v>1411</v>
      </c>
      <c r="M710" s="46"/>
    </row>
    <row r="711" s="2" customFormat="1" ht="25" customHeight="1" spans="1:13">
      <c r="A711" s="13">
        <v>709</v>
      </c>
      <c r="B711" s="14" t="s">
        <v>2218</v>
      </c>
      <c r="C711" s="15" t="s">
        <v>2219</v>
      </c>
      <c r="D711" s="15"/>
      <c r="E711" s="13" t="s">
        <v>1408</v>
      </c>
      <c r="F711" s="13" t="s">
        <v>1409</v>
      </c>
      <c r="G711" s="13" t="s">
        <v>1410</v>
      </c>
      <c r="H711" s="16" t="s">
        <v>1411</v>
      </c>
      <c r="I711" s="28" t="s">
        <v>1412</v>
      </c>
      <c r="J711" s="28" t="s">
        <v>1412</v>
      </c>
      <c r="K711" s="16" t="s">
        <v>1412</v>
      </c>
      <c r="L711" s="45" t="s">
        <v>1411</v>
      </c>
      <c r="M711" s="25"/>
    </row>
    <row r="712" s="2" customFormat="1" ht="25" customHeight="1" spans="1:13">
      <c r="A712" s="13">
        <v>710</v>
      </c>
      <c r="B712" s="14" t="s">
        <v>2218</v>
      </c>
      <c r="C712" s="15" t="s">
        <v>2220</v>
      </c>
      <c r="D712" s="15"/>
      <c r="E712" s="13" t="s">
        <v>1408</v>
      </c>
      <c r="F712" s="13" t="s">
        <v>1409</v>
      </c>
      <c r="G712" s="13" t="s">
        <v>1410</v>
      </c>
      <c r="H712" s="17" t="s">
        <v>1411</v>
      </c>
      <c r="I712" s="28" t="s">
        <v>1412</v>
      </c>
      <c r="J712" s="28" t="s">
        <v>1412</v>
      </c>
      <c r="K712" s="16" t="s">
        <v>1412</v>
      </c>
      <c r="L712" s="45" t="s">
        <v>1411</v>
      </c>
      <c r="M712" s="25"/>
    </row>
    <row r="713" s="2" customFormat="1" ht="25" customHeight="1" spans="1:13">
      <c r="A713" s="13">
        <v>711</v>
      </c>
      <c r="B713" s="14" t="s">
        <v>2218</v>
      </c>
      <c r="C713" s="15" t="s">
        <v>2221</v>
      </c>
      <c r="D713" s="15"/>
      <c r="E713" s="13" t="s">
        <v>1408</v>
      </c>
      <c r="F713" s="13" t="s">
        <v>1409</v>
      </c>
      <c r="G713" s="13" t="s">
        <v>1410</v>
      </c>
      <c r="H713" s="17" t="s">
        <v>1411</v>
      </c>
      <c r="I713" s="28" t="s">
        <v>1412</v>
      </c>
      <c r="J713" s="28" t="s">
        <v>1412</v>
      </c>
      <c r="K713" s="16" t="s">
        <v>1412</v>
      </c>
      <c r="L713" s="45" t="s">
        <v>1411</v>
      </c>
      <c r="M713" s="25"/>
    </row>
    <row r="714" s="2" customFormat="1" ht="25" customHeight="1" spans="1:13">
      <c r="A714" s="13">
        <v>712</v>
      </c>
      <c r="B714" s="14" t="s">
        <v>2218</v>
      </c>
      <c r="C714" s="15" t="s">
        <v>2222</v>
      </c>
      <c r="D714" s="15"/>
      <c r="E714" s="13" t="s">
        <v>1408</v>
      </c>
      <c r="F714" s="13" t="s">
        <v>1409</v>
      </c>
      <c r="G714" s="13" t="s">
        <v>1410</v>
      </c>
      <c r="H714" s="17" t="s">
        <v>1411</v>
      </c>
      <c r="I714" s="28" t="s">
        <v>1412</v>
      </c>
      <c r="J714" s="28" t="s">
        <v>1412</v>
      </c>
      <c r="K714" s="16" t="s">
        <v>1412</v>
      </c>
      <c r="L714" s="45" t="s">
        <v>1411</v>
      </c>
      <c r="M714" s="25"/>
    </row>
    <row r="715" s="2" customFormat="1" ht="25" customHeight="1" spans="1:13">
      <c r="A715" s="13">
        <v>713</v>
      </c>
      <c r="B715" s="14" t="s">
        <v>2218</v>
      </c>
      <c r="C715" s="15" t="s">
        <v>2223</v>
      </c>
      <c r="D715" s="15"/>
      <c r="E715" s="13" t="s">
        <v>1408</v>
      </c>
      <c r="F715" s="13" t="s">
        <v>1409</v>
      </c>
      <c r="G715" s="13" t="s">
        <v>1410</v>
      </c>
      <c r="H715" s="17" t="s">
        <v>1411</v>
      </c>
      <c r="I715" s="28" t="s">
        <v>1412</v>
      </c>
      <c r="J715" s="28" t="s">
        <v>1412</v>
      </c>
      <c r="K715" s="16" t="s">
        <v>1412</v>
      </c>
      <c r="L715" s="45" t="s">
        <v>1411</v>
      </c>
      <c r="M715" s="25"/>
    </row>
    <row r="716" s="1" customFormat="1" ht="22" customHeight="1" spans="1:13">
      <c r="A716" s="13">
        <v>714</v>
      </c>
      <c r="B716" s="16" t="s">
        <v>2224</v>
      </c>
      <c r="C716" s="18" t="s">
        <v>2225</v>
      </c>
      <c r="D716" s="18"/>
      <c r="E716" s="16" t="s">
        <v>1428</v>
      </c>
      <c r="F716" s="16" t="s">
        <v>1520</v>
      </c>
      <c r="G716" s="17" t="s">
        <v>1412</v>
      </c>
      <c r="H716" s="17" t="s">
        <v>1412</v>
      </c>
      <c r="I716" s="16" t="s">
        <v>1411</v>
      </c>
      <c r="J716" s="16" t="s">
        <v>1411</v>
      </c>
      <c r="K716" s="16" t="s">
        <v>1412</v>
      </c>
      <c r="L716" s="45" t="s">
        <v>1411</v>
      </c>
      <c r="M716" s="17"/>
    </row>
    <row r="717" s="2" customFormat="1" ht="29" customHeight="1" spans="1:13">
      <c r="A717" s="13">
        <v>715</v>
      </c>
      <c r="B717" s="14" t="s">
        <v>2226</v>
      </c>
      <c r="C717" s="15" t="s">
        <v>2227</v>
      </c>
      <c r="D717" s="15"/>
      <c r="E717" s="13" t="s">
        <v>1408</v>
      </c>
      <c r="F717" s="13" t="s">
        <v>1416</v>
      </c>
      <c r="G717" s="13" t="s">
        <v>1410</v>
      </c>
      <c r="H717" s="17" t="s">
        <v>1411</v>
      </c>
      <c r="I717" s="17" t="s">
        <v>1411</v>
      </c>
      <c r="J717" s="16" t="s">
        <v>1411</v>
      </c>
      <c r="K717" s="16" t="s">
        <v>1411</v>
      </c>
      <c r="L717" s="47" t="s">
        <v>1411</v>
      </c>
      <c r="M717" s="17"/>
    </row>
    <row r="718" s="2" customFormat="1" ht="25" customHeight="1" spans="1:13">
      <c r="A718" s="13">
        <v>716</v>
      </c>
      <c r="B718" s="14" t="s">
        <v>2226</v>
      </c>
      <c r="C718" s="15" t="s">
        <v>2228</v>
      </c>
      <c r="D718" s="15"/>
      <c r="E718" s="13" t="s">
        <v>1408</v>
      </c>
      <c r="F718" s="13" t="s">
        <v>1416</v>
      </c>
      <c r="G718" s="13" t="s">
        <v>1410</v>
      </c>
      <c r="H718" s="17" t="s">
        <v>1411</v>
      </c>
      <c r="I718" s="17" t="s">
        <v>1411</v>
      </c>
      <c r="J718" s="16" t="s">
        <v>1411</v>
      </c>
      <c r="K718" s="16" t="s">
        <v>1412</v>
      </c>
      <c r="L718" s="47" t="s">
        <v>1411</v>
      </c>
      <c r="M718" s="17"/>
    </row>
    <row r="719" s="2" customFormat="1" ht="25" customHeight="1" spans="1:13">
      <c r="A719" s="13">
        <v>717</v>
      </c>
      <c r="B719" s="14" t="s">
        <v>2229</v>
      </c>
      <c r="C719" s="15" t="s">
        <v>2230</v>
      </c>
      <c r="D719" s="15"/>
      <c r="E719" s="13" t="s">
        <v>1408</v>
      </c>
      <c r="F719" s="13" t="s">
        <v>1424</v>
      </c>
      <c r="G719" s="13" t="s">
        <v>1410</v>
      </c>
      <c r="H719" s="17" t="s">
        <v>1411</v>
      </c>
      <c r="I719" s="17" t="s">
        <v>1411</v>
      </c>
      <c r="J719" s="16" t="s">
        <v>1411</v>
      </c>
      <c r="K719" s="16" t="s">
        <v>1412</v>
      </c>
      <c r="L719" s="47" t="s">
        <v>1411</v>
      </c>
      <c r="M719" s="25"/>
    </row>
    <row r="720" s="2" customFormat="1" ht="25" customHeight="1" spans="1:13">
      <c r="A720" s="13">
        <v>718</v>
      </c>
      <c r="B720" s="14" t="s">
        <v>2229</v>
      </c>
      <c r="C720" s="15" t="s">
        <v>2231</v>
      </c>
      <c r="D720" s="15"/>
      <c r="E720" s="13" t="s">
        <v>1408</v>
      </c>
      <c r="F720" s="13" t="s">
        <v>1424</v>
      </c>
      <c r="G720" s="13" t="s">
        <v>1410</v>
      </c>
      <c r="H720" s="17" t="s">
        <v>1411</v>
      </c>
      <c r="I720" s="17" t="s">
        <v>1411</v>
      </c>
      <c r="J720" s="16" t="s">
        <v>1411</v>
      </c>
      <c r="K720" s="16" t="s">
        <v>1412</v>
      </c>
      <c r="L720" s="47" t="s">
        <v>1411</v>
      </c>
      <c r="M720" s="25"/>
    </row>
    <row r="721" s="2" customFormat="1" ht="25" customHeight="1" spans="1:13">
      <c r="A721" s="13">
        <v>719</v>
      </c>
      <c r="B721" s="14" t="s">
        <v>2229</v>
      </c>
      <c r="C721" s="15" t="s">
        <v>2232</v>
      </c>
      <c r="D721" s="15"/>
      <c r="E721" s="13" t="s">
        <v>1408</v>
      </c>
      <c r="F721" s="13" t="s">
        <v>1424</v>
      </c>
      <c r="G721" s="13" t="s">
        <v>1410</v>
      </c>
      <c r="H721" s="17" t="s">
        <v>1411</v>
      </c>
      <c r="I721" s="17" t="s">
        <v>1411</v>
      </c>
      <c r="J721" s="16" t="s">
        <v>1411</v>
      </c>
      <c r="K721" s="16" t="s">
        <v>1412</v>
      </c>
      <c r="L721" s="47" t="s">
        <v>1411</v>
      </c>
      <c r="M721" s="25"/>
    </row>
    <row r="722" s="2" customFormat="1" ht="25" customHeight="1" spans="1:13">
      <c r="A722" s="13">
        <v>720</v>
      </c>
      <c r="B722" s="14" t="s">
        <v>2229</v>
      </c>
      <c r="C722" s="15" t="s">
        <v>2233</v>
      </c>
      <c r="D722" s="15"/>
      <c r="E722" s="13" t="s">
        <v>1408</v>
      </c>
      <c r="F722" s="13" t="s">
        <v>1424</v>
      </c>
      <c r="G722" s="13" t="s">
        <v>1410</v>
      </c>
      <c r="H722" s="17" t="s">
        <v>1411</v>
      </c>
      <c r="I722" s="17" t="s">
        <v>1411</v>
      </c>
      <c r="J722" s="16" t="s">
        <v>1411</v>
      </c>
      <c r="K722" s="16" t="s">
        <v>1412</v>
      </c>
      <c r="L722" s="47" t="s">
        <v>1411</v>
      </c>
      <c r="M722" s="25"/>
    </row>
    <row r="723" s="2" customFormat="1" ht="25" customHeight="1" spans="1:13">
      <c r="A723" s="13">
        <v>721</v>
      </c>
      <c r="B723" s="14" t="s">
        <v>2234</v>
      </c>
      <c r="C723" s="15" t="s">
        <v>2235</v>
      </c>
      <c r="D723" s="15"/>
      <c r="E723" s="13" t="s">
        <v>1408</v>
      </c>
      <c r="F723" s="13" t="s">
        <v>1424</v>
      </c>
      <c r="G723" s="13" t="s">
        <v>1410</v>
      </c>
      <c r="H723" s="17" t="s">
        <v>1411</v>
      </c>
      <c r="I723" s="17" t="s">
        <v>1411</v>
      </c>
      <c r="J723" s="16" t="s">
        <v>1411</v>
      </c>
      <c r="K723" s="16" t="s">
        <v>1412</v>
      </c>
      <c r="L723" s="47" t="s">
        <v>1411</v>
      </c>
      <c r="M723" s="25"/>
    </row>
    <row r="724" s="2" customFormat="1" ht="25" customHeight="1" spans="1:13">
      <c r="A724" s="13">
        <v>722</v>
      </c>
      <c r="B724" s="14" t="s">
        <v>2234</v>
      </c>
      <c r="C724" s="15" t="s">
        <v>2236</v>
      </c>
      <c r="D724" s="15"/>
      <c r="E724" s="13" t="s">
        <v>1408</v>
      </c>
      <c r="F724" s="13" t="s">
        <v>1416</v>
      </c>
      <c r="G724" s="13" t="s">
        <v>1410</v>
      </c>
      <c r="H724" s="17" t="s">
        <v>1411</v>
      </c>
      <c r="I724" s="17" t="s">
        <v>1411</v>
      </c>
      <c r="J724" s="16" t="s">
        <v>1411</v>
      </c>
      <c r="K724" s="16" t="s">
        <v>1412</v>
      </c>
      <c r="L724" s="47" t="s">
        <v>1411</v>
      </c>
      <c r="M724" s="25"/>
    </row>
    <row r="725" s="2" customFormat="1" ht="25" customHeight="1" spans="1:13">
      <c r="A725" s="13">
        <v>723</v>
      </c>
      <c r="B725" s="14" t="s">
        <v>2237</v>
      </c>
      <c r="C725" s="15" t="s">
        <v>2238</v>
      </c>
      <c r="D725" s="15"/>
      <c r="E725" s="13" t="s">
        <v>1408</v>
      </c>
      <c r="F725" s="13" t="s">
        <v>1409</v>
      </c>
      <c r="G725" s="13" t="s">
        <v>1410</v>
      </c>
      <c r="H725" s="16" t="s">
        <v>1411</v>
      </c>
      <c r="I725" s="28" t="s">
        <v>1412</v>
      </c>
      <c r="J725" s="28" t="s">
        <v>1412</v>
      </c>
      <c r="K725" s="16" t="s">
        <v>1412</v>
      </c>
      <c r="L725" s="47" t="s">
        <v>1411</v>
      </c>
      <c r="M725" s="25"/>
    </row>
    <row r="726" s="2" customFormat="1" ht="25" customHeight="1" spans="1:13">
      <c r="A726" s="13">
        <v>724</v>
      </c>
      <c r="B726" s="14" t="s">
        <v>2237</v>
      </c>
      <c r="C726" s="15" t="s">
        <v>2239</v>
      </c>
      <c r="D726" s="15"/>
      <c r="E726" s="13" t="s">
        <v>1408</v>
      </c>
      <c r="F726" s="13" t="s">
        <v>1409</v>
      </c>
      <c r="G726" s="13" t="s">
        <v>1410</v>
      </c>
      <c r="H726" s="16" t="s">
        <v>1411</v>
      </c>
      <c r="I726" s="16" t="s">
        <v>1412</v>
      </c>
      <c r="J726" s="16" t="s">
        <v>1412</v>
      </c>
      <c r="K726" s="16" t="s">
        <v>1412</v>
      </c>
      <c r="L726" s="47" t="s">
        <v>1411</v>
      </c>
      <c r="M726" s="25"/>
    </row>
    <row r="727" s="2" customFormat="1" ht="25" customHeight="1" spans="1:13">
      <c r="A727" s="13">
        <v>725</v>
      </c>
      <c r="B727" s="14" t="s">
        <v>2237</v>
      </c>
      <c r="C727" s="15" t="s">
        <v>2240</v>
      </c>
      <c r="D727" s="15"/>
      <c r="E727" s="13" t="s">
        <v>1408</v>
      </c>
      <c r="F727" s="13" t="s">
        <v>1424</v>
      </c>
      <c r="G727" s="13" t="s">
        <v>1410</v>
      </c>
      <c r="H727" s="16" t="s">
        <v>1411</v>
      </c>
      <c r="I727" s="16" t="s">
        <v>1412</v>
      </c>
      <c r="J727" s="16" t="s">
        <v>1412</v>
      </c>
      <c r="K727" s="16" t="s">
        <v>1412</v>
      </c>
      <c r="L727" s="47" t="s">
        <v>1411</v>
      </c>
      <c r="M727" s="25"/>
    </row>
  </sheetData>
  <autoFilter ref="A2:M727">
    <extLst/>
  </autoFilter>
  <mergeCells count="36">
    <mergeCell ref="A1:M1"/>
    <mergeCell ref="C3:C4"/>
    <mergeCell ref="C16:C17"/>
    <mergeCell ref="C41:C42"/>
    <mergeCell ref="C48:C49"/>
    <mergeCell ref="C146:C148"/>
    <mergeCell ref="C163:C165"/>
    <mergeCell ref="C177:C178"/>
    <mergeCell ref="C206:C207"/>
    <mergeCell ref="C216:C217"/>
    <mergeCell ref="C456:C457"/>
    <mergeCell ref="C459:C460"/>
    <mergeCell ref="C469:C470"/>
    <mergeCell ref="C475:C476"/>
    <mergeCell ref="C477:C478"/>
    <mergeCell ref="C486:C487"/>
    <mergeCell ref="C488:C490"/>
    <mergeCell ref="C492:C493"/>
    <mergeCell ref="C497:C498"/>
    <mergeCell ref="C499:C500"/>
    <mergeCell ref="C501:C502"/>
    <mergeCell ref="C523:C524"/>
    <mergeCell ref="C529:C530"/>
    <mergeCell ref="C533:C534"/>
    <mergeCell ref="C535:C536"/>
    <mergeCell ref="C537:C538"/>
    <mergeCell ref="C568:C569"/>
    <mergeCell ref="C573:C574"/>
    <mergeCell ref="C575:C577"/>
    <mergeCell ref="C600:C601"/>
    <mergeCell ref="C604:C607"/>
    <mergeCell ref="C608:C609"/>
    <mergeCell ref="C626:C627"/>
    <mergeCell ref="C669:C670"/>
    <mergeCell ref="C676:C677"/>
    <mergeCell ref="C683:C684"/>
  </mergeCells>
  <conditionalFormatting sqref="C13">
    <cfRule type="duplicateValues" dxfId="2" priority="8"/>
  </conditionalFormatting>
  <conditionalFormatting sqref="C14">
    <cfRule type="duplicateValues" dxfId="2" priority="7"/>
  </conditionalFormatting>
  <conditionalFormatting sqref="C262">
    <cfRule type="duplicateValues" dxfId="2" priority="3"/>
    <cfRule type="duplicateValues" dxfId="2" priority="4"/>
  </conditionalFormatting>
  <conditionalFormatting sqref="C263">
    <cfRule type="duplicateValues" dxfId="2" priority="1"/>
    <cfRule type="duplicateValues" dxfId="2" priority="2"/>
  </conditionalFormatting>
  <conditionalFormatting sqref="C259:C261">
    <cfRule type="duplicateValues" dxfId="2" priority="5"/>
    <cfRule type="duplicateValues" dxfId="2" priority="6"/>
  </conditionalFormatting>
  <dataValidations count="4">
    <dataValidation allowBlank="1" showInputMessage="1" showErrorMessage="1" sqref="F2"/>
    <dataValidation type="list" allowBlank="1" showInputMessage="1" showErrorMessage="1" sqref="F3 F29 F33 F66 F67 F68 F132 F201 F202 F219 F220 F221 F229 F264 F353 F363 F416 F417 F445 F448 F449 F450 F451 F452 F453 F454 F455 F456 F457 F458 F459 F460 F461 F462 F463 F464 F465 F466 F467 F468 F471 F472 F473 F474 F475 F476 F477 F478 F482 F483 F484 F485 F486 F487 F491 F492 F493 F494 F495 F496 F509 F515 F516 F517 F518 F523 F524 F525 F537 F538 F539 F540 F541 F544 F547 F548 F549 F550 F551 F552 F553 F554 F555 F556 F557 F558 F559 F560 F561 F562 F563 F564 F565 F566 F567 F568 F569 F570 F571 F572 F577 F578 F579 F580 F583 F587 F588 F674 F678 F679 F680 F681 F682 F683 F684 F685 F686 F687 F688 F689 F727 F4:F8 F15:F28 F30:F32 F34:F65 F69:F81 F82:F84 F85:F107 F108:F127 F128:F131 F134:F138 F191:F192 F193:F194 F195:F200 F203:F208 F209:F218 F223:F224 F225:F228 F230:F237 F238:F243 F244:F250 F251:F258 F265:F277 F278:F287 F288:F344 F345:F346 F347:F349 F350:F352 F354:F355 F356:F358 F359:F362 F364:F375 F376:F393 F394:F405 F406:F415 F418:F444 F446:F447 F469:F470 F479:F481 F488:F490 F497:F504 F505:F508 F510:F514 F519:F520 F521:F522 F526:F527 F528:F529 F530:F531 F532:F534 F535:F536 F542:F543 F545:F546 F573:F574 F575:F576 F581:F582 F584:F586 F675:F677 F690:F710 F711:F726">
      <formula1>"办理类,咨询类,缴费类,主动服务类,查询类,补贴类"</formula1>
    </dataValidation>
    <dataValidation type="list" allowBlank="1" showErrorMessage="1" sqref="F133 F139 F144 F145 F146 F149 F150 F154 F155 F222 F589 F625 F628 F629 F637 F663 F664 F665 F669 F670 F671 F672 F673 F9:F12 F13:F14 F140:F143 F147:F148 F151:F153 F156:F160 F161:F162 F163:F185 F186:F188 F189:F190 F590:F598 F599:F600 F601:F607 F608:F610 F611:F613 F614:F615 F616:F624 F626:F627 F630:F631 F632:F633 F634:F636 F638:F653 F654:F655 F656:F662 F666:F668" errorStyle="warning">
      <formula1>"办理类,咨询类,缴费类,主动服务类,查询类,补贴类"</formula1>
    </dataValidation>
    <dataValidation type="decimal" operator="between" allowBlank="1" showErrorMessage="1" sqref="I416 I677 I680 I682 I702 I703 I675:I676 I683:I685 I687:I688 I689:I690 I691:I697 I698:I701 I704:I708 I709:I710" errorStyle="warning">
      <formula1>0</formula1>
      <formula2>100</formula2>
    </dataValidation>
  </dataValidations>
  <pageMargins left="0.747916666666667" right="0.747916666666667" top="1" bottom="1" header="0.5" footer="0.5"/>
  <pageSetup paperSize="9" scale="85" firstPageNumber="78" orientation="landscape" useFirstPageNumber="1" horizontalDpi="600"/>
  <headerFooter>
    <oddFooter>&amp;C第 &amp;P 页，共 &amp;N 页</oddFooter>
  </headerFooter>
  <ignoredErrors>
    <ignoredError sqref="I680 I675:I677 I687:I688 I683:I685 I691:I710" listDataValidation="1"/>
  </ignoredErrors>
</worksheet>
</file>

<file path=docProps/app.xml><?xml version="1.0" encoding="utf-8"?>
<Properties xmlns="http://schemas.openxmlformats.org/officeDocument/2006/extended-properties" xmlns:vt="http://schemas.openxmlformats.org/officeDocument/2006/docPropsVTypes">
  <Application>Tencent Document</Application>
  <HeadingPairs>
    <vt:vector size="2" baseType="variant">
      <vt:variant>
        <vt:lpstr>工作表</vt:lpstr>
      </vt:variant>
      <vt:variant>
        <vt:i4>3</vt:i4>
      </vt:variant>
    </vt:vector>
  </HeadingPairs>
  <TitlesOfParts>
    <vt:vector size="3" baseType="lpstr">
      <vt:lpstr>汇总表</vt:lpstr>
      <vt:lpstr>依申请</vt:lpstr>
      <vt:lpstr>公共</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木&amp;易</cp:lastModifiedBy>
  <dcterms:created xsi:type="dcterms:W3CDTF">2021-10-29T02:29:00Z</dcterms:created>
  <dcterms:modified xsi:type="dcterms:W3CDTF">2022-04-28T10:27:34Z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CCD1903B3A854555B3BE2662F4810B59</vt:lpwstr>
  </property>
</Properties>
</file>