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docProps/core.xml" ContentType="application/vnd.openxmlformats-package.core-properti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1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 /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x15="http://schemas.microsoft.com/office/spreadsheetml/2010/11/main" xmlns:r="http://schemas.openxmlformats.org/officeDocument/2006/relationships" xmlns:mc="http://schemas.openxmlformats.org/markup-compatibility/2006" mc:Ignorable="x15">
  <workbookPr hidePivotFieldList="0" filterPrivacy="0"/>
  <workbookProtection workbookPassword="0000" lockWindows="0" lockStructure="0"/>
  <bookViews>
    <workbookView xWindow="0" yWindow="0" windowWidth="28800" windowHeight="12540" tabRatio="1000" firstSheet="0" activeTab="11"/>
  </bookViews>
  <sheets>
    <sheet r:id="rId3" name="草案-封面 " sheetId="1"/>
    <sheet r:id="rId4" name="目录" sheetId="2"/>
    <sheet r:id="rId5" name="部门收支总体情况表" sheetId="3"/>
    <sheet r:id="rId6" name="部门收入总体情况表" sheetId="4"/>
    <sheet r:id="rId7" name="部门支出总体情况表" sheetId="5"/>
    <sheet r:id="rId8" name="财政拨款收支预算总表" sheetId="6"/>
    <sheet r:id="rId9" name="一般公共预算支出情况表1" sheetId="7"/>
    <sheet r:id="rId10" name="一般公共预算基本支出情况表1" sheetId="8"/>
    <sheet r:id="rId11" name="一般公共预算“三公经费”支出情况表" sheetId="9"/>
    <sheet r:id="rId12" name="政府性基金支出预算表" sheetId="10"/>
    <sheet r:id="rId13" name="村办公经费" sheetId="11"/>
    <sheet r:id="rId14" name="社区办公经费" sheetId="12"/>
  </sheets>
  <externalReferences>
    <externalReference r:id="rId15"/>
  </externalReferences>
</workbook>
</file>

<file path=xl/sharedStrings.xml><?xml version="1.0" encoding="utf-8"?>
<sst xmlns="http://schemas.openxmlformats.org/spreadsheetml/2006/main" uniqueCount="475" count="8">
  <si>
    <t xml:space="preserve">单位代码:（1162102401536136X1）</t>
  </si>
  <si>
    <t xml:space="preserve">单位名称：合水县老城镇人民政府</t>
  </si>
  <si>
    <t xml:space="preserve">2022年部门预算公开表</t>
  </si>
  <si>
    <t xml:space="preserve">编制日期：   2023年2月6日</t>
  </si>
  <si>
    <t xml:space="preserve">部门领导：刘继恩</t>
  </si>
  <si>
    <t xml:space="preserve">财务负责人：任彦杰</t>
  </si>
  <si>
    <t xml:space="preserve">    制表人：董旭涛</t>
  </si>
  <si>
    <t xml:space="preserve">      </t>
  </si>
  <si>
    <t xml:space="preserve">目  录</t>
  </si>
  <si>
    <t xml:space="preserve">表  名</t>
  </si>
  <si>
    <t xml:space="preserve">备  注</t>
  </si>
  <si>
    <t xml:space="preserve">（1）部门预算收支总表</t>
  </si>
  <si>
    <r>
      <t xml:space="preserve">（</t>
    </r>
    <r>
      <rPr>
        <sz val="10.000000"/>
        <color indexed="20"/>
        <u val="single"/>
        <rFont val="Arial"/>
        <family val="2"/>
      </rPr>
      <t xml:space="preserve">2</t>
    </r>
    <r>
      <rPr>
        <sz val="10.000000"/>
        <color indexed="20"/>
        <u val="single"/>
        <rFont val="宋体"/>
        <charset val="134"/>
      </rPr>
      <t xml:space="preserve">）部门收入总体情况表</t>
    </r>
  </si>
  <si>
    <t xml:space="preserve">（3）部门预算支出表</t>
  </si>
  <si>
    <t xml:space="preserve">（4）财政拨款支出表</t>
  </si>
  <si>
    <t xml:space="preserve">（5）一般公共预算支出表</t>
  </si>
  <si>
    <t xml:space="preserve">（6）一般公共预算基本支出表</t>
  </si>
  <si>
    <t xml:space="preserve">（7）一般公共预算“三公经费”支出表</t>
  </si>
  <si>
    <r>
      <t xml:space="preserve">（</t>
    </r>
    <r>
      <rPr>
        <sz val="11.000000"/>
        <u val="single"/>
        <rFont val="Calibri"/>
        <family val="2"/>
      </rPr>
      <t xml:space="preserve">8</t>
    </r>
    <r>
      <rPr>
        <sz val="11.000000"/>
        <u val="single"/>
        <rFont val="宋体"/>
        <charset val="134"/>
      </rPr>
      <t xml:space="preserve">）政府性基金预算支出情况表</t>
    </r>
  </si>
  <si>
    <t xml:space="preserve">表1：</t>
  </si>
  <si>
    <t xml:space="preserve">部门收支总体情况表</t>
  </si>
  <si>
    <t xml:space="preserve">单位：万元</t>
  </si>
  <si>
    <t xml:space="preserve">收     入</t>
  </si>
  <si>
    <t xml:space="preserve">支     出</t>
  </si>
  <si>
    <t xml:space="preserve">项目</t>
  </si>
  <si>
    <t xml:space="preserve">预算数</t>
  </si>
  <si>
    <t xml:space="preserve">一、一般公共预算财政拨款收入</t>
  </si>
  <si>
    <t xml:space="preserve">（一）一般公共服务支出</t>
  </si>
  <si>
    <t xml:space="preserve">二、政府性基金预算财政拨款收入</t>
  </si>
  <si>
    <t xml:space="preserve">（二）外交支出</t>
  </si>
  <si>
    <t xml:space="preserve">三、事业收入</t>
  </si>
  <si>
    <t xml:space="preserve">（三）国防支出</t>
  </si>
  <si>
    <t xml:space="preserve">四、上级补助收入</t>
  </si>
  <si>
    <t xml:space="preserve">（四）公共安全支出</t>
  </si>
  <si>
    <t xml:space="preserve">五、其他收入</t>
  </si>
  <si>
    <t xml:space="preserve">（五）教育支出</t>
  </si>
  <si>
    <t xml:space="preserve">（六）科学技术支出</t>
  </si>
  <si>
    <t xml:space="preserve">（七）文化体育与传媒支出</t>
  </si>
  <si>
    <t xml:space="preserve">（八）社会保障和就业支出</t>
  </si>
  <si>
    <t xml:space="preserve">（九）社会保险基金支出</t>
  </si>
  <si>
    <t xml:space="preserve">（十）医疗卫生与计划生育支出</t>
  </si>
  <si>
    <t xml:space="preserve">（十一）节能环保支出</t>
  </si>
  <si>
    <t xml:space="preserve">（十二）城乡社区支出</t>
  </si>
  <si>
    <t xml:space="preserve">（十三）农林水支出</t>
  </si>
  <si>
    <t xml:space="preserve">（十四）交通运输支出</t>
  </si>
  <si>
    <t xml:space="preserve">（十五）资源勘探信息等支出</t>
  </si>
  <si>
    <t xml:space="preserve">（十六）商业服务业等支出</t>
  </si>
  <si>
    <t xml:space="preserve">（十七）金融支出</t>
  </si>
  <si>
    <t xml:space="preserve">（十八）援助其他地区支出</t>
  </si>
  <si>
    <t xml:space="preserve">（十九）国土海洋气象等支出</t>
  </si>
  <si>
    <t xml:space="preserve">（二十）住房保障支出</t>
  </si>
  <si>
    <t xml:space="preserve">（二十一）粮油物资储备支出</t>
  </si>
  <si>
    <t xml:space="preserve">（二十二）国有资本经营预算支出</t>
  </si>
  <si>
    <t xml:space="preserve">（二十三）预备费</t>
  </si>
  <si>
    <t xml:space="preserve">（二十四）其他支出</t>
  </si>
  <si>
    <t xml:space="preserve">（二十五）转移性支出</t>
  </si>
  <si>
    <t xml:space="preserve">（二十六）债务还本支出</t>
  </si>
  <si>
    <t xml:space="preserve">本年收入合计</t>
  </si>
  <si>
    <t xml:space="preserve">（二十七）债务付息支出</t>
  </si>
  <si>
    <t xml:space="preserve">（二十八）债务发行费用支出</t>
  </si>
  <si>
    <t xml:space="preserve">上年结余</t>
  </si>
  <si>
    <t xml:space="preserve">  一般公共预算收入结余</t>
  </si>
  <si>
    <t xml:space="preserve">本年支出合计</t>
  </si>
  <si>
    <t xml:space="preserve">  政府性基金预算收入结余</t>
  </si>
  <si>
    <t xml:space="preserve">结转下年</t>
  </si>
  <si>
    <t xml:space="preserve">收入总计</t>
  </si>
  <si>
    <t xml:space="preserve">支出总计</t>
  </si>
  <si>
    <r>
      <t xml:space="preserve">表</t>
    </r>
    <r>
      <rPr>
        <sz val="10.000000"/>
        <rFont val="Calibri"/>
        <family val="2"/>
      </rPr>
      <t xml:space="preserve">2</t>
    </r>
    <r>
      <rPr>
        <sz val="10.000000"/>
        <rFont val="宋体"/>
        <charset val="134"/>
      </rPr>
      <t xml:space="preserve">：</t>
    </r>
  </si>
  <si>
    <t xml:space="preserve">部门收入总体情况表</t>
  </si>
  <si>
    <t xml:space="preserve"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</si>
  <si>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</si>
  <si>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</si>
  <si>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</si>
  <si>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</si>
  <si>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</si>
  <si>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</si>
  <si>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</si>
  <si>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 xml:space="preserve">收入合计</t>
  </si>
  <si>
    <t xml:space="preserve">附表3：</t>
  </si>
  <si>
    <t xml:space="preserve">部门支出总体情况表</t>
  </si>
  <si>
    <t xml:space="preserve">功能分类科目</t>
  </si>
  <si>
    <t xml:space="preserve">支出合计</t>
  </si>
  <si>
    <t xml:space="preserve">本年部门支出</t>
  </si>
  <si>
    <t xml:space="preserve">上年结余支出</t>
  </si>
  <si>
    <t xml:space="preserve">基本支出</t>
  </si>
  <si>
    <t xml:space="preserve">项目支出</t>
  </si>
  <si>
    <t xml:space="preserve">**</t>
  </si>
  <si>
    <t xml:space="preserve">合计</t>
  </si>
  <si>
    <t xml:space="preserve">一、一般公共服务</t>
  </si>
  <si>
    <r>
      <rPr>
        <sz val="11.000000"/>
        <color indexed="8"/>
        <rFont val="宋体"/>
        <charset val="134"/>
      </rPr>
      <t xml:space="preserve">    </t>
    </r>
    <r>
      <rPr>
        <sz val="11.000000"/>
        <color indexed="8"/>
        <rFont val="宋体"/>
        <charset val="134"/>
      </rPr>
      <t xml:space="preserve">政府办公厅(室)及相关机构事务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</si>
  <si>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行政运行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</si>
  <si>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一般行政管理事务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</si>
  <si>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机关服务</t>
    </r>
  </si>
  <si>
    <t xml:space="preserve">      专项服务</t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</si>
  <si>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专项业务活动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</si>
  <si>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政务公开审批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</si>
  <si>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法制建设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</si>
  <si>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信访事务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</si>
  <si>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参事事务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</si>
  <si>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事业运行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</si>
  <si>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其他政府办公厅（室）及相关机构事务支出</t>
    </r>
  </si>
  <si>
    <t xml:space="preserve">四、社会保障和就业支出</t>
  </si>
  <si>
    <r>
      <rPr>
        <sz val="11.000000"/>
        <color indexed="8"/>
        <rFont val="宋体"/>
        <charset val="134"/>
      </rPr>
      <t xml:space="preserve">    </t>
    </r>
    <r>
      <rPr>
        <sz val="11.000000"/>
        <color indexed="8"/>
        <rFont val="宋体"/>
        <charset val="134"/>
      </rPr>
      <t xml:space="preserve">行政事业单位离退休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</si>
  <si>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归口管理的行政单位离退休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</si>
  <si>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事业单位离退休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</si>
  <si>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离退休人员管理机构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</si>
  <si>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未归口管理的行政单位离退休</t>
    </r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</si>
  <si>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其他行政事业单位离退休支出</t>
    </r>
  </si>
  <si>
    <t xml:space="preserve">六、住房保障支出</t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</si>
  <si>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住房改革支出</t>
    </r>
  </si>
  <si>
    <r>
      <rPr>
        <sz val="11.000000"/>
        <color indexed="8"/>
        <rFont val="宋体"/>
        <charset val="134"/>
      </rPr>
      <t xml:space="preserve">        </t>
    </r>
    <r>
      <rPr>
        <sz val="11.000000"/>
        <color indexed="8"/>
        <rFont val="宋体"/>
        <charset val="134"/>
      </rPr>
      <t xml:space="preserve">住房公积金</t>
    </r>
  </si>
  <si>
    <r>
      <rPr>
        <sz val="11.000000"/>
        <color indexed="8"/>
        <rFont val="宋体"/>
        <charset val="134"/>
      </rPr>
      <t xml:space="preserve">        </t>
    </r>
    <r>
      <rPr>
        <sz val="11.000000"/>
        <color indexed="8"/>
        <rFont val="宋体"/>
        <charset val="134"/>
      </rPr>
      <t xml:space="preserve">提租补贴</t>
    </r>
  </si>
  <si>
    <r>
      <rPr>
        <sz val="11.000000"/>
        <color indexed="8"/>
        <rFont val="宋体"/>
        <charset val="134"/>
      </rPr>
      <t xml:space="preserve">        </t>
    </r>
    <r>
      <rPr>
        <sz val="11.000000"/>
        <color indexed="8"/>
        <rFont val="宋体"/>
        <charset val="134"/>
      </rPr>
      <t xml:space="preserve">购房补贴</t>
    </r>
  </si>
  <si>
    <t xml:space="preserve">七、预备费</t>
  </si>
  <si>
    <t xml:space="preserve">九、其他支出</t>
  </si>
  <si>
    <r>
      <rPr>
        <sz val="11.000000"/>
        <color indexed="8"/>
        <rFont val="宋体"/>
        <charset val="134"/>
      </rPr>
      <t xml:space="preserve">        </t>
    </r>
    <r>
      <rPr>
        <sz val="11.000000"/>
        <color indexed="8"/>
        <rFont val="宋体"/>
        <charset val="134"/>
      </rPr>
      <t xml:space="preserve">年初预留</t>
    </r>
  </si>
  <si>
    <r>
      <rPr>
        <sz val="11.000000"/>
        <color indexed="8"/>
        <rFont val="宋体"/>
        <charset val="134"/>
      </rPr>
      <t xml:space="preserve">        </t>
    </r>
    <r>
      <rPr>
        <sz val="11.000000"/>
        <color indexed="8"/>
        <rFont val="宋体"/>
        <charset val="134"/>
      </rPr>
      <t xml:space="preserve">其他支出</t>
    </r>
  </si>
  <si>
    <t xml:space="preserve">表4：</t>
  </si>
  <si>
    <t xml:space="preserve">财政拨款收支预算总表</t>
  </si>
  <si>
    <t xml:space="preserve">收      入</t>
  </si>
  <si>
    <t xml:space="preserve">支      出</t>
  </si>
  <si>
    <t xml:space="preserve">一、本年收入</t>
  </si>
  <si>
    <t xml:space="preserve">一、本年支出</t>
  </si>
  <si>
    <t xml:space="preserve">（一）一般公共预算财政拨款</t>
  </si>
  <si>
    <t xml:space="preserve">（二）政府性基金预算财政拨款</t>
  </si>
  <si>
    <t xml:space="preserve">收  入  总  计</t>
  </si>
  <si>
    <t xml:space="preserve">支  出  总  计</t>
  </si>
  <si>
    <t xml:space="preserve">表一</t>
  </si>
  <si>
    <t xml:space="preserve">2023年一般公共预算支出表</t>
  </si>
  <si>
    <r>
      <rPr>
        <sz val="11.000000"/>
        <color indexed="8"/>
        <rFont val="宋体"/>
        <charset val="134"/>
      </rPr>
      <t xml:space="preserve">      </t>
    </r>
    <r>
      <rPr>
        <sz val="11.000000"/>
        <color indexed="8"/>
        <rFont val="宋体"/>
        <charset val="134"/>
      </rPr>
      <t xml:space="preserve">专项服务</t>
    </r>
  </si>
  <si>
    <t xml:space="preserve">表6</t>
  </si>
  <si>
    <t xml:space="preserve">2023年一般公共预算基本支出情况表</t>
  </si>
  <si>
    <t xml:space="preserve">预算科目（类）</t>
  </si>
  <si>
    <t xml:space="preserve">预算科目（款）</t>
  </si>
  <si>
    <t xml:space="preserve">总计</t>
  </si>
  <si>
    <t xml:space="preserve">工资福利支出</t>
  </si>
  <si>
    <t xml:space="preserve">基本工资</t>
  </si>
  <si>
    <t xml:space="preserve">津贴补贴</t>
  </si>
  <si>
    <t xml:space="preserve">年终一次性奖励</t>
  </si>
  <si>
    <t xml:space="preserve">社会保险费支出</t>
  </si>
  <si>
    <t xml:space="preserve">其他工资福利支出</t>
  </si>
  <si>
    <t xml:space="preserve">商品服务支出</t>
  </si>
  <si>
    <t xml:space="preserve">办公费</t>
  </si>
  <si>
    <t xml:space="preserve">对个人和家庭补助</t>
  </si>
  <si>
    <t xml:space="preserve">离休费</t>
  </si>
  <si>
    <t xml:space="preserve">退休费</t>
  </si>
  <si>
    <t xml:space="preserve">遗属费</t>
  </si>
  <si>
    <t xml:space="preserve">取暖费</t>
  </si>
  <si>
    <t xml:space="preserve">住房公积金</t>
  </si>
  <si>
    <t xml:space="preserve">财政专项</t>
  </si>
  <si>
    <t xml:space="preserve">预备费</t>
  </si>
  <si>
    <t xml:space="preserve">表7</t>
  </si>
  <si>
    <t xml:space="preserve">2023年“三公”经费预算表</t>
  </si>
  <si>
    <t xml:space="preserve">年度</t>
  </si>
  <si>
    <t xml:space="preserve">公务用车购置和运行费</t>
  </si>
  <si>
    <t xml:space="preserve">公务接待费</t>
  </si>
  <si>
    <t xml:space="preserve">因公出国（境）费</t>
  </si>
  <si>
    <t xml:space="preserve">公务用车购置费</t>
  </si>
  <si>
    <t xml:space="preserve">公务用车运行费</t>
  </si>
  <si>
    <t xml:space="preserve">2021年决算数</t>
  </si>
  <si>
    <t xml:space="preserve">2022年预算数</t>
  </si>
  <si>
    <t xml:space="preserve">较决算增减变化</t>
  </si>
  <si>
    <r>
      <t xml:space="preserve">情况说明：</t>
    </r>
    <r>
      <t xml:space="preserve">  2022</t>
    </r>
    <r>
      <rPr>
        <sz val="10.000000"/>
        <rFont val="宋体"/>
        <charset val="134"/>
      </rPr>
      <t xml:space="preserve">年国内带公务接待费接待（</t>
    </r>
    <r>
      <t xml:space="preserve">136</t>
    </r>
    <r>
      <rPr>
        <sz val="10.000000"/>
        <rFont val="宋体"/>
        <charset val="134"/>
      </rPr>
      <t xml:space="preserve">）批次，</t>
    </r>
    <r>
      <t xml:space="preserve"> </t>
    </r>
    <r>
      <rPr>
        <sz val="10.000000"/>
        <rFont val="宋体"/>
        <charset val="134"/>
      </rPr>
      <t xml:space="preserve">（834）</t>
    </r>
    <r>
      <t xml:space="preserve"> </t>
    </r>
    <r>
      <rPr>
        <sz val="10.000000"/>
        <rFont val="宋体"/>
        <charset val="134"/>
      </rPr>
      <t xml:space="preserve">人次。</t>
    </r>
  </si>
  <si>
    <t xml:space="preserve">表8</t>
  </si>
  <si>
    <t xml:space="preserve">2022年政府性基金预算收支明细表</t>
  </si>
  <si>
    <r>
      <t xml:space="preserve">收</t>
    </r>
    <r>
      <rPr>
        <b val="1"/>
        <sz val="14.000000"/>
        <color indexed="0"/>
        <rFont val="宋体"/>
        <charset val="134"/>
      </rPr>
      <t xml:space="preserve">                       </t>
    </r>
    <r>
      <rPr>
        <b val="1"/>
        <sz val="14.000000"/>
        <color indexed="0"/>
        <rFont val="宋体"/>
        <charset val="134"/>
      </rPr>
      <t xml:space="preserve">入</t>
    </r>
  </si>
  <si>
    <r>
      <t xml:space="preserve">支</t>
    </r>
    <r>
      <rPr>
        <b val="1"/>
        <sz val="14.000000"/>
        <color indexed="0"/>
        <rFont val="宋体"/>
        <charset val="134"/>
      </rPr>
      <t xml:space="preserve">                       </t>
    </r>
    <r>
      <rPr>
        <b val="1"/>
        <sz val="14.000000"/>
        <color indexed="0"/>
        <rFont val="宋体"/>
        <charset val="134"/>
      </rPr>
      <t xml:space="preserve">出</t>
    </r>
  </si>
  <si>
    <t xml:space="preserve">一、农网还贷资金收入</t>
  </si>
  <si>
    <t xml:space="preserve">一、文化体育与传媒支出</t>
  </si>
  <si>
    <t xml:space="preserve">二、海南省高等级公路车辆通行附加费收入</t>
  </si>
  <si>
    <t xml:space="preserve">    国家电影事业发展专项资金及对应专项债务收入安排的支出</t>
  </si>
  <si>
    <t xml:space="preserve">三、港口建设费收入</t>
  </si>
  <si>
    <t xml:space="preserve">      资助国产影片放映</t>
  </si>
  <si>
    <t xml:space="preserve">四、散装水泥专项资金收入</t>
  </si>
  <si>
    <t xml:space="preserve">      资助城市影院</t>
  </si>
  <si>
    <t xml:space="preserve">五、新型墙体材料专项基金收入</t>
  </si>
  <si>
    <t xml:space="preserve">      资助少数民族电影译制</t>
  </si>
  <si>
    <t xml:space="preserve">六、新菜地开发建设基金收入</t>
  </si>
  <si>
    <t xml:space="preserve">      其他国家电影事业发展专项资金支出</t>
  </si>
  <si>
    <t xml:space="preserve">七、新增建设用地土地有偿使用费收入</t>
  </si>
  <si>
    <t xml:space="preserve">二、社会保障和就业支出</t>
  </si>
  <si>
    <t xml:space="preserve">八、南水北调工程建设基金收入</t>
  </si>
  <si>
    <t xml:space="preserve">    大中型水库移民后期扶持基金支出</t>
  </si>
  <si>
    <t xml:space="preserve">九、城市公用事业附加收入</t>
  </si>
  <si>
    <t xml:space="preserve">      移民补助</t>
  </si>
  <si>
    <t xml:space="preserve">十、国有土地收益基金收入</t>
  </si>
  <si>
    <t xml:space="preserve">      基础设施建设和经济发展</t>
  </si>
  <si>
    <t xml:space="preserve">十一、农业土地开发资金收入</t>
  </si>
  <si>
    <t xml:space="preserve">      其他大中型水库移民后期扶持基金支出</t>
  </si>
  <si>
    <t xml:space="preserve"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</si>
  <si>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</si>
  <si>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</si>
  <si>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</si>
  <si>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</si>
  <si>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</si>
  <si>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</si>
  <si>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 xml:space="preserve">三、节能环保支出</t>
  </si>
  <si>
    <t xml:space="preserve">  其他土地出让收入</t>
  </si>
  <si>
    <t xml:space="preserve">    可再生能源电价附加收入安排的支出</t>
  </si>
  <si>
    <t xml:space="preserve">十三、大中型水库库区基金收入</t>
  </si>
  <si>
    <t xml:space="preserve">    废弃电器电子产品处理基金支出</t>
  </si>
  <si>
    <t xml:space="preserve"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</si>
  <si>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</si>
  <si>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</si>
  <si>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</si>
  <si>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</si>
  <si>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</si>
  <si>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 xml:space="preserve">十五、城市基础设施配套费收入</t>
  </si>
  <si>
    <t xml:space="preserve">      其他废弃电器电子产品处理基金支出</t>
  </si>
  <si>
    <t xml:space="preserve">十六、小型水库移民扶助基金收入</t>
  </si>
  <si>
    <t xml:space="preserve">四、城乡社区支出</t>
  </si>
  <si>
    <t xml:space="preserve"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</si>
  <si>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</si>
  <si>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</si>
  <si>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</si>
  <si>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</si>
  <si>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</si>
  <si>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</si>
  <si>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</si>
  <si>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 xml:space="preserve">十八、车辆通行费</t>
  </si>
  <si>
    <t xml:space="preserve">      农村基础设施建设支出</t>
  </si>
  <si>
    <t xml:space="preserve">十九、污水处理费收入</t>
  </si>
  <si>
    <t xml:space="preserve">      补助被征地农民支出</t>
  </si>
  <si>
    <t xml:space="preserve">二十、彩票发行机构和彩票销售机构的业务费用</t>
  </si>
  <si>
    <t xml:space="preserve">      土地出让业务支出</t>
  </si>
  <si>
    <t xml:space="preserve"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</si>
  <si>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</si>
  <si>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</si>
  <si>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</si>
  <si>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</si>
  <si>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</si>
  <si>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</si>
  <si>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</si>
  <si>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</si>
  <si>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</si>
  <si>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</si>
  <si>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</si>
  <si>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</si>
  <si>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</si>
  <si>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</si>
  <si>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</si>
  <si>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</si>
  <si>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</si>
  <si>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</si>
  <si>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</si>
  <si>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</si>
  <si>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</si>
  <si>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</si>
  <si>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</si>
  <si>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</si>
  <si>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 xml:space="preserve"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</si>
  <si>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</si>
  <si>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</si>
  <si>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</si>
  <si>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</si>
  <si>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</si>
  <si>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</si>
  <si>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</si>
  <si>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</si>
  <si>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</si>
  <si>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</si>
  <si>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</si>
  <si>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</si>
  <si>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</si>
  <si>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</si>
  <si>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</si>
  <si>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</si>
  <si>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</si>
  <si>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</si>
  <si>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</si>
  <si>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</si>
  <si>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 xml:space="preserve"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</si>
  <si>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</si>
  <si>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</si>
  <si>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</si>
  <si>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</si>
  <si>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</si>
  <si>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</si>
  <si>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</si>
  <si>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</si>
  <si>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</si>
  <si>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</si>
  <si>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</si>
  <si>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</si>
  <si>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</si>
  <si>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</si>
  <si>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</si>
  <si>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</si>
  <si>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</si>
  <si>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</si>
  <si>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</si>
  <si>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</si>
  <si>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</si>
  <si>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</si>
  <si>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</si>
  <si>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</si>
  <si>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</si>
  <si>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</si>
  <si>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</si>
  <si>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</si>
  <si>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</si>
  <si>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</si>
  <si>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</si>
  <si>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</si>
  <si>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</si>
  <si>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</si>
  <si>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</si>
  <si>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</si>
  <si>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</si>
  <si>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</si>
  <si>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</si>
  <si>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</si>
  <si>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</si>
  <si>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 xml:space="preserve"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</si>
  <si>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</si>
  <si>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</si>
  <si>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</si>
  <si>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</si>
  <si>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</si>
  <si>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</si>
  <si>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</si>
  <si>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</si>
  <si>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</si>
  <si>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</si>
  <si>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</si>
  <si>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</si>
  <si>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</si>
  <si>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</si>
  <si>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</si>
  <si>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</si>
  <si>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 xml:space="preserve"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</si>
  <si>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</si>
  <si>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</si>
  <si>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</si>
  <si>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</si>
  <si>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</si>
  <si>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</si>
  <si>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</si>
  <si>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</si>
  <si>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</si>
  <si>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</si>
  <si>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</si>
  <si>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</si>
  <si>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</si>
  <si>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</si>
  <si>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</si>
  <si>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</si>
  <si>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</si>
  <si>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</si>
  <si>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</si>
  <si>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</si>
  <si>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</si>
  <si>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</si>
  <si>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</si>
  <si>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</si>
  <si>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</si>
  <si>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</si>
  <si>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</si>
  <si>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 xml:space="preserve">十、债务付息支出</t>
  </si>
  <si>
    <t xml:space="preserve">十一、债务发行费用支出</t>
  </si>
  <si>
    <t xml:space="preserve">转移性收入</t>
  </si>
  <si>
    <t xml:space="preserve"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</si>
  <si>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</si>
  <si>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</si>
  <si>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</si>
  <si>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</si>
  <si>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</si>
  <si>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</si>
  <si>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</si>
  <si>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</si>
  <si>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</si>
  <si>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</si>
  <si>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</si>
  <si>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地方政府专项债务还本支出</t>
  </si>
  <si>
    <t xml:space="preserve">  地方政府专项债务收入</t>
  </si>
  <si>
    <t xml:space="preserve">  地方政府专项债券转贷收入</t>
  </si>
  <si>
    <r>
      <t xml:space="preserve">收</t>
    </r>
    <r>
      <rPr>
        <b val="1"/>
        <sz val="11.000000"/>
        <color indexed="0"/>
        <rFont val="宋体"/>
        <charset val="134"/>
      </rPr>
      <t xml:space="preserve">   </t>
    </r>
    <r>
      <rPr>
        <b val="1"/>
        <sz val="11.000000"/>
        <color indexed="0"/>
        <rFont val="宋体"/>
        <charset val="134"/>
      </rPr>
      <t xml:space="preserve">入</t>
    </r>
    <r>
      <rPr>
        <b val="1"/>
        <sz val="11.000000"/>
        <color indexed="0"/>
        <rFont val="宋体"/>
        <charset val="134"/>
      </rPr>
      <t xml:space="preserve">   </t>
    </r>
    <r>
      <rPr>
        <b val="1"/>
        <sz val="11.000000"/>
        <color indexed="0"/>
        <rFont val="宋体"/>
        <charset val="134"/>
      </rPr>
      <t xml:space="preserve">总</t>
    </r>
    <r>
      <rPr>
        <b val="1"/>
        <sz val="11.000000"/>
        <color indexed="0"/>
        <rFont val="宋体"/>
        <charset val="134"/>
      </rPr>
      <t xml:space="preserve">   </t>
    </r>
    <r>
      <rPr>
        <b val="1"/>
        <sz val="11.000000"/>
        <color indexed="0"/>
        <rFont val="宋体"/>
        <charset val="134"/>
      </rPr>
      <t xml:space="preserve">计</t>
    </r>
  </si>
  <si>
    <r>
      <t xml:space="preserve">支</t>
    </r>
    <r>
      <rPr>
        <b val="1"/>
        <sz val="11.000000"/>
        <color indexed="0"/>
        <rFont val="宋体"/>
        <charset val="134"/>
      </rPr>
      <t xml:space="preserve">   </t>
    </r>
    <r>
      <rPr>
        <b val="1"/>
        <sz val="11.000000"/>
        <color indexed="0"/>
        <rFont val="宋体"/>
        <charset val="134"/>
      </rPr>
      <t xml:space="preserve">出</t>
    </r>
    <r>
      <rPr>
        <b val="1"/>
        <sz val="11.000000"/>
        <color indexed="0"/>
        <rFont val="宋体"/>
        <charset val="134"/>
      </rPr>
      <t xml:space="preserve">   </t>
    </r>
    <r>
      <rPr>
        <b val="1"/>
        <sz val="11.000000"/>
        <color indexed="0"/>
        <rFont val="宋体"/>
        <charset val="134"/>
      </rPr>
      <t xml:space="preserve">总</t>
    </r>
    <r>
      <rPr>
        <b val="1"/>
        <sz val="11.000000"/>
        <color indexed="0"/>
        <rFont val="宋体"/>
        <charset val="134"/>
      </rPr>
      <t xml:space="preserve">   </t>
    </r>
    <r>
      <rPr>
        <b val="1"/>
        <sz val="11.000000"/>
        <color indexed="0"/>
        <rFont val="宋体"/>
        <charset val="134"/>
      </rPr>
      <t xml:space="preserve">计</t>
    </r>
  </si>
  <si>
    <t xml:space="preserve">附件六</t>
  </si>
  <si>
    <t xml:space="preserve">2023年部门项目预算绩效目标表</t>
  </si>
  <si>
    <t xml:space="preserve">填报单位（盖章）：</t>
  </si>
  <si>
    <t xml:space="preserve">项目名称</t>
  </si>
  <si>
    <r>
      <t xml:space="preserve">2023</t>
    </r>
    <r>
      <rPr>
        <sz val="8.000000"/>
        <color indexed="8"/>
        <rFont val="宋体"/>
        <charset val="134"/>
      </rPr>
      <t xml:space="preserve">年老城镇村办公经费</t>
    </r>
  </si>
  <si>
    <t xml:space="preserve">项目属性</t>
  </si>
  <si>
    <r>
      <t xml:space="preserve">       新增项目□                  延续项目</t>
    </r>
    <r>
      <rPr>
        <sz val="8.000000"/>
        <color indexed="8"/>
        <rFont val="Wingdings 2"/>
        <family val="1"/>
        <charset val="2"/>
      </rPr>
      <t xml:space="preserve">R</t>
    </r>
  </si>
  <si>
    <t xml:space="preserve">主管部门</t>
  </si>
  <si>
    <t xml:space="preserve">合水县老城镇人民政府</t>
  </si>
  <si>
    <t xml:space="preserve">主管部门编码</t>
  </si>
  <si>
    <t xml:space="preserve">621024214001001</t>
  </si>
  <si>
    <t xml:space="preserve">项目实施单位</t>
  </si>
  <si>
    <t xml:space="preserve">项目负责人</t>
  </si>
  <si>
    <t xml:space="preserve">刘继恩</t>
  </si>
  <si>
    <t xml:space="preserve">联系电话</t>
  </si>
  <si>
    <t xml:space="preserve">项目建设起止时间</t>
  </si>
  <si>
    <r>
      <rPr>
        <sz val="8.000000"/>
        <color indexed="8"/>
        <rFont val="Calibri"/>
        <family val="2"/>
      </rPr>
      <t xml:space="preserve">2023</t>
    </r>
    <r>
      <rPr>
        <sz val="8.000000"/>
        <color indexed="8"/>
        <rFont val="宋体"/>
        <charset val="134"/>
      </rPr>
      <t xml:space="preserve">年1月-2023年12月</t>
    </r>
  </si>
  <si>
    <t xml:space="preserve">项目资金情况</t>
  </si>
  <si>
    <t xml:space="preserve">项目总投资（万元）</t>
  </si>
  <si>
    <t xml:space="preserve">2023预算申请资金（万元）</t>
  </si>
  <si>
    <t xml:space="preserve">资金已到位情况</t>
  </si>
  <si>
    <t xml:space="preserve">财政拨款：</t>
  </si>
  <si>
    <t xml:space="preserve">自有资金：</t>
  </si>
  <si>
    <t xml:space="preserve">事业收入：</t>
  </si>
  <si>
    <t xml:space="preserve">经营性收入：</t>
  </si>
  <si>
    <t xml:space="preserve"> 其他：</t>
  </si>
  <si>
    <t xml:space="preserve">项目概况</t>
  </si>
  <si>
    <t xml:space="preserve">老城镇辖8个行政村，每个村办公经费6万元，合计48万元。</t>
  </si>
  <si>
    <t xml:space="preserve">项目立项情况</t>
  </si>
  <si>
    <t xml:space="preserve">项目立项的依据</t>
  </si>
  <si>
    <t xml:space="preserve">县级年初预算</t>
  </si>
  <si>
    <t xml:space="preserve">项目申报的必要性</t>
  </si>
  <si>
    <t xml:space="preserve">保障各村正常运转</t>
  </si>
  <si>
    <t xml:space="preserve">项目实施进度计划</t>
  </si>
  <si>
    <t xml:space="preserve">项目实施内容</t>
  </si>
  <si>
    <t xml:space="preserve">开始时间：     2023年1月</t>
  </si>
  <si>
    <t xml:space="preserve">完成时间：     2023年12月</t>
  </si>
  <si>
    <r>
      <rPr>
        <sz val="8.000000"/>
        <color indexed="8"/>
        <rFont val="Calibri"/>
        <family val="2"/>
      </rPr>
      <t xml:space="preserve">1</t>
    </r>
    <r>
      <rPr>
        <sz val="8.000000"/>
        <color indexed="8"/>
        <rFont val="宋体"/>
        <charset val="134"/>
      </rPr>
      <t xml:space="preserve">、完成拨付金额</t>
    </r>
    <r>
      <rPr>
        <sz val="8.000000"/>
        <color indexed="8"/>
        <rFont val="Calibri"/>
        <family val="2"/>
      </rPr>
      <t xml:space="preserve">24</t>
    </r>
    <r>
      <rPr>
        <sz val="8.000000"/>
        <color indexed="8"/>
        <rFont val="宋体"/>
        <charset val="134"/>
      </rPr>
      <t xml:space="preserve">万元</t>
    </r>
  </si>
  <si>
    <r>
      <t xml:space="preserve">2</t>
    </r>
    <r>
      <rPr>
        <sz val="8.000000"/>
        <color indexed="8"/>
        <rFont val="宋体"/>
        <charset val="134"/>
      </rPr>
      <t xml:space="preserve">、完成累计拨付金额</t>
    </r>
    <r>
      <rPr>
        <sz val="8.000000"/>
        <color indexed="8"/>
        <rFont val="Calibri"/>
        <family val="2"/>
      </rPr>
      <t xml:space="preserve">48</t>
    </r>
    <r>
      <rPr>
        <sz val="8.000000"/>
        <color indexed="8"/>
        <rFont val="宋体"/>
        <charset val="134"/>
      </rPr>
      <t xml:space="preserve">万元</t>
    </r>
  </si>
  <si>
    <t xml:space="preserve">年度项目绩效目标</t>
  </si>
  <si>
    <t xml:space="preserve">完成2023年西华池镇村级办公经费拨付</t>
  </si>
  <si>
    <t xml:space="preserve">年度绩效指标</t>
  </si>
  <si>
    <t xml:space="preserve">一级指标</t>
  </si>
  <si>
    <t xml:space="preserve">二级指标</t>
  </si>
  <si>
    <t xml:space="preserve">指标内容</t>
  </si>
  <si>
    <t xml:space="preserve">指标值</t>
  </si>
  <si>
    <t xml:space="preserve">备注</t>
  </si>
  <si>
    <t xml:space="preserve">产出指标</t>
  </si>
  <si>
    <t xml:space="preserve">数量指标</t>
  </si>
  <si>
    <t xml:space="preserve">拨付金额</t>
  </si>
  <si>
    <r>
      <rPr>
        <sz val="8.000000"/>
        <color indexed="8"/>
        <rFont val="Calibri"/>
        <family val="2"/>
      </rPr>
      <t xml:space="preserve">48</t>
    </r>
    <r>
      <rPr>
        <sz val="8.000000"/>
        <color indexed="8"/>
        <rFont val="宋体"/>
        <charset val="134"/>
      </rPr>
      <t xml:space="preserve">万元</t>
    </r>
  </si>
  <si>
    <t xml:space="preserve">保障行政村数量</t>
  </si>
  <si>
    <r>
      <rPr>
        <sz val="8.000000"/>
        <color indexed="8"/>
        <rFont val="Calibri"/>
        <family val="2"/>
      </rPr>
      <t xml:space="preserve">8</t>
    </r>
    <r>
      <rPr>
        <sz val="8.000000"/>
        <color indexed="8"/>
        <rFont val="宋体"/>
        <charset val="134"/>
      </rPr>
      <t xml:space="preserve">个</t>
    </r>
  </si>
  <si>
    <t xml:space="preserve">质量指标</t>
  </si>
  <si>
    <t xml:space="preserve">拨付及时性</t>
  </si>
  <si>
    <t xml:space="preserve">及时</t>
  </si>
  <si>
    <t xml:space="preserve">正常运行管理完成率</t>
  </si>
  <si>
    <t xml:space="preserve">&gt;95%</t>
  </si>
  <si>
    <t xml:space="preserve">时效指标</t>
  </si>
  <si>
    <t xml:space="preserve">正常运行管理工作完成及时性</t>
  </si>
  <si>
    <t xml:space="preserve">成本指标</t>
  </si>
  <si>
    <t xml:space="preserve">成本控制情况</t>
  </si>
  <si>
    <r>
      <t xml:space="preserve">＜</t>
    </r>
    <r>
      <rPr>
        <sz val="8.000000"/>
        <color indexed="8"/>
        <rFont val="Calibri"/>
        <family val="2"/>
      </rPr>
      <t xml:space="preserve">5%</t>
    </r>
  </si>
  <si>
    <t xml:space="preserve">效益指标</t>
  </si>
  <si>
    <t xml:space="preserve">经济效益指标</t>
  </si>
  <si>
    <t xml:space="preserve">48万元</t>
  </si>
  <si>
    <t xml:space="preserve">社会效益指标</t>
  </si>
  <si>
    <t xml:space="preserve">保障村级正常运转</t>
  </si>
  <si>
    <t xml:space="preserve">群众满意度</t>
  </si>
  <si>
    <t xml:space="preserve">≥95%</t>
  </si>
  <si>
    <t xml:space="preserve">可持续影响指标</t>
  </si>
  <si>
    <t xml:space="preserve">是否可持续</t>
  </si>
  <si>
    <t xml:space="preserve">是</t>
  </si>
  <si>
    <t xml:space="preserve">后续管理机制</t>
  </si>
  <si>
    <t xml:space="preserve">健全</t>
  </si>
  <si>
    <t xml:space="preserve">信息共享</t>
  </si>
  <si>
    <t xml:space="preserve">信息公开制度</t>
  </si>
  <si>
    <t xml:space="preserve">服务对象满意度指标</t>
  </si>
  <si>
    <t xml:space="preserve">具体指标</t>
  </si>
  <si>
    <t xml:space="preserve">村级工作人员满意度</t>
  </si>
  <si>
    <t xml:space="preserve">其他说明的问题</t>
  </si>
  <si>
    <r>
      <t xml:space="preserve">2023</t>
    </r>
    <r>
      <rPr>
        <sz val="8.000000"/>
        <color indexed="8"/>
        <rFont val="宋体"/>
        <charset val="134"/>
      </rPr>
      <t xml:space="preserve">年老城镇社区办公经费</t>
    </r>
  </si>
  <si>
    <t xml:space="preserve">老城镇辖1个社区，核定办公经费10万元。</t>
  </si>
  <si>
    <r>
      <t xml:space="preserve">1</t>
    </r>
    <r>
      <rPr>
        <sz val="8.000000"/>
        <color indexed="8"/>
        <rFont val="宋体"/>
        <charset val="134"/>
      </rPr>
      <t xml:space="preserve">、完成拨付金额</t>
    </r>
    <r>
      <rPr>
        <sz val="8.000000"/>
        <color indexed="8"/>
        <rFont val="Calibri"/>
        <family val="2"/>
      </rPr>
      <t xml:space="preserve">5</t>
    </r>
    <r>
      <rPr>
        <sz val="8.000000"/>
        <color indexed="8"/>
        <rFont val="宋体"/>
        <charset val="134"/>
      </rPr>
      <t xml:space="preserve">万元</t>
    </r>
  </si>
  <si>
    <r>
      <t xml:space="preserve">2、完成累计拨付金额</t>
    </r>
    <r>
      <rPr>
        <sz val="8.000000"/>
        <color indexed="8"/>
        <rFont val="Calibri"/>
        <family val="2"/>
      </rPr>
      <t xml:space="preserve">10</t>
    </r>
    <r>
      <rPr>
        <sz val="8.000000"/>
        <color indexed="8"/>
        <rFont val="宋体"/>
        <charset val="134"/>
      </rPr>
      <t xml:space="preserve">万元</t>
    </r>
  </si>
  <si>
    <r>
      <t xml:space="preserve">10</t>
    </r>
    <r>
      <rPr>
        <sz val="8.000000"/>
        <color indexed="8"/>
        <rFont val="宋体"/>
        <charset val="134"/>
      </rPr>
      <t xml:space="preserve">万元</t>
    </r>
  </si>
  <si>
    <t xml:space="preserve">保障社区数量</t>
  </si>
  <si>
    <r>
      <t xml:space="preserve">1</t>
    </r>
    <r>
      <rPr>
        <sz val="8.000000"/>
        <color indexed="8"/>
        <rFont val="宋体"/>
        <charset val="134"/>
      </rPr>
      <t xml:space="preserve">个</t>
    </r>
  </si>
  <si>
    <t xml:space="preserve">保障社区正常运转</t>
  </si>
  <si>
    <t>2023年6月30日</t>
    <phoneticPr fontId="1" type="noConversion" alignment="left"/>
  </si>
  <si>
    <t>2023年7月1日</t>
    <phoneticPr fontId="1" type="noConversion" alignment="left"/>
  </si>
  <si>
    <t>2023年12月31日</t>
    <phoneticPr fontId="1" type="noConversion" alignment="left"/>
  </si>
  <si>
    <t>完成2023年村办公经费拨付</t>
    <phoneticPr fontId="1" type="noConversion" alignment="left"/>
  </si>
  <si>
    <t>2023年6月30日</t>
    <phoneticPr fontId="1" type="noConversion" alignment="left"/>
  </si>
  <si>
    <t>2023年12月31日</t>
    <phoneticPr fontId="1" type="noConversion" alignment="left"/>
  </si>
  <si>
    <t>2023年6月1日</t>
    <phoneticPr fontId="1" type="noConversion" alignment="left"/>
  </si>
  <si>
    <t>完成2023年社区办公经费拨付</t>
    <phoneticPr fontId="1" type="noConversion" alignment="left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</si>
</sst>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_(* #,##0.00_);_(* \(#,##0.00\);_(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_ "/>
    <numFmt numFmtId="181" formatCode="#,##0.00;[Red]#,##0.0"/>
    <numFmt numFmtId="182" formatCode="0.00_ "/>
    <numFmt numFmtId="183" formatCode="#,##0.00_);[Red]\(#,##0.00\)"/>
    <numFmt numFmtId="184" formatCode="#,##0.00_);\(#,##0.00\)"/>
  </numFmts>
  <fonts count="67">
    <font>
      <sz val="10.000000"/>
      <name val="Arial"/>
      <family val="2"/>
    </font>
    <font>
      <sz val="11.000000"/>
      <name val="宋体"/>
      <charset val="134"/>
    </font>
    <font>
      <sz val="11.000000"/>
      <color indexed="8"/>
      <name val="宋体"/>
      <charset val="134"/>
    </font>
    <font>
      <sz val="11.000000"/>
      <color indexed="62"/>
      <name val="宋体"/>
      <charset val="134"/>
    </font>
    <font>
      <sz val="11.000000"/>
      <color indexed="16"/>
      <name val="宋体"/>
      <charset val="134"/>
    </font>
    <font>
      <sz val="11.000000"/>
      <color indexed="9"/>
      <name val="宋体"/>
      <charset val="134"/>
    </font>
    <font>
      <sz val="10.000000"/>
      <color indexed="12"/>
      <u val="single"/>
      <name val="Arial"/>
      <family val="2"/>
    </font>
    <font>
      <sz val="10.000000"/>
      <color indexed="20"/>
      <u val="single"/>
      <name val="Arial"/>
      <family val="2"/>
    </font>
    <font>
      <b val="1"/>
      <sz val="11.000000"/>
      <color indexed="62"/>
      <name val="宋体"/>
      <charset val="134"/>
    </font>
    <font>
      <sz val="11.000000"/>
      <color indexed="10"/>
      <name val="宋体"/>
      <charset val="134"/>
    </font>
    <font>
      <b val="1"/>
      <sz val="18.000000"/>
      <color indexed="62"/>
      <name val="宋体"/>
      <charset val="134"/>
    </font>
    <font>
      <i val="1"/>
      <sz val="11.000000"/>
      <color indexed="23"/>
      <name val="宋体"/>
      <charset val="134"/>
    </font>
    <font>
      <b val="1"/>
      <sz val="15.000000"/>
      <color indexed="62"/>
      <name val="宋体"/>
      <charset val="134"/>
    </font>
    <font>
      <b val="1"/>
      <sz val="13.000000"/>
      <color indexed="62"/>
      <name val="宋体"/>
      <charset val="134"/>
    </font>
    <font>
      <b val="1"/>
      <sz val="11.000000"/>
      <color indexed="63"/>
      <name val="宋体"/>
      <charset val="134"/>
    </font>
    <font>
      <b val="1"/>
      <sz val="11.000000"/>
      <color indexed="53"/>
      <name val="宋体"/>
      <charset val="134"/>
    </font>
    <font>
      <b val="1"/>
      <sz val="11.000000"/>
      <color indexed="9"/>
      <name val="宋体"/>
      <charset val="134"/>
    </font>
    <font>
      <sz val="11.000000"/>
      <color indexed="53"/>
      <name val="宋体"/>
      <charset val="134"/>
    </font>
    <font>
      <b val="1"/>
      <sz val="11.000000"/>
      <color indexed="8"/>
      <name val="宋体"/>
      <charset val="134"/>
    </font>
    <font>
      <sz val="11.000000"/>
      <color indexed="17"/>
      <name val="宋体"/>
      <charset val="134"/>
    </font>
    <font>
      <sz val="11.000000"/>
      <color indexed="19"/>
      <name val="宋体"/>
      <charset val="134"/>
    </font>
    <font>
      <sz val="11.000000"/>
      <color theme="1" tint="0.000000"/>
      <name val="宋体"/>
      <charset val="134"/>
      <scheme val="minor"/>
    </font>
    <font>
      <sz val="22.000000"/>
      <color theme="1" tint="0.000000"/>
      <name val="方正小标宋简体"/>
      <charset val="134"/>
    </font>
    <font>
      <sz val="8.000000"/>
      <color theme="1" tint="0.000000"/>
      <name val="宋体"/>
      <charset val="134"/>
    </font>
    <font>
      <sz val="8.000000"/>
      <color theme="1" tint="0.000000"/>
      <name val="Calibri"/>
      <family val="2"/>
    </font>
    <font>
      <sz val="7.000000"/>
      <color theme="1" tint="0.000000"/>
      <name val="宋体"/>
      <charset val="134"/>
    </font>
    <font>
      <sz val="8.000000"/>
      <color rgb="FF000000"/>
      <name val="宋体"/>
      <charset val="134"/>
    </font>
    <font>
      <sz val="10.500000"/>
      <color theme="1" tint="0.000000"/>
      <name val="Calibri"/>
      <family val="2"/>
    </font>
    <font>
      <b val="1"/>
      <sz val="12.000000"/>
      <color indexed="0"/>
      <name val="黑体"/>
      <charset val="134"/>
      <family val="3"/>
    </font>
    <font>
      <sz val="12.000000"/>
      <color indexed="0"/>
      <name val="宋体"/>
      <charset val="134"/>
    </font>
    <font>
      <b val="1"/>
      <sz val="16.000000"/>
      <color indexed="0"/>
      <name val="黑体"/>
      <charset val="134"/>
      <family val="3"/>
    </font>
    <font>
      <b val="1"/>
      <sz val="14.000000"/>
      <color indexed="0"/>
      <name val="宋体"/>
      <charset val="134"/>
    </font>
    <font>
      <b val="1"/>
      <sz val="11.000000"/>
      <color indexed="0"/>
      <name val="宋体"/>
      <charset val="134"/>
    </font>
    <font>
      <sz val="10.000000"/>
      <color indexed="0"/>
      <name val="宋体"/>
      <charset val="134"/>
    </font>
    <font>
      <sz val="11.000000"/>
      <color indexed="8"/>
      <name val="Calibri"/>
      <family val="2"/>
    </font>
    <font>
      <b val="1"/>
      <sz val="10.000000"/>
      <color indexed="0"/>
      <name val="宋体"/>
      <charset val="134"/>
    </font>
    <font>
      <sz val="11.000000"/>
      <color indexed="0"/>
      <name val="宋体"/>
      <charset val="134"/>
    </font>
    <font>
      <b val="1"/>
      <i val="1"/>
      <sz val="12.000000"/>
      <color indexed="0"/>
      <name val="宋体"/>
      <charset val="134"/>
    </font>
    <font>
      <b val="1"/>
      <i val="1"/>
      <sz val="10.000000"/>
      <name val="Arial"/>
      <family val="2"/>
    </font>
    <font>
      <sz val="11.000000"/>
      <name val="宋体"/>
      <charset val="134"/>
      <scheme val="minor"/>
    </font>
    <font>
      <sz val="10.000000"/>
      <name val="宋体"/>
      <charset val="134"/>
    </font>
    <font>
      <sz val="10.000000"/>
      <color rgb="FF000000"/>
      <name val="Arial"/>
      <family val="2"/>
    </font>
    <font>
      <sz val="12.000000"/>
      <color rgb="FF000000"/>
      <name val="宋体"/>
      <charset val="134"/>
    </font>
    <font>
      <b val="1"/>
      <sz val="16.000000"/>
      <color rgb="FF000000"/>
      <name val="黑体"/>
      <charset val="134"/>
      <family val="3"/>
    </font>
    <font>
      <b val="1"/>
      <sz val="12.000000"/>
      <color rgb="FF000000"/>
      <name val="宋体"/>
      <charset val="134"/>
    </font>
    <font>
      <sz val="11.000000"/>
      <color rgb="FF000000"/>
      <name val="宋体"/>
      <charset val="134"/>
    </font>
    <font>
      <sz val="9.000000"/>
      <color indexed="8"/>
      <name val="宋体"/>
      <charset val="134"/>
    </font>
    <font>
      <b val="1"/>
      <sz val="18.000000"/>
      <color indexed="8"/>
      <name val="黑体"/>
      <charset val="134"/>
      <family val="3"/>
    </font>
    <font>
      <b val="1"/>
      <sz val="9.000000"/>
      <color indexed="8"/>
      <name val="宋体"/>
      <charset val="134"/>
    </font>
    <font>
      <sz val="9.000000"/>
      <color indexed="8"/>
      <name val="Calibri"/>
      <family val="2"/>
    </font>
    <font>
      <sz val="10.000000"/>
      <color rgb="FF000000"/>
      <name val="宋体"/>
      <charset val="134"/>
    </font>
    <font>
      <b val="1"/>
      <sz val="18.000000"/>
      <color rgb="FF000000"/>
      <name val="宋体"/>
      <charset val="134"/>
    </font>
    <font>
      <sz val="18.000000"/>
      <color rgb="FF000000"/>
      <name val="宋体"/>
      <charset val="134"/>
    </font>
    <font>
      <sz val="9.000000"/>
      <color rgb="FF000000"/>
      <name val="宋体"/>
      <charset val="134"/>
    </font>
    <font>
      <b val="1"/>
      <sz val="9.000000"/>
      <color rgb="FF000000"/>
      <name val="宋体"/>
      <charset val="134"/>
    </font>
    <font>
      <b val="1"/>
      <sz val="10.000000"/>
      <color rgb="FF000000"/>
      <name val="宋体"/>
      <charset val="134"/>
    </font>
    <font>
      <sz val="11.000000"/>
      <color rgb="FF000000"/>
      <name val="Calibri"/>
      <family val="2"/>
    </font>
    <font>
      <b val="1"/>
      <sz val="18.000000"/>
      <color indexed="8"/>
      <name val="宋体"/>
      <charset val="134"/>
    </font>
    <font>
      <b val="1"/>
      <sz val="18.000000"/>
      <color indexed="8"/>
      <name val="Calibri"/>
      <family val="2"/>
    </font>
    <font>
      <sz val="10.000000"/>
      <color indexed="8"/>
      <name val="宋体"/>
      <charset val="134"/>
    </font>
    <font>
      <b val="1"/>
      <sz val="16.000000"/>
      <color indexed="8"/>
      <name val="宋体"/>
      <charset val="134"/>
    </font>
    <font>
      <sz val="11.000000"/>
      <u val="single"/>
      <name val="宋体"/>
      <charset val="134"/>
    </font>
    <font>
      <sz val="10.000000"/>
      <color rgb="FF800080"/>
      <u val="single"/>
      <name val="宋体"/>
      <charset val="134"/>
    </font>
    <font>
      <sz val="11.000000"/>
      <color indexed="8"/>
      <name val="黑体"/>
      <charset val="134"/>
      <family val="3"/>
    </font>
    <font>
      <sz val="12.000000"/>
      <color indexed="8"/>
      <name val="楷体_GB2312"/>
      <charset val="134"/>
    </font>
    <font>
      <sz val="24.000000"/>
      <color indexed="8"/>
      <name val="黑体"/>
      <charset val="134"/>
      <family val="3"/>
    </font>
    <font>
      <sz val="12.000000"/>
      <color indexed="8"/>
      <name val="Times New Roman"/>
      <family val="1"/>
    </font>
  </fonts>
  <fills count="22">
    <fill>
      <patternFill patternType="none"/>
    </fill>
    <fill>
      <patternFill patternType="gray125">
        <fgColor indexed="64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0.00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3">
    <xf numFmtId="0" fontId="0" fillId="0" borderId="0">
      <alignment horizontal="general" vertical="bottom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177" fontId="0" fillId="0" borderId="0">
      <alignment horizontal="general" vertical="bottom" shrinkToFit="0" wrapText="0"/>
    </xf>
    <xf numFmtId="0" fontId="2" fillId="2" borderId="0">
      <alignment horizontal="general" vertical="center" shrinkToFit="0" wrapText="0"/>
    </xf>
    <xf numFmtId="0" fontId="3" fillId="3" borderId="1">
      <alignment horizontal="general" vertical="center" shrinkToFit="0" wrapText="0"/>
    </xf>
    <xf numFmtId="176" fontId="0" fillId="0" borderId="0">
      <alignment horizontal="general" vertical="bottom" shrinkToFit="0" wrapText="0"/>
    </xf>
    <xf numFmtId="178" fontId="0" fillId="0" borderId="0">
      <alignment horizontal="general" vertical="bottom" shrinkToFit="0" wrapText="0"/>
    </xf>
    <xf numFmtId="0" fontId="2" fillId="4" borderId="0">
      <alignment horizontal="general" vertical="center" shrinkToFit="0" wrapText="0"/>
    </xf>
    <xf numFmtId="0" fontId="4" fillId="5" borderId="0">
      <alignment horizontal="general" vertical="center" shrinkToFit="0" wrapText="0"/>
    </xf>
    <xf numFmtId="179" fontId="0" fillId="0" borderId="0">
      <alignment horizontal="general" vertical="bottom" shrinkToFit="0" wrapText="0"/>
    </xf>
    <xf numFmtId="0" fontId="5" fillId="6" borderId="0">
      <alignment horizontal="general" vertical="center" shrinkToFit="0" wrapText="0"/>
    </xf>
    <xf numFmtId="0" fontId="6" fillId="0" borderId="0">
      <alignment horizontal="general" vertical="top" shrinkToFit="0" wrapText="0"/>
    </xf>
    <xf numFmtId="9" fontId="0" fillId="0" borderId="0">
      <alignment horizontal="general" vertical="bottom" shrinkToFit="0" wrapText="0"/>
    </xf>
    <xf numFmtId="0" fontId="7" fillId="0" borderId="0">
      <alignment horizontal="general" vertical="top" shrinkToFit="0" wrapText="0"/>
    </xf>
    <xf numFmtId="0" fontId="0" fillId="2" borderId="2">
      <alignment horizontal="general" vertical="center" shrinkToFit="0" wrapText="0"/>
    </xf>
    <xf numFmtId="0" fontId="5" fillId="7" borderId="0">
      <alignment horizontal="general" vertical="center" shrinkToFit="0" wrapText="0"/>
    </xf>
    <xf numFmtId="0" fontId="8" fillId="0" borderId="0">
      <alignment horizontal="general" vertical="center" shrinkToFit="0" wrapText="0"/>
    </xf>
    <xf numFmtId="0" fontId="9" fillId="0" borderId="0">
      <alignment horizontal="general" vertical="center" shrinkToFit="0" wrapText="0"/>
    </xf>
    <xf numFmtId="0" fontId="10" fillId="0" borderId="0">
      <alignment horizontal="general" vertical="center" shrinkToFit="0" wrapText="0"/>
    </xf>
    <xf numFmtId="0" fontId="11" fillId="0" borderId="0">
      <alignment horizontal="general" vertical="center" shrinkToFit="0" wrapText="0"/>
    </xf>
    <xf numFmtId="0" fontId="12" fillId="0" borderId="3">
      <alignment horizontal="general" vertical="center" shrinkToFit="0" wrapText="0"/>
    </xf>
    <xf numFmtId="0" fontId="13" fillId="0" borderId="4">
      <alignment horizontal="general" vertical="center" shrinkToFit="0" wrapText="0"/>
    </xf>
    <xf numFmtId="0" fontId="5" fillId="6" borderId="0">
      <alignment horizontal="general" vertical="center" shrinkToFit="0" wrapText="0"/>
    </xf>
    <xf numFmtId="0" fontId="8" fillId="0" borderId="5">
      <alignment horizontal="general" vertical="center" shrinkToFit="0" wrapText="0"/>
    </xf>
    <xf numFmtId="0" fontId="5" fillId="6" borderId="0">
      <alignment horizontal="general" vertical="center" shrinkToFit="0" wrapText="0"/>
    </xf>
    <xf numFmtId="0" fontId="14" fillId="8" borderId="6">
      <alignment horizontal="general" vertical="center" shrinkToFit="0" wrapText="0"/>
    </xf>
    <xf numFmtId="0" fontId="15" fillId="8" borderId="1">
      <alignment horizontal="general" vertical="center" shrinkToFit="0" wrapText="0"/>
    </xf>
    <xf numFmtId="0" fontId="16" fillId="9" borderId="7">
      <alignment horizontal="general" vertical="center" shrinkToFit="0" wrapText="0"/>
    </xf>
    <xf numFmtId="0" fontId="2" fillId="2" borderId="0">
      <alignment horizontal="general" vertical="center" shrinkToFit="0" wrapText="0"/>
    </xf>
    <xf numFmtId="0" fontId="5" fillId="10" borderId="0">
      <alignment horizontal="general" vertical="center" shrinkToFit="0" wrapText="0"/>
    </xf>
    <xf numFmtId="0" fontId="17" fillId="0" borderId="8">
      <alignment horizontal="general" vertical="center" shrinkToFit="0" wrapText="0"/>
    </xf>
    <xf numFmtId="0" fontId="18" fillId="0" borderId="9">
      <alignment horizontal="general" vertical="center" shrinkToFit="0" wrapText="0"/>
    </xf>
    <xf numFmtId="0" fontId="19" fillId="4" borderId="0">
      <alignment horizontal="general" vertical="center" shrinkToFit="0" wrapText="0"/>
    </xf>
    <xf numFmtId="0" fontId="20" fillId="11" borderId="0">
      <alignment horizontal="general" vertical="center" shrinkToFit="0" wrapText="0"/>
    </xf>
    <xf numFmtId="0" fontId="2" fillId="12" borderId="0">
      <alignment horizontal="general" vertical="center" shrinkToFit="0" wrapText="0"/>
    </xf>
    <xf numFmtId="0" fontId="5" fillId="13" borderId="0">
      <alignment horizontal="general" vertical="center" shrinkToFit="0" wrapText="0"/>
    </xf>
    <xf numFmtId="0" fontId="2" fillId="12" borderId="0">
      <alignment horizontal="general" vertical="center" shrinkToFit="0" wrapText="0"/>
    </xf>
    <xf numFmtId="0" fontId="2" fillId="14" borderId="0">
      <alignment horizontal="general" vertical="center" shrinkToFit="0" wrapText="0"/>
    </xf>
    <xf numFmtId="0" fontId="2" fillId="2" borderId="0">
      <alignment horizontal="general" vertical="center" shrinkToFit="0" wrapText="0"/>
    </xf>
    <xf numFmtId="0" fontId="2" fillId="3" borderId="0">
      <alignment horizontal="general" vertical="center" shrinkToFit="0" wrapText="0"/>
    </xf>
    <xf numFmtId="0" fontId="5" fillId="15" borderId="0">
      <alignment horizontal="general" vertical="center" shrinkToFit="0" wrapText="0"/>
    </xf>
    <xf numFmtId="0" fontId="5" fillId="13" borderId="0">
      <alignment horizontal="general" vertical="center" shrinkToFit="0" wrapText="0"/>
    </xf>
    <xf numFmtId="0" fontId="2" fillId="14" borderId="0">
      <alignment horizontal="general" vertical="center" shrinkToFit="0" wrapText="0"/>
    </xf>
    <xf numFmtId="0" fontId="2" fillId="6" borderId="0">
      <alignment horizontal="general" vertical="center" shrinkToFit="0" wrapText="0"/>
    </xf>
    <xf numFmtId="0" fontId="5" fillId="16" borderId="0">
      <alignment horizontal="general" vertical="center" shrinkToFit="0" wrapText="0"/>
    </xf>
    <xf numFmtId="0" fontId="2" fillId="14" borderId="0">
      <alignment horizontal="general" vertical="center" shrinkToFit="0" wrapText="0"/>
    </xf>
    <xf numFmtId="0" fontId="5" fillId="17" borderId="0">
      <alignment horizontal="general" vertical="center" shrinkToFit="0" wrapText="0"/>
    </xf>
    <xf numFmtId="0" fontId="5" fillId="7" borderId="0">
      <alignment horizontal="general" vertical="center" shrinkToFit="0" wrapText="0"/>
    </xf>
    <xf numFmtId="0" fontId="2" fillId="3" borderId="0">
      <alignment horizontal="general" vertical="center" shrinkToFit="0" wrapText="0"/>
    </xf>
    <xf numFmtId="0" fontId="5" fillId="3" borderId="0">
      <alignment horizontal="general" vertical="center" shrinkToFit="0" wrapText="0"/>
    </xf>
  </cellStyleXfs>
  <cellXfs count="155">
    <xf numFmtId="0" fontId="0" fillId="0" borderId="0" xfId="0" applyNumberFormat="0" applyFont="0" applyFill="0" applyBorder="0" applyAlignment="0">
      <alignment horizontal="general" vertical="bottom" shrinkToFit="0" wrapText="0"/>
    </xf>
    <xf numFmtId="0" fontId="21" fillId="0" borderId="0" xfId="0" applyNumberFormat="0" applyFont="1" applyFill="1" applyBorder="1" applyAlignment="1">
      <alignment horizontal="general" vertical="center" shrinkToFit="0" wrapText="0"/>
    </xf>
    <xf numFmtId="0" fontId="22" fillId="0" borderId="0" xfId="0" applyNumberFormat="0" applyFont="1" applyFill="1" applyBorder="1" applyAlignment="1">
      <alignment horizontal="center" vertical="center" shrinkToFit="0" wrapText="1"/>
    </xf>
    <xf numFmtId="0" fontId="23" fillId="0" borderId="0" xfId="0" applyNumberFormat="0" applyFont="1" applyFill="1" applyBorder="1" applyAlignment="1">
      <alignment horizontal="left" vertical="center" shrinkToFit="0" wrapText="1"/>
    </xf>
    <xf numFmtId="0" fontId="23" fillId="0" borderId="10" xfId="0" applyNumberFormat="0" applyFont="1" applyFill="1" applyBorder="1" applyAlignment="1">
      <alignment horizontal="justify" vertical="center" shrinkToFit="0" wrapText="1"/>
    </xf>
    <xf numFmtId="0" fontId="24" fillId="0" borderId="10" xfId="0" applyNumberFormat="0" applyFont="1" applyFill="1" applyBorder="1" applyAlignment="1">
      <alignment horizontal="justify" vertical="center" shrinkToFit="0" wrapText="1"/>
    </xf>
    <xf numFmtId="0" fontId="23" fillId="0" borderId="10" xfId="0" applyNumberFormat="0" applyFont="1" applyFill="1" applyBorder="1" applyAlignment="1">
      <alignment horizontal="justify" vertical="center" shrinkToFit="0" wrapText="1"/>
    </xf>
    <xf numFmtId="0" fontId="24" fillId="0" borderId="10" xfId="0" applyNumberFormat="0" applyFont="1" applyFill="1" applyBorder="1" applyAlignment="1">
      <alignment horizontal="left" vertical="center" shrinkToFit="0" wrapText="1"/>
    </xf>
    <xf numFmtId="0" fontId="23" fillId="0" borderId="10" xfId="0" applyNumberFormat="0" applyFont="1" applyFill="1" applyBorder="1" applyAlignment="1">
      <alignment horizontal="center" vertical="center" shrinkToFit="0" wrapText="1"/>
    </xf>
    <xf numFmtId="180" fontId="24" fillId="0" borderId="10" xfId="0" applyNumberFormat="1" applyFont="1" applyFill="1" applyBorder="1" applyAlignment="1">
      <alignment horizontal="center" vertical="center" shrinkToFit="0" wrapText="1"/>
    </xf>
    <xf numFmtId="0" fontId="25" fillId="0" borderId="10" xfId="0" applyNumberFormat="0" applyFont="1" applyFill="1" applyBorder="1" applyAlignment="1">
      <alignment horizontal="general" vertical="center" shrinkToFit="0" wrapText="1"/>
    </xf>
    <xf numFmtId="180" fontId="24" fillId="0" borderId="10" xfId="0" applyNumberFormat="1" applyFont="1" applyFill="1" applyBorder="1" applyAlignment="1">
      <alignment horizontal="justify" vertical="center" shrinkToFit="0" wrapText="1"/>
    </xf>
    <xf numFmtId="0" fontId="23" fillId="0" borderId="10" xfId="0" applyNumberFormat="0" applyFont="1" applyFill="1" applyBorder="1" applyAlignment="1">
      <alignment horizontal="justify" vertical="center" shrinkToFit="0" wrapText="0"/>
    </xf>
    <xf numFmtId="0" fontId="23" fillId="0" borderId="10" xfId="0" applyNumberFormat="0" applyFont="1" applyFill="1" applyBorder="1" applyAlignment="1">
      <alignment horizontal="left" vertical="top" shrinkToFit="0" wrapText="0"/>
    </xf>
    <xf numFmtId="0" fontId="24" fillId="0" borderId="10" xfId="0" applyNumberFormat="0" applyFont="1" applyFill="1" applyBorder="1" applyAlignment="1">
      <alignment horizontal="left" vertical="top" shrinkToFit="0" wrapText="0"/>
    </xf>
    <xf numFmtId="0" fontId="23" fillId="0" borderId="10" xfId="0" applyNumberFormat="0" applyFont="1" applyFill="1" applyBorder="1" applyAlignment="1">
      <alignment horizontal="left" vertical="center" shrinkToFit="0" wrapText="0"/>
    </xf>
    <xf numFmtId="0" fontId="24" fillId="0" borderId="10" xfId="0" applyNumberFormat="0" applyFont="1" applyFill="1" applyBorder="1" applyAlignment="1">
      <alignment horizontal="left" vertical="center" shrinkToFit="0" wrapText="0"/>
    </xf>
    <xf numFmtId="31" fontId="24" fillId="0" borderId="10" xfId="0" applyNumberFormat="1" applyFont="1" applyFill="1" applyBorder="1" applyAlignment="1">
      <alignment horizontal="justify" vertical="center" shrinkToFit="0" wrapText="1"/>
    </xf>
    <xf numFmtId="0" fontId="26" fillId="0" borderId="10" xfId="0" applyNumberFormat="0" applyFont="1" applyFill="1" applyBorder="1" applyAlignment="1">
      <alignment horizontal="justify" vertical="center" shrinkToFit="0" wrapText="1"/>
    </xf>
    <xf numFmtId="0" fontId="23" fillId="0" borderId="10" xfId="0" applyNumberFormat="0" applyFont="1" applyFill="1" applyBorder="1" applyAlignment="1">
      <alignment horizontal="left" vertical="center" shrinkToFit="0" wrapText="1"/>
    </xf>
    <xf numFmtId="0" fontId="24" fillId="0" borderId="10" xfId="0" applyNumberFormat="0" applyFont="1" applyFill="1" applyBorder="1" applyAlignment="1">
      <alignment horizontal="center" vertical="center" shrinkToFit="0" wrapText="1"/>
    </xf>
    <xf numFmtId="0" fontId="23" fillId="0" borderId="10" xfId="0" applyNumberFormat="0" applyFont="1" applyFill="1" applyBorder="1" applyAlignment="1">
      <alignment horizontal="center" vertical="center" shrinkToFit="0" wrapText="1"/>
    </xf>
    <xf numFmtId="9" fontId="24" fillId="0" borderId="10" xfId="0" applyNumberFormat="1" applyFont="1" applyFill="1" applyBorder="1" applyAlignment="1">
      <alignment horizontal="center" vertical="center" shrinkToFit="0" wrapText="1"/>
    </xf>
    <xf numFmtId="0" fontId="27" fillId="0" borderId="0" xfId="0" applyNumberFormat="0" applyFont="1" applyFill="1" applyBorder="1" applyAlignment="1">
      <alignment horizontal="justify" vertical="center" shrinkToFit="0" wrapText="1"/>
    </xf>
    <xf numFmtId="0" fontId="28" fillId="0" borderId="0" xfId="0" applyNumberFormat="0" applyFont="1" applyFill="0" applyBorder="1" applyAlignment="0">
      <alignment horizontal="general" vertical="bottom" shrinkToFit="0" wrapText="0"/>
    </xf>
    <xf numFmtId="0" fontId="29" fillId="0" borderId="0" xfId="0" applyNumberFormat="0" applyFont="1" applyFill="0" applyBorder="1" applyAlignment="0">
      <alignment horizontal="general" vertical="bottom" shrinkToFit="0" wrapText="0"/>
    </xf>
    <xf numFmtId="0" fontId="30" fillId="0" borderId="0" xfId="0" applyNumberFormat="0" applyFont="1" applyFill="0" applyBorder="1" applyAlignment="1">
      <alignment horizontal="center" vertical="bottom" shrinkToFit="0" wrapText="0"/>
    </xf>
    <xf numFmtId="0" fontId="0" fillId="0" borderId="0" xfId="0" applyNumberFormat="0" applyFont="0" applyFill="0" applyBorder="1" applyAlignment="0">
      <alignment horizontal="general" vertical="bottom" shrinkToFit="0" wrapText="0"/>
    </xf>
    <xf numFmtId="0" fontId="31" fillId="0" borderId="11" xfId="0" applyNumberFormat="0" applyFont="1" applyFill="0" applyBorder="1" applyAlignment="1">
      <alignment horizontal="center" vertical="center" shrinkToFit="0" wrapText="0"/>
    </xf>
    <xf numFmtId="0" fontId="0" fillId="0" borderId="12" xfId="0" applyNumberFormat="0" applyFont="0" applyFill="0" applyBorder="1" applyAlignment="0">
      <alignment horizontal="general" vertical="bottom" shrinkToFit="0" wrapText="0"/>
    </xf>
    <xf numFmtId="0" fontId="31" fillId="0" borderId="12" xfId="0" applyNumberFormat="0" applyFont="1" applyFill="0" applyBorder="1" applyAlignment="1">
      <alignment horizontal="center" vertical="center" shrinkToFit="0" wrapText="0"/>
    </xf>
    <xf numFmtId="0" fontId="32" fillId="0" borderId="13" xfId="0" applyNumberFormat="0" applyFont="1" applyFill="0" applyBorder="1" applyAlignment="1">
      <alignment horizontal="center" vertical="bottom" shrinkToFit="0" wrapText="0"/>
    </xf>
    <xf numFmtId="0" fontId="32" fillId="0" borderId="14" xfId="0" applyNumberFormat="0" applyFont="1" applyFill="0" applyBorder="1" applyAlignment="1">
      <alignment horizontal="center" vertical="bottom" shrinkToFit="0" wrapText="0"/>
    </xf>
    <xf numFmtId="0" fontId="33" fillId="0" borderId="13" xfId="0" applyNumberFormat="0" applyFont="1" applyFill="0" applyBorder="1" applyAlignment="0">
      <alignment horizontal="general" vertical="bottom" shrinkToFit="0" wrapText="0"/>
    </xf>
    <xf numFmtId="0" fontId="33" fillId="0" borderId="14" xfId="0" applyNumberFormat="0" applyFont="1" applyFill="0" applyBorder="1" applyAlignment="0">
      <alignment horizontal="general" vertical="bottom" shrinkToFit="0" wrapText="0"/>
    </xf>
    <xf numFmtId="0" fontId="34" fillId="0" borderId="0" xfId="0" applyNumberFormat="0" applyFont="1" applyFill="0" applyBorder="1" applyAlignment="1" applyProtection="1">
      <alignment horizontal="general" vertical="center" shrinkToFit="0" wrapText="0"/>
    </xf>
    <xf numFmtId="0" fontId="35" fillId="0" borderId="13" xfId="0" applyNumberFormat="0" applyFont="1" applyFill="0" applyBorder="1" applyAlignment="1">
      <alignment horizontal="center" vertical="bottom" shrinkToFit="0" wrapText="0"/>
    </xf>
    <xf numFmtId="0" fontId="35" fillId="0" borderId="14" xfId="0" applyNumberFormat="0" applyFont="1" applyFill="0" applyBorder="1" applyAlignment="0">
      <alignment horizontal="general" vertical="bottom" shrinkToFit="0" wrapText="0"/>
    </xf>
    <xf numFmtId="0" fontId="35" fillId="0" borderId="14" xfId="0" applyNumberFormat="0" applyFont="1" applyFill="0" applyBorder="1" applyAlignment="1">
      <alignment horizontal="center" vertical="bottom" shrinkToFit="0" wrapText="0"/>
    </xf>
    <xf numFmtId="0" fontId="35" fillId="0" borderId="13" xfId="0" applyNumberFormat="0" applyFont="1" applyFill="0" applyBorder="1" applyAlignment="0">
      <alignment horizontal="general" vertical="bottom" shrinkToFit="0" wrapText="0"/>
    </xf>
    <xf numFmtId="0" fontId="36" fillId="0" borderId="14" xfId="0" applyNumberFormat="0" applyFont="1" applyFill="0" applyBorder="1" applyAlignment="0">
      <alignment horizontal="general" vertical="bottom" shrinkToFit="0" wrapText="0"/>
    </xf>
    <xf numFmtId="0" fontId="37" fillId="0" borderId="0" xfId="0" applyNumberFormat="0" applyFont="1" applyFill="0" applyBorder="1" applyAlignment="0">
      <alignment horizontal="general" vertical="bottom" shrinkToFit="0" wrapText="0"/>
    </xf>
    <xf numFmtId="0" fontId="29" fillId="0" borderId="0" xfId="0" applyNumberFormat="0" applyFont="1" applyFill="0" applyBorder="1" applyAlignment="1">
      <alignment horizontal="right" vertical="bottom" shrinkToFit="0" wrapText="0"/>
    </xf>
    <xf numFmtId="0" fontId="29" fillId="0" borderId="10" xfId="0" applyNumberFormat="1" applyFont="1" applyFill="1" applyBorder="1" applyAlignment="1">
      <alignment horizontal="center" vertical="center" shrinkToFit="0" wrapText="0"/>
    </xf>
    <xf numFmtId="0" fontId="29" fillId="0" borderId="10" xfId="0" applyNumberFormat="1" applyFont="1" applyFill="1" applyBorder="1" applyAlignment="1">
      <alignment horizontal="center" vertical="center" shrinkToFit="0" wrapText="1"/>
    </xf>
    <xf numFmtId="0" fontId="29" fillId="0" borderId="10" xfId="0" applyNumberFormat="0" applyFont="1" applyFill="0" applyBorder="1" applyAlignment="1">
      <alignment horizontal="center" vertical="bottom" shrinkToFit="0" wrapText="0"/>
    </xf>
    <xf numFmtId="0" fontId="38" fillId="0" borderId="0" xfId="0" applyNumberFormat="0" applyFont="1" applyFill="0" applyBorder="0" applyAlignment="0">
      <alignment horizontal="general" vertical="bottom" shrinkToFit="0" wrapText="0"/>
    </xf>
    <xf numFmtId="0" fontId="29" fillId="0" borderId="13" xfId="0" applyNumberFormat="0" applyFont="1" applyFill="1" applyBorder="1" applyAlignment="1">
      <alignment horizontal="center" vertical="center" shrinkToFit="0" wrapText="0"/>
    </xf>
    <xf numFmtId="0" fontId="29" fillId="0" borderId="14" xfId="0" applyNumberFormat="0" applyFont="1" applyFill="0" applyBorder="1" applyAlignment="1">
      <alignment horizontal="center" vertical="center" shrinkToFit="0" wrapText="0"/>
    </xf>
    <xf numFmtId="0" fontId="29" fillId="0" borderId="15" xfId="0" applyNumberFormat="0" applyFont="1" applyFill="0" applyBorder="1" applyAlignment="1">
      <alignment horizontal="center" vertical="center" shrinkToFit="0" wrapText="0"/>
    </xf>
    <xf numFmtId="0" fontId="39" fillId="18" borderId="10" xfId="0" applyNumberFormat="0" applyFont="1" applyFill="1" applyBorder="1" applyAlignment="1">
      <alignment horizontal="center" vertical="center" shrinkToFit="0" wrapText="0"/>
    </xf>
    <xf numFmtId="0" fontId="29" fillId="0" borderId="14" xfId="0" applyNumberFormat="0" applyFont="1" applyFill="0" applyBorder="1" applyAlignment="1">
      <alignment horizontal="center" vertical="center" shrinkToFit="0" wrapText="0"/>
    </xf>
    <xf numFmtId="0" fontId="29" fillId="0" borderId="13" xfId="0" applyNumberFormat="0" applyFont="1" applyFill="0" applyBorder="1" applyAlignment="1">
      <alignment horizontal="center" vertical="center" shrinkToFit="0" wrapText="0"/>
    </xf>
    <xf numFmtId="10" fontId="29" fillId="0" borderId="14" xfId="0" applyNumberFormat="1" applyFont="1" applyFill="0" applyBorder="1" applyAlignment="1">
      <alignment horizontal="center" vertical="center" shrinkToFit="0" wrapText="0"/>
    </xf>
    <xf numFmtId="10" fontId="29" fillId="0" borderId="14" xfId="0" applyNumberFormat="1" applyFont="1" applyFill="0" applyBorder="1" applyAlignment="0">
      <alignment horizontal="general" vertical="bottom" shrinkToFit="0" wrapText="0"/>
    </xf>
    <xf numFmtId="0" fontId="40" fillId="0" borderId="16" xfId="0" applyNumberFormat="0" applyFont="1" applyFill="0" applyBorder="1" applyAlignment="1">
      <alignment horizontal="center" vertical="bottom" shrinkToFit="0" wrapText="0"/>
    </xf>
    <xf numFmtId="0" fontId="41" fillId="0" borderId="0" xfId="0" applyNumberFormat="0" applyFont="1" applyFill="1" applyBorder="1" applyAlignment="1">
      <alignment horizontal="general" vertical="center" shrinkToFit="0" wrapText="0"/>
    </xf>
    <xf numFmtId="0" fontId="42" fillId="0" borderId="0" xfId="0" applyNumberFormat="0" applyFont="1" applyFill="1" applyBorder="1" applyAlignment="1">
      <alignment horizontal="general" vertical="bottom" shrinkToFit="0" wrapText="0"/>
    </xf>
    <xf numFmtId="0" fontId="43" fillId="0" borderId="0" xfId="0" applyNumberFormat="0" applyFont="1" applyFill="1" applyBorder="1" applyAlignment="1">
      <alignment horizontal="left" vertical="bottom" shrinkToFit="0" wrapText="0"/>
    </xf>
    <xf numFmtId="0" fontId="43" fillId="0" borderId="0" xfId="0" applyNumberFormat="0" applyFont="1" applyFill="1" applyBorder="1" applyAlignment="1">
      <alignment horizontal="center" vertical="bottom" shrinkToFit="0" wrapText="0"/>
    </xf>
    <xf numFmtId="0" fontId="41" fillId="0" borderId="0" xfId="0" applyNumberFormat="0" applyFont="1" applyFill="1" applyBorder="1" applyAlignment="1">
      <alignment horizontal="general" vertical="bottom" shrinkToFit="0" wrapText="0"/>
    </xf>
    <xf numFmtId="0" fontId="42" fillId="0" borderId="0" xfId="0" applyNumberFormat="0" applyFont="1" applyFill="1" applyBorder="1" applyAlignment="1">
      <alignment horizontal="center" vertical="bottom" shrinkToFit="0" wrapText="0"/>
    </xf>
    <xf numFmtId="0" fontId="44" fillId="0" borderId="17" xfId="0" applyNumberFormat="0" applyFont="1" applyFill="1" applyBorder="1" applyAlignment="1">
      <alignment horizontal="center" vertical="center" shrinkToFit="0" wrapText="1"/>
    </xf>
    <xf numFmtId="0" fontId="44" fillId="0" borderId="18" xfId="0" applyNumberFormat="0" applyFont="1" applyFill="1" applyBorder="1" applyAlignment="1">
      <alignment horizontal="center" vertical="center" shrinkToFit="0" wrapText="1"/>
    </xf>
    <xf numFmtId="0" fontId="45" fillId="0" borderId="19" xfId="0" applyNumberFormat="0" applyFont="1" applyFill="1" applyBorder="1" applyAlignment="1">
      <alignment horizontal="left" vertical="center" shrinkToFit="0" wrapText="0"/>
    </xf>
    <xf numFmtId="0" fontId="45" fillId="0" borderId="20" xfId="0" applyNumberFormat="0" applyFont="1" applyFill="1" applyBorder="1" applyAlignment="1">
      <alignment horizontal="general" vertical="bottom" shrinkToFit="0" wrapText="0"/>
    </xf>
    <xf numFmtId="0" fontId="45" fillId="0" borderId="17" xfId="0" applyNumberFormat="0" applyFont="1" applyFill="1" applyBorder="1" applyAlignment="1">
      <alignment horizontal="general" vertical="bottom" shrinkToFit="0" wrapText="0"/>
    </xf>
    <xf numFmtId="0" fontId="41" fillId="0" borderId="21" xfId="0" applyNumberFormat="0" applyFont="1" applyFill="1" applyBorder="1" applyAlignment="1">
      <alignment horizontal="general" vertical="bottom" shrinkToFit="0" wrapText="0"/>
    </xf>
    <xf numFmtId="0" fontId="41" fillId="0" borderId="19" xfId="0" applyNumberFormat="0" applyFont="1" applyFill="1" applyBorder="1" applyAlignment="1">
      <alignment horizontal="general" vertical="bottom" shrinkToFit="0" wrapText="0"/>
    </xf>
    <xf numFmtId="0" fontId="45" fillId="0" borderId="19" xfId="0" applyNumberFormat="0" applyFont="1" applyFill="1" applyBorder="1" applyAlignment="1">
      <alignment horizontal="general" vertical="bottom" shrinkToFit="0" wrapText="0"/>
    </xf>
    <xf numFmtId="0" fontId="43" fillId="0" borderId="0" xfId="0" applyNumberFormat="0" applyFont="1" applyFill="1" applyBorder="1" applyAlignment="1">
      <alignment horizontal="general" vertical="bottom" shrinkToFit="0" wrapText="0"/>
    </xf>
    <xf numFmtId="0" fontId="44" fillId="0" borderId="17" xfId="0" applyNumberFormat="0" applyFont="1" applyFill="1" applyBorder="1" applyAlignment="1">
      <alignment horizontal="center" vertical="bottom" shrinkToFit="0" wrapText="0"/>
    </xf>
    <xf numFmtId="0" fontId="45" fillId="19" borderId="19" xfId="0" applyNumberFormat="0" applyFont="1" applyFill="1" applyBorder="1" applyAlignment="1">
      <alignment horizontal="general" vertical="bottom" shrinkToFit="0" wrapText="0"/>
    </xf>
    <xf numFmtId="0" fontId="45" fillId="20" borderId="17" xfId="0" applyNumberFormat="0" applyFont="1" applyFill="1" applyBorder="1" applyAlignment="1">
      <alignment horizontal="general" vertical="bottom" shrinkToFit="0" wrapText="0"/>
    </xf>
    <xf numFmtId="0" fontId="45" fillId="21" borderId="17" xfId="0" applyNumberFormat="0" applyFont="1" applyFill="1" applyBorder="1" applyAlignment="1">
      <alignment horizontal="general" vertical="bottom" shrinkToFit="0" wrapText="0"/>
    </xf>
    <xf numFmtId="0" fontId="40" fillId="0" borderId="0" xfId="0" applyNumberFormat="0" applyFont="1" applyFill="0" applyBorder="0" applyAlignment="1">
      <alignment horizontal="general" vertical="center" shrinkToFit="0" wrapText="0"/>
    </xf>
    <xf numFmtId="0" fontId="46" fillId="0" borderId="0" xfId="0" applyNumberFormat="0" applyFont="1" applyFill="0" applyBorder="1" applyAlignment="1" applyProtection="1">
      <alignment horizontal="right" vertical="center" shrinkToFit="0" wrapText="0"/>
    </xf>
    <xf numFmtId="0" fontId="47" fillId="0" borderId="22" xfId="0" applyNumberFormat="0" applyFont="1" applyFill="0" applyBorder="1" applyAlignment="1" applyProtection="1">
      <alignment horizontal="center" vertical="center" shrinkToFit="0" wrapText="0"/>
    </xf>
    <xf numFmtId="0" fontId="48" fillId="0" borderId="0" xfId="0" applyNumberFormat="0" applyFont="1" applyFill="0" applyBorder="1" applyAlignment="1" applyProtection="1">
      <alignment horizontal="right" vertical="center" shrinkToFit="0" wrapText="0"/>
    </xf>
    <xf numFmtId="0" fontId="34" fillId="0" borderId="0" xfId="0" applyNumberFormat="0" applyFont="1" applyFill="0" applyBorder="1" applyAlignment="1" applyProtection="1">
      <alignment horizontal="general" vertical="bottom" shrinkToFit="0" wrapText="0"/>
    </xf>
    <xf numFmtId="0" fontId="46" fillId="8" borderId="0" xfId="0" applyNumberFormat="0" applyFont="1" applyFill="1" applyBorder="1" applyAlignment="1" applyProtection="1">
      <alignment horizontal="left" vertical="center" shrinkToFit="0" wrapText="0"/>
    </xf>
    <xf numFmtId="0" fontId="46" fillId="0" borderId="0" xfId="0" applyNumberFormat="0" applyFont="1" applyFill="0" applyBorder="1" applyAlignment="1" applyProtection="1">
      <alignment horizontal="left" vertical="center" shrinkToFit="0" wrapText="0"/>
    </xf>
    <xf numFmtId="0" fontId="49" fillId="0" borderId="0" xfId="0" applyNumberFormat="0" applyFont="1" applyFill="0" applyBorder="1" applyAlignment="1" applyProtection="1">
      <alignment horizontal="right" vertical="center" shrinkToFit="0" wrapText="0"/>
    </xf>
    <xf numFmtId="0" fontId="46" fillId="0" borderId="10" xfId="0" applyNumberFormat="0" applyFont="1" applyFill="0" applyBorder="1" applyAlignment="1" applyProtection="1">
      <alignment horizontal="center" vertical="center" shrinkToFit="0" wrapText="0"/>
    </xf>
    <xf numFmtId="0" fontId="46" fillId="0" borderId="10" xfId="0" applyNumberFormat="0" applyFont="1" applyFill="0" applyBorder="1" applyAlignment="1" applyProtection="1">
      <alignment horizontal="left" vertical="center" shrinkToFit="0" wrapText="0"/>
    </xf>
    <xf numFmtId="181" fontId="46" fillId="0" borderId="10" xfId="0" applyNumberFormat="1" applyFont="1" applyFill="0" applyBorder="1" applyAlignment="1" applyProtection="1">
      <alignment horizontal="right" vertical="center" shrinkToFit="0" wrapText="0"/>
    </xf>
    <xf numFmtId="181" fontId="46" fillId="0" borderId="10" xfId="0" applyNumberFormat="1" applyFont="1" applyFill="0" applyBorder="1" applyAlignment="1" applyProtection="1">
      <alignment horizontal="right" vertical="center" shrinkToFit="0" wrapText="1"/>
    </xf>
    <xf numFmtId="0" fontId="46" fillId="0" borderId="10" xfId="0" applyNumberFormat="0" applyFont="1" applyFill="1" applyBorder="1" applyAlignment="1" applyProtection="1">
      <alignment horizontal="left" vertical="center" shrinkToFit="0" wrapText="0"/>
    </xf>
    <xf numFmtId="181" fontId="46" fillId="0" borderId="10" xfId="0" applyNumberFormat="1" applyFont="1" applyFill="1" applyBorder="1" applyAlignment="1" applyProtection="1">
      <alignment horizontal="right" vertical="center" shrinkToFit="0" wrapText="0"/>
    </xf>
    <xf numFmtId="0" fontId="46" fillId="0" borderId="10" xfId="0" applyNumberFormat="0" applyFont="1" applyFill="1" applyBorder="1" applyAlignment="1" applyProtection="1">
      <alignment horizontal="left" vertical="center" shrinkToFit="0" wrapText="0"/>
    </xf>
    <xf numFmtId="181" fontId="46" fillId="0" borderId="10" xfId="0" applyNumberFormat="1" applyFont="1" applyFill="1" applyBorder="1" applyAlignment="1" applyProtection="1">
      <alignment horizontal="general" vertical="bottom" shrinkToFit="0" wrapText="0"/>
    </xf>
    <xf numFmtId="0" fontId="46" fillId="0" borderId="10" xfId="0" applyNumberFormat="0" applyFont="1" applyFill="1" applyBorder="1" applyAlignment="1" applyProtection="1">
      <alignment horizontal="right" vertical="center" shrinkToFit="0" wrapText="0"/>
    </xf>
    <xf numFmtId="0" fontId="46" fillId="0" borderId="10" xfId="0" applyNumberFormat="0" applyFont="1" applyFill="0" applyBorder="1" applyAlignment="1" applyProtection="1">
      <alignment horizontal="right" vertical="center" shrinkToFit="0" wrapText="0"/>
    </xf>
    <xf numFmtId="0" fontId="50" fillId="0" borderId="0" xfId="0" applyNumberFormat="0" applyFont="1" applyFill="1" applyBorder="1" applyAlignment="1">
      <alignment horizontal="general" vertical="center" shrinkToFit="0" wrapText="0"/>
    </xf>
    <xf numFmtId="0" fontId="51" fillId="0" borderId="0" xfId="0" applyNumberFormat="0" applyFont="1" applyFill="1" applyBorder="1" applyAlignment="1">
      <alignment horizontal="center" vertical="center" shrinkToFit="0" wrapText="0"/>
    </xf>
    <xf numFmtId="0" fontId="52" fillId="0" borderId="0" xfId="0" applyNumberFormat="0" applyFont="1" applyFill="1" applyBorder="1" applyAlignment="1">
      <alignment horizontal="center" vertical="center" shrinkToFit="0" wrapText="0"/>
    </xf>
    <xf numFmtId="0" fontId="53" fillId="0" borderId="0" xfId="0" applyNumberFormat="0" applyFont="1" applyFill="1" applyBorder="1" applyAlignment="1">
      <alignment horizontal="center" vertical="center" shrinkToFit="0" wrapText="0"/>
    </xf>
    <xf numFmtId="0" fontId="53" fillId="0" borderId="0" xfId="0" applyNumberFormat="0" applyFont="1" applyFill="1" applyBorder="1" applyAlignment="1">
      <alignment horizontal="right" vertical="center" shrinkToFit="0" wrapText="0"/>
    </xf>
    <xf numFmtId="0" fontId="53" fillId="0" borderId="23" xfId="0" applyNumberFormat="0" applyFont="1" applyFill="1" applyBorder="1" applyAlignment="1">
      <alignment horizontal="center" vertical="center" shrinkToFit="0" wrapText="0"/>
    </xf>
    <xf numFmtId="0" fontId="53" fillId="0" borderId="24" xfId="0" applyNumberFormat="0" applyFont="1" applyFill="1" applyBorder="1" applyAlignment="1">
      <alignment horizontal="center" vertical="center" shrinkToFit="0" wrapText="0"/>
    </xf>
    <xf numFmtId="0" fontId="53" fillId="0" borderId="18" xfId="0" applyNumberFormat="0" applyFont="1" applyFill="1" applyBorder="1" applyAlignment="1">
      <alignment horizontal="center" vertical="center" shrinkToFit="0" wrapText="0"/>
    </xf>
    <xf numFmtId="0" fontId="53" fillId="0" borderId="17" xfId="0" applyNumberFormat="0" applyFont="1" applyFill="1" applyBorder="1" applyAlignment="1">
      <alignment horizontal="center" vertical="center" shrinkToFit="0" wrapText="0"/>
    </xf>
    <xf numFmtId="0" fontId="53" fillId="0" borderId="0" xfId="0" applyNumberFormat="0" applyFont="1" applyFill="1" applyBorder="1" applyAlignment="1">
      <alignment horizontal="general" vertical="bottom" shrinkToFit="0" wrapText="0"/>
    </xf>
    <xf numFmtId="0" fontId="53" fillId="0" borderId="19" xfId="0" applyNumberFormat="0" applyFont="1" applyFill="1" applyBorder="1" applyAlignment="1">
      <alignment horizontal="center" vertical="center" shrinkToFit="0" wrapText="0"/>
    </xf>
    <xf numFmtId="0" fontId="54" fillId="0" borderId="17" xfId="0" applyNumberFormat="0" applyFont="1" applyFill="1" applyBorder="1" applyAlignment="1">
      <alignment horizontal="general" vertical="center" shrinkToFit="0" wrapText="0"/>
    </xf>
    <xf numFmtId="0" fontId="55" fillId="0" borderId="17" xfId="0" applyNumberFormat="0" applyFont="1" applyFill="1" applyBorder="1" applyAlignment="1">
      <alignment horizontal="center" vertical="center" shrinkToFit="0" wrapText="1"/>
    </xf>
    <xf numFmtId="0" fontId="50" fillId="0" borderId="17" xfId="0" applyNumberFormat="0" applyFont="1" applyFill="1" applyBorder="1" applyAlignment="1">
      <alignment horizontal="center" vertical="center" shrinkToFit="0" wrapText="1"/>
    </xf>
    <xf numFmtId="0" fontId="56" fillId="0" borderId="0" xfId="0" applyNumberFormat="0" applyFont="1" applyFill="1" applyBorder="1" applyAlignment="1">
      <alignment horizontal="general" vertical="bottom" shrinkToFit="0" wrapText="0"/>
    </xf>
    <xf numFmtId="0" fontId="45" fillId="0" borderId="21" xfId="0" applyNumberFormat="0" applyFont="1" applyFill="1" applyBorder="1" applyAlignment="1">
      <alignment horizontal="general" vertical="bottom" shrinkToFit="0" wrapText="0"/>
    </xf>
    <xf numFmtId="0" fontId="45" fillId="0" borderId="17" xfId="0" applyNumberFormat="0" applyFont="1" applyFill="1" applyBorder="1" applyAlignment="1">
      <alignment horizontal="center" vertical="center" shrinkToFit="0" wrapText="0"/>
    </xf>
    <xf numFmtId="0" fontId="57" fillId="0" borderId="0" xfId="0" applyNumberFormat="0" applyFont="1" applyFill="0" applyBorder="1" applyAlignment="1" applyProtection="1">
      <alignment horizontal="center" vertical="bottom" shrinkToFit="0" wrapText="0"/>
    </xf>
    <xf numFmtId="0" fontId="58" fillId="0" borderId="0" xfId="0" applyNumberFormat="0" applyFont="1" applyFill="0" applyBorder="1" applyAlignment="1" applyProtection="1">
      <alignment horizontal="center" vertical="bottom" shrinkToFit="0" wrapText="0"/>
    </xf>
    <xf numFmtId="0" fontId="59" fillId="0" borderId="10" xfId="0" applyNumberFormat="0" applyFont="1" applyFill="0" applyBorder="1" applyAlignment="1" applyProtection="1">
      <alignment horizontal="center" vertical="center" shrinkToFit="0" wrapText="0"/>
    </xf>
    <xf numFmtId="0" fontId="59" fillId="0" borderId="10" xfId="0" applyNumberFormat="0" applyFont="1" applyFill="0" applyBorder="1" applyAlignment="1" applyProtection="1">
      <alignment horizontal="general" vertical="center" shrinkToFit="0" wrapText="0"/>
    </xf>
    <xf numFmtId="4" fontId="59" fillId="0" borderId="10" xfId="0" applyNumberFormat="1" applyFont="1" applyFill="0" applyBorder="1" applyAlignment="1" applyProtection="1">
      <alignment horizontal="general" vertical="center" shrinkToFit="0" wrapText="0"/>
    </xf>
    <xf numFmtId="0" fontId="59" fillId="0" borderId="10" xfId="0" applyNumberFormat="0" applyFont="1" applyFill="1" applyBorder="1" applyAlignment="1" applyProtection="1">
      <alignment horizontal="general" vertical="center" shrinkToFit="0" wrapText="0"/>
    </xf>
    <xf numFmtId="0" fontId="59" fillId="0" borderId="10" xfId="0" applyNumberFormat="0" applyFont="1" applyFill="1" applyBorder="1" applyAlignment="1" applyProtection="1">
      <alignment horizontal="general" vertical="center" shrinkToFit="0" wrapText="0"/>
    </xf>
    <xf numFmtId="0" fontId="57" fillId="0" borderId="0" xfId="0" applyNumberFormat="0" applyFont="1" applyFill="0" applyBorder="1" applyAlignment="1" applyProtection="1">
      <alignment horizontal="center" vertical="center" shrinkToFit="0" wrapText="0"/>
    </xf>
    <xf numFmtId="0" fontId="46" fillId="0" borderId="0" xfId="0" applyNumberFormat="0" applyFont="1" applyFill="0" applyBorder="1" applyAlignment="1" applyProtection="1">
      <alignment horizontal="general" vertical="center" shrinkToFit="0" wrapText="0"/>
    </xf>
    <xf numFmtId="0" fontId="46" fillId="0" borderId="0" xfId="0" applyNumberFormat="0" applyFont="1" applyFill="0" applyBorder="1" applyAlignment="1" applyProtection="1">
      <alignment horizontal="general" vertical="bottom" shrinkToFit="0" wrapText="0"/>
    </xf>
    <xf numFmtId="0" fontId="59" fillId="21" borderId="10" xfId="0" applyNumberFormat="0" applyFont="1" applyFill="1" applyBorder="1" applyAlignment="1" applyProtection="1">
      <alignment horizontal="general" vertical="center" shrinkToFit="0" wrapText="0"/>
    </xf>
    <xf numFmtId="182" fontId="1" fillId="0" borderId="0" xfId="0" applyNumberFormat="1" applyFont="1" applyFill="0" applyBorder="0" applyAlignment="1">
      <alignment horizontal="general" vertical="center" shrinkToFit="0" wrapText="0"/>
    </xf>
    <xf numFmtId="183" fontId="59" fillId="0" borderId="10" xfId="0" applyNumberFormat="1" applyFont="1" applyFill="0" applyBorder="1" applyAlignment="1" applyProtection="1">
      <alignment horizontal="right" vertical="center" shrinkToFit="0" wrapText="1"/>
    </xf>
    <xf numFmtId="0" fontId="1" fillId="0" borderId="10" xfId="0" applyNumberFormat="0" applyFont="1" applyFill="1" applyBorder="1" applyAlignment="1">
      <alignment horizontal="general" vertical="bottom" shrinkToFit="0" wrapText="0"/>
    </xf>
    <xf numFmtId="182" fontId="1" fillId="0" borderId="10" xfId="0" applyNumberFormat="1" applyFont="1" applyFill="1" applyBorder="1" applyAlignment="1">
      <alignment horizontal="general" vertical="bottom" shrinkToFit="0" wrapText="0"/>
    </xf>
    <xf numFmtId="183" fontId="59" fillId="8" borderId="10" xfId="0" applyNumberFormat="1" applyFont="1" applyFill="1" applyBorder="1" applyAlignment="1" applyProtection="1">
      <alignment horizontal="right" vertical="center" shrinkToFit="0" wrapText="0"/>
    </xf>
    <xf numFmtId="183" fontId="59" fillId="0" borderId="10" xfId="0" applyNumberFormat="1" applyFont="1" applyFill="0" applyBorder="1" applyAlignment="1" applyProtection="1">
      <alignment horizontal="general" vertical="center" shrinkToFit="0" wrapText="1"/>
    </xf>
    <xf numFmtId="183" fontId="59" fillId="0" borderId="10" xfId="0" applyNumberFormat="1" applyFont="1" applyFill="0" applyBorder="1" applyAlignment="1" applyProtection="1">
      <alignment horizontal="general" vertical="bottom" shrinkToFit="0" wrapText="0"/>
    </xf>
    <xf numFmtId="4" fontId="59" fillId="0" borderId="10" xfId="0" applyNumberFormat="1" applyFont="1" applyFill="0" applyBorder="1" applyAlignment="1" applyProtection="1">
      <alignment horizontal="right" vertical="center" shrinkToFit="0" wrapText="1"/>
    </xf>
    <xf numFmtId="184" fontId="59" fillId="0" borderId="10" xfId="0" applyNumberFormat="1" applyFont="1" applyFill="0" applyBorder="1" applyAlignment="1" applyProtection="1">
      <alignment horizontal="right" vertical="center" shrinkToFit="0" wrapText="1"/>
    </xf>
    <xf numFmtId="4" fontId="59" fillId="0" borderId="10" xfId="0" applyNumberFormat="1" applyFont="1" applyFill="0" applyBorder="1" applyAlignment="1" applyProtection="1">
      <alignment horizontal="general" vertical="bottom" shrinkToFit="0" wrapText="0"/>
    </xf>
    <xf numFmtId="4" fontId="34" fillId="0" borderId="0" xfId="0" applyNumberFormat="1" applyFont="1" applyFill="0" applyBorder="1" applyAlignment="1" applyProtection="1">
      <alignment horizontal="general" vertical="bottom" shrinkToFit="0" wrapText="0"/>
    </xf>
    <xf numFmtId="2" fontId="59" fillId="0" borderId="10" xfId="0" applyNumberFormat="1" applyFont="1" applyFill="0" applyBorder="1" applyAlignment="1" applyProtection="1">
      <alignment horizontal="general" vertical="center" shrinkToFit="0" wrapText="0"/>
    </xf>
    <xf numFmtId="2" fontId="59" fillId="0" borderId="10" xfId="0" applyNumberFormat="1" applyFont="1" applyFill="0" applyBorder="1" applyAlignment="1" applyProtection="1">
      <alignment horizontal="general" vertical="bottom" shrinkToFit="0" wrapText="0"/>
    </xf>
    <xf numFmtId="2" fontId="34" fillId="0" borderId="0" xfId="0" applyNumberFormat="1" applyFont="1" applyFill="0" applyBorder="1" applyAlignment="1" applyProtection="1">
      <alignment horizontal="general" vertical="bottom" shrinkToFit="0" wrapText="0"/>
    </xf>
    <xf numFmtId="0" fontId="59" fillId="0" borderId="10" xfId="0" applyNumberFormat="0" applyFont="1" applyFill="0" applyBorder="1" applyAlignment="1" applyProtection="1">
      <alignment horizontal="general" vertical="bottom" shrinkToFit="0" wrapText="0"/>
    </xf>
    <xf numFmtId="181" fontId="59" fillId="0" borderId="10" xfId="0" applyNumberFormat="1" applyFont="1" applyFill="0" applyBorder="1" applyAlignment="1" applyProtection="1">
      <alignment horizontal="right" vertical="center" shrinkToFit="0" wrapText="1"/>
    </xf>
    <xf numFmtId="181" fontId="59" fillId="0" borderId="10" xfId="0" applyNumberFormat="1" applyFont="1" applyFill="0" applyBorder="1" applyAlignment="1" applyProtection="1">
      <alignment horizontal="center" vertical="center" shrinkToFit="0" wrapText="0"/>
    </xf>
    <xf numFmtId="181" fontId="59" fillId="0" borderId="10" xfId="0" applyNumberFormat="1" applyFont="1" applyFill="0" applyBorder="1" applyAlignment="1" applyProtection="1">
      <alignment horizontal="right" vertical="center" shrinkToFit="0" wrapText="0"/>
    </xf>
    <xf numFmtId="181" fontId="34" fillId="0" borderId="0" xfId="0" applyNumberFormat="1" applyFont="1" applyFill="0" applyBorder="1" applyAlignment="1" applyProtection="1">
      <alignment horizontal="general" vertical="bottom" shrinkToFit="0" wrapText="0"/>
    </xf>
    <xf numFmtId="0" fontId="60" fillId="0" borderId="10" xfId="0" applyNumberFormat="0" applyFont="1" applyFill="0" applyBorder="1" applyAlignment="1" applyProtection="1">
      <alignment horizontal="center" vertical="center" shrinkToFit="0" wrapText="0"/>
    </xf>
    <xf numFmtId="0" fontId="0" fillId="0" borderId="10" xfId="0" applyNumberFormat="0" applyFont="0" applyFill="0" applyBorder="1" applyAlignment="0">
      <alignment horizontal="general" vertical="bottom" shrinkToFit="0" wrapText="0"/>
    </xf>
    <xf numFmtId="0" fontId="2" fillId="0" borderId="10" xfId="0" applyNumberFormat="0" applyFont="1" applyFill="0" applyBorder="1" applyAlignment="1" applyProtection="1">
      <alignment horizontal="center" vertical="center" shrinkToFit="0" wrapText="0"/>
    </xf>
    <xf numFmtId="0" fontId="34" fillId="0" borderId="10" xfId="0" applyNumberFormat="0" applyFont="1" applyFill="0" applyBorder="1" applyAlignment="1" applyProtection="1">
      <alignment horizontal="center" vertical="center" shrinkToFit="0" wrapText="0"/>
    </xf>
    <xf numFmtId="0" fontId="61" fillId="0" borderId="10" xfId="0" applyNumberFormat="0" applyFont="1" applyFill="0" applyBorder="1" applyAlignment="1" applyProtection="1">
      <alignment horizontal="general" vertical="center" shrinkToFit="0" wrapText="1"/>
    </xf>
    <xf numFmtId="0" fontId="34" fillId="0" borderId="10" xfId="0" applyNumberFormat="0" applyFont="1" applyFill="0" applyBorder="1" applyAlignment="1" applyProtection="1">
      <alignment horizontal="general" vertical="center" shrinkToFit="0" wrapText="0"/>
    </xf>
    <xf numFmtId="0" fontId="62" fillId="0" borderId="10" xfId="25" applyNumberFormat="0" applyFont="1" applyFill="0" applyBorder="1" applyAlignment="1" applyProtection="1">
      <alignment horizontal="general" vertical="center" shrinkToFit="0" wrapText="1"/>
    </xf>
    <xf numFmtId="0" fontId="61" fillId="0" borderId="10" xfId="0" applyNumberFormat="0" applyFont="1" applyFill="0" applyBorder="1" applyAlignment="1" applyProtection="1">
      <alignment horizontal="general" vertical="center" shrinkToFit="0" wrapText="0"/>
    </xf>
    <xf numFmtId="0" fontId="34" fillId="0" borderId="10" xfId="0" applyNumberFormat="0" applyFont="1" applyFill="0" applyBorder="1" applyAlignment="1" applyProtection="1">
      <alignment horizontal="general" vertical="bottom" shrinkToFit="0" wrapText="0"/>
    </xf>
    <xf numFmtId="0" fontId="63" fillId="0" borderId="0" xfId="0" applyNumberFormat="0" applyFont="1" applyFill="0" applyBorder="1" applyAlignment="1" applyProtection="1">
      <alignment horizontal="general" vertical="center" shrinkToFit="0" wrapText="0"/>
    </xf>
    <xf numFmtId="0" fontId="64" fillId="0" borderId="0" xfId="0" applyNumberFormat="0" applyFont="1" applyFill="0" applyBorder="1" applyAlignment="1" applyProtection="1">
      <alignment horizontal="general" vertical="center" shrinkToFit="0" wrapText="0"/>
    </xf>
    <xf numFmtId="0" fontId="65" fillId="0" borderId="0" xfId="0" applyNumberFormat="0" applyFont="1" applyFill="0" applyBorder="1" applyAlignment="1" applyProtection="1">
      <alignment horizontal="center" vertical="center" shrinkToFit="0" wrapText="0"/>
    </xf>
    <xf numFmtId="0" fontId="64" fillId="0" borderId="0" xfId="0" applyNumberFormat="0" applyFont="1" applyFill="0" applyBorder="1" applyAlignment="1" applyProtection="1">
      <alignment horizontal="center" vertical="center" shrinkToFit="0" wrapText="0"/>
    </xf>
    <xf numFmtId="0" fontId="66" fillId="0" borderId="0" xfId="0" applyNumberFormat="0" applyFont="1" applyFill="0" applyBorder="1" applyAlignment="1" applyProtection="1">
      <alignment horizontal="general" vertical="center" shrinkToFit="0" wrapText="0"/>
    </xf>
    <xf numFmtId="0" fontId="24" fillId="0" borderId="10" xfId="0" applyNumberFormat="0" applyFont="1" applyFill="1" applyBorder="1" applyAlignment="1">
      <alignment horizontal="left" vertical="center" shrinkToFit="0" wrapText="1"/>
    </xf>
  </cellXfs>
  <cellStyles count="49">
    <cellStyle name="常规" xfId="0" builtinId="0"/>
    <cellStyle name="Currency[0]" xfId="15" builtinId="7"/>
    <cellStyle name="20% - 强调文字颜色 3" xfId="16" builtinId="38"/>
    <cellStyle name="输入" xfId="17" builtinId="20"/>
    <cellStyle name="Currency" xfId="18" builtinId="4"/>
    <cellStyle name="Comma [0]" xfId="19" builtinId="6"/>
    <cellStyle name="40% - 强调文字颜色 3" xfId="20" builtinId="39"/>
    <cellStyle name="差" xfId="21" builtinId="27"/>
    <cellStyle name="Comma" xfId="22" builtinId="3"/>
    <cellStyle name="60% - 强调文字颜色 3" xfId="23" builtinId="40"/>
    <cellStyle name="Hyperlink" xfId="24" builtinId="8"/>
    <cellStyle name="Percent" xfId="25" builtinId="5"/>
    <cellStyle name="Followed Hyperlink" xfId="26" builtinId="9"/>
    <cellStyle name="注释" xfId="27" builtinId="10"/>
    <cellStyle name="60% - 强调文字颜色 2" xfId="28" builtinId="36"/>
    <cellStyle name="标题 4" xfId="29" builtinId="19"/>
    <cellStyle name="警告文本" xfId="30" builtinId="11"/>
    <cellStyle name="标题" xfId="31" builtinId="15"/>
    <cellStyle name="解释性文本" xfId="32" builtinId="53"/>
    <cellStyle name="标题 1" xfId="33" builtinId="16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检查单元格" xfId="40" builtinId="23"/>
    <cellStyle name="20% - 强调文字颜色 6" xfId="41" builtinId="50"/>
    <cellStyle name="强调文字颜色 2" xfId="42" builtinId="33"/>
    <cellStyle name="链接单元格" xfId="43" builtinId="24"/>
    <cellStyle name="汇总" xfId="44" builtinId="25"/>
    <cellStyle name="好" xfId="45" builtinId="26"/>
    <cellStyle name="适中" xfId="46" builtinId="28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</cellStyles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12" Type="http://schemas.openxmlformats.org/officeDocument/2006/relationships/worksheet" Target="worksheets/sheet10.xml" /><Relationship Id="rId2" Type="http://schemas.openxmlformats.org/officeDocument/2006/relationships/sharedStrings" Target="sharedStrings.xml" /><Relationship Id="rId7" Type="http://schemas.openxmlformats.org/officeDocument/2006/relationships/worksheet" Target="worksheets/sheet5.xml" /><Relationship Id="rId15" Type="http://schemas.openxmlformats.org/officeDocument/2006/relationships/externalLink" Target="externalLinks/externalLink1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0" Type="http://schemas.openxmlformats.org/officeDocument/2006/relationships/styles" Target="styles.xml" /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/Administrator/Desktop/202204201332257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 xmlns:r="http://schemas.openxmlformats.org/officeDocument/2006/relationships">
      <sheetName val="草案-封面 "/>
      <sheetName val="目录"/>
      <sheetName val="部门收支总体情况表"/>
      <sheetName val="部门收入总体情况表"/>
      <sheetName val="部门支出总体情况表"/>
      <sheetName val="财政拨款收支预算总表"/>
      <sheetName val="一般公共预算支出情况表"/>
      <sheetName val="一般公共预算基本支出情况表"/>
      <sheetName val="一般公共预算“三公经费”支出情况表"/>
      <sheetName val="政府性基金支出预算表"/>
    </sheetNames>
    <sheetDataSet xmlns:r="http://schemas.openxmlformats.org/officeDocument/2006/relationships"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typeface="新細明體" script="Hant"/>
        <a:font typeface="Times New Roman" script="Arab"/>
        <a:font typeface="Tunga" script="Knda"/>
        <a:font typeface="Latha" script="Taml"/>
        <a:font typeface="Nyala" script="Ethi"/>
        <a:font typeface="宋体" script="Hans"/>
        <a:font typeface="Raavi" script="Guru"/>
        <a:font typeface="Microsoft Yi Baiti" script="Yiii"/>
        <a:font typeface="MV Boli" script="Thaa"/>
        <a:font typeface="ＭＳ Ｐゴシック" script="Jpan"/>
        <a:font typeface="Vrinda" script="Beng"/>
        <a:font typeface="Microsoft Uighur" script="Uigh"/>
        <a:font typeface="Tahoma" script="Thai"/>
        <a:font typeface="Shruti" script="Gujr"/>
        <a:font typeface="Estrangelo Edessa" script="Syrc"/>
        <a:font typeface="MoolBoran" script="Khmr"/>
        <a:font typeface="Euphemia" script="Cans"/>
        <a:font typeface="Kalinga" script="Orya"/>
        <a:font typeface="Mangal" script="Deva"/>
        <a:font typeface="맑은 고딕" script="Hang"/>
        <a:font typeface="Mongolian Baiti" script="Mong"/>
        <a:font typeface="Kartika" script="Mlym"/>
        <a:font typeface="Gautami" script="Telu"/>
        <a:font typeface="Plantagenet Cherokee" script="Cher"/>
        <a:font typeface="Times New Roman" script="Hebr"/>
        <a:font typeface="Iskoola Pota" script="Sinh"/>
        <a:font typeface="Sylfaen" script="Geor"/>
        <a:font typeface="DokChampa" script="Laoo"/>
        <a:font typeface="Microsoft Himalaya" script="Tibt"/>
        <a:font typeface="Times New Roman" script="Viet"/>
      </a:majorFont>
      <a:minorFont>
        <a:latin typeface="Calibri"/>
        <a:ea typeface=""/>
        <a:cs typeface=""/>
        <a:font typeface="新細明體" script="Hant"/>
        <a:font typeface="Arial" script="Arab"/>
        <a:font typeface="Tunga" script="Knda"/>
        <a:font typeface="Latha" script="Taml"/>
        <a:font typeface="Nyala" script="Ethi"/>
        <a:font typeface="宋体" script="Hans"/>
        <a:font typeface="Raavi" script="Guru"/>
        <a:font typeface="Microsoft Yi Baiti" script="Yiii"/>
        <a:font typeface="MV Boli" script="Thaa"/>
        <a:font typeface="ＭＳ Ｐゴシック" script="Jpan"/>
        <a:font typeface="Vrinda" script="Beng"/>
        <a:font typeface="Microsoft Uighur" script="Uigh"/>
        <a:font typeface="Tahoma" script="Thai"/>
        <a:font typeface="Shruti" script="Gujr"/>
        <a:font typeface="Estrangelo Edessa" script="Syrc"/>
        <a:font typeface="DaunPenh" script="Khmr"/>
        <a:font typeface="Euphemia" script="Cans"/>
        <a:font typeface="Kalinga" script="Orya"/>
        <a:font typeface="Mangal" script="Deva"/>
        <a:font typeface="맑은 고딕" script="Hang"/>
        <a:font typeface="Mongolian Baiti" script="Mong"/>
        <a:font typeface="Kartika" script="Mlym"/>
        <a:font typeface="Gautami" script="Telu"/>
        <a:font typeface="Plantagenet Cherokee" script="Cher"/>
        <a:font typeface="Arial" script="Hebr"/>
        <a:font typeface="Iskoola Pota" script="Sinh"/>
        <a:font typeface="Sylfaen" script="Geor"/>
        <a:font typeface="DokChampa" script="Laoo"/>
        <a:font typeface="Microsoft Himalaya" script="Tibt"/>
        <a:font typeface="Arial" script="Viet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scaled="0" ang="1620000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2:G23"/>
  <sheetViews>
    <sheetView workbookViewId="0"/>
    <sheetView workbookViewId="0"/>
    <sheetView showGridLines="0" workbookViewId="0">
      <selection activeCell="C22" sqref="C22"/>
    </sheetView>
  </sheetViews>
  <sheetFormatPr baseColWidth="8" defaultColWidth="9.140620" defaultRowHeight="12.750000" customHeight="1"/>
  <cols>
    <col min="1" max="7" width="17.140600" customWidth="1"/>
  </cols>
  <sheetData>
    <row r="2" spans="1:7" ht="14.250000" customHeight="1">
      <c r="A2" s="149"/>
    </row>
    <row r="3" spans="1:7" ht="18.750000" customHeight="1">
      <c r="A3" s="150" t="s">
        <v>0</v>
      </c>
      <c r="B3" s="150"/>
      <c r="C3" s="150"/>
      <c r="D3" s="150"/>
      <c r="E3" s="150"/>
      <c r="F3" s="150"/>
      <c r="G3" s="150"/>
    </row>
    <row r="4" spans="1:7" ht="16.500000" customHeight="1">
      <c r="A4" s="150" t="s">
        <v>1</v>
      </c>
      <c r="B4" s="150"/>
      <c r="C4" s="150"/>
      <c r="D4" s="150"/>
      <c r="E4" s="150"/>
      <c r="F4" s="150"/>
      <c r="G4" s="150"/>
    </row>
    <row r="5" spans="1:7" ht="14.250000" customHeight="1">
      <c r="A5" s="150"/>
      <c r="B5" s="150"/>
      <c r="C5" s="150"/>
      <c r="D5" s="150"/>
      <c r="E5" s="150"/>
      <c r="F5" s="150"/>
      <c r="G5" s="150"/>
    </row>
    <row r="6" spans="1:7" ht="14.250000" customHeight="1">
      <c r="A6" s="150"/>
      <c r="B6" s="150"/>
      <c r="C6" s="150"/>
      <c r="D6" s="150"/>
      <c r="E6" s="150"/>
      <c r="F6" s="150"/>
      <c r="G6" s="150"/>
    </row>
    <row r="7" spans="1:7" ht="14.250000" customHeight="1">
      <c r="A7" s="150"/>
      <c r="B7" s="150"/>
      <c r="C7" s="150"/>
      <c r="D7" s="150"/>
      <c r="E7" s="150"/>
      <c r="F7" s="150"/>
      <c r="G7" s="150"/>
    </row>
    <row r="8" spans="1:7" ht="14.250000" customHeight="1">
      <c r="A8" s="150"/>
      <c r="B8" s="150"/>
      <c r="C8" s="150"/>
      <c r="D8" s="150"/>
      <c r="E8" s="150"/>
      <c r="F8" s="150"/>
      <c r="G8" s="150"/>
    </row>
    <row r="9" spans="1:7" ht="33.000000" customHeight="1">
      <c r="A9" s="151" t="s">
        <v>2</v>
      </c>
      <c r="B9" s="151"/>
      <c r="C9" s="151"/>
      <c r="D9" s="151"/>
      <c r="E9" s="151"/>
      <c r="F9" s="151"/>
      <c r="G9" s="151"/>
    </row>
    <row r="10" spans="1:7" ht="14.250000" customHeight="1">
      <c r="A10" s="150"/>
      <c r="B10" s="150"/>
      <c r="C10" s="150"/>
      <c r="D10" s="150"/>
      <c r="E10" s="150"/>
      <c r="F10" s="150"/>
      <c r="G10" s="150"/>
    </row>
    <row r="11" spans="1:7" ht="14.250000" customHeight="1">
      <c r="A11" s="150"/>
      <c r="B11" s="150"/>
      <c r="C11" s="150"/>
      <c r="D11" s="150"/>
      <c r="E11" s="150"/>
      <c r="F11" s="150"/>
      <c r="G11" s="150"/>
    </row>
    <row r="12" spans="1:7" ht="14.250000" customHeight="1">
      <c r="A12" s="150"/>
      <c r="B12" s="150"/>
      <c r="C12" s="150"/>
      <c r="D12" s="150"/>
      <c r="E12" s="150"/>
      <c r="F12" s="150"/>
      <c r="G12" s="150"/>
    </row>
    <row r="13" spans="1:7" ht="14.250000" customHeight="1">
      <c r="A13" s="150"/>
      <c r="B13" s="150"/>
      <c r="C13" s="150"/>
      <c r="D13" s="150"/>
      <c r="E13" s="150"/>
      <c r="F13" s="150"/>
      <c r="G13" s="150"/>
    </row>
    <row r="14" spans="1:7" ht="14.250000" customHeight="1">
      <c r="A14" s="150"/>
      <c r="B14" s="150"/>
      <c r="C14" s="150"/>
      <c r="D14" s="150"/>
      <c r="E14" s="150"/>
      <c r="F14" s="150"/>
      <c r="G14" s="150"/>
    </row>
    <row r="15" spans="1:7" ht="14.250000" customHeight="1">
      <c r="A15" s="150"/>
      <c r="B15" s="150"/>
      <c r="C15" s="150"/>
      <c r="D15" s="150"/>
      <c r="E15" s="150"/>
      <c r="F15" s="150"/>
      <c r="G15" s="150"/>
    </row>
    <row r="16" spans="1:7" ht="14.250000" customHeight="1">
      <c r="A16" s="150"/>
      <c r="B16" s="150"/>
      <c r="C16" s="150"/>
      <c r="D16" s="150"/>
      <c r="E16" s="150"/>
      <c r="F16" s="150"/>
      <c r="G16" s="150"/>
    </row>
    <row r="17" spans="1:7" ht="14.250000" customHeight="1">
      <c r="A17" s="150"/>
      <c r="B17" s="150"/>
      <c r="C17" s="150"/>
      <c r="D17" s="150"/>
      <c r="E17" s="150"/>
      <c r="F17" s="150"/>
      <c r="G17" s="150"/>
    </row>
    <row r="18" spans="1:7" ht="14.250000" customHeight="1">
      <c r="A18" s="150"/>
      <c r="B18" s="150"/>
      <c r="C18" s="150"/>
      <c r="D18" s="150"/>
      <c r="E18" s="150"/>
      <c r="F18" s="150"/>
      <c r="G18" s="150"/>
    </row>
    <row r="19" spans="1:7" ht="14.250000" customHeight="1">
      <c r="A19" s="152" t="s">
        <v>3</v>
      </c>
      <c r="B19" s="150"/>
      <c r="C19" s="150"/>
      <c r="D19" s="150"/>
      <c r="E19" s="150"/>
      <c r="F19" s="150"/>
      <c r="G19" s="150"/>
    </row>
    <row r="20" spans="1:7" ht="14.250000" customHeight="1">
      <c r="A20" s="150"/>
      <c r="B20" s="150"/>
      <c r="C20" s="150"/>
      <c r="D20" s="150"/>
      <c r="E20" s="150"/>
      <c r="F20" s="150"/>
      <c r="G20" s="150"/>
    </row>
    <row r="21" spans="1:7" ht="14.250000" customHeight="1">
      <c r="A21" s="150"/>
      <c r="B21" s="150"/>
      <c r="C21" s="150"/>
      <c r="D21" s="150"/>
      <c r="E21" s="150"/>
      <c r="F21" s="150"/>
      <c r="G21" s="150"/>
    </row>
    <row r="22" spans="1:7" ht="14.250000" customHeight="1">
      <c r="A22" s="150"/>
      <c r="B22" s="150" t="s">
        <v>4</v>
      </c>
      <c r="E22" s="150" t="s">
        <v>5</v>
      </c>
      <c r="G22" s="150" t="s">
        <v>6</v>
      </c>
    </row>
    <row r="23" spans="1:7" ht="15.750000" customHeight="1">
      <c r="B23" s="153" t="s">
        <v>7</v>
      </c>
    </row>
  </sheetData>
  <mergeCells>
    <mergeCell ref="A9:G9"/>
    <mergeCell ref="A19:G19"/>
  </mergeCells>
  <pageMargins left="0.979861" right="0.489583" bottom="0.979861" top="0.979861" header="0.500000" footer="0.979861"/>
  <pageSetup paperSize="9" scale="90" fitToWidth="1" fitToHeight="1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N197"/>
  <sheetViews>
    <sheetView workbookViewId="0"/>
    <sheetView workbookViewId="0"/>
    <sheetView showGridLines="0" workbookViewId="0">
      <selection activeCell="K43" sqref="K43"/>
    </sheetView>
  </sheetViews>
  <sheetFormatPr baseColWidth="8" defaultColWidth="9.140620" defaultRowHeight="12.750000" customHeight="1"/>
  <cols>
    <col min="1" max="1" width="43.285198" customWidth="1"/>
    <col min="2" max="2" width="17.425800" customWidth="1"/>
    <col min="3" max="3" width="53.285198" customWidth="1"/>
    <col min="4" max="4" width="35.710899" customWidth="1"/>
    <col min="5" max="15" width="9.140620" customWidth="1"/>
  </cols>
  <sheetData>
    <row r="1" spans="1:14" ht="24.600000" customHeight="1">
      <c r="A1" s="24" t="s">
        <v>163</v>
      </c>
      <c r="B1" s="25"/>
      <c r="C1" s="25"/>
      <c r="D1" s="25"/>
    </row>
    <row r="2" spans="1:14" ht="32.250000" customHeight="1">
      <c r="A2" s="26" t="s">
        <v>164</v>
      </c>
      <c r="B2" s="27"/>
      <c r="C2" s="27"/>
      <c r="D2" s="27"/>
    </row>
    <row r="3" spans="1:14" ht="15.000000" customHeight="1">
      <c r="A3" s="25"/>
      <c r="B3" s="25"/>
      <c r="C3" s="25"/>
      <c r="D3" s="25" t="s">
        <v>21</v>
      </c>
    </row>
    <row r="4" spans="1:14" ht="24.000000" customHeight="1">
      <c r="A4" s="28" t="s">
        <v>165</v>
      </c>
      <c r="B4" s="29"/>
      <c r="C4" s="30" t="s">
        <v>166</v>
      </c>
      <c r="D4" s="29"/>
    </row>
    <row r="5" spans="1:14" ht="24.000000" customHeight="1">
      <c r="A5" s="31" t="s">
        <v>24</v>
      </c>
      <c r="B5" s="32" t="s">
        <v>25</v>
      </c>
      <c r="C5" s="32" t="s">
        <v>24</v>
      </c>
      <c r="D5" s="32" t="s">
        <v>25</v>
      </c>
    </row>
    <row r="6" spans="1:14" ht="26.250000" customHeight="1">
      <c r="A6" s="33" t="s">
        <v>167</v>
      </c>
      <c r="B6" s="34"/>
      <c r="C6" s="34" t="s">
        <v>168</v>
      </c>
      <c r="D6" s="34"/>
      <c r="N6" s="35"/>
    </row>
    <row r="7" spans="1:14" ht="24.600000" customHeight="1">
      <c r="A7" s="33" t="s">
        <v>169</v>
      </c>
      <c r="B7" s="34"/>
      <c r="C7" s="34" t="s">
        <v>170</v>
      </c>
      <c r="D7" s="34"/>
    </row>
    <row r="8" spans="1:14" ht="18.750000" customHeight="1">
      <c r="A8" s="33" t="s">
        <v>171</v>
      </c>
      <c r="B8" s="34"/>
      <c r="C8" s="34" t="s">
        <v>172</v>
      </c>
      <c r="D8" s="34"/>
    </row>
    <row r="9" spans="1:14" ht="12.750000">
      <c r="A9" s="33" t="s">
        <v>173</v>
      </c>
      <c r="B9" s="34"/>
      <c r="C9" s="34" t="s">
        <v>174</v>
      </c>
      <c r="D9" s="34"/>
    </row>
    <row r="10" spans="1:14" ht="12.750000">
      <c r="A10" s="33" t="s">
        <v>175</v>
      </c>
      <c r="B10" s="34"/>
      <c r="C10" s="34" t="s">
        <v>176</v>
      </c>
      <c r="D10" s="34"/>
    </row>
    <row r="11" spans="1:14" ht="12.750000">
      <c r="A11" s="33" t="s">
        <v>177</v>
      </c>
      <c r="B11" s="34"/>
      <c r="C11" s="34" t="s">
        <v>178</v>
      </c>
      <c r="D11" s="34"/>
    </row>
    <row r="12" spans="1:14" ht="12.750000">
      <c r="A12" s="33" t="s">
        <v>179</v>
      </c>
      <c r="B12" s="34"/>
      <c r="C12" s="34" t="s">
        <v>180</v>
      </c>
      <c r="D12" s="34"/>
    </row>
    <row r="13" spans="1:14" ht="12.750000">
      <c r="A13" s="33" t="s">
        <v>181</v>
      </c>
      <c r="B13" s="34"/>
      <c r="C13" s="34" t="s">
        <v>182</v>
      </c>
      <c r="D13" s="34"/>
    </row>
    <row r="14" spans="1:14" ht="12.750000">
      <c r="A14" s="33" t="s">
        <v>183</v>
      </c>
      <c r="B14" s="34"/>
      <c r="C14" s="34" t="s">
        <v>184</v>
      </c>
      <c r="D14" s="34"/>
    </row>
    <row r="15" spans="1:14" ht="12.750000">
      <c r="A15" s="33" t="s">
        <v>185</v>
      </c>
      <c r="B15" s="34"/>
      <c r="C15" s="34" t="s">
        <v>186</v>
      </c>
      <c r="D15" s="34"/>
    </row>
    <row r="16" spans="1:14" ht="12.750000">
      <c r="A16" s="33" t="s">
        <v>187</v>
      </c>
      <c r="B16" s="34"/>
      <c r="C16" s="34" t="s">
        <v>188</v>
      </c>
      <c r="D16" s="34"/>
    </row>
    <row r="17" spans="1:4" ht="12.750000">
      <c r="A17" s="33" t="s">
        <v>189</v>
      </c>
      <c r="B17" s="34"/>
      <c r="C17" s="34" t="s">
        <v>190</v>
      </c>
      <c r="D17" s="34"/>
    </row>
    <row r="18" spans="1:4" ht="12.750000">
      <c r="A18" s="33" t="s">
        <v>191</v>
      </c>
      <c r="B18" s="34"/>
      <c r="C18" s="34" t="s">
        <v>184</v>
      </c>
      <c r="D18" s="34"/>
    </row>
    <row r="19" spans="1:4" ht="12.750000">
      <c r="A19" s="33" t="s">
        <v>192</v>
      </c>
      <c r="B19" s="34"/>
      <c r="C19" s="34" t="s">
        <v>186</v>
      </c>
      <c r="D19" s="34"/>
    </row>
    <row r="20" spans="1:4" ht="12.750000">
      <c r="A20" s="33" t="s">
        <v>193</v>
      </c>
      <c r="B20" s="34"/>
      <c r="C20" s="34" t="s">
        <v>194</v>
      </c>
      <c r="D20" s="34"/>
    </row>
    <row r="21" spans="1:4" ht="12.750000">
      <c r="A21" s="33" t="s">
        <v>195</v>
      </c>
      <c r="B21" s="34"/>
      <c r="C21" s="34" t="s">
        <v>196</v>
      </c>
      <c r="D21" s="34"/>
    </row>
    <row r="22" spans="1:4" ht="12.750000">
      <c r="A22" s="33" t="s">
        <v>197</v>
      </c>
      <c r="B22" s="34"/>
      <c r="C22" s="34" t="s">
        <v>198</v>
      </c>
      <c r="D22" s="34"/>
    </row>
    <row r="23" spans="1:4" ht="12.750000">
      <c r="A23" s="33" t="s">
        <v>199</v>
      </c>
      <c r="B23" s="34"/>
      <c r="C23" s="34" t="s">
        <v>200</v>
      </c>
      <c r="D23" s="34"/>
    </row>
    <row r="24" spans="1:4" ht="12.750000">
      <c r="A24" s="33" t="s">
        <v>201</v>
      </c>
      <c r="B24" s="34"/>
      <c r="C24" s="34" t="s">
        <v>202</v>
      </c>
      <c r="D24" s="34"/>
    </row>
    <row r="25" spans="1:4" ht="12.750000">
      <c r="A25" s="33" t="s">
        <v>203</v>
      </c>
      <c r="B25" s="34"/>
      <c r="C25" s="34" t="s">
        <v>204</v>
      </c>
      <c r="D25" s="34"/>
    </row>
    <row r="26" spans="1:4" ht="12.750000">
      <c r="A26" s="33" t="s">
        <v>205</v>
      </c>
      <c r="B26" s="34"/>
      <c r="C26" s="34" t="s">
        <v>206</v>
      </c>
      <c r="D26" s="34"/>
    </row>
    <row r="27" spans="1:4" ht="12.750000">
      <c r="A27" s="33" t="s">
        <v>207</v>
      </c>
      <c r="B27" s="34"/>
      <c r="C27" s="34" t="s">
        <v>208</v>
      </c>
      <c r="D27" s="34"/>
    </row>
    <row r="28" spans="1:4" ht="12.750000">
      <c r="A28" s="33" t="s">
        <v>209</v>
      </c>
      <c r="B28" s="34"/>
      <c r="C28" s="34" t="s">
        <v>210</v>
      </c>
      <c r="D28" s="34"/>
    </row>
    <row r="29" spans="1:4" ht="12.750000">
      <c r="A29" s="33" t="s">
        <v>211</v>
      </c>
      <c r="B29" s="34"/>
      <c r="C29" s="34" t="s">
        <v>212</v>
      </c>
      <c r="D29" s="34"/>
    </row>
    <row r="30" spans="1:4" ht="12.750000">
      <c r="A30" s="33" t="s">
        <v>213</v>
      </c>
      <c r="B30" s="34"/>
      <c r="C30" s="34" t="s">
        <v>214</v>
      </c>
      <c r="D30" s="34"/>
    </row>
    <row r="31" spans="1:4" ht="12.750000">
      <c r="A31" s="33" t="s">
        <v>215</v>
      </c>
      <c r="B31" s="34"/>
      <c r="C31" s="34" t="s">
        <v>216</v>
      </c>
      <c r="D31" s="34"/>
    </row>
    <row r="32" spans="1:4" ht="12.750000">
      <c r="A32" s="33" t="s">
        <v>217</v>
      </c>
      <c r="B32" s="34"/>
      <c r="C32" s="34" t="s">
        <v>218</v>
      </c>
      <c r="D32" s="34"/>
    </row>
    <row r="33" spans="1:4" ht="12.750000">
      <c r="A33" s="33" t="s">
        <v>219</v>
      </c>
      <c r="B33" s="34"/>
      <c r="C33" s="34" t="s">
        <v>220</v>
      </c>
      <c r="D33" s="34"/>
    </row>
    <row r="34" spans="1:4" ht="12.750000">
      <c r="A34" s="33" t="s">
        <v>221</v>
      </c>
      <c r="B34" s="34"/>
      <c r="C34" s="34" t="s">
        <v>222</v>
      </c>
      <c r="D34" s="34"/>
    </row>
    <row r="35" spans="1:4" ht="12.750000">
      <c r="A35" s="33" t="s">
        <v>223</v>
      </c>
      <c r="B35" s="34"/>
      <c r="C35" s="34" t="s">
        <v>224</v>
      </c>
      <c r="D35" s="34"/>
    </row>
    <row r="36" spans="1:4" ht="12.750000">
      <c r="A36" s="33" t="s">
        <v>225</v>
      </c>
      <c r="B36" s="34"/>
      <c r="C36" s="34" t="s">
        <v>226</v>
      </c>
      <c r="D36" s="34"/>
    </row>
    <row r="37" spans="1:4" ht="12.750000">
      <c r="A37" s="33"/>
      <c r="B37" s="34"/>
      <c r="C37" s="34" t="s">
        <v>227</v>
      </c>
      <c r="D37" s="34"/>
    </row>
    <row r="38" spans="1:4" ht="12.750000">
      <c r="A38" s="33"/>
      <c r="B38" s="34"/>
      <c r="C38" s="34" t="s">
        <v>228</v>
      </c>
      <c r="D38" s="34"/>
    </row>
    <row r="39" spans="1:4" ht="12.750000">
      <c r="A39" s="33"/>
      <c r="B39" s="34"/>
      <c r="C39" s="34" t="s">
        <v>229</v>
      </c>
      <c r="D39" s="34"/>
    </row>
    <row r="40" spans="1:4" ht="12.750000">
      <c r="A40" s="33"/>
      <c r="B40" s="34"/>
      <c r="C40" s="34" t="s">
        <v>230</v>
      </c>
      <c r="D40" s="34"/>
    </row>
    <row r="41" spans="1:4" ht="12.750000">
      <c r="A41" s="33"/>
      <c r="B41" s="34"/>
      <c r="C41" s="34" t="s">
        <v>231</v>
      </c>
      <c r="D41" s="34"/>
    </row>
    <row r="42" spans="1:4" ht="12.750000">
      <c r="A42" s="33"/>
      <c r="B42" s="34"/>
      <c r="C42" s="34" t="s">
        <v>232</v>
      </c>
      <c r="D42" s="34"/>
    </row>
    <row r="43" spans="1:4" ht="12.750000">
      <c r="A43" s="33"/>
      <c r="B43" s="34"/>
      <c r="C43" s="34" t="s">
        <v>233</v>
      </c>
      <c r="D43" s="34"/>
    </row>
    <row r="44" spans="1:4" ht="12.750000">
      <c r="A44" s="33"/>
      <c r="B44" s="34"/>
      <c r="C44" s="34" t="s">
        <v>234</v>
      </c>
      <c r="D44" s="34"/>
    </row>
    <row r="45" spans="1:4" ht="12.750000">
      <c r="A45" s="33"/>
      <c r="B45" s="34"/>
      <c r="C45" s="34" t="s">
        <v>235</v>
      </c>
      <c r="D45" s="34"/>
    </row>
    <row r="46" spans="1:4" ht="12.750000">
      <c r="A46" s="33"/>
      <c r="B46" s="34"/>
      <c r="C46" s="34" t="s">
        <v>236</v>
      </c>
      <c r="D46" s="34"/>
    </row>
    <row r="47" spans="1:4" ht="12.750000">
      <c r="A47" s="33"/>
      <c r="B47" s="34"/>
      <c r="C47" s="34" t="s">
        <v>237</v>
      </c>
      <c r="D47" s="34"/>
    </row>
    <row r="48" spans="1:4" ht="12.750000">
      <c r="A48" s="33"/>
      <c r="B48" s="34"/>
      <c r="C48" s="34" t="s">
        <v>238</v>
      </c>
      <c r="D48" s="34"/>
    </row>
    <row r="49" spans="1:4" ht="12.750000">
      <c r="A49" s="33"/>
      <c r="B49" s="34"/>
      <c r="C49" s="34" t="s">
        <v>214</v>
      </c>
      <c r="D49" s="34"/>
    </row>
    <row r="50" spans="1:4" ht="12.750000">
      <c r="A50" s="33"/>
      <c r="B50" s="34"/>
      <c r="C50" s="34" t="s">
        <v>216</v>
      </c>
      <c r="D50" s="34"/>
    </row>
    <row r="51" spans="1:4" ht="12.750000">
      <c r="A51" s="33"/>
      <c r="B51" s="34"/>
      <c r="C51" s="34" t="s">
        <v>239</v>
      </c>
      <c r="D51" s="34"/>
    </row>
    <row r="52" spans="1:4" ht="12.750000">
      <c r="A52" s="33"/>
      <c r="B52" s="34"/>
      <c r="C52" s="34" t="s">
        <v>240</v>
      </c>
      <c r="D52" s="34"/>
    </row>
    <row r="53" spans="1:4" ht="12.750000">
      <c r="A53" s="33"/>
      <c r="B53" s="34"/>
      <c r="C53" s="34" t="s">
        <v>241</v>
      </c>
      <c r="D53" s="34"/>
    </row>
    <row r="54" spans="1:4" ht="12.750000">
      <c r="A54" s="33"/>
      <c r="B54" s="34"/>
      <c r="C54" s="34" t="s">
        <v>242</v>
      </c>
      <c r="D54" s="34"/>
    </row>
    <row r="55" spans="1:4" ht="12.750000">
      <c r="A55" s="33"/>
      <c r="B55" s="34"/>
      <c r="C55" s="34" t="s">
        <v>243</v>
      </c>
      <c r="D55" s="34"/>
    </row>
    <row r="56" spans="1:4" ht="12.750000">
      <c r="A56" s="33"/>
      <c r="B56" s="34"/>
      <c r="C56" s="34" t="s">
        <v>244</v>
      </c>
      <c r="D56" s="34"/>
    </row>
    <row r="57" spans="1:4" ht="12.750000">
      <c r="A57" s="33"/>
      <c r="B57" s="34"/>
      <c r="C57" s="34" t="s">
        <v>245</v>
      </c>
      <c r="D57" s="34"/>
    </row>
    <row r="58" spans="1:4" ht="12.750000">
      <c r="A58" s="33"/>
      <c r="B58" s="34"/>
      <c r="C58" s="34" t="s">
        <v>246</v>
      </c>
      <c r="D58" s="34"/>
    </row>
    <row r="59" spans="1:4" ht="12.750000">
      <c r="A59" s="33"/>
      <c r="B59" s="34"/>
      <c r="C59" s="34" t="s">
        <v>247</v>
      </c>
      <c r="D59" s="34"/>
    </row>
    <row r="60" spans="1:4" ht="12.750000">
      <c r="A60" s="33"/>
      <c r="B60" s="34"/>
      <c r="C60" s="34" t="s">
        <v>233</v>
      </c>
      <c r="D60" s="34"/>
    </row>
    <row r="61" spans="1:4" ht="12.750000">
      <c r="A61" s="33"/>
      <c r="B61" s="34"/>
      <c r="C61" s="34" t="s">
        <v>234</v>
      </c>
      <c r="D61" s="34"/>
    </row>
    <row r="62" spans="1:4" ht="12.750000">
      <c r="A62" s="33"/>
      <c r="B62" s="34"/>
      <c r="C62" s="34" t="s">
        <v>235</v>
      </c>
      <c r="D62" s="34"/>
    </row>
    <row r="63" spans="1:4" ht="12.750000">
      <c r="A63" s="33"/>
      <c r="B63" s="34"/>
      <c r="C63" s="34" t="s">
        <v>236</v>
      </c>
      <c r="D63" s="34"/>
    </row>
    <row r="64" spans="1:4" ht="12.750000">
      <c r="A64" s="33"/>
      <c r="B64" s="34"/>
      <c r="C64" s="34" t="s">
        <v>248</v>
      </c>
      <c r="D64" s="34"/>
    </row>
    <row r="65" spans="1:4" ht="12.750000">
      <c r="A65" s="33"/>
      <c r="B65" s="34"/>
      <c r="C65" s="34" t="s">
        <v>249</v>
      </c>
      <c r="D65" s="34"/>
    </row>
    <row r="66" spans="1:4" ht="12.750000">
      <c r="A66" s="33"/>
      <c r="B66" s="34"/>
      <c r="C66" s="34" t="s">
        <v>250</v>
      </c>
      <c r="D66" s="34"/>
    </row>
    <row r="67" spans="1:4" ht="12.750000">
      <c r="A67" s="33"/>
      <c r="B67" s="34"/>
      <c r="C67" s="34" t="s">
        <v>251</v>
      </c>
      <c r="D67" s="34"/>
    </row>
    <row r="68" spans="1:4" ht="12.750000">
      <c r="A68" s="33"/>
      <c r="B68" s="34"/>
      <c r="C68" s="34" t="s">
        <v>252</v>
      </c>
      <c r="D68" s="34"/>
    </row>
    <row r="69" spans="1:4" ht="12.750000">
      <c r="A69" s="33"/>
      <c r="B69" s="34"/>
      <c r="C69" s="34" t="s">
        <v>253</v>
      </c>
      <c r="D69" s="34"/>
    </row>
    <row r="70" spans="1:4" ht="12.750000">
      <c r="A70" s="33"/>
      <c r="B70" s="34"/>
      <c r="C70" s="34" t="s">
        <v>254</v>
      </c>
      <c r="D70" s="34"/>
    </row>
    <row r="71" spans="1:4" ht="12.750000">
      <c r="A71" s="33"/>
      <c r="B71" s="34"/>
      <c r="C71" s="34" t="s">
        <v>255</v>
      </c>
      <c r="D71" s="34"/>
    </row>
    <row r="72" spans="1:4" ht="12.750000">
      <c r="A72" s="33"/>
      <c r="B72" s="34"/>
      <c r="C72" s="34" t="s">
        <v>256</v>
      </c>
      <c r="D72" s="34"/>
    </row>
    <row r="73" spans="1:4" ht="12.750000">
      <c r="A73" s="33"/>
      <c r="B73" s="34"/>
      <c r="C73" s="34" t="s">
        <v>257</v>
      </c>
      <c r="D73" s="34"/>
    </row>
    <row r="74" spans="1:4" ht="12.750000">
      <c r="A74" s="33"/>
      <c r="B74" s="34"/>
      <c r="C74" s="34" t="s">
        <v>186</v>
      </c>
      <c r="D74" s="34"/>
    </row>
    <row r="75" spans="1:4" ht="12.750000">
      <c r="A75" s="33"/>
      <c r="B75" s="34"/>
      <c r="C75" s="34" t="s">
        <v>258</v>
      </c>
      <c r="D75" s="34"/>
    </row>
    <row r="76" spans="1:4" ht="12.750000">
      <c r="A76" s="33"/>
      <c r="B76" s="34"/>
      <c r="C76" s="34" t="s">
        <v>259</v>
      </c>
      <c r="D76" s="34"/>
    </row>
    <row r="77" spans="1:4" ht="12.750000">
      <c r="A77" s="33"/>
      <c r="B77" s="34"/>
      <c r="C77" s="34" t="s">
        <v>260</v>
      </c>
      <c r="D77" s="34"/>
    </row>
    <row r="78" spans="1:4" ht="12.750000">
      <c r="A78" s="33"/>
      <c r="B78" s="34"/>
      <c r="C78" s="34" t="s">
        <v>261</v>
      </c>
      <c r="D78" s="34"/>
    </row>
    <row r="79" spans="1:4" ht="12.750000">
      <c r="A79" s="33"/>
      <c r="B79" s="34"/>
      <c r="C79" s="34" t="s">
        <v>186</v>
      </c>
      <c r="D79" s="34"/>
    </row>
    <row r="80" spans="1:4" ht="12.750000">
      <c r="A80" s="33"/>
      <c r="B80" s="34"/>
      <c r="C80" s="34" t="s">
        <v>258</v>
      </c>
      <c r="D80" s="34"/>
    </row>
    <row r="81" spans="1:4" ht="12.750000">
      <c r="A81" s="33"/>
      <c r="B81" s="34"/>
      <c r="C81" s="34" t="s">
        <v>262</v>
      </c>
      <c r="D81" s="34"/>
    </row>
    <row r="82" spans="1:4" ht="12.750000">
      <c r="A82" s="33"/>
      <c r="B82" s="34"/>
      <c r="C82" s="34" t="s">
        <v>263</v>
      </c>
      <c r="D82" s="34"/>
    </row>
    <row r="83" spans="1:4" ht="12.750000">
      <c r="A83" s="33"/>
      <c r="B83" s="34"/>
      <c r="C83" s="34" t="s">
        <v>264</v>
      </c>
      <c r="D83" s="34"/>
    </row>
    <row r="84" spans="1:4" ht="12.750000">
      <c r="A84" s="33"/>
      <c r="B84" s="34"/>
      <c r="C84" s="34" t="s">
        <v>265</v>
      </c>
      <c r="D84" s="34"/>
    </row>
    <row r="85" spans="1:4" ht="12.750000">
      <c r="A85" s="33"/>
      <c r="B85" s="34"/>
      <c r="C85" s="34" t="s">
        <v>266</v>
      </c>
      <c r="D85" s="34"/>
    </row>
    <row r="86" spans="1:4" ht="12.750000">
      <c r="A86" s="33"/>
      <c r="B86" s="34"/>
      <c r="C86" s="34" t="s">
        <v>267</v>
      </c>
      <c r="D86" s="34"/>
    </row>
    <row r="87" spans="1:4" ht="12.750000">
      <c r="A87" s="33"/>
      <c r="B87" s="34"/>
      <c r="C87" s="34" t="s">
        <v>265</v>
      </c>
      <c r="D87" s="34"/>
    </row>
    <row r="88" spans="1:4" ht="12.750000">
      <c r="A88" s="33"/>
      <c r="B88" s="34"/>
      <c r="C88" s="34" t="s">
        <v>268</v>
      </c>
      <c r="D88" s="34"/>
    </row>
    <row r="89" spans="1:4" ht="12.750000">
      <c r="A89" s="33"/>
      <c r="B89" s="34"/>
      <c r="C89" s="34" t="s">
        <v>269</v>
      </c>
      <c r="D89" s="34"/>
    </row>
    <row r="90" spans="1:4" ht="12.750000">
      <c r="A90" s="33"/>
      <c r="B90" s="34"/>
      <c r="C90" s="34" t="s">
        <v>270</v>
      </c>
      <c r="D90" s="34"/>
    </row>
    <row r="91" spans="1:4" ht="12.750000">
      <c r="A91" s="33"/>
      <c r="B91" s="34"/>
      <c r="C91" s="34" t="s">
        <v>271</v>
      </c>
      <c r="D91" s="34"/>
    </row>
    <row r="92" spans="1:4" ht="12.750000">
      <c r="A92" s="33"/>
      <c r="B92" s="34"/>
      <c r="C92" s="34" t="s">
        <v>272</v>
      </c>
      <c r="D92" s="34"/>
    </row>
    <row r="93" spans="1:4" ht="12.750000">
      <c r="A93" s="33"/>
      <c r="B93" s="34"/>
      <c r="C93" s="34" t="s">
        <v>273</v>
      </c>
      <c r="D93" s="34"/>
    </row>
    <row r="94" spans="1:4" ht="12.750000">
      <c r="A94" s="33"/>
      <c r="B94" s="34"/>
      <c r="C94" s="34" t="s">
        <v>274</v>
      </c>
      <c r="D94" s="34"/>
    </row>
    <row r="95" spans="1:4" ht="12.750000">
      <c r="A95" s="33"/>
      <c r="B95" s="34"/>
      <c r="C95" s="34" t="s">
        <v>275</v>
      </c>
      <c r="D95" s="34"/>
    </row>
    <row r="96" spans="1:4" ht="12.750000">
      <c r="A96" s="33"/>
      <c r="B96" s="34"/>
      <c r="C96" s="34" t="s">
        <v>276</v>
      </c>
      <c r="D96" s="34"/>
    </row>
    <row r="97" spans="1:4" ht="12.750000">
      <c r="A97" s="33"/>
      <c r="B97" s="34"/>
      <c r="C97" s="34" t="s">
        <v>277</v>
      </c>
      <c r="D97" s="34"/>
    </row>
    <row r="98" spans="1:4" ht="12.750000">
      <c r="A98" s="33"/>
      <c r="B98" s="34"/>
      <c r="C98" s="34" t="s">
        <v>278</v>
      </c>
      <c r="D98" s="34"/>
    </row>
    <row r="99" spans="1:4" ht="12.750000">
      <c r="A99" s="33"/>
      <c r="B99" s="34"/>
      <c r="C99" s="34" t="s">
        <v>279</v>
      </c>
      <c r="D99" s="34"/>
    </row>
    <row r="100" spans="1:4" ht="12.750000">
      <c r="A100" s="33"/>
      <c r="B100" s="34"/>
      <c r="C100" s="34" t="s">
        <v>277</v>
      </c>
      <c r="D100" s="34"/>
    </row>
    <row r="101" spans="1:4" ht="12.750000">
      <c r="A101" s="33"/>
      <c r="B101" s="34"/>
      <c r="C101" s="34" t="s">
        <v>280</v>
      </c>
      <c r="D101" s="34"/>
    </row>
    <row r="102" spans="1:4" ht="12.750000">
      <c r="A102" s="33"/>
      <c r="B102" s="34"/>
      <c r="C102" s="34" t="s">
        <v>281</v>
      </c>
      <c r="D102" s="34"/>
    </row>
    <row r="103" spans="1:4" ht="12.750000">
      <c r="A103" s="33"/>
      <c r="B103" s="34"/>
      <c r="C103" s="34" t="s">
        <v>282</v>
      </c>
      <c r="D103" s="34"/>
    </row>
    <row r="104" spans="1:4" ht="12.750000">
      <c r="A104" s="33"/>
      <c r="B104" s="34"/>
      <c r="C104" s="34" t="s">
        <v>283</v>
      </c>
      <c r="D104" s="34"/>
    </row>
    <row r="105" spans="1:4" ht="12.750000">
      <c r="A105" s="33"/>
      <c r="B105" s="34"/>
      <c r="C105" s="34" t="s">
        <v>284</v>
      </c>
      <c r="D105" s="34"/>
    </row>
    <row r="106" spans="1:4" ht="12.750000">
      <c r="A106" s="33"/>
      <c r="B106" s="34"/>
      <c r="C106" s="34" t="s">
        <v>285</v>
      </c>
      <c r="D106" s="34"/>
    </row>
    <row r="107" spans="1:4" ht="12.750000">
      <c r="A107" s="33"/>
      <c r="B107" s="34"/>
      <c r="C107" s="34" t="s">
        <v>286</v>
      </c>
      <c r="D107" s="34"/>
    </row>
    <row r="108" spans="1:4" ht="12.750000">
      <c r="A108" s="33"/>
      <c r="B108" s="34"/>
      <c r="C108" s="34" t="s">
        <v>287</v>
      </c>
      <c r="D108" s="34"/>
    </row>
    <row r="109" spans="1:4" ht="12.750000">
      <c r="A109" s="33"/>
      <c r="B109" s="34"/>
      <c r="C109" s="34" t="s">
        <v>288</v>
      </c>
      <c r="D109" s="34"/>
    </row>
    <row r="110" spans="1:4" ht="12.750000">
      <c r="A110" s="33"/>
      <c r="B110" s="34"/>
      <c r="C110" s="34" t="s">
        <v>289</v>
      </c>
      <c r="D110" s="34"/>
    </row>
    <row r="111" spans="1:4" ht="12.750000">
      <c r="A111" s="33"/>
      <c r="B111" s="34"/>
      <c r="C111" s="34" t="s">
        <v>290</v>
      </c>
      <c r="D111" s="34"/>
    </row>
    <row r="112" spans="1:4" ht="12.750000">
      <c r="A112" s="33"/>
      <c r="B112" s="34"/>
      <c r="C112" s="34" t="s">
        <v>291</v>
      </c>
      <c r="D112" s="34"/>
    </row>
    <row r="113" spans="1:4" ht="12.750000">
      <c r="A113" s="33"/>
      <c r="B113" s="34"/>
      <c r="C113" s="34" t="s">
        <v>292</v>
      </c>
      <c r="D113" s="34"/>
    </row>
    <row r="114" spans="1:4" ht="12.750000">
      <c r="A114" s="33"/>
      <c r="B114" s="34"/>
      <c r="C114" s="34" t="s">
        <v>293</v>
      </c>
      <c r="D114" s="34"/>
    </row>
    <row r="115" spans="1:4" ht="12.750000">
      <c r="A115" s="33"/>
      <c r="B115" s="34"/>
      <c r="C115" s="34" t="s">
        <v>294</v>
      </c>
      <c r="D115" s="34"/>
    </row>
    <row r="116" spans="1:4" ht="12.750000">
      <c r="A116" s="33"/>
      <c r="B116" s="34"/>
      <c r="C116" s="34" t="s">
        <v>295</v>
      </c>
      <c r="D116" s="34"/>
    </row>
    <row r="117" spans="1:4" ht="12.750000">
      <c r="A117" s="33"/>
      <c r="B117" s="34"/>
      <c r="C117" s="34" t="s">
        <v>296</v>
      </c>
      <c r="D117" s="34"/>
    </row>
    <row r="118" spans="1:4" ht="12.750000">
      <c r="A118" s="33"/>
      <c r="B118" s="34"/>
      <c r="C118" s="34" t="s">
        <v>297</v>
      </c>
      <c r="D118" s="34"/>
    </row>
    <row r="119" spans="1:4" ht="12.750000">
      <c r="A119" s="33"/>
      <c r="B119" s="34"/>
      <c r="C119" s="34" t="s">
        <v>298</v>
      </c>
      <c r="D119" s="34"/>
    </row>
    <row r="120" spans="1:4" ht="12.750000">
      <c r="A120" s="33"/>
      <c r="B120" s="34"/>
      <c r="C120" s="34" t="s">
        <v>299</v>
      </c>
      <c r="D120" s="34"/>
    </row>
    <row r="121" spans="1:4" ht="12.750000">
      <c r="A121" s="33"/>
      <c r="B121" s="34"/>
      <c r="C121" s="34" t="s">
        <v>300</v>
      </c>
      <c r="D121" s="34"/>
    </row>
    <row r="122" spans="1:4" ht="12.750000">
      <c r="A122" s="33"/>
      <c r="B122" s="34"/>
      <c r="C122" s="34" t="s">
        <v>301</v>
      </c>
      <c r="D122" s="34"/>
    </row>
    <row r="123" spans="1:4" ht="12.750000">
      <c r="A123" s="33"/>
      <c r="B123" s="34"/>
      <c r="C123" s="34" t="s">
        <v>302</v>
      </c>
      <c r="D123" s="34"/>
    </row>
    <row r="124" spans="1:4" ht="12.750000">
      <c r="A124" s="33"/>
      <c r="B124" s="34"/>
      <c r="C124" s="34" t="s">
        <v>303</v>
      </c>
      <c r="D124" s="34"/>
    </row>
    <row r="125" spans="1:4" ht="12.750000">
      <c r="A125" s="33"/>
      <c r="B125" s="34"/>
      <c r="C125" s="34" t="s">
        <v>304</v>
      </c>
      <c r="D125" s="34"/>
    </row>
    <row r="126" spans="1:4" ht="12.750000">
      <c r="A126" s="33"/>
      <c r="B126" s="34"/>
      <c r="C126" s="34" t="s">
        <v>305</v>
      </c>
      <c r="D126" s="34"/>
    </row>
    <row r="127" spans="1:4" ht="12.750000">
      <c r="A127" s="33"/>
      <c r="B127" s="34"/>
      <c r="C127" s="34" t="s">
        <v>306</v>
      </c>
      <c r="D127" s="34"/>
    </row>
    <row r="128" spans="1:4" ht="12.750000">
      <c r="A128" s="33"/>
      <c r="B128" s="34"/>
      <c r="C128" s="34" t="s">
        <v>307</v>
      </c>
      <c r="D128" s="34"/>
    </row>
    <row r="129" spans="1:4" ht="12.750000">
      <c r="A129" s="33"/>
      <c r="B129" s="34"/>
      <c r="C129" s="34" t="s">
        <v>308</v>
      </c>
      <c r="D129" s="34"/>
    </row>
    <row r="130" spans="1:4" ht="12.750000">
      <c r="A130" s="33"/>
      <c r="B130" s="34"/>
      <c r="C130" s="34" t="s">
        <v>309</v>
      </c>
      <c r="D130" s="34"/>
    </row>
    <row r="131" spans="1:4" ht="12.750000">
      <c r="A131" s="33"/>
      <c r="B131" s="34"/>
      <c r="C131" s="34" t="s">
        <v>310</v>
      </c>
      <c r="D131" s="34"/>
    </row>
    <row r="132" spans="1:4" ht="12.750000">
      <c r="A132" s="33"/>
      <c r="B132" s="34"/>
      <c r="C132" s="34" t="s">
        <v>311</v>
      </c>
      <c r="D132" s="34"/>
    </row>
    <row r="133" spans="1:4" ht="12.750000">
      <c r="A133" s="33"/>
      <c r="B133" s="34"/>
      <c r="C133" s="34" t="s">
        <v>312</v>
      </c>
      <c r="D133" s="34"/>
    </row>
    <row r="134" spans="1:4" ht="12.750000">
      <c r="A134" s="33"/>
      <c r="B134" s="34"/>
      <c r="C134" s="34" t="s">
        <v>313</v>
      </c>
      <c r="D134" s="34"/>
    </row>
    <row r="135" spans="1:4" ht="12.750000">
      <c r="A135" s="33"/>
      <c r="B135" s="34"/>
      <c r="C135" s="34" t="s">
        <v>314</v>
      </c>
      <c r="D135" s="34"/>
    </row>
    <row r="136" spans="1:4" ht="12.750000">
      <c r="A136" s="33"/>
      <c r="B136" s="34"/>
      <c r="C136" s="34" t="s">
        <v>315</v>
      </c>
      <c r="D136" s="34"/>
    </row>
    <row r="137" spans="1:4" ht="12.750000">
      <c r="A137" s="33"/>
      <c r="B137" s="34"/>
      <c r="C137" s="34" t="s">
        <v>316</v>
      </c>
      <c r="D137" s="34"/>
    </row>
    <row r="138" spans="1:4" ht="12.750000">
      <c r="A138" s="33"/>
      <c r="B138" s="34"/>
      <c r="C138" s="34" t="s">
        <v>317</v>
      </c>
      <c r="D138" s="34"/>
    </row>
    <row r="139" spans="1:4" ht="12.750000">
      <c r="A139" s="33"/>
      <c r="B139" s="34"/>
      <c r="C139" s="34" t="s">
        <v>318</v>
      </c>
      <c r="D139" s="34"/>
    </row>
    <row r="140" spans="1:4" ht="12.750000">
      <c r="A140" s="33"/>
      <c r="B140" s="34"/>
      <c r="C140" s="34" t="s">
        <v>319</v>
      </c>
      <c r="D140" s="34"/>
    </row>
    <row r="141" spans="1:4" ht="12.750000">
      <c r="A141" s="33"/>
      <c r="B141" s="34"/>
      <c r="C141" s="34" t="s">
        <v>320</v>
      </c>
      <c r="D141" s="34"/>
    </row>
    <row r="142" spans="1:4" ht="12.750000">
      <c r="A142" s="33"/>
      <c r="B142" s="34"/>
      <c r="C142" s="34" t="s">
        <v>321</v>
      </c>
      <c r="D142" s="34"/>
    </row>
    <row r="143" spans="1:4" ht="12.750000">
      <c r="A143" s="33"/>
      <c r="B143" s="34"/>
      <c r="C143" s="34" t="s">
        <v>322</v>
      </c>
      <c r="D143" s="34"/>
    </row>
    <row r="144" spans="1:4" ht="12.750000">
      <c r="A144" s="33"/>
      <c r="B144" s="34"/>
      <c r="C144" s="34" t="s">
        <v>323</v>
      </c>
      <c r="D144" s="34"/>
    </row>
    <row r="145" spans="1:4" ht="12.750000">
      <c r="A145" s="33"/>
      <c r="B145" s="34"/>
      <c r="C145" s="34" t="s">
        <v>324</v>
      </c>
      <c r="D145" s="34"/>
    </row>
    <row r="146" spans="1:4" ht="12.750000">
      <c r="A146" s="33"/>
      <c r="B146" s="34"/>
      <c r="C146" s="34" t="s">
        <v>325</v>
      </c>
      <c r="D146" s="34"/>
    </row>
    <row r="147" spans="1:4" ht="12.750000">
      <c r="A147" s="33"/>
      <c r="B147" s="34"/>
      <c r="C147" s="34" t="s">
        <v>326</v>
      </c>
      <c r="D147" s="34"/>
    </row>
    <row r="148" spans="1:4" ht="12.750000">
      <c r="A148" s="33"/>
      <c r="B148" s="34"/>
      <c r="C148" s="34" t="s">
        <v>327</v>
      </c>
      <c r="D148" s="34"/>
    </row>
    <row r="149" spans="1:4" ht="12.750000">
      <c r="A149" s="33"/>
      <c r="B149" s="34"/>
      <c r="C149" s="34" t="s">
        <v>328</v>
      </c>
      <c r="D149" s="34"/>
    </row>
    <row r="150" spans="1:4" ht="12.750000">
      <c r="A150" s="33"/>
      <c r="B150" s="34"/>
      <c r="C150" s="34" t="s">
        <v>329</v>
      </c>
      <c r="D150" s="34"/>
    </row>
    <row r="151" spans="1:4" ht="12.750000">
      <c r="A151" s="33"/>
      <c r="B151" s="34"/>
      <c r="C151" s="34" t="s">
        <v>330</v>
      </c>
      <c r="D151" s="34"/>
    </row>
    <row r="152" spans="1:4" ht="12.750000">
      <c r="A152" s="33"/>
      <c r="B152" s="34"/>
      <c r="C152" s="34" t="s">
        <v>331</v>
      </c>
      <c r="D152" s="34"/>
    </row>
    <row r="153" spans="1:4" ht="12.750000">
      <c r="A153" s="33"/>
      <c r="B153" s="34"/>
      <c r="C153" s="34" t="s">
        <v>332</v>
      </c>
      <c r="D153" s="34"/>
    </row>
    <row r="154" spans="1:4" ht="12.750000">
      <c r="A154" s="33"/>
      <c r="B154" s="34"/>
      <c r="C154" s="34" t="s">
        <v>333</v>
      </c>
      <c r="D154" s="34"/>
    </row>
    <row r="155" spans="1:4" ht="12.750000">
      <c r="A155" s="33"/>
      <c r="B155" s="34"/>
      <c r="C155" s="34" t="s">
        <v>334</v>
      </c>
      <c r="D155" s="34"/>
    </row>
    <row r="156" spans="1:4" ht="12.750000">
      <c r="A156" s="33"/>
      <c r="B156" s="34"/>
      <c r="C156" s="34" t="s">
        <v>335</v>
      </c>
      <c r="D156" s="34"/>
    </row>
    <row r="157" spans="1:4" ht="12.750000">
      <c r="A157" s="33"/>
      <c r="B157" s="34"/>
      <c r="C157" s="34" t="s">
        <v>336</v>
      </c>
      <c r="D157" s="34"/>
    </row>
    <row r="158" spans="1:4" ht="12.750000">
      <c r="A158" s="33"/>
      <c r="B158" s="34"/>
      <c r="C158" s="34" t="s">
        <v>114</v>
      </c>
      <c r="D158" s="34"/>
    </row>
    <row r="159" spans="1:4" ht="12.750000">
      <c r="A159" s="33"/>
      <c r="B159" s="34"/>
      <c r="C159" s="34" t="s">
        <v>337</v>
      </c>
      <c r="D159" s="34"/>
    </row>
    <row r="160" spans="1:4" ht="12.750000">
      <c r="A160" s="33"/>
      <c r="B160" s="34"/>
      <c r="C160" s="34" t="s">
        <v>338</v>
      </c>
      <c r="D160" s="34"/>
    </row>
    <row r="161" spans="1:4" ht="12.750000">
      <c r="A161" s="33"/>
      <c r="B161" s="34"/>
      <c r="C161" s="34" t="s">
        <v>339</v>
      </c>
      <c r="D161" s="34"/>
    </row>
    <row r="162" spans="1:4" ht="12.750000">
      <c r="A162" s="33"/>
      <c r="B162" s="34"/>
      <c r="C162" s="34" t="s">
        <v>340</v>
      </c>
      <c r="D162" s="34"/>
    </row>
    <row r="163" spans="1:4" ht="12.750000">
      <c r="A163" s="33"/>
      <c r="B163" s="34"/>
      <c r="C163" s="34" t="s">
        <v>341</v>
      </c>
      <c r="D163" s="34"/>
    </row>
    <row r="164" spans="1:4" ht="12.750000">
      <c r="A164" s="33"/>
      <c r="B164" s="34"/>
      <c r="C164" s="34" t="s">
        <v>342</v>
      </c>
      <c r="D164" s="34"/>
    </row>
    <row r="165" spans="1:4" ht="12.750000">
      <c r="A165" s="33"/>
      <c r="B165" s="34"/>
      <c r="C165" s="34" t="s">
        <v>343</v>
      </c>
      <c r="D165" s="34"/>
    </row>
    <row r="166" spans="1:4" ht="12.750000">
      <c r="A166" s="33"/>
      <c r="B166" s="34"/>
      <c r="C166" s="34" t="s">
        <v>344</v>
      </c>
      <c r="D166" s="34"/>
    </row>
    <row r="167" spans="1:4" ht="12.750000">
      <c r="A167" s="33"/>
      <c r="B167" s="34"/>
      <c r="C167" s="34" t="s">
        <v>345</v>
      </c>
      <c r="D167" s="34"/>
    </row>
    <row r="168" spans="1:4" ht="12.750000">
      <c r="A168" s="33"/>
      <c r="B168" s="34"/>
      <c r="C168" s="34" t="s">
        <v>346</v>
      </c>
      <c r="D168" s="34"/>
    </row>
    <row r="169" spans="1:4" ht="12.750000">
      <c r="A169" s="33"/>
      <c r="B169" s="34"/>
      <c r="C169" s="34" t="s">
        <v>347</v>
      </c>
      <c r="D169" s="34"/>
    </row>
    <row r="170" spans="1:4" ht="12.750000">
      <c r="A170" s="33"/>
      <c r="B170" s="34"/>
      <c r="C170" s="34" t="s">
        <v>348</v>
      </c>
      <c r="D170" s="34"/>
    </row>
    <row r="171" spans="1:4" ht="12.750000">
      <c r="A171" s="33"/>
      <c r="B171" s="34"/>
      <c r="C171" s="34" t="s">
        <v>349</v>
      </c>
      <c r="D171" s="34"/>
    </row>
    <row r="172" spans="1:4" ht="12.750000">
      <c r="A172" s="33"/>
      <c r="B172" s="34"/>
      <c r="C172" s="34" t="s">
        <v>350</v>
      </c>
      <c r="D172" s="34"/>
    </row>
    <row r="173" spans="1:4" ht="12.750000">
      <c r="A173" s="33"/>
      <c r="B173" s="34"/>
      <c r="C173" s="34" t="s">
        <v>351</v>
      </c>
      <c r="D173" s="34"/>
    </row>
    <row r="174" spans="1:4" ht="12.750000">
      <c r="A174" s="33"/>
      <c r="B174" s="34"/>
      <c r="C174" s="34" t="s">
        <v>352</v>
      </c>
      <c r="D174" s="34"/>
    </row>
    <row r="175" spans="1:4" ht="12.750000">
      <c r="A175" s="33"/>
      <c r="B175" s="34"/>
      <c r="C175" s="34" t="s">
        <v>353</v>
      </c>
      <c r="D175" s="34"/>
    </row>
    <row r="176" spans="1:4" ht="12.750000">
      <c r="A176" s="33"/>
      <c r="B176" s="34"/>
      <c r="C176" s="34" t="s">
        <v>354</v>
      </c>
      <c r="D176" s="34"/>
    </row>
    <row r="177" spans="1:4" ht="12.750000">
      <c r="A177" s="33"/>
      <c r="B177" s="34"/>
      <c r="C177" s="34" t="s">
        <v>355</v>
      </c>
      <c r="D177" s="34"/>
    </row>
    <row r="178" spans="1:4" ht="12.750000">
      <c r="A178" s="33"/>
      <c r="B178" s="34"/>
      <c r="C178" s="34" t="s">
        <v>356</v>
      </c>
      <c r="D178" s="34"/>
    </row>
    <row r="179" spans="1:4" ht="12.750000">
      <c r="A179" s="33"/>
      <c r="B179" s="34"/>
      <c r="C179" s="34" t="s">
        <v>357</v>
      </c>
      <c r="D179" s="34"/>
    </row>
    <row r="180" spans="1:4" ht="12.750000">
      <c r="A180" s="33"/>
      <c r="B180" s="34"/>
      <c r="C180" s="34" t="s">
        <v>358</v>
      </c>
      <c r="D180" s="34"/>
    </row>
    <row r="181" spans="1:4" ht="12.750000">
      <c r="A181" s="33"/>
      <c r="B181" s="34"/>
      <c r="C181" s="34"/>
      <c r="D181" s="34"/>
    </row>
    <row r="182" spans="1:4" ht="12.750000">
      <c r="A182" s="33"/>
      <c r="B182" s="34"/>
      <c r="C182" s="34"/>
      <c r="D182" s="34"/>
    </row>
    <row r="183" spans="1:4" ht="12.750000">
      <c r="A183" s="33"/>
      <c r="B183" s="34"/>
      <c r="C183" s="34"/>
      <c r="D183" s="34"/>
    </row>
    <row r="184" spans="1:4" ht="12.750000">
      <c r="A184" s="33"/>
      <c r="B184" s="34"/>
      <c r="C184" s="34" t="s">
        <v>359</v>
      </c>
      <c r="D184" s="34"/>
    </row>
    <row r="185" spans="1:4" ht="12.750000">
      <c r="A185" s="33"/>
      <c r="B185" s="34"/>
      <c r="C185" s="34"/>
      <c r="D185" s="34"/>
    </row>
    <row r="186" spans="1:4" ht="12.750000">
      <c r="A186" s="33"/>
      <c r="B186" s="34"/>
      <c r="C186" s="34"/>
      <c r="D186" s="34"/>
    </row>
    <row r="187" spans="1:4" ht="12.750000">
      <c r="A187" s="36" t="s">
        <v>77</v>
      </c>
      <c r="B187" s="37"/>
      <c r="C187" s="38" t="s">
        <v>81</v>
      </c>
      <c r="D187" s="37"/>
    </row>
    <row r="188" spans="1:4" ht="12.750000">
      <c r="A188" s="39" t="s">
        <v>360</v>
      </c>
      <c r="B188" s="37"/>
      <c r="C188" s="37" t="s">
        <v>361</v>
      </c>
      <c r="D188" s="37"/>
    </row>
    <row r="189" spans="1:4" ht="12.750000">
      <c r="A189" s="33" t="s">
        <v>362</v>
      </c>
      <c r="B189" s="34"/>
      <c r="C189" s="34" t="s">
        <v>363</v>
      </c>
      <c r="D189" s="34"/>
    </row>
    <row r="190" spans="1:4" ht="12.750000">
      <c r="A190" s="33" t="s">
        <v>364</v>
      </c>
      <c r="B190" s="34"/>
      <c r="C190" s="34" t="s">
        <v>365</v>
      </c>
      <c r="D190" s="34"/>
    </row>
    <row r="191" spans="1:4" ht="12.750000">
      <c r="A191" s="33" t="s">
        <v>366</v>
      </c>
      <c r="B191" s="34"/>
      <c r="C191" s="34" t="s">
        <v>367</v>
      </c>
      <c r="D191" s="34"/>
    </row>
    <row r="192" spans="1:4" ht="12.750000">
      <c r="A192" s="33" t="s">
        <v>368</v>
      </c>
      <c r="B192" s="34"/>
      <c r="C192" s="34" t="s">
        <v>369</v>
      </c>
      <c r="D192" s="34"/>
    </row>
    <row r="193" spans="1:4" ht="12.750000">
      <c r="A193" s="33" t="s">
        <v>370</v>
      </c>
      <c r="B193" s="34"/>
      <c r="C193" s="34" t="s">
        <v>371</v>
      </c>
      <c r="D193" s="34"/>
    </row>
    <row r="194" spans="1:4" ht="12.750000">
      <c r="A194" s="33" t="s">
        <v>372</v>
      </c>
      <c r="B194" s="34"/>
      <c r="C194" s="34" t="s">
        <v>373</v>
      </c>
      <c r="D194" s="34"/>
    </row>
    <row r="195" spans="1:4" ht="12.750000">
      <c r="A195" s="33" t="s">
        <v>374</v>
      </c>
      <c r="B195" s="34"/>
      <c r="C195" s="34"/>
      <c r="D195" s="34"/>
    </row>
    <row r="196" spans="1:4" ht="12.750000">
      <c r="A196" s="33" t="s">
        <v>375</v>
      </c>
      <c r="B196" s="34"/>
      <c r="C196" s="34"/>
      <c r="D196" s="34"/>
    </row>
    <row r="197" spans="1:4" ht="13.500000">
      <c r="A197" s="31" t="s">
        <v>376</v>
      </c>
      <c r="B197" s="40"/>
      <c r="C197" s="32" t="s">
        <v>377</v>
      </c>
      <c r="D197" s="40"/>
    </row>
  </sheetData>
  <mergeCells>
    <mergeCell ref="A2:D2"/>
    <mergeCell ref="A4:B4"/>
    <mergeCell ref="C4:D4"/>
  </mergeCells>
  <pageMargins left="0.789583" right="0.789583" bottom="0.789583" top="0.789583" header="0.509722" footer="0.789583"/>
  <pageSetup paperSize="9" scale="90" fitToWidth="1" fitToHeight="1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F38"/>
  <sheetViews>
    <sheetView workbookViewId="0">
      <selection activeCell="B20" activeCellId="0" sqref="B20:F20"/>
    </sheetView>
  </sheetViews>
  <sheetFormatPr baseColWidth="8" defaultColWidth="10.285200" defaultRowHeight="13.500000" customHeight="1"/>
  <cols>
    <col min="1" max="1" width="17.007799" style="1" customWidth="1"/>
    <col min="2" max="2" width="17.863300" style="1" customWidth="1"/>
    <col min="3" max="3" width="17.007799" style="1" customWidth="1"/>
    <col min="4" max="4" width="20.437500" style="1" customWidth="1"/>
    <col min="5" max="5" width="12.722700" style="1" customWidth="1"/>
    <col min="6" max="6" width="13.007800" style="1" customWidth="1"/>
    <col min="7" max="257" width="10.285200" style="1" customWidth="1"/>
  </cols>
  <sheetData>
    <row r="1" spans="1:6" s="1" customFormat="1">
      <c r="A1" s="1" t="s">
        <v>378</v>
      </c>
    </row>
    <row r="2" spans="1:6" s="1" customFormat="1" ht="35.250000" customHeight="1">
      <c r="A2" s="2" t="s">
        <v>379</v>
      </c>
      <c r="B2" s="2"/>
      <c r="C2" s="2"/>
      <c r="D2" s="2"/>
      <c r="E2" s="2"/>
      <c r="F2" s="2"/>
    </row>
    <row r="3" spans="1:6" s="1" customFormat="1">
      <c r="A3" s="3" t="s">
        <v>380</v>
      </c>
      <c r="B3" s="3"/>
      <c r="C3" s="3"/>
      <c r="D3" s="3"/>
      <c r="E3" s="3"/>
      <c r="F3" s="3"/>
    </row>
    <row r="4" spans="1:6" s="1" customFormat="1">
      <c r="A4" s="4" t="s">
        <v>381</v>
      </c>
      <c r="B4" s="5" t="s">
        <v>382</v>
      </c>
      <c r="C4" s="4" t="s">
        <v>383</v>
      </c>
      <c r="D4" s="4" t="s">
        <v>384</v>
      </c>
      <c r="E4" s="4"/>
      <c r="F4" s="4"/>
    </row>
    <row r="5" spans="1:6" s="1" customFormat="1">
      <c r="A5" s="4" t="s">
        <v>385</v>
      </c>
      <c r="B5" s="6" t="s">
        <v>386</v>
      </c>
      <c r="C5" s="4" t="s">
        <v>387</v>
      </c>
      <c r="D5" s="154" t="s">
        <v>388</v>
      </c>
      <c r="E5" s="7"/>
      <c r="F5" s="7"/>
    </row>
    <row r="6" spans="1:6" s="1" customFormat="1">
      <c r="A6" s="4" t="s">
        <v>389</v>
      </c>
      <c r="B6" s="6" t="s">
        <v>386</v>
      </c>
      <c r="C6" s="4" t="s">
        <v>390</v>
      </c>
      <c r="D6" s="6" t="s">
        <v>391</v>
      </c>
      <c r="E6" s="4" t="s">
        <v>392</v>
      </c>
      <c r="F6" s="5">
        <v>5681003</v>
      </c>
    </row>
    <row r="7" spans="1:6" s="1" customFormat="1">
      <c r="A7" s="4" t="s">
        <v>393</v>
      </c>
      <c r="B7" s="5" t="s">
        <v>394</v>
      </c>
      <c r="C7" s="5"/>
      <c r="D7" s="5"/>
      <c r="E7" s="5"/>
      <c r="F7" s="5"/>
    </row>
    <row r="8" spans="1:6" s="1" customFormat="1">
      <c r="A8" s="8" t="s">
        <v>395</v>
      </c>
      <c r="B8" s="4" t="s">
        <v>396</v>
      </c>
      <c r="C8" s="9">
        <v>48.000000</v>
      </c>
      <c r="D8" s="9"/>
      <c r="E8" s="9"/>
      <c r="F8" s="9"/>
    </row>
    <row r="9" spans="1:6" s="1" customFormat="1" ht="14.250000" customHeight="1">
      <c r="A9" s="8"/>
      <c r="B9" s="10" t="s">
        <v>397</v>
      </c>
      <c r="C9" s="9">
        <v>48.000000</v>
      </c>
      <c r="D9" s="9"/>
      <c r="E9" s="9"/>
      <c r="F9" s="9"/>
    </row>
    <row r="10" spans="1:6" s="1" customFormat="1">
      <c r="A10" s="8"/>
      <c r="B10" s="8" t="s">
        <v>398</v>
      </c>
      <c r="C10" s="5" t="s">
        <v>399</v>
      </c>
      <c r="D10" s="11">
        <v>48.000000</v>
      </c>
      <c r="E10" s="5" t="s">
        <v>400</v>
      </c>
      <c r="F10" s="11"/>
    </row>
    <row r="11" spans="1:6" s="1" customFormat="1">
      <c r="A11" s="8"/>
      <c r="B11" s="8"/>
      <c r="C11" s="5" t="s">
        <v>401</v>
      </c>
      <c r="D11" s="11"/>
      <c r="E11" s="5" t="s">
        <v>402</v>
      </c>
      <c r="F11" s="11"/>
    </row>
    <row r="12" spans="1:6" s="1" customFormat="1" ht="14.650000" customHeight="1">
      <c r="A12" s="8"/>
      <c r="B12" s="8"/>
      <c r="C12" s="5" t="s">
        <v>403</v>
      </c>
      <c r="D12" s="11"/>
      <c r="E12" s="11"/>
      <c r="F12" s="11"/>
    </row>
    <row r="13" spans="1:6" s="1" customFormat="1" ht="29.250000" customHeight="1">
      <c r="A13" s="12" t="s">
        <v>404</v>
      </c>
      <c r="B13" s="13" t="s">
        <v>405</v>
      </c>
      <c r="C13" s="14"/>
      <c r="D13" s="14"/>
      <c r="E13" s="14"/>
      <c r="F13" s="14"/>
    </row>
    <row r="14" spans="1:6" s="1" customFormat="1">
      <c r="A14" s="12" t="s">
        <v>406</v>
      </c>
      <c r="B14" s="4" t="s">
        <v>407</v>
      </c>
      <c r="C14" s="15" t="s">
        <v>408</v>
      </c>
      <c r="D14" s="16"/>
      <c r="E14" s="16"/>
      <c r="F14" s="16"/>
    </row>
    <row r="15" spans="1:6" s="1" customFormat="1" ht="15.750000" customHeight="1">
      <c r="A15" s="12"/>
      <c r="B15" s="4" t="s">
        <v>409</v>
      </c>
      <c r="C15" s="15" t="s">
        <v>410</v>
      </c>
      <c r="D15" s="16"/>
      <c r="E15" s="16"/>
      <c r="F15" s="16"/>
    </row>
    <row r="16" spans="1:6" s="1" customFormat="1">
      <c r="A16" s="4" t="s">
        <v>411</v>
      </c>
      <c r="B16" s="4" t="s">
        <v>412</v>
      </c>
      <c r="C16" s="4" t="s">
        <v>413</v>
      </c>
      <c r="D16" s="4"/>
      <c r="E16" s="4" t="s">
        <v>414</v>
      </c>
      <c r="F16" s="4"/>
    </row>
    <row r="17" spans="1:6" s="1" customFormat="1">
      <c r="A17" s="4"/>
      <c r="B17" s="5" t="s">
        <v>415</v>
      </c>
      <c r="C17" s="17">
        <v>44927.000000</v>
      </c>
      <c r="D17" s="5"/>
      <c r="E17" s="17" t="s">
        <v>467</v>
      </c>
      <c r="F17" s="5"/>
    </row>
    <row r="18" spans="1:6" s="1" customFormat="1">
      <c r="A18" s="4"/>
      <c r="B18" s="5" t="s">
        <v>416</v>
      </c>
      <c r="C18" s="17" t="s">
        <v>468</v>
      </c>
      <c r="D18" s="5"/>
      <c r="E18" s="17" t="s">
        <v>469</v>
      </c>
      <c r="F18" s="5"/>
    </row>
    <row r="19" spans="1:6" s="1" customFormat="1">
      <c r="A19" s="4"/>
      <c r="B19" s="5"/>
      <c r="C19" s="17"/>
      <c r="D19" s="5"/>
      <c r="E19" s="17"/>
      <c r="F19" s="5"/>
    </row>
    <row r="20" spans="1:6" s="1" customFormat="1" ht="23.250000" customHeight="1">
      <c r="A20" s="4" t="s">
        <v>417</v>
      </c>
      <c r="B20" s="13" t="s">
        <v>470</v>
      </c>
      <c r="C20" s="14"/>
      <c r="D20" s="14"/>
      <c r="E20" s="14"/>
      <c r="F20" s="14"/>
    </row>
    <row r="21" spans="1:6" s="1" customFormat="1" ht="20.000000" customHeight="1">
      <c r="A21" s="4" t="s">
        <v>419</v>
      </c>
      <c r="B21" s="4" t="s">
        <v>420</v>
      </c>
      <c r="C21" s="4" t="s">
        <v>421</v>
      </c>
      <c r="D21" s="4" t="s">
        <v>422</v>
      </c>
      <c r="E21" s="4" t="s">
        <v>423</v>
      </c>
      <c r="F21" s="4" t="s">
        <v>424</v>
      </c>
    </row>
    <row r="22" spans="1:6" s="1" customFormat="1" ht="20.000000" customHeight="1">
      <c r="A22" s="4"/>
      <c r="B22" s="4" t="s">
        <v>425</v>
      </c>
      <c r="C22" s="4" t="s">
        <v>426</v>
      </c>
      <c r="D22" s="19" t="s">
        <v>427</v>
      </c>
      <c r="E22" s="20" t="s">
        <v>428</v>
      </c>
      <c r="F22" s="5"/>
    </row>
    <row r="23" spans="1:6" s="1" customFormat="1" ht="20.000000" customHeight="1">
      <c r="A23" s="4"/>
      <c r="B23" s="4"/>
      <c r="C23" s="4"/>
      <c r="D23" s="19" t="s">
        <v>429</v>
      </c>
      <c r="E23" s="20" t="s">
        <v>430</v>
      </c>
      <c r="F23" s="5"/>
    </row>
    <row r="24" spans="1:6" s="1" customFormat="1" ht="20.000000" customHeight="1">
      <c r="A24" s="4"/>
      <c r="B24" s="4"/>
      <c r="C24" s="4" t="s">
        <v>431</v>
      </c>
      <c r="D24" s="19" t="s">
        <v>432</v>
      </c>
      <c r="E24" s="21" t="s">
        <v>433</v>
      </c>
      <c r="F24" s="5"/>
    </row>
    <row r="25" spans="1:6" s="1" customFormat="1" ht="20.000000" customHeight="1">
      <c r="A25" s="4"/>
      <c r="B25" s="4"/>
      <c r="C25" s="4"/>
      <c r="D25" s="19" t="s">
        <v>434</v>
      </c>
      <c r="E25" s="20" t="s">
        <v>435</v>
      </c>
      <c r="F25" s="5"/>
    </row>
    <row r="26" spans="1:6" s="1" customFormat="1" ht="20.000000" customHeight="1">
      <c r="A26" s="4"/>
      <c r="B26" s="4"/>
      <c r="C26" s="4" t="s">
        <v>436</v>
      </c>
      <c r="D26" s="19" t="s">
        <v>432</v>
      </c>
      <c r="E26" s="21" t="s">
        <v>433</v>
      </c>
      <c r="F26" s="5"/>
    </row>
    <row r="27" spans="1:6" s="1" customFormat="1" ht="20.000000" customHeight="1">
      <c r="A27" s="4"/>
      <c r="B27" s="4"/>
      <c r="C27" s="4"/>
      <c r="D27" s="19" t="s">
        <v>437</v>
      </c>
      <c r="E27" s="21" t="s">
        <v>433</v>
      </c>
      <c r="F27" s="5"/>
    </row>
    <row r="28" spans="1:6" s="1" customFormat="1" ht="20.000000" customHeight="1">
      <c r="A28" s="4"/>
      <c r="B28" s="4"/>
      <c r="C28" s="4" t="s">
        <v>438</v>
      </c>
      <c r="D28" s="7" t="s">
        <v>439</v>
      </c>
      <c r="E28" s="21" t="s">
        <v>440</v>
      </c>
      <c r="F28" s="5"/>
    </row>
    <row r="29" spans="1:6" s="1" customFormat="1" ht="20.000000" customHeight="1">
      <c r="A29" s="4"/>
      <c r="B29" s="4" t="s">
        <v>441</v>
      </c>
      <c r="C29" s="4" t="s">
        <v>442</v>
      </c>
      <c r="D29" s="19" t="s">
        <v>427</v>
      </c>
      <c r="E29" s="21" t="s">
        <v>443</v>
      </c>
      <c r="F29" s="5"/>
    </row>
    <row r="30" spans="1:6" s="1" customFormat="1" ht="20.000000" customHeight="1">
      <c r="A30" s="4"/>
      <c r="B30" s="4"/>
      <c r="C30" s="4" t="s">
        <v>444</v>
      </c>
      <c r="D30" s="19" t="s">
        <v>445</v>
      </c>
      <c r="E30" s="22">
        <v>1.000000</v>
      </c>
      <c r="F30" s="5"/>
    </row>
    <row r="31" spans="1:6" s="1" customFormat="1" ht="20.000000" customHeight="1">
      <c r="A31" s="4"/>
      <c r="B31" s="4"/>
      <c r="C31" s="4"/>
      <c r="D31" s="19" t="s">
        <v>446</v>
      </c>
      <c r="E31" s="20" t="s">
        <v>447</v>
      </c>
      <c r="F31" s="5"/>
    </row>
    <row r="32" spans="1:6" s="1" customFormat="1" ht="20.000000" customHeight="1">
      <c r="A32" s="4"/>
      <c r="B32" s="4"/>
      <c r="C32" s="4" t="s">
        <v>448</v>
      </c>
      <c r="D32" s="19" t="s">
        <v>449</v>
      </c>
      <c r="E32" s="21" t="s">
        <v>450</v>
      </c>
      <c r="F32" s="5"/>
    </row>
    <row r="33" spans="1:6" s="1" customFormat="1" ht="20.000000" customHeight="1">
      <c r="A33" s="4"/>
      <c r="B33" s="4"/>
      <c r="C33" s="4"/>
      <c r="D33" s="7" t="s">
        <v>451</v>
      </c>
      <c r="E33" s="20" t="s">
        <v>452</v>
      </c>
      <c r="F33" s="5"/>
    </row>
    <row r="34" spans="1:6" s="1" customFormat="1" ht="20.000000" customHeight="1">
      <c r="A34" s="4"/>
      <c r="B34" s="4"/>
      <c r="C34" s="4" t="s">
        <v>453</v>
      </c>
      <c r="D34" s="7" t="s">
        <v>454</v>
      </c>
      <c r="E34" s="20" t="s">
        <v>452</v>
      </c>
      <c r="F34" s="5"/>
    </row>
    <row r="35" spans="1:6" s="1" customFormat="1" ht="20.000000" customHeight="1">
      <c r="A35" s="4"/>
      <c r="B35" s="4" t="s">
        <v>455</v>
      </c>
      <c r="C35" s="4" t="s">
        <v>456</v>
      </c>
      <c r="D35" s="19" t="s">
        <v>446</v>
      </c>
      <c r="E35" s="20" t="s">
        <v>447</v>
      </c>
      <c r="F35" s="5"/>
    </row>
    <row r="36" spans="1:6" s="1" customFormat="1" ht="20.000000" customHeight="1">
      <c r="A36" s="4"/>
      <c r="B36" s="4"/>
      <c r="C36" s="4"/>
      <c r="D36" s="19" t="s">
        <v>457</v>
      </c>
      <c r="E36" s="20" t="s">
        <v>435</v>
      </c>
      <c r="F36" s="5"/>
    </row>
    <row r="37" spans="1:6" s="1" customFormat="1">
      <c r="A37" s="4" t="s">
        <v>458</v>
      </c>
      <c r="B37" s="5"/>
      <c r="C37" s="5"/>
      <c r="D37" s="5"/>
      <c r="E37" s="5"/>
      <c r="F37" s="5"/>
    </row>
    <row r="38" spans="1:6" s="1" customFormat="1">
      <c r="A38" s="23"/>
      <c r="B38" s="23"/>
      <c r="C38" s="23"/>
      <c r="D38" s="23"/>
      <c r="E38" s="23"/>
      <c r="F38" s="23"/>
    </row>
  </sheetData>
  <mergeCells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7:F37"/>
    <mergeCell ref="A8:A12"/>
    <mergeCell ref="A14:A15"/>
    <mergeCell ref="A16:A19"/>
    <mergeCell ref="A21:A36"/>
    <mergeCell ref="B10:B12"/>
    <mergeCell ref="B22:B28"/>
    <mergeCell ref="B29:B34"/>
    <mergeCell ref="B35:B36"/>
    <mergeCell ref="C22:C23"/>
    <mergeCell ref="C24:C25"/>
    <mergeCell ref="C26:C27"/>
    <mergeCell ref="C30:C31"/>
    <mergeCell ref="C32:C33"/>
    <mergeCell ref="C35:C36"/>
  </mergeCells>
  <pageMargins left="0.750000" right="0.750000" bottom="1.000000" top="1.000000" header="0.500000" footer="1.0000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F38"/>
  <sheetViews>
    <sheetView tabSelected="1" workbookViewId="0">
      <selection activeCell="B20" activeCellId="0" sqref="B20"/>
    </sheetView>
    <sheetView workbookViewId="0"/>
    <sheetView workbookViewId="0">
      <selection activeCell="H10" sqref="H10"/>
    </sheetView>
  </sheetViews>
  <sheetFormatPr baseColWidth="8" defaultColWidth="10.285200" defaultRowHeight="13.500000" customHeight="1"/>
  <cols>
    <col min="1" max="1" width="17.007799" style="1" customWidth="1"/>
    <col min="2" max="2" width="17.863300" style="1" customWidth="1"/>
    <col min="3" max="3" width="17.007799" style="1" customWidth="1"/>
    <col min="4" max="4" width="20.437500" style="1" customWidth="1"/>
    <col min="5" max="5" width="12.722700" style="1" customWidth="1"/>
    <col min="6" max="6" width="13.007800" style="1" customWidth="1"/>
    <col min="7" max="257" width="10.285200" style="1" customWidth="1"/>
  </cols>
  <sheetData>
    <row r="1" spans="1:6" s="1" customFormat="1">
      <c r="A1" s="1" t="s">
        <v>378</v>
      </c>
    </row>
    <row r="2" spans="1:6" s="1" customFormat="1" ht="35.250000" customHeight="1">
      <c r="A2" s="2" t="s">
        <v>379</v>
      </c>
      <c r="B2" s="2"/>
      <c r="C2" s="2"/>
      <c r="D2" s="2"/>
      <c r="E2" s="2"/>
      <c r="F2" s="2"/>
    </row>
    <row r="3" spans="1:6" s="1" customFormat="1">
      <c r="A3" s="3" t="s">
        <v>380</v>
      </c>
      <c r="B3" s="3"/>
      <c r="C3" s="3"/>
      <c r="D3" s="3"/>
      <c r="E3" s="3"/>
      <c r="F3" s="3"/>
    </row>
    <row r="4" spans="1:6" s="1" customFormat="1">
      <c r="A4" s="4" t="s">
        <v>381</v>
      </c>
      <c r="B4" s="5" t="s">
        <v>459</v>
      </c>
      <c r="C4" s="4" t="s">
        <v>383</v>
      </c>
      <c r="D4" s="4" t="s">
        <v>384</v>
      </c>
      <c r="E4" s="4"/>
      <c r="F4" s="4"/>
    </row>
    <row r="5" spans="1:6" s="1" customFormat="1">
      <c r="A5" s="4" t="s">
        <v>385</v>
      </c>
      <c r="B5" s="6" t="s">
        <v>386</v>
      </c>
      <c r="C5" s="4" t="s">
        <v>387</v>
      </c>
      <c r="D5" s="154" t="s">
        <v>388</v>
      </c>
      <c r="E5" s="7"/>
      <c r="F5" s="7"/>
    </row>
    <row r="6" spans="1:6" s="1" customFormat="1">
      <c r="A6" s="4" t="s">
        <v>389</v>
      </c>
      <c r="B6" s="6" t="s">
        <v>386</v>
      </c>
      <c r="C6" s="4" t="s">
        <v>390</v>
      </c>
      <c r="D6" s="6" t="s">
        <v>391</v>
      </c>
      <c r="E6" s="4" t="s">
        <v>392</v>
      </c>
      <c r="F6" s="5">
        <v>5681003</v>
      </c>
    </row>
    <row r="7" spans="1:6" s="1" customFormat="1">
      <c r="A7" s="4" t="s">
        <v>393</v>
      </c>
      <c r="B7" s="5" t="s">
        <v>394</v>
      </c>
      <c r="C7" s="5"/>
      <c r="D7" s="5"/>
      <c r="E7" s="5"/>
      <c r="F7" s="5"/>
    </row>
    <row r="8" spans="1:6" s="1" customFormat="1">
      <c r="A8" s="8" t="s">
        <v>395</v>
      </c>
      <c r="B8" s="4" t="s">
        <v>396</v>
      </c>
      <c r="C8" s="9">
        <v>48.000000</v>
      </c>
      <c r="D8" s="9"/>
      <c r="E8" s="9"/>
      <c r="F8" s="9"/>
    </row>
    <row r="9" spans="1:6" s="1" customFormat="1" ht="14.250000" customHeight="1">
      <c r="A9" s="8"/>
      <c r="B9" s="10" t="s">
        <v>397</v>
      </c>
      <c r="C9" s="9">
        <v>48.000000</v>
      </c>
      <c r="D9" s="9"/>
      <c r="E9" s="9"/>
      <c r="F9" s="9"/>
    </row>
    <row r="10" spans="1:6" s="1" customFormat="1">
      <c r="A10" s="8"/>
      <c r="B10" s="8" t="s">
        <v>398</v>
      </c>
      <c r="C10" s="5" t="s">
        <v>399</v>
      </c>
      <c r="D10" s="11">
        <v>48.000000</v>
      </c>
      <c r="E10" s="5" t="s">
        <v>400</v>
      </c>
      <c r="F10" s="11"/>
    </row>
    <row r="11" spans="1:6" s="1" customFormat="1">
      <c r="A11" s="8"/>
      <c r="B11" s="8"/>
      <c r="C11" s="5" t="s">
        <v>401</v>
      </c>
      <c r="D11" s="11"/>
      <c r="E11" s="5" t="s">
        <v>402</v>
      </c>
      <c r="F11" s="11"/>
    </row>
    <row r="12" spans="1:6" s="1" customFormat="1" ht="14.650000" customHeight="1">
      <c r="A12" s="8"/>
      <c r="B12" s="8"/>
      <c r="C12" s="5" t="s">
        <v>403</v>
      </c>
      <c r="D12" s="11"/>
      <c r="E12" s="11"/>
      <c r="F12" s="11"/>
    </row>
    <row r="13" spans="1:6" s="1" customFormat="1" ht="29.250000" customHeight="1">
      <c r="A13" s="12" t="s">
        <v>404</v>
      </c>
      <c r="B13" s="13" t="s">
        <v>460</v>
      </c>
      <c r="C13" s="14"/>
      <c r="D13" s="14"/>
      <c r="E13" s="14"/>
      <c r="F13" s="14"/>
    </row>
    <row r="14" spans="1:6" s="1" customFormat="1">
      <c r="A14" s="12" t="s">
        <v>406</v>
      </c>
      <c r="B14" s="4" t="s">
        <v>407</v>
      </c>
      <c r="C14" s="15" t="s">
        <v>408</v>
      </c>
      <c r="D14" s="16"/>
      <c r="E14" s="16"/>
      <c r="F14" s="16"/>
    </row>
    <row r="15" spans="1:6" s="1" customFormat="1" ht="15.750000" customHeight="1">
      <c r="A15" s="12"/>
      <c r="B15" s="4" t="s">
        <v>409</v>
      </c>
      <c r="C15" s="15" t="s">
        <v>410</v>
      </c>
      <c r="D15" s="16"/>
      <c r="E15" s="16"/>
      <c r="F15" s="16"/>
    </row>
    <row r="16" spans="1:6" s="1" customFormat="1">
      <c r="A16" s="4" t="s">
        <v>411</v>
      </c>
      <c r="B16" s="4" t="s">
        <v>412</v>
      </c>
      <c r="C16" s="4" t="s">
        <v>413</v>
      </c>
      <c r="D16" s="4"/>
      <c r="E16" s="4" t="s">
        <v>414</v>
      </c>
      <c r="F16" s="4"/>
    </row>
    <row r="17" spans="1:6" s="1" customFormat="1">
      <c r="A17" s="4"/>
      <c r="B17" s="5" t="s">
        <v>461</v>
      </c>
      <c r="C17" s="17">
        <v>44927.000000</v>
      </c>
      <c r="D17" s="5"/>
      <c r="E17" s="17" t="s">
        <v>471</v>
      </c>
      <c r="F17" s="5"/>
    </row>
    <row r="18" spans="1:6" s="1" customFormat="1">
      <c r="A18" s="4"/>
      <c r="B18" s="18" t="s">
        <v>462</v>
      </c>
      <c r="C18" s="17" t="s">
        <v>473</v>
      </c>
      <c r="D18" s="5"/>
      <c r="E18" s="17" t="s">
        <v>472</v>
      </c>
      <c r="F18" s="5"/>
    </row>
    <row r="19" spans="1:6" s="1" customFormat="1">
      <c r="A19" s="4"/>
      <c r="B19" s="5"/>
      <c r="C19" s="17"/>
      <c r="D19" s="5"/>
      <c r="E19" s="17"/>
      <c r="F19" s="5"/>
    </row>
    <row r="20" spans="1:6" s="1" customFormat="1" ht="23.250000" customHeight="1">
      <c r="A20" s="4" t="s">
        <v>417</v>
      </c>
      <c r="B20" s="13" t="s">
        <v>474</v>
      </c>
      <c r="C20" s="14"/>
      <c r="D20" s="14"/>
      <c r="E20" s="14"/>
      <c r="F20" s="14"/>
    </row>
    <row r="21" spans="1:6" s="1" customFormat="1" ht="20.000000" customHeight="1">
      <c r="A21" s="4" t="s">
        <v>419</v>
      </c>
      <c r="B21" s="4" t="s">
        <v>420</v>
      </c>
      <c r="C21" s="4" t="s">
        <v>421</v>
      </c>
      <c r="D21" s="4" t="s">
        <v>422</v>
      </c>
      <c r="E21" s="4" t="s">
        <v>423</v>
      </c>
      <c r="F21" s="4" t="s">
        <v>424</v>
      </c>
    </row>
    <row r="22" spans="1:6" s="1" customFormat="1" ht="20.000000" customHeight="1">
      <c r="A22" s="4"/>
      <c r="B22" s="4" t="s">
        <v>425</v>
      </c>
      <c r="C22" s="4" t="s">
        <v>426</v>
      </c>
      <c r="D22" s="19" t="s">
        <v>427</v>
      </c>
      <c r="E22" s="20" t="s">
        <v>463</v>
      </c>
      <c r="F22" s="5"/>
    </row>
    <row r="23" spans="1:6" s="1" customFormat="1" ht="20.000000" customHeight="1">
      <c r="A23" s="4"/>
      <c r="B23" s="4"/>
      <c r="C23" s="4"/>
      <c r="D23" s="19" t="s">
        <v>464</v>
      </c>
      <c r="E23" s="20" t="s">
        <v>465</v>
      </c>
      <c r="F23" s="5"/>
    </row>
    <row r="24" spans="1:6" s="1" customFormat="1" ht="20.000000" customHeight="1">
      <c r="A24" s="4"/>
      <c r="B24" s="4"/>
      <c r="C24" s="4" t="s">
        <v>431</v>
      </c>
      <c r="D24" s="19" t="s">
        <v>432</v>
      </c>
      <c r="E24" s="21" t="s">
        <v>433</v>
      </c>
      <c r="F24" s="5"/>
    </row>
    <row r="25" spans="1:6" s="1" customFormat="1" ht="20.000000" customHeight="1">
      <c r="A25" s="4"/>
      <c r="B25" s="4"/>
      <c r="C25" s="4"/>
      <c r="D25" s="19" t="s">
        <v>434</v>
      </c>
      <c r="E25" s="20" t="s">
        <v>435</v>
      </c>
      <c r="F25" s="5"/>
    </row>
    <row r="26" spans="1:6" s="1" customFormat="1" ht="20.000000" customHeight="1">
      <c r="A26" s="4"/>
      <c r="B26" s="4"/>
      <c r="C26" s="4" t="s">
        <v>436</v>
      </c>
      <c r="D26" s="19" t="s">
        <v>432</v>
      </c>
      <c r="E26" s="21" t="s">
        <v>433</v>
      </c>
      <c r="F26" s="5"/>
    </row>
    <row r="27" spans="1:6" s="1" customFormat="1" ht="20.000000" customHeight="1">
      <c r="A27" s="4"/>
      <c r="B27" s="4"/>
      <c r="C27" s="4"/>
      <c r="D27" s="19" t="s">
        <v>437</v>
      </c>
      <c r="E27" s="21" t="s">
        <v>433</v>
      </c>
      <c r="F27" s="5"/>
    </row>
    <row r="28" spans="1:6" s="1" customFormat="1" ht="20.000000" customHeight="1">
      <c r="A28" s="4"/>
      <c r="B28" s="4"/>
      <c r="C28" s="4" t="s">
        <v>438</v>
      </c>
      <c r="D28" s="7" t="s">
        <v>439</v>
      </c>
      <c r="E28" s="21" t="s">
        <v>440</v>
      </c>
      <c r="F28" s="5"/>
    </row>
    <row r="29" spans="1:6" s="1" customFormat="1" ht="20.000000" customHeight="1">
      <c r="A29" s="4"/>
      <c r="B29" s="4" t="s">
        <v>441</v>
      </c>
      <c r="C29" s="4" t="s">
        <v>442</v>
      </c>
      <c r="D29" s="19" t="s">
        <v>427</v>
      </c>
      <c r="E29" s="21" t="s">
        <v>443</v>
      </c>
      <c r="F29" s="5"/>
    </row>
    <row r="30" spans="1:6" s="1" customFormat="1" ht="20.000000" customHeight="1">
      <c r="A30" s="4"/>
      <c r="B30" s="4"/>
      <c r="C30" s="4" t="s">
        <v>444</v>
      </c>
      <c r="D30" s="19" t="s">
        <v>466</v>
      </c>
      <c r="E30" s="22">
        <v>1.000000</v>
      </c>
      <c r="F30" s="5"/>
    </row>
    <row r="31" spans="1:6" s="1" customFormat="1" ht="20.000000" customHeight="1">
      <c r="A31" s="4"/>
      <c r="B31" s="4"/>
      <c r="C31" s="4"/>
      <c r="D31" s="19" t="s">
        <v>446</v>
      </c>
      <c r="E31" s="20" t="s">
        <v>447</v>
      </c>
      <c r="F31" s="5"/>
    </row>
    <row r="32" spans="1:6" s="1" customFormat="1" ht="20.000000" customHeight="1">
      <c r="A32" s="4"/>
      <c r="B32" s="4"/>
      <c r="C32" s="4" t="s">
        <v>448</v>
      </c>
      <c r="D32" s="19" t="s">
        <v>449</v>
      </c>
      <c r="E32" s="21" t="s">
        <v>450</v>
      </c>
      <c r="F32" s="5"/>
    </row>
    <row r="33" spans="1:6" s="1" customFormat="1" ht="20.000000" customHeight="1">
      <c r="A33" s="4"/>
      <c r="B33" s="4"/>
      <c r="C33" s="4"/>
      <c r="D33" s="7" t="s">
        <v>451</v>
      </c>
      <c r="E33" s="20" t="s">
        <v>452</v>
      </c>
      <c r="F33" s="5"/>
    </row>
    <row r="34" spans="1:6" s="1" customFormat="1" ht="20.000000" customHeight="1">
      <c r="A34" s="4"/>
      <c r="B34" s="4"/>
      <c r="C34" s="4" t="s">
        <v>453</v>
      </c>
      <c r="D34" s="7" t="s">
        <v>454</v>
      </c>
      <c r="E34" s="20" t="s">
        <v>452</v>
      </c>
      <c r="F34" s="5"/>
    </row>
    <row r="35" spans="1:6" s="1" customFormat="1" ht="20.000000" customHeight="1">
      <c r="A35" s="4"/>
      <c r="B35" s="4" t="s">
        <v>455</v>
      </c>
      <c r="C35" s="4" t="s">
        <v>456</v>
      </c>
      <c r="D35" s="19" t="s">
        <v>446</v>
      </c>
      <c r="E35" s="20" t="s">
        <v>447</v>
      </c>
      <c r="F35" s="5"/>
    </row>
    <row r="36" spans="1:6" s="1" customFormat="1" ht="20.000000" customHeight="1">
      <c r="A36" s="4"/>
      <c r="B36" s="4"/>
      <c r="C36" s="4"/>
      <c r="D36" s="19" t="s">
        <v>457</v>
      </c>
      <c r="E36" s="20" t="s">
        <v>435</v>
      </c>
      <c r="F36" s="5"/>
    </row>
    <row r="37" spans="1:6" s="1" customFormat="1">
      <c r="A37" s="4" t="s">
        <v>458</v>
      </c>
      <c r="B37" s="5"/>
      <c r="C37" s="5"/>
      <c r="D37" s="5"/>
      <c r="E37" s="5"/>
      <c r="F37" s="5"/>
    </row>
    <row r="38" spans="1:6" s="1" customFormat="1">
      <c r="A38" s="23"/>
      <c r="B38" s="23"/>
      <c r="C38" s="23"/>
      <c r="D38" s="23"/>
      <c r="E38" s="23"/>
      <c r="F38" s="23"/>
    </row>
  </sheetData>
  <mergeCells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7:F37"/>
    <mergeCell ref="A8:A12"/>
    <mergeCell ref="A14:A15"/>
    <mergeCell ref="A16:A19"/>
    <mergeCell ref="A21:A36"/>
    <mergeCell ref="B10:B12"/>
    <mergeCell ref="B22:B28"/>
    <mergeCell ref="B29:B34"/>
    <mergeCell ref="B35:B36"/>
    <mergeCell ref="C22:C23"/>
    <mergeCell ref="C24:C25"/>
    <mergeCell ref="C26:C27"/>
    <mergeCell ref="C30:C31"/>
    <mergeCell ref="C32:C33"/>
    <mergeCell ref="C35:C36"/>
  </mergeCells>
  <pageMargins left="0.750000" right="0.750000" bottom="1.000000" top="1.000000" header="0.500000" footer="1.0000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B1:C18"/>
  <sheetViews>
    <sheetView workbookViewId="0"/>
    <sheetView workbookViewId="0"/>
    <sheetView showGridLines="0" workbookViewId="0">
      <selection activeCell="B6" sqref="B6"/>
    </sheetView>
  </sheetViews>
  <sheetFormatPr baseColWidth="8" defaultColWidth="9.140620" defaultRowHeight="12.750000" customHeight="1"/>
  <cols>
    <col min="1" max="1" width="6.140620" customWidth="1"/>
    <col min="2" max="2" width="54.000000" customWidth="1"/>
    <col min="3" max="3" width="25.855499" customWidth="1"/>
    <col min="4" max="4" width="9.140620" customWidth="1"/>
  </cols>
  <sheetData>
    <row r="1" spans="2:3" ht="57.000000" customHeight="1"/>
    <row r="2" spans="2:3" ht="24.750000" customHeight="1">
      <c r="B2" s="117" t="s">
        <v>8</v>
      </c>
      <c r="C2" s="117"/>
    </row>
    <row r="3" spans="2:3" ht="24.750000" customHeight="1">
      <c r="B3" s="140"/>
      <c r="C3" s="141"/>
    </row>
    <row r="4" spans="2:3" ht="24.750000" customHeight="1">
      <c r="B4" s="142" t="s">
        <v>9</v>
      </c>
      <c r="C4" s="143" t="s">
        <v>10</v>
      </c>
    </row>
    <row r="5" spans="2:3" ht="24.750000" customHeight="1">
      <c r="B5" s="144" t="s">
        <v>11</v>
      </c>
      <c r="C5" s="145"/>
    </row>
    <row r="6" spans="2:3" ht="24.750000" customHeight="1">
      <c r="B6" s="146" t="s">
        <v>12</v>
      </c>
      <c r="C6" s="145"/>
    </row>
    <row r="7" spans="2:3" ht="24.750000" customHeight="1">
      <c r="B7" s="144" t="s">
        <v>13</v>
      </c>
      <c r="C7" s="145"/>
    </row>
    <row r="8" spans="2:3" ht="24.750000" customHeight="1">
      <c r="B8" s="144" t="s">
        <v>14</v>
      </c>
      <c r="C8" s="145"/>
    </row>
    <row r="9" spans="2:3" ht="24.750000" customHeight="1">
      <c r="B9" s="144" t="s">
        <v>15</v>
      </c>
      <c r="C9" s="145"/>
    </row>
    <row r="10" spans="2:3" ht="24.750000" customHeight="1">
      <c r="B10" s="144" t="s">
        <v>16</v>
      </c>
      <c r="C10" s="145"/>
    </row>
    <row r="11" spans="2:3" ht="24.750000" customHeight="1">
      <c r="B11" s="147" t="s">
        <v>17</v>
      </c>
      <c r="C11" s="145"/>
    </row>
    <row r="12" spans="2:3" ht="24.750000" customHeight="1">
      <c r="B12" s="144" t="s">
        <v>18</v>
      </c>
      <c r="C12" s="148"/>
    </row>
    <row r="13" spans="2:3" ht="24.750000" customHeight="1">
      <c r="B13" s="79"/>
    </row>
    <row r="14" spans="2:3" ht="24.750000" customHeight="1">
      <c r="B14" s="79"/>
    </row>
    <row r="15" spans="2:3" ht="24.750000" customHeight="1">
      <c r="B15" s="79"/>
    </row>
    <row r="16" spans="2:3" ht="24.750000" customHeight="1">
      <c r="B16" s="79"/>
    </row>
    <row r="17" spans="2:2" ht="24.750000" customHeight="1">
      <c r="B17" s="79"/>
    </row>
    <row r="18" spans="2:2" ht="24.750000" customHeight="1">
      <c r="B18" s="79"/>
    </row>
  </sheetData>
  <mergeCells>
    <mergeCell ref="B2:C2"/>
  </mergeCells>
  <pageMargins left="0.979861" right="0.529861" bottom="0.979861" top="0.979861" header="0.509722" footer="0.979861"/>
  <pageSetup paperSize="9" scale="90" fitToWidth="1" fitToHeight="1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CU50"/>
  <sheetViews>
    <sheetView workbookViewId="0"/>
    <sheetView workbookViewId="0"/>
    <sheetView showGridLines="0" workbookViewId="0">
      <selection activeCell="F15" sqref="F15"/>
    </sheetView>
  </sheetViews>
  <sheetFormatPr baseColWidth="8" defaultColWidth="9.140620" defaultRowHeight="12.750000" customHeight="1"/>
  <cols>
    <col min="1" max="1" width="29.710899" customWidth="1"/>
    <col min="2" max="2" width="16.140600" customWidth="1"/>
    <col min="3" max="3" width="28.570299" customWidth="1"/>
    <col min="4" max="4" width="18.570299" customWidth="1"/>
    <col min="5" max="5" width="31.285200" customWidth="1"/>
    <col min="6" max="100" width="8.000000" customWidth="1"/>
  </cols>
  <sheetData>
    <row r="1" spans="1:4" ht="24.750000" customHeight="1">
      <c r="A1" s="75" t="s">
        <v>19</v>
      </c>
    </row>
    <row r="2" spans="1:4" ht="24.750000" customHeight="1">
      <c r="A2" s="117" t="s">
        <v>20</v>
      </c>
      <c r="B2" s="117"/>
      <c r="C2" s="117"/>
      <c r="D2" s="117"/>
    </row>
    <row r="3" spans="1:4" ht="24.750000" customHeight="1">
      <c r="A3" s="118"/>
      <c r="B3" s="119"/>
      <c r="C3" s="119"/>
      <c r="D3" s="76" t="s">
        <v>21</v>
      </c>
    </row>
    <row r="4" spans="1:4" ht="24.750000" customHeight="1">
      <c r="A4" s="83" t="s">
        <v>22</v>
      </c>
      <c r="B4" s="83"/>
      <c r="C4" s="83" t="s">
        <v>23</v>
      </c>
      <c r="D4" s="83"/>
    </row>
    <row r="5" spans="1:4" ht="24.750000" customHeight="1">
      <c r="A5" s="83" t="s">
        <v>24</v>
      </c>
      <c r="B5" s="83" t="s">
        <v>25</v>
      </c>
      <c r="C5" s="83" t="s">
        <v>24</v>
      </c>
      <c r="D5" s="83" t="s">
        <v>25</v>
      </c>
    </row>
    <row r="6" spans="1:4" ht="24.750000" customHeight="1">
      <c r="A6" s="120" t="s">
        <v>26</v>
      </c>
      <c r="B6" s="121">
        <v>722.360000</v>
      </c>
      <c r="C6" s="120" t="s">
        <v>27</v>
      </c>
      <c r="D6" s="122">
        <v>722.360000</v>
      </c>
    </row>
    <row r="7" spans="1:4" ht="24.750000" customHeight="1">
      <c r="A7" s="113" t="s">
        <v>28</v>
      </c>
      <c r="B7" s="122"/>
      <c r="C7" s="113" t="s">
        <v>29</v>
      </c>
      <c r="D7" s="122"/>
    </row>
    <row r="8" spans="1:4" ht="24.750000" customHeight="1">
      <c r="A8" s="113" t="s">
        <v>30</v>
      </c>
      <c r="B8" s="122"/>
      <c r="C8" s="113" t="s">
        <v>31</v>
      </c>
      <c r="D8" s="122"/>
    </row>
    <row r="9" spans="1:4" ht="24.750000" customHeight="1">
      <c r="A9" s="113" t="s">
        <v>32</v>
      </c>
      <c r="B9" s="122"/>
      <c r="C9" s="113" t="s">
        <v>33</v>
      </c>
      <c r="D9" s="122"/>
    </row>
    <row r="10" spans="1:4" ht="24.750000" customHeight="1">
      <c r="A10" s="113" t="s">
        <v>34</v>
      </c>
      <c r="B10" s="122"/>
      <c r="C10" s="113" t="s">
        <v>35</v>
      </c>
      <c r="D10" s="122"/>
    </row>
    <row r="11" spans="1:4" ht="24.750000" customHeight="1">
      <c r="A11" s="113"/>
      <c r="B11" s="122"/>
      <c r="C11" s="113" t="s">
        <v>36</v>
      </c>
      <c r="D11" s="122"/>
    </row>
    <row r="12" spans="1:4" ht="24.750000" customHeight="1">
      <c r="A12" s="113"/>
      <c r="B12" s="122"/>
      <c r="C12" s="113" t="s">
        <v>37</v>
      </c>
      <c r="D12" s="123"/>
    </row>
    <row r="13" spans="1:4" ht="24.750000" customHeight="1">
      <c r="A13" s="113"/>
      <c r="B13" s="122"/>
      <c r="C13" s="120" t="s">
        <v>38</v>
      </c>
      <c r="D13" s="124"/>
    </row>
    <row r="14" spans="1:4" ht="24.750000" customHeight="1">
      <c r="A14" s="113"/>
      <c r="B14" s="122"/>
      <c r="C14" s="113" t="s">
        <v>39</v>
      </c>
      <c r="D14" s="123"/>
    </row>
    <row r="15" spans="1:4" ht="24.750000" customHeight="1">
      <c r="A15" s="113"/>
      <c r="B15" s="125"/>
      <c r="C15" s="113" t="s">
        <v>40</v>
      </c>
      <c r="D15" s="126"/>
    </row>
    <row r="16" spans="1:4" ht="24.750000" customHeight="1">
      <c r="A16" s="113"/>
      <c r="B16" s="113"/>
      <c r="C16" s="113" t="s">
        <v>41</v>
      </c>
      <c r="D16" s="126"/>
    </row>
    <row r="17" spans="1:4" ht="24.750000" customHeight="1">
      <c r="A17" s="113"/>
      <c r="B17" s="125"/>
      <c r="C17" s="113" t="s">
        <v>42</v>
      </c>
      <c r="D17" s="126"/>
    </row>
    <row r="18" spans="1:4" ht="24.750000" customHeight="1">
      <c r="A18" s="113"/>
      <c r="B18" s="125"/>
      <c r="C18" s="113" t="s">
        <v>43</v>
      </c>
      <c r="D18" s="126"/>
    </row>
    <row r="19" spans="1:4" ht="24.750000" customHeight="1">
      <c r="A19" s="113"/>
      <c r="B19" s="125"/>
      <c r="C19" s="113" t="s">
        <v>44</v>
      </c>
      <c r="D19" s="126"/>
    </row>
    <row r="20" spans="1:4" ht="24.750000" customHeight="1">
      <c r="A20" s="113"/>
      <c r="B20" s="125"/>
      <c r="C20" s="113" t="s">
        <v>45</v>
      </c>
      <c r="D20" s="126"/>
    </row>
    <row r="21" spans="1:4" ht="24.750000" customHeight="1">
      <c r="A21" s="113"/>
      <c r="B21" s="125"/>
      <c r="C21" s="113" t="s">
        <v>46</v>
      </c>
      <c r="D21" s="126"/>
    </row>
    <row r="22" spans="1:4" ht="24.750000" customHeight="1">
      <c r="A22" s="113"/>
      <c r="B22" s="125"/>
      <c r="C22" s="113" t="s">
        <v>47</v>
      </c>
      <c r="D22" s="126"/>
    </row>
    <row r="23" spans="1:4" ht="24.750000" customHeight="1">
      <c r="A23" s="113"/>
      <c r="B23" s="125"/>
      <c r="C23" s="113" t="s">
        <v>48</v>
      </c>
      <c r="D23" s="126"/>
    </row>
    <row r="24" spans="1:4" ht="24.750000" customHeight="1">
      <c r="A24" s="113"/>
      <c r="B24" s="125"/>
      <c r="C24" s="113" t="s">
        <v>49</v>
      </c>
      <c r="D24" s="126"/>
    </row>
    <row r="25" spans="1:4" ht="24.750000" customHeight="1">
      <c r="A25" s="113"/>
      <c r="B25" s="125"/>
      <c r="C25" s="120" t="s">
        <v>50</v>
      </c>
      <c r="D25" s="126"/>
    </row>
    <row r="26" spans="1:4" ht="24.750000" customHeight="1">
      <c r="A26" s="113"/>
      <c r="B26" s="125"/>
      <c r="C26" s="113" t="s">
        <v>51</v>
      </c>
      <c r="D26" s="126"/>
    </row>
    <row r="27" spans="1:4" ht="24.750000" customHeight="1">
      <c r="A27" s="113"/>
      <c r="B27" s="125"/>
      <c r="C27" s="113" t="s">
        <v>52</v>
      </c>
      <c r="D27" s="126"/>
    </row>
    <row r="28" spans="1:4" ht="24.750000" customHeight="1">
      <c r="A28" s="113"/>
      <c r="B28" s="125"/>
      <c r="C28" s="113" t="s">
        <v>53</v>
      </c>
      <c r="D28" s="126"/>
    </row>
    <row r="29" spans="1:4" ht="24.750000" customHeight="1">
      <c r="A29" s="113"/>
      <c r="B29" s="125"/>
      <c r="C29" s="113" t="s">
        <v>54</v>
      </c>
      <c r="D29" s="126"/>
    </row>
    <row r="30" spans="1:4" ht="24.750000" customHeight="1">
      <c r="A30" s="113"/>
      <c r="B30" s="125"/>
      <c r="C30" s="113" t="s">
        <v>55</v>
      </c>
      <c r="D30" s="126"/>
    </row>
    <row r="31" spans="1:4" ht="24.750000" customHeight="1">
      <c r="A31" s="113"/>
      <c r="B31" s="125"/>
      <c r="C31" s="113" t="s">
        <v>56</v>
      </c>
      <c r="D31" s="126"/>
    </row>
    <row r="32" spans="1:4" ht="24.750000" customHeight="1">
      <c r="A32" s="112" t="s">
        <v>57</v>
      </c>
      <c r="B32" s="125" t="str">
        <f>SUM(B6:B10)</f>
        <v>722.360000</v>
      </c>
      <c r="C32" s="113" t="s">
        <v>58</v>
      </c>
      <c r="D32" s="126"/>
    </row>
    <row r="33" spans="1:99" ht="24.750000" customHeight="1">
      <c r="A33" s="112"/>
      <c r="B33" s="125"/>
      <c r="C33" s="113" t="s">
        <v>59</v>
      </c>
      <c r="D33" s="126"/>
    </row>
    <row r="34" spans="1:99" ht="24.750000" customHeight="1">
      <c r="A34" s="112"/>
      <c r="B34" s="125"/>
      <c r="C34" s="113"/>
      <c r="D34" s="127"/>
    </row>
    <row r="35" spans="1:99" ht="24.750000" customHeight="1">
      <c r="A35" s="113" t="s">
        <v>60</v>
      </c>
      <c r="B35" s="128" t="str">
        <f>SUM(B36:B37)</f>
        <v>0.000000</v>
      </c>
      <c r="C35" s="113"/>
      <c r="D35" s="127"/>
    </row>
    <row r="36" spans="1:99" ht="24.750000" customHeight="1">
      <c r="A36" s="113" t="s">
        <v>61</v>
      </c>
      <c r="B36" s="122"/>
      <c r="C36" s="112" t="s">
        <v>62</v>
      </c>
      <c r="D36" s="129" t="str">
        <f>SUM(D6:D33)</f>
        <v>722.360000</v>
      </c>
    </row>
    <row r="37" spans="1:99" ht="24.750000" customHeight="1">
      <c r="A37" s="113" t="s">
        <v>63</v>
      </c>
      <c r="B37" s="122"/>
      <c r="C37" s="112"/>
      <c r="D37" s="125"/>
    </row>
    <row r="38" spans="1:99" ht="24.750000" customHeight="1">
      <c r="A38" s="113"/>
      <c r="B38" s="122"/>
      <c r="C38" s="112"/>
      <c r="D38" s="125"/>
    </row>
    <row r="39" spans="1:99" ht="24.750000" customHeight="1">
      <c r="A39" s="113"/>
      <c r="B39" s="122"/>
      <c r="C39" s="113" t="s">
        <v>64</v>
      </c>
      <c r="D39" s="122"/>
    </row>
    <row r="40" spans="1:99" ht="24.750000" customHeight="1">
      <c r="A40" s="113"/>
      <c r="B40" s="122"/>
      <c r="C40" s="114"/>
      <c r="D40" s="130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</row>
    <row r="41" spans="1:99" ht="24.750000" customHeight="1">
      <c r="A41" s="113"/>
      <c r="B41" s="122"/>
      <c r="C41" s="113"/>
      <c r="D41" s="127"/>
    </row>
    <row r="42" spans="1:99" ht="24.750000" customHeight="1">
      <c r="A42" s="113"/>
      <c r="B42" s="122"/>
      <c r="C42" s="113"/>
      <c r="D42" s="127"/>
    </row>
    <row r="43" spans="1:99" ht="24.750000" customHeight="1">
      <c r="A43" s="113"/>
      <c r="B43" s="122"/>
      <c r="C43" s="132"/>
      <c r="D43" s="133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</row>
    <row r="44" spans="1:99" ht="24.750000" customHeight="1">
      <c r="A44" s="113"/>
      <c r="B44" s="122"/>
      <c r="C44" s="113"/>
      <c r="D44" s="127"/>
    </row>
    <row r="45" spans="1:99" ht="24.750000" customHeight="1">
      <c r="A45" s="113"/>
      <c r="B45" s="122"/>
      <c r="C45" s="113"/>
      <c r="D45" s="127"/>
    </row>
    <row r="46" spans="1:99" ht="24.750000" customHeight="1">
      <c r="A46" s="113"/>
      <c r="B46" s="122"/>
      <c r="C46" s="113"/>
      <c r="D46" s="127"/>
    </row>
    <row r="47" spans="1:99" ht="24.750000" customHeight="1">
      <c r="A47" s="113"/>
      <c r="B47" s="122"/>
      <c r="C47" s="113"/>
      <c r="D47" s="127"/>
    </row>
    <row r="48" spans="1:99" ht="24.750000" customHeight="1">
      <c r="A48" s="113"/>
      <c r="B48" s="122"/>
      <c r="C48" s="135"/>
      <c r="D48" s="127"/>
    </row>
    <row r="49" spans="1:99" ht="24.750000" customHeight="1">
      <c r="A49" s="135"/>
      <c r="B49" s="136"/>
      <c r="C49" s="135"/>
      <c r="D49" s="127"/>
    </row>
    <row r="50" spans="1:99" ht="24.750000" customHeight="1">
      <c r="A50" s="137" t="s">
        <v>65</v>
      </c>
      <c r="B50" s="136" t="str">
        <f>B35+B32</f>
        <v>722.360000</v>
      </c>
      <c r="C50" s="137" t="s">
        <v>66</v>
      </c>
      <c r="D50" s="138" t="str">
        <f>D36</f>
        <v>722.360000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</row>
  </sheetData>
  <mergeCells>
    <mergeCell ref="A2:D2"/>
    <mergeCell ref="A4:B4"/>
    <mergeCell ref="C4:D4"/>
  </mergeCells>
  <pageMargins left="0.709722" right="0.319444" bottom="0.789583" top="0.789583" header="0.509722" footer="0.789583"/>
  <pageSetup paperSize="9" scale="90" fitToWidth="1" fitToHeight="1" orientation="portrait" horizontalDpi="600" verticalDpi="6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D20"/>
  <sheetViews>
    <sheetView workbookViewId="0"/>
    <sheetView workbookViewId="0"/>
    <sheetView showGridLines="0" workbookViewId="0">
      <selection activeCell="D16" sqref="D16"/>
    </sheetView>
  </sheetViews>
  <sheetFormatPr baseColWidth="8" defaultColWidth="9.140620" defaultRowHeight="12.750000" customHeight="1"/>
  <cols>
    <col min="1" max="1" width="71.425797" customWidth="1"/>
    <col min="2" max="2" width="16.855499" customWidth="1"/>
    <col min="3" max="5" width="8.000000" customWidth="1"/>
  </cols>
  <sheetData>
    <row r="1" spans="1:4" ht="24.600000" customHeight="1">
      <c r="A1" s="75" t="s">
        <v>67</v>
      </c>
      <c r="B1" s="79"/>
    </row>
    <row r="2" spans="1:4" ht="23.250000" customHeight="1">
      <c r="A2" s="110" t="s">
        <v>68</v>
      </c>
      <c r="B2" s="111"/>
    </row>
    <row r="3" spans="1:4" ht="48.000000" customHeight="1">
      <c r="A3" s="79"/>
      <c r="B3" s="76" t="s">
        <v>21</v>
      </c>
    </row>
    <row r="4" spans="1:4" ht="27.950001" customHeight="1">
      <c r="A4" s="112" t="s">
        <v>24</v>
      </c>
      <c r="B4" s="112" t="s">
        <v>69</v>
      </c>
      <c r="C4" s="79"/>
    </row>
    <row r="5" spans="1:4" ht="22.500000" customHeight="1">
      <c r="A5" s="113" t="s">
        <v>26</v>
      </c>
      <c r="B5" s="114">
        <v>722.360000</v>
      </c>
      <c r="C5" s="79"/>
      <c r="D5" s="79"/>
    </row>
    <row r="6" spans="1:4" ht="22.500000" customHeight="1">
      <c r="A6" s="113" t="s">
        <v>70</v>
      </c>
      <c r="B6" s="114">
        <v>722.360000</v>
      </c>
    </row>
    <row r="7" spans="1:4" ht="22.500000" customHeight="1">
      <c r="A7" s="115" t="s">
        <v>71</v>
      </c>
      <c r="B7" s="114">
        <v>591.560000</v>
      </c>
    </row>
    <row r="8" spans="1:4" ht="22.500000" customHeight="1">
      <c r="A8" s="115" t="s">
        <v>72</v>
      </c>
      <c r="B8" s="114">
        <v>72.800000</v>
      </c>
    </row>
    <row r="9" spans="1:4" ht="22.500000" customHeight="1">
      <c r="A9" s="115" t="s">
        <v>73</v>
      </c>
      <c r="B9" s="114">
        <v>58.000000</v>
      </c>
    </row>
    <row r="10" spans="1:4" ht="22.500000" customHeight="1">
      <c r="A10" s="116" t="s">
        <v>74</v>
      </c>
      <c r="B10" s="114"/>
    </row>
    <row r="11" spans="1:4" ht="22.500000" customHeight="1">
      <c r="A11" s="113" t="s">
        <v>28</v>
      </c>
      <c r="B11" s="114"/>
    </row>
    <row r="12" spans="1:4" ht="22.500000" customHeight="1">
      <c r="A12" s="113" t="s">
        <v>30</v>
      </c>
      <c r="B12" s="114"/>
    </row>
    <row r="13" spans="1:4" ht="22.500000" customHeight="1">
      <c r="A13" s="113" t="s">
        <v>32</v>
      </c>
      <c r="B13" s="114"/>
    </row>
    <row r="14" spans="1:4" ht="22.500000" customHeight="1">
      <c r="A14" s="113" t="s">
        <v>34</v>
      </c>
      <c r="B14" s="114"/>
    </row>
    <row r="15" spans="1:4" ht="22.500000" customHeight="1">
      <c r="A15" s="113"/>
      <c r="B15" s="114"/>
    </row>
    <row r="16" spans="1:4" ht="22.500000" customHeight="1">
      <c r="A16" s="113" t="s">
        <v>57</v>
      </c>
      <c r="B16" s="114" t="str">
        <f>B5+B11+B12+B13+B14</f>
        <v>722.36</v>
      </c>
    </row>
    <row r="17" spans="1:2" ht="22.500000" customHeight="1">
      <c r="A17" s="113" t="s">
        <v>60</v>
      </c>
      <c r="B17" s="114" t="str">
        <f>SUM(A18:B19)</f>
        <v>0</v>
      </c>
    </row>
    <row r="18" spans="1:2" ht="22.500000" customHeight="1">
      <c r="A18" s="113" t="s">
        <v>75</v>
      </c>
      <c r="B18" s="114"/>
    </row>
    <row r="19" spans="1:2" ht="22.500000" customHeight="1">
      <c r="A19" s="113" t="s">
        <v>76</v>
      </c>
      <c r="B19" s="114"/>
    </row>
    <row r="20" spans="1:2" ht="22.500000" customHeight="1">
      <c r="A20" s="113" t="s">
        <v>77</v>
      </c>
      <c r="B20" s="114" t="str">
        <f>B16+B17</f>
        <v>722.36</v>
      </c>
    </row>
  </sheetData>
  <mergeCells>
    <mergeCell ref="A2:B2"/>
  </mergeCells>
  <pageMargins left="0.719444" right="0.619444" bottom="0.000000" top="1.100000" header="0.719444" footer="1.100000"/>
  <pageSetup paperSize="9" scale="90" fitToWidth="1" fitToHeight="1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G38"/>
  <sheetViews>
    <sheetView workbookViewId="0"/>
    <sheetView workbookViewId="0"/>
    <sheetView showGridLines="0" showZeros="0" workbookViewId="0">
      <pane xSplit="1.000000" ySplit="5.000000" topLeftCell="B6" activePane="bottomRight" state="frozen"/>
      <selection activeCell="C10" sqref="C10"/>
    </sheetView>
  </sheetViews>
  <sheetFormatPr baseColWidth="8" defaultColWidth="9.000000" defaultRowHeight="12.750000" customHeight="1"/>
  <cols>
    <col min="1" max="1" width="37.000000" style="56" customWidth="1"/>
    <col min="2" max="2" width="14.101600" style="56" customWidth="1"/>
    <col min="3" max="3" width="14.664100" style="60" customWidth="1"/>
    <col min="4" max="4" width="12.332000" style="60" customWidth="1"/>
    <col min="5" max="5" width="13.550800" style="60" customWidth="1"/>
    <col min="6" max="6" width="10.332000" style="56" customWidth="1"/>
    <col min="7" max="8" width="6.882810" style="56" customWidth="1"/>
    <col min="9" max="257" width="9.101560" style="56" customWidth="1"/>
  </cols>
  <sheetData>
    <row r="1" spans="1:7" ht="24.750000" customHeight="1">
      <c r="A1" s="93" t="s">
        <v>78</v>
      </c>
    </row>
    <row r="2" spans="1:7" s="56" customFormat="1" ht="24.750000" customHeight="1">
      <c r="A2" s="94" t="s">
        <v>79</v>
      </c>
      <c r="B2" s="94"/>
      <c r="C2" s="95"/>
      <c r="D2" s="95"/>
      <c r="E2" s="95"/>
    </row>
    <row r="3" spans="1:7" s="56" customFormat="1" ht="24.750000" customHeight="1">
      <c r="A3" s="96"/>
      <c r="B3" s="96"/>
      <c r="C3" s="60"/>
      <c r="D3" s="97"/>
      <c r="E3" s="97" t="s">
        <v>21</v>
      </c>
    </row>
    <row r="4" spans="1:7" s="56" customFormat="1" ht="24.750000" customHeight="1">
      <c r="A4" s="98" t="s">
        <v>80</v>
      </c>
      <c r="B4" s="98" t="s">
        <v>81</v>
      </c>
      <c r="C4" s="99" t="s">
        <v>82</v>
      </c>
      <c r="D4" s="100"/>
      <c r="E4" s="101" t="s">
        <v>83</v>
      </c>
      <c r="F4" s="102"/>
    </row>
    <row r="5" spans="1:7" s="56" customFormat="1" ht="24.750000" customHeight="1">
      <c r="A5" s="103"/>
      <c r="B5" s="103"/>
      <c r="C5" s="101" t="s">
        <v>84</v>
      </c>
      <c r="D5" s="101" t="s">
        <v>85</v>
      </c>
      <c r="E5" s="101"/>
      <c r="F5" s="102"/>
    </row>
    <row r="6" spans="1:7" s="56" customFormat="1" ht="24.750000" customHeight="1">
      <c r="A6" s="101" t="s">
        <v>86</v>
      </c>
      <c r="B6" s="101">
        <v>1.000000</v>
      </c>
      <c r="C6" s="101">
        <v>2.000000</v>
      </c>
      <c r="D6" s="101">
        <v>3.000000</v>
      </c>
      <c r="E6" s="101">
        <v>4.000000</v>
      </c>
      <c r="F6" s="102"/>
    </row>
    <row r="7" spans="1:7" s="56" customFormat="1" ht="24.750000" customHeight="1">
      <c r="A7" s="104" t="s">
        <v>87</v>
      </c>
      <c r="B7" s="105" t="str">
        <f>B8</f>
        <v>722.36</v>
      </c>
      <c r="C7" s="106" t="str">
        <f>C8</f>
        <v>664.36</v>
      </c>
      <c r="D7" s="106">
        <v>58.000000</v>
      </c>
      <c r="E7" s="106"/>
      <c r="F7" s="57"/>
      <c r="G7" s="57"/>
    </row>
    <row r="8" spans="1:7" s="56" customFormat="1" ht="18.000000" customHeight="1">
      <c r="A8" s="72" t="s">
        <v>88</v>
      </c>
      <c r="B8" s="105">
        <v>722.360000</v>
      </c>
      <c r="C8" s="106">
        <v>664.360000</v>
      </c>
      <c r="D8" s="106">
        <v>58.000000</v>
      </c>
      <c r="E8" s="106"/>
      <c r="F8" s="107"/>
      <c r="G8" s="57"/>
    </row>
    <row r="9" spans="1:7" s="56" customFormat="1" ht="18.000000" customHeight="1">
      <c r="A9" s="69" t="s">
        <v>89</v>
      </c>
      <c r="B9" s="105" t="str">
        <f t="shared" ref="B8:B20" si="0">C9+D9+E9</f>
        <v>0</v>
      </c>
      <c r="C9" s="106"/>
      <c r="D9" s="106"/>
      <c r="E9" s="106"/>
    </row>
    <row r="10" spans="1:7" s="56" customFormat="1" ht="18.000000" customHeight="1">
      <c r="A10" s="69" t="s">
        <v>90</v>
      </c>
      <c r="B10" s="105" t="str">
        <f t="shared" si="0"/>
        <v>591.56</v>
      </c>
      <c r="C10" s="106">
        <v>591.560000</v>
      </c>
      <c r="D10" s="106">
        <v>0.000000</v>
      </c>
      <c r="E10" s="106"/>
    </row>
    <row r="11" spans="1:7" s="56" customFormat="1" ht="18.000000" customHeight="1">
      <c r="A11" s="69" t="s">
        <v>91</v>
      </c>
      <c r="B11" s="105" t="str">
        <f t="shared" si="0"/>
        <v>72.8</v>
      </c>
      <c r="C11" s="106">
        <v>72.800000</v>
      </c>
      <c r="D11" s="106"/>
      <c r="E11" s="106"/>
    </row>
    <row r="12" spans="1:7" s="56" customFormat="1" ht="18.000000" customHeight="1">
      <c r="A12" s="69" t="s">
        <v>92</v>
      </c>
      <c r="B12" s="105" t="str">
        <f t="shared" si="0"/>
        <v>0</v>
      </c>
      <c r="C12" s="106"/>
      <c r="D12" s="106"/>
      <c r="E12" s="106"/>
    </row>
    <row r="13" spans="1:7" s="56" customFormat="1" ht="18.000000" customHeight="1">
      <c r="A13" s="69" t="s">
        <v>93</v>
      </c>
      <c r="B13" s="105" t="str">
        <f t="shared" si="0"/>
        <v>58</v>
      </c>
      <c r="C13" s="106"/>
      <c r="D13" s="106">
        <v>58.000000</v>
      </c>
      <c r="E13" s="106"/>
    </row>
    <row r="14" spans="1:7" s="56" customFormat="1" ht="18.000000" customHeight="1">
      <c r="A14" s="69" t="s">
        <v>94</v>
      </c>
      <c r="B14" s="105" t="str">
        <f t="shared" si="0"/>
        <v>0</v>
      </c>
      <c r="C14" s="106"/>
      <c r="D14" s="106" t="str">
        <f>[1]一般公共预算支出情况表!B11</f>
        <v>0</v>
      </c>
      <c r="E14" s="106"/>
    </row>
    <row r="15" spans="1:7" s="56" customFormat="1" ht="18.000000" customHeight="1">
      <c r="A15" s="69" t="s">
        <v>95</v>
      </c>
      <c r="B15" s="105" t="str">
        <f t="shared" si="0"/>
        <v>0</v>
      </c>
      <c r="C15" s="106" t="str">
        <f>[1]一般公共预算支出情况表!B12</f>
        <v>0</v>
      </c>
      <c r="D15" s="106"/>
      <c r="E15" s="106"/>
    </row>
    <row r="16" spans="1:7" s="56" customFormat="1" ht="18.000000" customHeight="1">
      <c r="A16" s="69" t="s">
        <v>96</v>
      </c>
      <c r="B16" s="105" t="str">
        <f t="shared" si="0"/>
        <v>0</v>
      </c>
      <c r="C16" s="106" t="str">
        <f>[1]一般公共预算支出情况表!B13</f>
        <v>0</v>
      </c>
      <c r="D16" s="106"/>
      <c r="E16" s="106"/>
    </row>
    <row r="17" spans="1:5" s="56" customFormat="1" ht="18.000000" customHeight="1">
      <c r="A17" s="69" t="s">
        <v>97</v>
      </c>
      <c r="B17" s="105" t="str">
        <f t="shared" si="0"/>
        <v>0</v>
      </c>
      <c r="C17" s="106" t="str">
        <f>[1]一般公共预算支出情况表!B14</f>
        <v>0</v>
      </c>
      <c r="D17" s="106"/>
      <c r="E17" s="106"/>
    </row>
    <row r="18" spans="1:5" s="56" customFormat="1" ht="18.000000" customHeight="1">
      <c r="A18" s="69" t="s">
        <v>98</v>
      </c>
      <c r="B18" s="105" t="str">
        <f t="shared" si="0"/>
        <v>0</v>
      </c>
      <c r="C18" s="106" t="str">
        <f>[1]一般公共预算支出情况表!B15</f>
        <v>0</v>
      </c>
      <c r="D18" s="106"/>
      <c r="E18" s="106"/>
    </row>
    <row r="19" spans="1:5" s="56" customFormat="1" ht="18.000000" customHeight="1">
      <c r="A19" s="69" t="s">
        <v>99</v>
      </c>
      <c r="B19" s="105" t="str">
        <f t="shared" si="0"/>
        <v>0</v>
      </c>
      <c r="C19" s="106" t="str">
        <f>[1]一般公共预算支出情况表!B16</f>
        <v>0</v>
      </c>
      <c r="D19" s="106"/>
      <c r="E19" s="106"/>
    </row>
    <row r="20" spans="1:5" s="56" customFormat="1" ht="18.000000" customHeight="1">
      <c r="A20" s="69" t="s">
        <v>100</v>
      </c>
      <c r="B20" s="105" t="str">
        <f t="shared" si="0"/>
        <v>0</v>
      </c>
      <c r="C20" s="106" t="str">
        <f>[1]一般公共预算支出情况表!B17</f>
        <v>0</v>
      </c>
      <c r="D20" s="106"/>
      <c r="E20" s="106"/>
    </row>
    <row r="21" spans="1:5" s="56" customFormat="1" ht="18.000000" customHeight="1">
      <c r="A21" s="69" t="s">
        <v>91</v>
      </c>
      <c r="B21" s="105"/>
      <c r="C21" s="106"/>
      <c r="D21" s="106"/>
      <c r="E21" s="106"/>
    </row>
    <row r="22" spans="1:5" s="56" customFormat="1" ht="18.000000" customHeight="1">
      <c r="A22" s="72" t="s">
        <v>101</v>
      </c>
      <c r="B22" s="105" t="str">
        <f t="shared" ref="B22:B38" si="1">C22+D22+E22</f>
        <v>0</v>
      </c>
      <c r="C22" s="106"/>
      <c r="D22" s="106"/>
      <c r="E22" s="106"/>
    </row>
    <row r="23" spans="1:5" s="56" customFormat="1" ht="18.000000" customHeight="1">
      <c r="A23" s="69" t="s">
        <v>102</v>
      </c>
      <c r="B23" s="105" t="str">
        <f t="shared" si="1"/>
        <v>0</v>
      </c>
      <c r="C23" s="106"/>
      <c r="D23" s="106"/>
      <c r="E23" s="106"/>
    </row>
    <row r="24" spans="1:5" s="56" customFormat="1" ht="18.000000" customHeight="1">
      <c r="A24" s="69" t="s">
        <v>103</v>
      </c>
      <c r="B24" s="105" t="str">
        <f t="shared" si="1"/>
        <v>0</v>
      </c>
      <c r="C24" s="106"/>
      <c r="D24" s="106"/>
      <c r="E24" s="106"/>
    </row>
    <row r="25" spans="1:5" s="56" customFormat="1" ht="18.000000" customHeight="1">
      <c r="A25" s="69" t="s">
        <v>104</v>
      </c>
      <c r="B25" s="105" t="str">
        <f t="shared" si="1"/>
        <v>0</v>
      </c>
      <c r="C25" s="106" t="str">
        <f>[1]一般公共预算支出情况表!B21</f>
        <v>0</v>
      </c>
      <c r="D25" s="106"/>
      <c r="E25" s="106"/>
    </row>
    <row r="26" spans="1:5" s="56" customFormat="1" ht="18.000000" customHeight="1">
      <c r="A26" s="69" t="s">
        <v>105</v>
      </c>
      <c r="B26" s="105" t="str">
        <f t="shared" si="1"/>
        <v>0</v>
      </c>
      <c r="C26" s="106" t="str">
        <f>[1]一般公共预算支出情况表!B22</f>
        <v>0</v>
      </c>
      <c r="D26" s="106"/>
      <c r="E26" s="106"/>
    </row>
    <row r="27" spans="1:5" s="56" customFormat="1" ht="18.000000" customHeight="1">
      <c r="A27" s="69" t="s">
        <v>106</v>
      </c>
      <c r="B27" s="105" t="str">
        <f t="shared" si="1"/>
        <v>0</v>
      </c>
      <c r="C27" s="106" t="str">
        <f>[1]一般公共预算支出情况表!B23</f>
        <v>0</v>
      </c>
      <c r="D27" s="106"/>
      <c r="E27" s="106"/>
    </row>
    <row r="28" spans="1:5" s="56" customFormat="1" ht="18.000000" customHeight="1">
      <c r="A28" s="69" t="s">
        <v>107</v>
      </c>
      <c r="B28" s="105" t="str">
        <f t="shared" si="1"/>
        <v>0</v>
      </c>
      <c r="C28" s="106" t="str">
        <f>[1]一般公共预算支出情况表!B24</f>
        <v>0</v>
      </c>
      <c r="D28" s="106"/>
      <c r="E28" s="106"/>
    </row>
    <row r="29" spans="1:5" s="56" customFormat="1" ht="18.000000" customHeight="1">
      <c r="A29" s="72" t="s">
        <v>108</v>
      </c>
      <c r="B29" s="105" t="str">
        <f t="shared" si="1"/>
        <v>0</v>
      </c>
      <c r="C29" s="106"/>
      <c r="D29" s="106"/>
      <c r="E29" s="106"/>
    </row>
    <row r="30" spans="1:5" s="56" customFormat="1" ht="18.000000" customHeight="1">
      <c r="A30" s="69" t="s">
        <v>109</v>
      </c>
      <c r="B30" s="105" t="str">
        <f t="shared" si="1"/>
        <v>0</v>
      </c>
      <c r="C30" s="106"/>
      <c r="D30" s="106"/>
      <c r="E30" s="106"/>
    </row>
    <row r="31" spans="1:5" s="56" customFormat="1" ht="18.000000" customHeight="1">
      <c r="A31" s="69" t="s">
        <v>110</v>
      </c>
      <c r="B31" s="105" t="str">
        <f t="shared" si="1"/>
        <v>0</v>
      </c>
      <c r="C31" s="106"/>
      <c r="D31" s="106"/>
      <c r="E31" s="106"/>
    </row>
    <row r="32" spans="1:5" s="56" customFormat="1" ht="18.000000" customHeight="1">
      <c r="A32" s="69" t="s">
        <v>111</v>
      </c>
      <c r="B32" s="105" t="str">
        <f t="shared" si="1"/>
        <v>0</v>
      </c>
      <c r="C32" s="106" t="str">
        <f>[1]一般公共预算支出情况表!B28</f>
        <v>0</v>
      </c>
      <c r="D32" s="106"/>
      <c r="E32" s="106"/>
    </row>
    <row r="33" spans="1:5" s="56" customFormat="1" ht="18.000000" customHeight="1">
      <c r="A33" s="69" t="s">
        <v>112</v>
      </c>
      <c r="B33" s="105" t="str">
        <f t="shared" si="1"/>
        <v>0</v>
      </c>
      <c r="C33" s="106" t="str">
        <f>[1]一般公共预算支出情况表!B29</f>
        <v>0</v>
      </c>
      <c r="D33" s="106"/>
      <c r="E33" s="106"/>
    </row>
    <row r="34" spans="1:5" s="56" customFormat="1" ht="18.000000" customHeight="1">
      <c r="A34" s="72" t="s">
        <v>113</v>
      </c>
      <c r="B34" s="105" t="str">
        <f t="shared" si="1"/>
        <v>0</v>
      </c>
      <c r="C34" s="106" t="str">
        <f>[1]一般公共预算支出情况表!B30</f>
        <v>0</v>
      </c>
      <c r="D34" s="106"/>
      <c r="E34" s="106"/>
    </row>
    <row r="35" spans="1:5" s="56" customFormat="1" ht="18.000000" customHeight="1">
      <c r="A35" s="72" t="s">
        <v>114</v>
      </c>
      <c r="B35" s="105" t="str">
        <f t="shared" si="1"/>
        <v>0</v>
      </c>
      <c r="C35" s="106"/>
      <c r="D35" s="106"/>
      <c r="E35" s="106"/>
    </row>
    <row r="36" spans="1:5" s="56" customFormat="1" ht="18.000000" customHeight="1">
      <c r="A36" s="69" t="s">
        <v>115</v>
      </c>
      <c r="B36" s="105" t="str">
        <f t="shared" si="1"/>
        <v>0</v>
      </c>
      <c r="C36" s="106" t="str">
        <f>[1]一般公共预算支出情况表!B32</f>
        <v>0</v>
      </c>
      <c r="D36" s="106"/>
      <c r="E36" s="106"/>
    </row>
    <row r="37" spans="1:5" s="56" customFormat="1" ht="18.000000" customHeight="1">
      <c r="A37" s="108" t="s">
        <v>116</v>
      </c>
      <c r="B37" s="105" t="str">
        <f t="shared" si="1"/>
        <v>0</v>
      </c>
      <c r="C37" s="106" t="str">
        <f>[1]一般公共预算支出情况表!B33</f>
        <v>0</v>
      </c>
      <c r="D37" s="106"/>
      <c r="E37" s="106"/>
    </row>
    <row r="38" spans="1:5" s="56" customFormat="1" ht="18.000000" customHeight="1">
      <c r="A38" s="109" t="s">
        <v>81</v>
      </c>
      <c r="B38" s="105"/>
      <c r="C38" s="106"/>
      <c r="D38" s="106"/>
      <c r="E38" s="106"/>
    </row>
  </sheetData>
  <mergeCells>
    <mergeCell ref="A2:E2"/>
    <mergeCell ref="C4:D4"/>
    <mergeCell ref="A4:A5"/>
    <mergeCell ref="B4:B5"/>
  </mergeCells>
  <pageMargins left="0.789583" right="0.789583" bottom="0.789583" top="0.789583" header="0.509722" footer="0.789583"/>
  <pageSetup paperSize="9" scale="90" fitToWidth="1" fitToHeight="1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CT35"/>
  <sheetViews>
    <sheetView workbookViewId="0"/>
    <sheetView workbookViewId="0"/>
    <sheetView showGridLines="0" showZeros="0" workbookViewId="0">
      <selection activeCell="F13" sqref="F13"/>
    </sheetView>
  </sheetViews>
  <sheetFormatPr baseColWidth="8" defaultColWidth="9.140620" defaultRowHeight="12.750000" customHeight="1"/>
  <cols>
    <col min="1" max="1" width="25.425800" customWidth="1"/>
    <col min="2" max="2" width="16.855499" customWidth="1"/>
    <col min="3" max="3" width="28.570299" customWidth="1"/>
    <col min="4" max="4" width="14.570300" customWidth="1"/>
    <col min="5" max="99" width="9.000000" customWidth="1"/>
  </cols>
  <sheetData>
    <row r="1" spans="1:98" ht="25.500000" customHeight="1">
      <c r="A1" s="75" t="s">
        <v>117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</row>
    <row r="2" spans="1:98" ht="25.500000" customHeight="1">
      <c r="A2" s="77" t="s">
        <v>118</v>
      </c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</row>
    <row r="3" spans="1:98" ht="16.500000" customHeight="1">
      <c r="A3" s="79"/>
      <c r="B3" s="80"/>
      <c r="C3" s="81"/>
      <c r="D3" s="76" t="s">
        <v>21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</row>
    <row r="4" spans="1:98" ht="16.500000" customHeight="1">
      <c r="A4" s="83" t="s">
        <v>119</v>
      </c>
      <c r="B4" s="83"/>
      <c r="C4" s="83" t="s">
        <v>120</v>
      </c>
      <c r="D4" s="83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</row>
    <row r="5" spans="1:98" ht="16.500000" customHeight="1">
      <c r="A5" s="83" t="s">
        <v>24</v>
      </c>
      <c r="B5" s="83" t="s">
        <v>25</v>
      </c>
      <c r="C5" s="83" t="s">
        <v>24</v>
      </c>
      <c r="D5" s="83" t="s">
        <v>25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</row>
    <row r="6" spans="1:98" ht="16.500000" customHeight="1">
      <c r="A6" s="84" t="s">
        <v>121</v>
      </c>
      <c r="B6" s="85">
        <v>722.360000</v>
      </c>
      <c r="C6" s="84" t="s">
        <v>122</v>
      </c>
      <c r="D6" s="86">
        <v>722.360000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</row>
    <row r="7" spans="1:98" ht="16.500000" customHeight="1">
      <c r="A7" s="87" t="s">
        <v>123</v>
      </c>
      <c r="B7" s="88">
        <v>722.360000</v>
      </c>
      <c r="C7" s="87" t="s">
        <v>27</v>
      </c>
      <c r="D7" s="86">
        <v>722.360000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</row>
    <row r="8" spans="1:98" ht="16.500000" customHeight="1">
      <c r="A8" s="89" t="s">
        <v>124</v>
      </c>
      <c r="B8" s="88"/>
      <c r="C8" s="89" t="s">
        <v>29</v>
      </c>
      <c r="D8" s="8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</row>
    <row r="9" spans="1:98" ht="16.500000" customHeight="1">
      <c r="A9" s="89"/>
      <c r="B9" s="88"/>
      <c r="C9" s="89" t="s">
        <v>31</v>
      </c>
      <c r="D9" s="8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</row>
    <row r="10" spans="1:98" ht="16.500000" customHeight="1">
      <c r="A10" s="89"/>
      <c r="B10" s="90"/>
      <c r="C10" s="89" t="s">
        <v>33</v>
      </c>
      <c r="D10" s="8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</row>
    <row r="11" spans="1:98" ht="16.500000" customHeight="1">
      <c r="A11" s="89"/>
      <c r="B11" s="90"/>
      <c r="C11" s="89" t="s">
        <v>35</v>
      </c>
      <c r="D11" s="8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</row>
    <row r="12" spans="1:98" ht="16.500000" customHeight="1">
      <c r="A12" s="89"/>
      <c r="B12" s="90"/>
      <c r="C12" s="89" t="s">
        <v>36</v>
      </c>
      <c r="D12" s="8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</row>
    <row r="13" spans="1:98" ht="16.500000" customHeight="1">
      <c r="A13" s="91"/>
      <c r="B13" s="88"/>
      <c r="C13" s="89" t="s">
        <v>37</v>
      </c>
      <c r="D13" s="8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</row>
    <row r="14" spans="1:98" ht="16.500000" customHeight="1">
      <c r="A14" s="91"/>
      <c r="B14" s="88"/>
      <c r="C14" s="87" t="s">
        <v>38</v>
      </c>
      <c r="D14" s="8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</row>
    <row r="15" spans="1:98" ht="16.500000" customHeight="1">
      <c r="A15" s="91"/>
      <c r="B15" s="88"/>
      <c r="C15" s="89" t="s">
        <v>39</v>
      </c>
      <c r="D15" s="8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</row>
    <row r="16" spans="1:98" ht="16.500000" customHeight="1">
      <c r="A16" s="91"/>
      <c r="B16" s="88"/>
      <c r="C16" s="89" t="s">
        <v>40</v>
      </c>
      <c r="D16" s="8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</row>
    <row r="17" spans="1:98" ht="16.500000" customHeight="1">
      <c r="A17" s="91"/>
      <c r="B17" s="88"/>
      <c r="C17" s="89" t="s">
        <v>41</v>
      </c>
      <c r="D17" s="8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</row>
    <row r="18" spans="1:98" ht="16.500000" customHeight="1">
      <c r="A18" s="91"/>
      <c r="B18" s="88"/>
      <c r="C18" s="89" t="s">
        <v>42</v>
      </c>
      <c r="D18" s="8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</row>
    <row r="19" spans="1:98" ht="16.500000" customHeight="1">
      <c r="A19" s="91"/>
      <c r="B19" s="88"/>
      <c r="C19" s="89" t="s">
        <v>43</v>
      </c>
      <c r="D19" s="8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</row>
    <row r="20" spans="1:98" ht="16.500000" customHeight="1">
      <c r="A20" s="91"/>
      <c r="B20" s="88"/>
      <c r="C20" s="89" t="s">
        <v>44</v>
      </c>
      <c r="D20" s="8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</row>
    <row r="21" spans="1:98" ht="16.500000" customHeight="1">
      <c r="A21" s="91"/>
      <c r="B21" s="88"/>
      <c r="C21" s="89" t="s">
        <v>45</v>
      </c>
      <c r="D21" s="8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</row>
    <row r="22" spans="1:98" ht="16.500000" customHeight="1">
      <c r="A22" s="91"/>
      <c r="B22" s="88"/>
      <c r="C22" s="89" t="s">
        <v>46</v>
      </c>
      <c r="D22" s="8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</row>
    <row r="23" spans="1:98" ht="16.500000" customHeight="1">
      <c r="A23" s="91"/>
      <c r="B23" s="88"/>
      <c r="C23" s="89" t="s">
        <v>47</v>
      </c>
      <c r="D23" s="8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</row>
    <row r="24" spans="1:98" ht="16.500000" customHeight="1">
      <c r="A24" s="91"/>
      <c r="B24" s="88"/>
      <c r="C24" s="89" t="s">
        <v>48</v>
      </c>
      <c r="D24" s="8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</row>
    <row r="25" spans="1:98" ht="16.500000" customHeight="1">
      <c r="A25" s="91"/>
      <c r="B25" s="88"/>
      <c r="C25" s="89" t="s">
        <v>49</v>
      </c>
      <c r="D25" s="8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</row>
    <row r="26" spans="1:98" ht="16.500000" customHeight="1">
      <c r="A26" s="91"/>
      <c r="B26" s="88"/>
      <c r="C26" s="87" t="s">
        <v>50</v>
      </c>
      <c r="D26" s="8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</row>
    <row r="27" spans="1:98" ht="16.500000" customHeight="1">
      <c r="A27" s="91"/>
      <c r="B27" s="88"/>
      <c r="C27" s="89" t="s">
        <v>51</v>
      </c>
      <c r="D27" s="8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</row>
    <row r="28" spans="1:98" ht="16.500000" customHeight="1">
      <c r="A28" s="92"/>
      <c r="B28" s="85"/>
      <c r="C28" s="84" t="s">
        <v>52</v>
      </c>
      <c r="D28" s="8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</row>
    <row r="29" spans="1:98" ht="16.500000" customHeight="1">
      <c r="A29" s="92"/>
      <c r="B29" s="85"/>
      <c r="C29" s="84" t="s">
        <v>53</v>
      </c>
      <c r="D29" s="8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</row>
    <row r="30" spans="1:98" ht="16.500000" customHeight="1">
      <c r="A30" s="92"/>
      <c r="B30" s="85"/>
      <c r="C30" s="84" t="s">
        <v>54</v>
      </c>
      <c r="D30" s="8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</row>
    <row r="31" spans="1:98" ht="16.500000" customHeight="1">
      <c r="A31" s="92"/>
      <c r="B31" s="85"/>
      <c r="C31" s="84" t="s">
        <v>55</v>
      </c>
      <c r="D31" s="8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</row>
    <row r="32" spans="1:98" ht="16.500000" customHeight="1">
      <c r="A32" s="92"/>
      <c r="B32" s="85"/>
      <c r="C32" s="84" t="s">
        <v>56</v>
      </c>
      <c r="D32" s="8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</row>
    <row r="33" spans="1:98" ht="16.500000" customHeight="1">
      <c r="A33" s="92"/>
      <c r="B33" s="85"/>
      <c r="C33" s="84" t="s">
        <v>58</v>
      </c>
      <c r="D33" s="8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</row>
    <row r="34" spans="1:98" ht="16.500000" customHeight="1">
      <c r="A34" s="92"/>
      <c r="B34" s="85"/>
      <c r="C34" s="84" t="s">
        <v>59</v>
      </c>
      <c r="D34" s="8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</row>
    <row r="35" spans="1:98" ht="16.500000" customHeight="1">
      <c r="A35" s="83" t="s">
        <v>125</v>
      </c>
      <c r="B35" s="85" t="str">
        <f>B6</f>
        <v>722.36</v>
      </c>
      <c r="C35" s="83" t="s">
        <v>126</v>
      </c>
      <c r="D35" s="85" t="str">
        <f>D6</f>
        <v>722.36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</row>
  </sheetData>
  <mergeCells>
    <mergeCell ref="A2:D2"/>
    <mergeCell ref="A4:B4"/>
    <mergeCell ref="C4:D4"/>
  </mergeCells>
  <pageMargins left="0.659722" right="0.509722" bottom="0.789583" top="0.789583" header="0.509722" footer="0.789583"/>
  <pageSetup paperSize="9" scale="90" fitToWidth="1" fitToHeight="1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B35"/>
  <sheetViews>
    <sheetView workbookViewId="0"/>
    <sheetView workbookViewId="0"/>
    <sheetView workbookViewId="0">
      <selection activeCell="F21" sqref="F21"/>
    </sheetView>
  </sheetViews>
  <sheetFormatPr baseColWidth="8" defaultColWidth="9.000000" defaultRowHeight="14.250000" customHeight="1"/>
  <cols>
    <col min="1" max="1" width="34.332001" style="56" customWidth="1"/>
    <col min="2" max="2" width="34.437500" style="57" customWidth="1"/>
    <col min="3" max="3" width="9.101560" style="56" customWidth="1"/>
    <col min="4" max="4" width="9.550780" style="56" customWidth="1"/>
    <col min="5" max="257" width="9.101560" style="56" customWidth="1"/>
  </cols>
  <sheetData>
    <row r="1" spans="1:2" s="56" customFormat="1">
      <c r="A1" s="70" t="s">
        <v>127</v>
      </c>
      <c r="B1" s="70"/>
    </row>
    <row r="2" spans="1:2" s="56" customFormat="1" ht="20.250000" customHeight="1">
      <c r="A2" s="59" t="s">
        <v>128</v>
      </c>
      <c r="B2" s="59"/>
    </row>
    <row r="3" spans="1:2" ht="14.250000">
      <c r="A3" s="57"/>
    </row>
    <row r="4" spans="1:2" s="56" customFormat="1">
      <c r="A4" s="71" t="s">
        <v>24</v>
      </c>
      <c r="B4" s="62" t="s">
        <v>25</v>
      </c>
    </row>
    <row r="5" spans="1:2" s="56" customFormat="1">
      <c r="A5" s="72" t="s">
        <v>88</v>
      </c>
      <c r="B5" s="73">
        <v>722.360000</v>
      </c>
    </row>
    <row r="6" spans="1:2" s="56" customFormat="1">
      <c r="A6" s="69" t="s">
        <v>89</v>
      </c>
      <c r="B6" s="74" t="str">
        <f>SUM(B7:B10)+SUM(B11:B17)</f>
        <v>722.36</v>
      </c>
    </row>
    <row r="7" spans="1:2" s="56" customFormat="1">
      <c r="A7" s="69" t="s">
        <v>90</v>
      </c>
      <c r="B7" s="66">
        <v>591.560000</v>
      </c>
    </row>
    <row r="8" spans="1:2" s="56" customFormat="1">
      <c r="A8" s="69" t="s">
        <v>91</v>
      </c>
      <c r="B8" s="66">
        <v>72.800000</v>
      </c>
    </row>
    <row r="9" spans="1:2" s="56" customFormat="1">
      <c r="A9" s="69" t="s">
        <v>92</v>
      </c>
      <c r="B9" s="66"/>
    </row>
    <row r="10" spans="1:2" s="56" customFormat="1">
      <c r="A10" s="69" t="s">
        <v>129</v>
      </c>
      <c r="B10" s="66">
        <v>58.000000</v>
      </c>
    </row>
    <row r="11" spans="1:2" s="56" customFormat="1">
      <c r="A11" s="69" t="s">
        <v>94</v>
      </c>
      <c r="B11" s="66"/>
    </row>
    <row r="12" spans="1:2" s="56" customFormat="1">
      <c r="A12" s="69" t="s">
        <v>95</v>
      </c>
      <c r="B12" s="66"/>
    </row>
    <row r="13" spans="1:2" s="56" customFormat="1">
      <c r="A13" s="69" t="s">
        <v>96</v>
      </c>
      <c r="B13" s="66"/>
    </row>
    <row r="14" spans="1:2" s="56" customFormat="1">
      <c r="A14" s="69" t="s">
        <v>97</v>
      </c>
      <c r="B14" s="66"/>
    </row>
    <row r="15" spans="1:2" s="56" customFormat="1">
      <c r="A15" s="69" t="s">
        <v>98</v>
      </c>
      <c r="B15" s="66"/>
    </row>
    <row r="16" spans="1:2" s="56" customFormat="1">
      <c r="A16" s="69" t="s">
        <v>99</v>
      </c>
      <c r="B16" s="66"/>
    </row>
    <row r="17" spans="1:2" s="56" customFormat="1">
      <c r="A17" s="69" t="s">
        <v>100</v>
      </c>
      <c r="B17" s="66"/>
    </row>
    <row r="18" spans="1:2" s="56" customFormat="1">
      <c r="A18" s="72" t="s">
        <v>101</v>
      </c>
      <c r="B18" s="73" t="str">
        <f>B19</f>
        <v>0</v>
      </c>
    </row>
    <row r="19" spans="1:2" s="56" customFormat="1">
      <c r="A19" s="69" t="s">
        <v>102</v>
      </c>
      <c r="B19" s="66"/>
    </row>
    <row r="20" spans="1:2" s="56" customFormat="1">
      <c r="A20" s="69" t="s">
        <v>103</v>
      </c>
      <c r="B20" s="66"/>
    </row>
    <row r="21" spans="1:2" s="56" customFormat="1">
      <c r="A21" s="69" t="s">
        <v>104</v>
      </c>
      <c r="B21" s="66"/>
    </row>
    <row r="22" spans="1:2" s="56" customFormat="1">
      <c r="A22" s="69" t="s">
        <v>105</v>
      </c>
      <c r="B22" s="66"/>
    </row>
    <row r="23" spans="1:2" s="56" customFormat="1">
      <c r="A23" s="69" t="s">
        <v>106</v>
      </c>
      <c r="B23" s="66"/>
    </row>
    <row r="24" spans="1:2" s="56" customFormat="1">
      <c r="A24" s="69" t="s">
        <v>107</v>
      </c>
      <c r="B24" s="66"/>
    </row>
    <row r="25" spans="1:2" s="56" customFormat="1">
      <c r="A25" s="72" t="s">
        <v>108</v>
      </c>
      <c r="B25" s="73" t="str">
        <f>B26</f>
        <v>0</v>
      </c>
    </row>
    <row r="26" spans="1:2" s="56" customFormat="1">
      <c r="A26" s="69" t="s">
        <v>109</v>
      </c>
      <c r="B26" s="74" t="str">
        <f>SUM(B27:B29)</f>
        <v>0</v>
      </c>
    </row>
    <row r="27" spans="1:2" s="56" customFormat="1">
      <c r="A27" s="69" t="s">
        <v>110</v>
      </c>
      <c r="B27" s="66"/>
    </row>
    <row r="28" spans="1:2" s="56" customFormat="1">
      <c r="A28" s="69" t="s">
        <v>111</v>
      </c>
      <c r="B28" s="66"/>
    </row>
    <row r="29" spans="1:2" s="56" customFormat="1">
      <c r="A29" s="69" t="s">
        <v>112</v>
      </c>
      <c r="B29" s="66"/>
    </row>
    <row r="30" spans="1:2" s="56" customFormat="1">
      <c r="A30" s="72" t="s">
        <v>113</v>
      </c>
      <c r="B30" s="73"/>
    </row>
    <row r="31" spans="1:2" s="56" customFormat="1">
      <c r="A31" s="72" t="s">
        <v>114</v>
      </c>
      <c r="B31" s="73" t="str">
        <f>SUM(B32:B33)</f>
        <v>0</v>
      </c>
    </row>
    <row r="32" spans="1:2" s="56" customFormat="1">
      <c r="A32" s="69" t="s">
        <v>115</v>
      </c>
      <c r="B32" s="66"/>
    </row>
    <row r="33" spans="1:2" s="56" customFormat="1">
      <c r="A33" s="69" t="s">
        <v>116</v>
      </c>
      <c r="B33" s="66"/>
    </row>
    <row r="34" spans="1:2" s="56" customFormat="1">
      <c r="A34" s="69"/>
      <c r="B34" s="66"/>
    </row>
    <row r="35" spans="1:2" s="56" customFormat="1">
      <c r="A35" s="72" t="s">
        <v>81</v>
      </c>
      <c r="B35" s="73" t="str">
        <f>B5+B18+B25</f>
        <v>722.36</v>
      </c>
    </row>
  </sheetData>
  <mergeCells>
    <mergeCell ref="A2:B2"/>
  </mergeCells>
  <pageMargins left="0.750000" right="0.750000" bottom="1.000000" top="1.000000" header="0.509722" footer="1.000000"/>
  <pageSetup paperSize="9" scale="90" fitToWidth="1" fitToHeight="1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C18"/>
  <sheetViews>
    <sheetView workbookViewId="0"/>
    <sheetView workbookViewId="0"/>
    <sheetView topLeftCell="A8" workbookViewId="0">
      <selection activeCell="J17" sqref="J17"/>
    </sheetView>
  </sheetViews>
  <sheetFormatPr baseColWidth="8" defaultColWidth="9.000000" defaultRowHeight="14.250000" customHeight="1"/>
  <cols>
    <col min="1" max="1" width="19.000000" style="56" customWidth="1"/>
    <col min="2" max="2" width="30.000000" style="56" customWidth="1"/>
    <col min="3" max="3" width="34.332001" style="57" customWidth="1"/>
    <col min="4" max="6" width="9.101560" style="56" customWidth="1"/>
    <col min="7" max="8" width="10.550800" style="56" customWidth="1"/>
    <col min="9" max="257" width="9.101560" style="56" customWidth="1"/>
  </cols>
  <sheetData>
    <row r="1" spans="1:3" s="56" customFormat="1">
      <c r="A1" s="58" t="s">
        <v>130</v>
      </c>
      <c r="B1" s="58"/>
      <c r="C1" s="59"/>
    </row>
    <row r="2" spans="1:3" s="56" customFormat="1" ht="20.250000" customHeight="1">
      <c r="A2" s="59" t="s">
        <v>131</v>
      </c>
      <c r="B2" s="60"/>
      <c r="C2" s="59"/>
    </row>
    <row r="3" spans="1:3" s="56" customFormat="1">
      <c r="A3" s="57"/>
      <c r="B3" s="57"/>
      <c r="C3" s="61" t="s">
        <v>21</v>
      </c>
    </row>
    <row r="4" spans="1:3" s="56" customFormat="1" ht="37.950001" customHeight="1">
      <c r="A4" s="62" t="s">
        <v>132</v>
      </c>
      <c r="B4" s="63" t="s">
        <v>133</v>
      </c>
      <c r="C4" s="62" t="s">
        <v>134</v>
      </c>
    </row>
    <row r="5" spans="1:3" s="56" customFormat="1" ht="40.049999" customHeight="1">
      <c r="A5" s="64" t="s">
        <v>135</v>
      </c>
      <c r="B5" s="65" t="s">
        <v>136</v>
      </c>
      <c r="C5" s="66">
        <v>237.380000</v>
      </c>
    </row>
    <row r="6" spans="1:3" s="56" customFormat="1" ht="40.049999" customHeight="1">
      <c r="A6" s="67"/>
      <c r="B6" s="65" t="s">
        <v>137</v>
      </c>
      <c r="C6" s="66">
        <v>289.720000</v>
      </c>
    </row>
    <row r="7" spans="1:3" s="56" customFormat="1" ht="40.049999" customHeight="1">
      <c r="A7" s="67"/>
      <c r="B7" s="65" t="s">
        <v>138</v>
      </c>
      <c r="C7" s="66">
        <v>4.960000</v>
      </c>
    </row>
    <row r="8" spans="1:3" s="56" customFormat="1" ht="40.049999" customHeight="1">
      <c r="A8" s="67"/>
      <c r="B8" s="65" t="s">
        <v>139</v>
      </c>
      <c r="C8" s="66"/>
    </row>
    <row r="9" spans="1:3" s="56" customFormat="1" ht="40.049999" customHeight="1">
      <c r="A9" s="68"/>
      <c r="B9" s="65" t="s">
        <v>140</v>
      </c>
      <c r="C9" s="66">
        <v>59.500000</v>
      </c>
    </row>
    <row r="10" spans="1:3" s="56" customFormat="1" ht="40.049999" customHeight="1">
      <c r="A10" s="69" t="s">
        <v>141</v>
      </c>
      <c r="B10" s="65" t="s">
        <v>142</v>
      </c>
      <c r="C10" s="66">
        <v>72.800000</v>
      </c>
    </row>
    <row r="11" spans="1:3" s="56" customFormat="1" ht="40.049999" customHeight="1">
      <c r="A11" s="64" t="s">
        <v>143</v>
      </c>
      <c r="B11" s="65" t="s">
        <v>144</v>
      </c>
      <c r="C11" s="66"/>
    </row>
    <row r="12" spans="1:3" s="56" customFormat="1" ht="40.049999" customHeight="1">
      <c r="A12" s="67"/>
      <c r="B12" s="65" t="s">
        <v>145</v>
      </c>
      <c r="C12" s="66"/>
    </row>
    <row r="13" spans="1:3" s="56" customFormat="1" ht="40.049999" customHeight="1">
      <c r="A13" s="67"/>
      <c r="B13" s="65" t="s">
        <v>146</v>
      </c>
      <c r="C13" s="66"/>
    </row>
    <row r="14" spans="1:3" s="56" customFormat="1" ht="40.049999" customHeight="1">
      <c r="A14" s="67"/>
      <c r="B14" s="65" t="s">
        <v>147</v>
      </c>
      <c r="C14" s="66"/>
    </row>
    <row r="15" spans="1:3" s="56" customFormat="1" ht="40.049999" customHeight="1">
      <c r="A15" s="68"/>
      <c r="B15" s="65" t="s">
        <v>148</v>
      </c>
      <c r="C15" s="66"/>
    </row>
    <row r="16" spans="1:3" s="56" customFormat="1" ht="40.049999" customHeight="1">
      <c r="A16" s="69" t="s">
        <v>85</v>
      </c>
      <c r="B16" s="65" t="s">
        <v>149</v>
      </c>
      <c r="C16" s="66">
        <v>58.000000</v>
      </c>
    </row>
    <row r="17" spans="1:3" s="56" customFormat="1" ht="40.049999" customHeight="1">
      <c r="A17" s="69"/>
      <c r="B17" s="65" t="s">
        <v>150</v>
      </c>
      <c r="C17" s="66"/>
    </row>
    <row r="18" spans="1:3" s="56" customFormat="1" ht="40.049999" customHeight="1">
      <c r="A18" s="69" t="s">
        <v>66</v>
      </c>
      <c r="B18" s="65"/>
      <c r="C18" s="66">
        <v>722.360000</v>
      </c>
    </row>
  </sheetData>
  <mergeCells>
    <mergeCell ref="A2:C2"/>
    <mergeCell ref="A5:A9"/>
    <mergeCell ref="A11:A15"/>
  </mergeCells>
  <pageMargins left="0.750000" right="0.750000" bottom="1.000000" top="1.000000" header="0.509722" footer="1.000000"/>
  <pageSetup paperSize="9" scale="90" fitToWidth="1" fitToHeight="1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G10"/>
  <sheetViews>
    <sheetView workbookViewId="0"/>
    <sheetView workbookViewId="0"/>
    <sheetView workbookViewId="0">
      <selection activeCell="I9" sqref="I9"/>
    </sheetView>
  </sheetViews>
  <sheetFormatPr baseColWidth="8" defaultColWidth="9.140620" defaultRowHeight="12.750000" customHeight="1"/>
  <cols>
    <col min="1" max="7" width="24.570299" customWidth="1"/>
  </cols>
  <sheetData>
    <row r="1" spans="1:7" ht="14.250000">
      <c r="A1" s="24" t="s">
        <v>151</v>
      </c>
      <c r="B1" s="25"/>
      <c r="C1" s="25"/>
      <c r="D1" s="25"/>
      <c r="E1" s="25"/>
      <c r="F1" s="25"/>
    </row>
    <row r="2" spans="1:7" ht="20.250000" customHeight="1">
      <c r="A2" s="26" t="s">
        <v>152</v>
      </c>
      <c r="B2" s="27"/>
      <c r="C2" s="27"/>
      <c r="D2" s="27"/>
      <c r="E2" s="27"/>
      <c r="F2" s="27"/>
    </row>
    <row r="3" spans="1:7" ht="14.250000">
      <c r="A3" s="25"/>
      <c r="B3" s="41"/>
      <c r="C3" s="25"/>
      <c r="D3" s="25"/>
      <c r="E3" s="25"/>
      <c r="F3" s="25"/>
    </row>
    <row r="4" spans="1:7" ht="14.250000" customHeight="1">
      <c r="A4" s="25"/>
      <c r="B4" s="25"/>
      <c r="C4" s="25"/>
      <c r="D4" s="25"/>
      <c r="E4" s="42" t="s">
        <v>21</v>
      </c>
      <c r="F4" s="27"/>
    </row>
    <row r="5" spans="1:7" ht="29.100000" customHeight="1">
      <c r="A5" s="43" t="s">
        <v>153</v>
      </c>
      <c r="B5" s="44" t="s">
        <v>87</v>
      </c>
      <c r="C5" s="45" t="s">
        <v>154</v>
      </c>
      <c r="D5" s="45"/>
      <c r="E5" s="44" t="s">
        <v>155</v>
      </c>
      <c r="F5" s="44" t="s">
        <v>156</v>
      </c>
    </row>
    <row r="6" spans="1:7" ht="62.099998" customHeight="1">
      <c r="A6" s="43"/>
      <c r="B6" s="44"/>
      <c r="C6" s="44" t="s">
        <v>157</v>
      </c>
      <c r="D6" s="44" t="s">
        <v>158</v>
      </c>
      <c r="E6" s="44"/>
      <c r="F6" s="44"/>
      <c r="G6" s="46"/>
    </row>
    <row r="7" spans="1:7" ht="62.099998" customHeight="1">
      <c r="A7" s="47" t="s">
        <v>159</v>
      </c>
      <c r="B7" s="48">
        <v>4.600000</v>
      </c>
      <c r="C7" s="49">
        <v>0.000000</v>
      </c>
      <c r="D7" s="50">
        <v>2.300000</v>
      </c>
      <c r="E7" s="50">
        <v>2.300000</v>
      </c>
      <c r="F7" s="51">
        <v>0.000000</v>
      </c>
    </row>
    <row r="8" spans="1:7" ht="62.099998" customHeight="1">
      <c r="A8" s="47" t="s">
        <v>160</v>
      </c>
      <c r="B8" s="48">
        <v>4.600000</v>
      </c>
      <c r="C8" s="49">
        <v>0.000000</v>
      </c>
      <c r="D8" s="50">
        <v>2.300000</v>
      </c>
      <c r="E8" s="50">
        <v>2.300000</v>
      </c>
      <c r="F8" s="51">
        <v>0.000000</v>
      </c>
    </row>
    <row r="9" spans="1:7" ht="62.099998" customHeight="1">
      <c r="A9" s="52" t="s">
        <v>161</v>
      </c>
      <c r="B9" s="53" t="str">
        <f>(B8-B7)/B7</f>
        <v>0</v>
      </c>
      <c r="C9" s="53"/>
      <c r="D9" s="53" t="str">
        <f>(D8-D7)/D7</f>
        <v>0</v>
      </c>
      <c r="E9" s="53" t="str">
        <f>(E8-E7)/E7</f>
        <v>0</v>
      </c>
      <c r="F9" s="54"/>
    </row>
    <row r="10" spans="1:7" ht="42.000000" customHeight="1">
      <c r="A10" s="55" t="s">
        <v>162</v>
      </c>
      <c r="B10" s="55"/>
      <c r="C10" s="55"/>
    </row>
  </sheetData>
  <mergeCells>
    <mergeCell ref="A2:F2"/>
    <mergeCell ref="E4:F4"/>
    <mergeCell ref="C5:D5"/>
    <mergeCell ref="A10:C10"/>
    <mergeCell ref="A5:A6"/>
    <mergeCell ref="B5:B6"/>
    <mergeCell ref="E5:E6"/>
    <mergeCell ref="F5:F6"/>
  </mergeCells>
  <pageMargins left="0.750000" right="0.750000" bottom="1.000000" top="1.000000" header="0.509722" footer="1.000000"/>
  <pageSetup paperSize="9" scale="90" fitToWidth="1" fitToHeight="1" orientation="portrait" horizontalDpi="6553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/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terms="http://purl.org/dc/terms/" xmlns:cp="http://schemas.openxmlformats.org/package/2006/metadata/core-properties" xmlns:dc="http://purl.org/dc/elements/1.1/" xmlns:dcmitype="http://purl.org/dc/dcmitype/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 hidePivotFieldList="0" filterPrivacy="0"/>
  <workbookProtection workbookPassword="0000" lockWindows="0" lockStructure="0"/>
  <bookViews>
    <workbookView activeTab="10" firstSheet="0" tabRatio="1000" windowHeight="12540" windowWidth="28800" yWindow="0" xWindow="0"/>
  </bookViews>
  <sheets>
    <sheet name="草案-封面 " sheetId="1" state="visible" r:id="sId1"/>
    <sheet name="目录" sheetId="2" state="visible" r:id="sId2"/>
    <sheet name="部门收支总体情况表" sheetId="3" state="visible" r:id="sId3"/>
    <sheet name="部门收入总体情况表" sheetId="4" state="visible" r:id="sId4"/>
    <sheet name="部门支出总体情况表" sheetId="5" state="visible" r:id="sId5"/>
    <sheet name="财政拨款收支预算总表" sheetId="6" state="visible" r:id="sId6"/>
    <sheet name="一般公共预算支出情况表1" sheetId="7" state="visible" r:id="sId7"/>
    <sheet name="一般公共预算基本支出情况表1" sheetId="8" state="visible" r:id="sId8"/>
    <sheet name="一般公共预算“三公经费”支出情况表" sheetId="9" state="visible" r:id="sId9"/>
    <sheet name="政府性基金支出预算表" sheetId="10" state="visible" r:id="sId10"/>
    <sheet name="村办公经费" sheetId="11" state="visible" r:id="sId11"/>
    <sheet name="社区办公经费" sheetId="12" state="visible" r:id="sId12"/>
  </sheets>
  <externalReferences>
    <externalReference r:id="extId1"/>
  </externalReferences>
  <definedNames/>
</workbook>
</file>