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草案-封面 " sheetId="1" r:id="rId1"/>
    <sheet name="目录" sheetId="2" r:id="rId2"/>
    <sheet name="部门收支总体情况表" sheetId="3" r:id="rId3"/>
    <sheet name="部门收入总体情况表" sheetId="4" r:id="rId4"/>
    <sheet name="部门支出总体情况表" sheetId="5" r:id="rId5"/>
    <sheet name="财政拨款收支预算总表" sheetId="6" r:id="rId6"/>
    <sheet name="一般公共预算支出情况表" sheetId="16" r:id="rId7"/>
    <sheet name="一般公共预算基本支出情况表" sheetId="17" r:id="rId8"/>
    <sheet name="一般公共预算“三公经费”支出情况表" sheetId="18" r:id="rId9"/>
    <sheet name="政府性基金支出预算表" sheetId="12" r:id="rId10"/>
    <sheet name="2023年部门项目预算绩效目标表" sheetId="19" r:id="rId11"/>
  </sheets>
  <calcPr calcId="144525"/>
</workbook>
</file>

<file path=xl/sharedStrings.xml><?xml version="1.0" encoding="utf-8"?>
<sst xmlns="http://schemas.openxmlformats.org/spreadsheetml/2006/main" count="558" uniqueCount="449">
  <si>
    <t>单位代码:</t>
  </si>
  <si>
    <t>单位名称：吉岘镇人民政府</t>
  </si>
  <si>
    <t>部门预算公开表</t>
  </si>
  <si>
    <t>编制日期： 2023年2月6日</t>
  </si>
  <si>
    <t>部门领导：</t>
  </si>
  <si>
    <t>财务负责人：朱虹</t>
  </si>
  <si>
    <t xml:space="preserve">    制表人：杨夏妍</t>
  </si>
  <si>
    <t xml:space="preserve">      </t>
  </si>
  <si>
    <t>目  录</t>
  </si>
  <si>
    <t>表  名</t>
  </si>
  <si>
    <t>备  注</t>
  </si>
  <si>
    <t>（1）部门预算收支总表</t>
  </si>
  <si>
    <t>（2）部门收入总体情况表</t>
  </si>
  <si>
    <t>（3）部门预算支出表</t>
  </si>
  <si>
    <t>（4）财政拨款支出表</t>
  </si>
  <si>
    <t>（5）一般公共预算支出表</t>
  </si>
  <si>
    <t>（6）一般公共预算基本支出表</t>
  </si>
  <si>
    <t>（7）一般公共预算“三公经费”支出表</t>
  </si>
  <si>
    <r>
      <rPr>
        <u/>
        <sz val="11"/>
        <color rgb="FF000000"/>
        <rFont val="宋体"/>
        <charset val="134"/>
      </rPr>
      <t>（</t>
    </r>
    <r>
      <rPr>
        <u/>
        <sz val="11"/>
        <color rgb="FF000000"/>
        <rFont val="Calibri"/>
        <charset val="0"/>
      </rPr>
      <t>8</t>
    </r>
    <r>
      <rPr>
        <u/>
        <sz val="11"/>
        <color rgb="FF000000"/>
        <rFont val="宋体"/>
        <charset val="134"/>
      </rPr>
      <t>）政府性基金预算支出情况表</t>
    </r>
  </si>
  <si>
    <t>附表1：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</si>
  <si>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</si>
  <si>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</si>
  <si>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</si>
  <si>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</si>
  <si>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</si>
  <si>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</si>
  <si>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</si>
  <si>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（一）一般公共服务支出</t>
  </si>
  <si>
    <t>二、政府性基金预算财政拨款收入</t>
  </si>
  <si>
    <t>（二）外交支出</t>
  </si>
  <si>
    <t>三、事业收入</t>
  </si>
  <si>
    <t>（三）国防支出</t>
  </si>
  <si>
    <t>四、上级补助收入</t>
  </si>
  <si>
    <t>（四）公共安全支出</t>
  </si>
  <si>
    <t>五、其他收入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</si>
  <si>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</si>
  <si>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</si>
  <si>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</si>
  <si>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</si>
  <si>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</si>
  <si>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</si>
  <si>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</si>
  <si>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</si>
  <si>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</si>
  <si>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</si>
  <si>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</si>
  <si>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</si>
  <si>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</si>
  <si>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</si>
  <si>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</si>
  <si>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</si>
  <si>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</si>
  <si>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</si>
  <si>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</si>
  <si>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</si>
  <si>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</si>
  <si>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（二十六）债务还本支出</t>
  </si>
  <si>
    <t>本年收入合计</t>
  </si>
  <si>
    <t>（二十七）债务付息支出</t>
  </si>
  <si>
    <t>（二十八）债务发行费用支出</t>
  </si>
  <si>
    <t>上年结余</t>
  </si>
  <si>
    <t xml:space="preserve">  一般公共预算收入结余</t>
  </si>
  <si>
    <t>本年支出合计</t>
  </si>
  <si>
    <t xml:space="preserve">  政府性基金预算收入结余</t>
  </si>
  <si>
    <t>结转下年</t>
  </si>
  <si>
    <t>收入总计</t>
  </si>
  <si>
    <t>支出总计</t>
  </si>
  <si>
    <r>
      <rPr>
        <sz val="10"/>
        <color rgb="FF000000"/>
        <rFont val="宋体"/>
        <charset val="134"/>
      </rPr>
      <t>附表</t>
    </r>
    <r>
      <rPr>
        <sz val="10"/>
        <color rgb="FF000000"/>
        <rFont val="Calibri"/>
        <charset val="0"/>
      </rPr>
      <t>2</t>
    </r>
    <r>
      <rPr>
        <sz val="10"/>
        <color rgb="FF000000"/>
        <rFont val="宋体"/>
        <charset val="134"/>
      </rPr>
      <t>：</t>
    </r>
  </si>
  <si>
    <t>部门收入总体情况表</t>
  </si>
  <si>
    <t>金额</t>
  </si>
  <si>
    <t xml:space="preserve">    本级财政拨款</t>
  </si>
  <si>
    <t xml:space="preserve">          人员工资</t>
  </si>
  <si>
    <t xml:space="preserve">          公用经费</t>
  </si>
  <si>
    <t xml:space="preserve">          项目经费</t>
  </si>
  <si>
    <t xml:space="preserve">    上级专项</t>
  </si>
  <si>
    <t xml:space="preserve">      一般公共预算收入结余</t>
  </si>
  <si>
    <t xml:space="preserve">      政府性基金预算收入结余</t>
  </si>
  <si>
    <t>收入合计</t>
  </si>
  <si>
    <t>附表3：</t>
  </si>
  <si>
    <t>部门支出总体情况表</t>
  </si>
  <si>
    <t>功能分类科目</t>
  </si>
  <si>
    <t>支出合计</t>
  </si>
  <si>
    <t>本年部门支出</t>
  </si>
  <si>
    <t>上年结余支出</t>
  </si>
  <si>
    <t>基本支出</t>
  </si>
  <si>
    <t>项目支出</t>
  </si>
  <si>
    <t>**</t>
  </si>
  <si>
    <t>合计</t>
  </si>
  <si>
    <t>一、一般公共服务</t>
  </si>
  <si>
    <r>
      <rPr>
        <sz val="11"/>
        <color rgb="FF000000"/>
        <rFont val="宋体"/>
        <charset val="134"/>
      </rPr>
      <t xml:space="preserve">    </t>
    </r>
    <r>
      <rPr>
        <sz val="11"/>
        <color rgb="FF000000"/>
        <rFont val="宋体"/>
        <charset val="134"/>
      </rPr>
      <t>政府办公厅(室)及相关机构事务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</si>
  <si>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行政运行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</si>
  <si>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一般行政管理事务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</si>
  <si>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机关服务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</si>
  <si>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专项服务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</si>
  <si>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专项业务活动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</si>
  <si>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政务公开审批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</si>
  <si>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法制建设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</si>
  <si>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信访事务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</si>
  <si>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参事事务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</si>
  <si>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事业运行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</si>
  <si>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其他政府办公厅（室）及相关机构事务支出</t>
    </r>
  </si>
  <si>
    <t>四、社会保障和就业支出</t>
  </si>
  <si>
    <r>
      <rPr>
        <sz val="11"/>
        <color rgb="FF000000"/>
        <rFont val="宋体"/>
        <charset val="134"/>
      </rPr>
      <t xml:space="preserve">    </t>
    </r>
    <r>
      <rPr>
        <sz val="11"/>
        <color rgb="FF000000"/>
        <rFont val="宋体"/>
        <charset val="134"/>
      </rPr>
      <t>行政事业单位离退休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</si>
  <si>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归口管理的行政单位离退休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</si>
  <si>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事业单位离退休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</si>
  <si>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离退休人员管理机构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</si>
  <si>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未归口管理的行政单位离退休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</si>
  <si>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其他行政事业单位离退休支出</t>
    </r>
  </si>
  <si>
    <t>六、住房保障支出</t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</si>
  <si>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住房改革支出</t>
    </r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</si>
  <si>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住房公积金</t>
    </r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</si>
  <si>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提租补贴</t>
    </r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</si>
  <si>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购房补贴</t>
    </r>
  </si>
  <si>
    <t>七、预备费</t>
  </si>
  <si>
    <t>九、其他支出</t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</si>
  <si>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年初预留</t>
    </r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</si>
  <si>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其他支出</t>
    </r>
  </si>
  <si>
    <t>附表4：</t>
  </si>
  <si>
    <t>财政拨款收支预算总表</t>
  </si>
  <si>
    <t>收      入</t>
  </si>
  <si>
    <t>支      出</t>
  </si>
  <si>
    <t>一、本年收入</t>
  </si>
  <si>
    <t>一、本年支出</t>
  </si>
  <si>
    <t>（一）一般公共预算财政拨款</t>
  </si>
  <si>
    <t>（二）政府性基金预算财政拨款</t>
  </si>
  <si>
    <t>收  入  总  计</t>
  </si>
  <si>
    <t>支  出  总  计</t>
  </si>
  <si>
    <t>表一</t>
  </si>
  <si>
    <t>2023年一般公共预算支出表</t>
  </si>
  <si>
    <t>表6</t>
  </si>
  <si>
    <t>2023年一般公共预算基本支出情况表</t>
  </si>
  <si>
    <t>预算科目（类）</t>
  </si>
  <si>
    <t>预算科目（款）</t>
  </si>
  <si>
    <t>总计</t>
  </si>
  <si>
    <t>工资福利支出</t>
  </si>
  <si>
    <t>基本工资</t>
  </si>
  <si>
    <t>津贴补贴</t>
  </si>
  <si>
    <t>年终一次性奖励</t>
  </si>
  <si>
    <t>社会保险费支出</t>
  </si>
  <si>
    <t>其他工资福利支出</t>
  </si>
  <si>
    <t>商品服务支出</t>
  </si>
  <si>
    <t>办公费</t>
  </si>
  <si>
    <t>对个人和家庭补助</t>
  </si>
  <si>
    <t>离休费</t>
  </si>
  <si>
    <t>退休费</t>
  </si>
  <si>
    <t>遗属费</t>
  </si>
  <si>
    <t>取暖费</t>
  </si>
  <si>
    <t>住房公积金</t>
  </si>
  <si>
    <t>财政专项</t>
  </si>
  <si>
    <t>预备费</t>
  </si>
  <si>
    <t>表7</t>
  </si>
  <si>
    <t>2023年合水县太莪乡“三公”经费预算表</t>
  </si>
  <si>
    <t>年度</t>
  </si>
  <si>
    <t>公务用车购置和运行费</t>
  </si>
  <si>
    <t>公务接待费</t>
  </si>
  <si>
    <t>因公出国（境）费</t>
  </si>
  <si>
    <t>备注</t>
  </si>
  <si>
    <t>公务用车购置费</t>
  </si>
  <si>
    <t>公务用车运行费</t>
  </si>
  <si>
    <t>2022年决算数</t>
  </si>
  <si>
    <t>2023年预算数</t>
  </si>
  <si>
    <t>较决算增减变化</t>
  </si>
  <si>
    <r>
      <rPr>
        <sz val="10"/>
        <color rgb="FF000000"/>
        <rFont val="宋体"/>
        <charset val="134"/>
      </rPr>
      <t>情况说明：</t>
    </r>
    <r>
      <rPr>
        <sz val="10"/>
        <color rgb="FF000000"/>
        <rFont val="Arial"/>
        <charset val="134"/>
      </rPr>
      <t xml:space="preserve">  2023</t>
    </r>
    <r>
      <rPr>
        <sz val="10"/>
        <color rgb="FF000000"/>
        <rFont val="宋体"/>
        <charset val="134"/>
      </rPr>
      <t>年国内公务接待费接待（135）批次，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宋体"/>
        <charset val="134"/>
      </rPr>
      <t>（645）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宋体"/>
        <charset val="134"/>
      </rPr>
      <t>人次。</t>
    </r>
  </si>
  <si>
    <t>表8</t>
  </si>
  <si>
    <t>2022年政府性基金预算收支明细表</t>
  </si>
  <si>
    <r>
      <rPr>
        <b/>
        <sz val="14"/>
        <color rgb="FF000000"/>
        <rFont val="宋体"/>
        <charset val="134"/>
      </rPr>
      <t>收</t>
    </r>
    <r>
      <rPr>
        <b/>
        <sz val="14"/>
        <color rgb="FF000000"/>
        <rFont val="宋体"/>
        <charset val="134"/>
      </rPr>
      <t xml:space="preserve">                       </t>
    </r>
    <r>
      <rPr>
        <b/>
        <sz val="14"/>
        <color rgb="FF000000"/>
        <rFont val="宋体"/>
        <charset val="134"/>
      </rPr>
      <t>入</t>
    </r>
  </si>
  <si>
    <r>
      <rPr>
        <b/>
        <sz val="14"/>
        <color rgb="FF000000"/>
        <rFont val="宋体"/>
        <charset val="134"/>
      </rPr>
      <t>支</t>
    </r>
    <r>
      <rPr>
        <b/>
        <sz val="14"/>
        <color rgb="FF000000"/>
        <rFont val="宋体"/>
        <charset val="134"/>
      </rPr>
      <t xml:space="preserve">                       </t>
    </r>
    <r>
      <rPr>
        <b/>
        <sz val="14"/>
        <color rgb="FF000000"/>
        <rFont val="宋体"/>
        <charset val="134"/>
      </rPr>
      <t>出</t>
    </r>
  </si>
  <si>
    <t>一、农网还贷资金收入</t>
  </si>
  <si>
    <t>一、文化体育与传媒支出</t>
  </si>
  <si>
    <t>二、海南省高等级公路车辆通行附加费收入</t>
  </si>
  <si>
    <t xml:space="preserve">    国家电影事业发展专项资金及对应专项债务收入安排的支出</t>
  </si>
  <si>
    <t>三、港口建设费收入</t>
  </si>
  <si>
    <t xml:space="preserve">      资助国产影片放映</t>
  </si>
  <si>
    <t>四、散装水泥专项资金收入</t>
  </si>
  <si>
    <t xml:space="preserve">      资助城市影院</t>
  </si>
  <si>
    <t>五、新型墙体材料专项基金收入</t>
  </si>
  <si>
    <t xml:space="preserve">      资助少数民族电影译制</t>
  </si>
  <si>
    <t>六、新菜地开发建设基金收入</t>
  </si>
  <si>
    <t xml:space="preserve">      其他国家电影事业发展专项资金支出</t>
  </si>
  <si>
    <t>七、新增建设用地土地有偿使用费收入</t>
  </si>
  <si>
    <t>二、社会保障和就业支出</t>
  </si>
  <si>
    <t>八、南水北调工程建设基金收入</t>
  </si>
  <si>
    <t xml:space="preserve">    大中型水库移民后期扶持基金支出</t>
  </si>
  <si>
    <t>九、城市公用事业附加收入</t>
  </si>
  <si>
    <t xml:space="preserve">      移民补助</t>
  </si>
  <si>
    <t>十、国有土地收益基金收入</t>
  </si>
  <si>
    <t xml:space="preserve">      基础设施建设和经济发展</t>
  </si>
  <si>
    <t>十一、农业土地开发资金收入</t>
  </si>
  <si>
    <t xml:space="preserve">      其他大中型水库移民后期扶持基金支出</t>
  </si>
  <si>
    <t>十二、国有土地使用权出让收入</t>
  </si>
  <si>
    <t xml:space="preserve">    小型水库移民扶助基金及对应专项债务收入安排的支出</t>
  </si>
  <si>
    <t xml:space="preserve">  土地出让价款收入</t>
  </si>
  <si>
    <t xml:space="preserve">  补缴的土地价款</t>
  </si>
  <si>
    <t xml:space="preserve">  划拨土地收入</t>
  </si>
  <si>
    <t xml:space="preserve">      其他小型水库移民扶助基金支出</t>
  </si>
  <si>
    <t xml:space="preserve">  缴纳新增建设用地土地有偿使用费</t>
  </si>
  <si>
    <t>三、节能环保支出</t>
  </si>
  <si>
    <t xml:space="preserve">  其他土地出让收入</t>
  </si>
  <si>
    <t xml:space="preserve">    可再生能源电价附加收入安排的支出</t>
  </si>
  <si>
    <t>十三、大中型水库库区基金收入</t>
  </si>
  <si>
    <t xml:space="preserve">    废弃电器电子产品处理基金支出</t>
  </si>
  <si>
    <t>十四、彩票公益金收入</t>
  </si>
  <si>
    <t xml:space="preserve">      回收处理费用补贴</t>
  </si>
  <si>
    <t xml:space="preserve">  福利彩票公益金收入</t>
  </si>
  <si>
    <t xml:space="preserve">      信息系统建设</t>
  </si>
  <si>
    <t xml:space="preserve">  体育彩票公益金收入</t>
  </si>
  <si>
    <t xml:space="preserve">      基金征管经费</t>
  </si>
  <si>
    <t>十五、城市基础设施配套费收入</t>
  </si>
  <si>
    <t xml:space="preserve">      其他废弃电器电子产品处理基金支出</t>
  </si>
  <si>
    <t>十六、小型水库移民扶助基金收入</t>
  </si>
  <si>
    <t>四、城乡社区支出</t>
  </si>
  <si>
    <t>十七、国家重大水利工程建设基金收入</t>
  </si>
  <si>
    <t xml:space="preserve">    国有土地使用权出让收入及对应专项债务收入安排的支出</t>
  </si>
  <si>
    <t xml:space="preserve">  南水北调工程建设资金</t>
  </si>
  <si>
    <t xml:space="preserve">      征地和拆迁补偿支出</t>
  </si>
  <si>
    <t xml:space="preserve">  三峡工程后续工作资金</t>
  </si>
  <si>
    <t xml:space="preserve">      土地开发支出</t>
  </si>
  <si>
    <t xml:space="preserve">  省级重大水利工程建设资金</t>
  </si>
  <si>
    <t xml:space="preserve">      城市建设支出</t>
  </si>
  <si>
    <t>十八、车辆通行费</t>
  </si>
  <si>
    <t xml:space="preserve">      农村基础设施建设支出</t>
  </si>
  <si>
    <t>十九、污水处理费收入</t>
  </si>
  <si>
    <t xml:space="preserve">      补助被征地农民支出</t>
  </si>
  <si>
    <t>二十、彩票发行机构和彩票销售机构的业务费用</t>
  </si>
  <si>
    <t xml:space="preserve">      土地出让业务支出</t>
  </si>
  <si>
    <t>二十一、其他政府性基金收入</t>
  </si>
  <si>
    <t xml:space="preserve">      廉租住房支出</t>
  </si>
  <si>
    <t xml:space="preserve">      支付破产或改制企业职工安置费</t>
  </si>
  <si>
    <t xml:space="preserve">      棚户区改造支出</t>
  </si>
  <si>
    <t xml:space="preserve">      公共租赁住房支出</t>
  </si>
  <si>
    <t xml:space="preserve">      保障性住房租金补贴</t>
  </si>
  <si>
    <t xml:space="preserve">     其他国有土地使用权出让收入安排的支出</t>
  </si>
  <si>
    <t xml:space="preserve">    城市公用事业附加及对应专项债务收入安排的支出</t>
  </si>
  <si>
    <t xml:space="preserve">      城市公共设施</t>
  </si>
  <si>
    <t xml:space="preserve">      城市环境卫生</t>
  </si>
  <si>
    <t xml:space="preserve">      公有房屋</t>
  </si>
  <si>
    <t xml:space="preserve">      城市防洪</t>
  </si>
  <si>
    <t xml:space="preserve">      其他城市公用事业附加安排的支出</t>
  </si>
  <si>
    <t xml:space="preserve">    国有土地收益基金及对应专项债务收入安排的支出</t>
  </si>
  <si>
    <t xml:space="preserve">      其他国有土地收益基金支出</t>
  </si>
  <si>
    <t xml:space="preserve">    农业土地开发资金及对应专项债务收入安排的支出</t>
  </si>
  <si>
    <t xml:space="preserve">    新增建设用地有偿使用费及对应专项债务收入安排的支出</t>
  </si>
  <si>
    <t xml:space="preserve">      耕地开发专项支出</t>
  </si>
  <si>
    <t xml:space="preserve">      基本农田建设和保护支出</t>
  </si>
  <si>
    <t xml:space="preserve">      土地整理支出</t>
  </si>
  <si>
    <t xml:space="preserve">      用于地震灾后恢复重建的支出</t>
  </si>
  <si>
    <t xml:space="preserve">      其他新增建设用地有偿使用费安排的支出</t>
  </si>
  <si>
    <t xml:space="preserve">    城市基础设施配套费及对应专项债务收入安排的支出</t>
  </si>
  <si>
    <t xml:space="preserve">      其他城市基础设施配套费安排的支出</t>
  </si>
  <si>
    <t xml:space="preserve">    污水处理费收入及对应专项债务收入安排的支出</t>
  </si>
  <si>
    <t>五、农林水支出</t>
  </si>
  <si>
    <t xml:space="preserve">    新菜地开发建设基金及对应专项债务收入安排的支出</t>
  </si>
  <si>
    <t xml:space="preserve">      开发新菜地工程</t>
  </si>
  <si>
    <t xml:space="preserve">      改造老菜地工程</t>
  </si>
  <si>
    <t xml:space="preserve">      设备购置</t>
  </si>
  <si>
    <t xml:space="preserve">      技术培训与推广</t>
  </si>
  <si>
    <t xml:space="preserve">      其他新菜地开发建设基金支出</t>
  </si>
  <si>
    <t xml:space="preserve">    大中型水库库区基金及对应专项债务收入安排的支出</t>
  </si>
  <si>
    <t xml:space="preserve">      解决移民遗留问题</t>
  </si>
  <si>
    <t xml:space="preserve">      库区防护工程维护</t>
  </si>
  <si>
    <t xml:space="preserve">      其他大中型水库库区基金支出</t>
  </si>
  <si>
    <t xml:space="preserve">    三峡水库库区基金支出</t>
  </si>
  <si>
    <t xml:space="preserve">      库区维护和管理</t>
  </si>
  <si>
    <t xml:space="preserve">      其他三峡水库库区基金支出</t>
  </si>
  <si>
    <t xml:space="preserve">    南水北调工程基金及对应专项债务收入安排的支出</t>
  </si>
  <si>
    <t xml:space="preserve">      南水北调工程建设</t>
  </si>
  <si>
    <t xml:space="preserve">      偿还南水北调工程贷款本息</t>
  </si>
  <si>
    <t xml:space="preserve">    国家重大水利工程建设基金及对应专项债务收入安排的支出</t>
  </si>
  <si>
    <t xml:space="preserve">      三峡工程后续工作</t>
  </si>
  <si>
    <t xml:space="preserve">      地方重大水利工程建设</t>
  </si>
  <si>
    <t xml:space="preserve">      其他重大水利工程建设基金支出</t>
  </si>
  <si>
    <t>六、交通运输支出</t>
  </si>
  <si>
    <t xml:space="preserve">    铁路运输</t>
  </si>
  <si>
    <t xml:space="preserve">      铁路资产变现收入安排的支出</t>
  </si>
  <si>
    <t xml:space="preserve">    海南省高等级公路车辆通行附加费及对应专项债务收入安排的支出</t>
  </si>
  <si>
    <t xml:space="preserve">      公路建设</t>
  </si>
  <si>
    <t xml:space="preserve">      公路养护</t>
  </si>
  <si>
    <t xml:space="preserve">      公路还贷</t>
  </si>
  <si>
    <t xml:space="preserve">      其他海南省高等级公路车辆通行附加费安排的支出</t>
  </si>
  <si>
    <t xml:space="preserve">    车辆通行费及对应专项债务收入安排的支出</t>
  </si>
  <si>
    <t xml:space="preserve">      政府还贷公路养护</t>
  </si>
  <si>
    <t xml:space="preserve">      政府还贷公路管理</t>
  </si>
  <si>
    <t xml:space="preserve">      其他车辆通行费安排的支出</t>
  </si>
  <si>
    <t xml:space="preserve">    港口建设费及对应债务收入安排的支出</t>
  </si>
  <si>
    <t xml:space="preserve">      港口设施</t>
  </si>
  <si>
    <t xml:space="preserve">      航道建设和维护</t>
  </si>
  <si>
    <t xml:space="preserve">      航运保障系统建设</t>
  </si>
  <si>
    <t xml:space="preserve">      其他港口建设费安排的支出</t>
  </si>
  <si>
    <t xml:space="preserve">    铁路建设基金支出</t>
  </si>
  <si>
    <t xml:space="preserve">      铁路建设投资</t>
  </si>
  <si>
    <t xml:space="preserve">      购置铁路机车车辆</t>
  </si>
  <si>
    <t xml:space="preserve">      铁路还贷</t>
  </si>
  <si>
    <t xml:space="preserve">      建设项目铺底资金</t>
  </si>
  <si>
    <t xml:space="preserve">      勘测设计</t>
  </si>
  <si>
    <t xml:space="preserve">      注册资本金</t>
  </si>
  <si>
    <t xml:space="preserve">      周转资金</t>
  </si>
  <si>
    <t xml:space="preserve">      其他铁路建设基金支出</t>
  </si>
  <si>
    <t xml:space="preserve">    船舶油污损害赔偿基金支出</t>
  </si>
  <si>
    <t xml:space="preserve">      应急处置费用</t>
  </si>
  <si>
    <t xml:space="preserve">      控制清除污染</t>
  </si>
  <si>
    <t xml:space="preserve">      损失补偿</t>
  </si>
  <si>
    <t xml:space="preserve">      生态恢复</t>
  </si>
  <si>
    <t xml:space="preserve">      监视监测</t>
  </si>
  <si>
    <t xml:space="preserve">      其他船舶油污损害赔偿基金支出</t>
  </si>
  <si>
    <t xml:space="preserve">    民航发展基金支出</t>
  </si>
  <si>
    <t xml:space="preserve">      民航机场建设</t>
  </si>
  <si>
    <t xml:space="preserve">      空管系统建设</t>
  </si>
  <si>
    <t xml:space="preserve">      民航安全</t>
  </si>
  <si>
    <t xml:space="preserve">      航线和机场补贴</t>
  </si>
  <si>
    <t xml:space="preserve">      民航节能减排</t>
  </si>
  <si>
    <t xml:space="preserve">      通用航空发展</t>
  </si>
  <si>
    <t xml:space="preserve">      征管经费</t>
  </si>
  <si>
    <t xml:space="preserve">      其他民航发展基金支出</t>
  </si>
  <si>
    <t>七、资源勘探信息等支出</t>
  </si>
  <si>
    <t xml:space="preserve">    散装水泥专项资金及对应专项债务收入安排的支出</t>
  </si>
  <si>
    <t xml:space="preserve">      建设专用设施</t>
  </si>
  <si>
    <t xml:space="preserve">      专用设备购置和维修</t>
  </si>
  <si>
    <t xml:space="preserve">      贷款贴息</t>
  </si>
  <si>
    <t xml:space="preserve">      技术研发与推广</t>
  </si>
  <si>
    <t xml:space="preserve">      宣传</t>
  </si>
  <si>
    <t xml:space="preserve">      其他散装水泥专项资金支出</t>
  </si>
  <si>
    <t xml:space="preserve">    新型墙体材料专项基金及对应专项债务收入安排的支出</t>
  </si>
  <si>
    <t xml:space="preserve">      技改贴息和补助</t>
  </si>
  <si>
    <t xml:space="preserve">      技术研发和推广</t>
  </si>
  <si>
    <t xml:space="preserve">      示范项目补贴</t>
  </si>
  <si>
    <t xml:space="preserve">      宣传和培训</t>
  </si>
  <si>
    <t xml:space="preserve">      其他新型墙体材料专项基金支出</t>
  </si>
  <si>
    <t xml:space="preserve">    农网还贷资金支出</t>
  </si>
  <si>
    <t xml:space="preserve">      地方农网还贷资金支出</t>
  </si>
  <si>
    <t xml:space="preserve">      其他农网还贷资金支出</t>
  </si>
  <si>
    <t>八、商业服务业等支出</t>
  </si>
  <si>
    <t xml:space="preserve">    旅游发展基金支出</t>
  </si>
  <si>
    <t xml:space="preserve">      宣传促销</t>
  </si>
  <si>
    <t xml:space="preserve">      行业规划</t>
  </si>
  <si>
    <t xml:space="preserve">      旅游事业补助</t>
  </si>
  <si>
    <t xml:space="preserve">      地方旅游开发项目补助</t>
  </si>
  <si>
    <t xml:space="preserve">      其他旅游发展基金支出</t>
  </si>
  <si>
    <t xml:space="preserve">    其他政府性基金及对应专项债务收入安排的支出</t>
  </si>
  <si>
    <t xml:space="preserve">    彩票发行销售机构业务费安排的支出</t>
  </si>
  <si>
    <t xml:space="preserve">      福利彩票发行机构的业务费支出</t>
  </si>
  <si>
    <t xml:space="preserve">      体育彩票发行机构的业务费支出</t>
  </si>
  <si>
    <t xml:space="preserve">      福利彩票销售机构的业务费支出</t>
  </si>
  <si>
    <t xml:space="preserve">      体育彩票销售机构的业务费支出</t>
  </si>
  <si>
    <t xml:space="preserve">      彩票兑奖周转金支出</t>
  </si>
  <si>
    <t xml:space="preserve">      彩票发行销售风险基金支出</t>
  </si>
  <si>
    <t xml:space="preserve">      彩票市场调控资金支出</t>
  </si>
  <si>
    <t xml:space="preserve">      其他彩票发行销售机构业务费安排的支出</t>
  </si>
  <si>
    <t xml:space="preserve">    彩票公益金及对应专项债务收入安排的支出</t>
  </si>
  <si>
    <t xml:space="preserve">      用于社会福利的彩票公益金支出</t>
  </si>
  <si>
    <t xml:space="preserve">      用于体育事业的彩票公益金支出</t>
  </si>
  <si>
    <t xml:space="preserve">      用于教育事业的彩票公益金支出</t>
  </si>
  <si>
    <t xml:space="preserve">      用于红十字事业的彩票公益金支出</t>
  </si>
  <si>
    <t xml:space="preserve">      用于残疾人事业的彩票公益金支出</t>
  </si>
  <si>
    <t xml:space="preserve">      用于文化事业的彩票公益金支出</t>
  </si>
  <si>
    <t xml:space="preserve">      用于扶贫的彩票公益金支出</t>
  </si>
  <si>
    <t xml:space="preserve">      用于法律援助的彩票公益金支出</t>
  </si>
  <si>
    <t xml:space="preserve">      用于城乡医疗求助的的彩票公益金支出</t>
  </si>
  <si>
    <t xml:space="preserve">      用于其他社会公益事业的彩票公益金支出</t>
  </si>
  <si>
    <t>十、债务付息支出</t>
  </si>
  <si>
    <t>十一、债务发行费用支出</t>
  </si>
  <si>
    <t>转移性收入</t>
  </si>
  <si>
    <t>转移性支出</t>
  </si>
  <si>
    <t xml:space="preserve">  政府性基金转移收入</t>
  </si>
  <si>
    <t xml:space="preserve">  政府性基金转移支付</t>
  </si>
  <si>
    <t xml:space="preserve">    政府性基金补助收入</t>
  </si>
  <si>
    <t xml:space="preserve">    政府性基金补助支出</t>
  </si>
  <si>
    <t xml:space="preserve">    政府性基金上解收入</t>
  </si>
  <si>
    <t xml:space="preserve">    政府性基金上解支出</t>
  </si>
  <si>
    <t xml:space="preserve">  上年结余收入</t>
  </si>
  <si>
    <t xml:space="preserve"> 调出资金</t>
  </si>
  <si>
    <t xml:space="preserve">  调入资金</t>
  </si>
  <si>
    <t xml:space="preserve"> 年终结余</t>
  </si>
  <si>
    <t xml:space="preserve">    其中：地方政府性基金调入专项收入</t>
  </si>
  <si>
    <t>地方政府专项债务还本支出</t>
  </si>
  <si>
    <t xml:space="preserve">  地方政府专项债务收入</t>
  </si>
  <si>
    <t xml:space="preserve">  地方政府专项债券转贷收入</t>
  </si>
  <si>
    <r>
      <rPr>
        <b/>
        <sz val="11"/>
        <color rgb="FF000000"/>
        <rFont val="宋体"/>
        <charset val="134"/>
      </rPr>
      <t>收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入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总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计</t>
    </r>
  </si>
  <si>
    <r>
      <rPr>
        <b/>
        <sz val="11"/>
        <color rgb="FF000000"/>
        <rFont val="宋体"/>
        <charset val="134"/>
      </rPr>
      <t>支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出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总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计</t>
    </r>
  </si>
  <si>
    <t>2023年部门项目预算绩效目标表</t>
  </si>
  <si>
    <t>填报单位（盖章）：合水县吉岘镇人民政府</t>
  </si>
  <si>
    <t>项目名称</t>
  </si>
  <si>
    <t>2023年吉岘镇村办公经费</t>
  </si>
  <si>
    <t>项目属性</t>
  </si>
  <si>
    <t xml:space="preserve">       新增项目□                  延续项目√</t>
  </si>
  <si>
    <t>主管部门</t>
  </si>
  <si>
    <t>吉岘镇人民政府</t>
  </si>
  <si>
    <t>主管部门编码</t>
  </si>
  <si>
    <t>项目实施单位</t>
  </si>
  <si>
    <t>项目负责人</t>
  </si>
  <si>
    <t>朱虹</t>
  </si>
  <si>
    <t>联系电话</t>
  </si>
  <si>
    <t>0934-5591003</t>
  </si>
  <si>
    <t>项目建设起止时间</t>
  </si>
  <si>
    <r>
      <rPr>
        <sz val="8"/>
        <color theme="1"/>
        <rFont val="Calibri"/>
        <charset val="0"/>
      </rPr>
      <t>2023</t>
    </r>
    <r>
      <rPr>
        <sz val="8"/>
        <color theme="1"/>
        <rFont val="宋体"/>
        <charset val="0"/>
      </rPr>
      <t>年</t>
    </r>
    <r>
      <rPr>
        <sz val="8"/>
        <color theme="1"/>
        <rFont val="Calibri"/>
        <charset val="0"/>
      </rPr>
      <t>1</t>
    </r>
    <r>
      <rPr>
        <sz val="8"/>
        <color theme="1"/>
        <rFont val="宋体"/>
        <charset val="0"/>
      </rPr>
      <t>月</t>
    </r>
    <r>
      <rPr>
        <sz val="8"/>
        <color theme="1"/>
        <rFont val="Calibri"/>
        <charset val="0"/>
      </rPr>
      <t>-2023</t>
    </r>
    <r>
      <rPr>
        <sz val="8"/>
        <color theme="1"/>
        <rFont val="宋体"/>
        <charset val="0"/>
      </rPr>
      <t>年</t>
    </r>
    <r>
      <rPr>
        <sz val="8"/>
        <color theme="1"/>
        <rFont val="Calibri"/>
        <charset val="0"/>
      </rPr>
      <t>12</t>
    </r>
    <r>
      <rPr>
        <sz val="8"/>
        <color theme="1"/>
        <rFont val="宋体"/>
        <charset val="0"/>
      </rPr>
      <t>月</t>
    </r>
  </si>
  <si>
    <t>项目资金情况</t>
  </si>
  <si>
    <t>项目总投资（万元）</t>
  </si>
  <si>
    <t>2023预算申请资金（万元）</t>
  </si>
  <si>
    <t>资金已到位情况</t>
  </si>
  <si>
    <t>财政拨款：</t>
  </si>
  <si>
    <t>自有资金：</t>
  </si>
  <si>
    <t>事业收入：</t>
  </si>
  <si>
    <t>经营性收入：</t>
  </si>
  <si>
    <t xml:space="preserve"> 其他：</t>
  </si>
  <si>
    <t>项目概况</t>
  </si>
  <si>
    <t>吉岘镇人民政府辖8个村，办公经费48万元。</t>
  </si>
  <si>
    <t>项目立项情况</t>
  </si>
  <si>
    <t>项目立项的依据</t>
  </si>
  <si>
    <t>根据2023年预算批复</t>
  </si>
  <si>
    <t>项目申报的必要性</t>
  </si>
  <si>
    <t>保障村工作正常运转</t>
  </si>
  <si>
    <t>项目实施进度计划</t>
  </si>
  <si>
    <t>项目实施内容</t>
  </si>
  <si>
    <t xml:space="preserve">开始时间：     </t>
  </si>
  <si>
    <t xml:space="preserve">完成时间：     </t>
  </si>
  <si>
    <t>1.办公经费支付</t>
  </si>
  <si>
    <t>……</t>
  </si>
  <si>
    <t>年度项目绩效目标</t>
  </si>
  <si>
    <t>按时足额拨付</t>
  </si>
  <si>
    <t>年度绩效指标</t>
  </si>
  <si>
    <t>一级指标</t>
  </si>
  <si>
    <t>二级指标</t>
  </si>
  <si>
    <t>指标内容</t>
  </si>
  <si>
    <t>指标值</t>
  </si>
  <si>
    <t>产出指标</t>
  </si>
  <si>
    <t>数量指标</t>
  </si>
  <si>
    <t>数量</t>
  </si>
  <si>
    <t>质量指标</t>
  </si>
  <si>
    <t>完成率</t>
  </si>
  <si>
    <t>时效指标</t>
  </si>
  <si>
    <t>资金拨付及时性</t>
  </si>
  <si>
    <t>成本指标</t>
  </si>
  <si>
    <t>预算执行支付资金</t>
  </si>
  <si>
    <t>≤10</t>
  </si>
  <si>
    <t>…</t>
  </si>
  <si>
    <t>效益指标</t>
  </si>
  <si>
    <t>经济效益指标</t>
  </si>
  <si>
    <t>促进地方经济发展</t>
  </si>
  <si>
    <t>稳定增长</t>
  </si>
  <si>
    <t>社会效益指标</t>
  </si>
  <si>
    <t>社会服务水平提高</t>
  </si>
  <si>
    <t>100%%</t>
  </si>
  <si>
    <t>环境效益指标</t>
  </si>
  <si>
    <t>保障社会稳定</t>
  </si>
  <si>
    <t>可持续影响指标</t>
  </si>
  <si>
    <t>政策宣传范围提高</t>
  </si>
  <si>
    <t>服务对象满意度指标</t>
  </si>
  <si>
    <t>具体指标</t>
  </si>
  <si>
    <t>服务对象满意度</t>
  </si>
  <si>
    <t>其他说明的问题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</si>
</sst>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0;[Red]#,##0.0"/>
    <numFmt numFmtId="178" formatCode="0.00_ "/>
    <numFmt numFmtId="179" formatCode="0.000_ "/>
  </numFmts>
  <fonts count="55">
    <font>
      <sz val="10"/>
      <color rgb="FF000000"/>
      <name val="Arial"/>
      <charset val="0"/>
    </font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8"/>
      <color theme="1"/>
      <name val="宋体"/>
      <charset val="134"/>
    </font>
    <font>
      <sz val="8"/>
      <color theme="1"/>
      <name val="宋体"/>
      <charset val="0"/>
    </font>
    <font>
      <sz val="8"/>
      <color theme="1"/>
      <name val="Calibri"/>
      <charset val="0"/>
    </font>
    <font>
      <sz val="7"/>
      <color theme="1"/>
      <name val="宋体"/>
      <charset val="134"/>
    </font>
    <font>
      <sz val="7.5"/>
      <color theme="1"/>
      <name val="宋体"/>
      <charset val="0"/>
    </font>
    <font>
      <sz val="7.5"/>
      <color theme="1"/>
      <name val="Calibri"/>
      <charset val="0"/>
    </font>
    <font>
      <sz val="10.5"/>
      <color theme="1"/>
      <name val="Calibri"/>
      <charset val="0"/>
    </font>
    <font>
      <b/>
      <sz val="12"/>
      <color rgb="FF000000"/>
      <name val="黑体"/>
      <charset val="134"/>
    </font>
    <font>
      <sz val="12"/>
      <color rgb="FF000000"/>
      <name val="宋体"/>
      <charset val="134"/>
    </font>
    <font>
      <b/>
      <sz val="16"/>
      <color rgb="FF000000"/>
      <name val="黑体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Calibri"/>
      <charset val="0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9"/>
      <color rgb="FF000000"/>
      <name val="宋体"/>
      <charset val="134"/>
    </font>
    <font>
      <b/>
      <sz val="18"/>
      <color rgb="FF000000"/>
      <name val="黑体"/>
      <charset val="134"/>
    </font>
    <font>
      <b/>
      <sz val="9"/>
      <color rgb="FF000000"/>
      <name val="宋体"/>
      <charset val="134"/>
    </font>
    <font>
      <sz val="9"/>
      <color rgb="FF000000"/>
      <name val="Calibri"/>
      <charset val="0"/>
    </font>
    <font>
      <b/>
      <sz val="18"/>
      <color rgb="FF000000"/>
      <name val="宋体"/>
      <charset val="134"/>
    </font>
    <font>
      <sz val="18"/>
      <color rgb="FF000000"/>
      <name val="宋体"/>
      <charset val="134"/>
    </font>
    <font>
      <b/>
      <sz val="18"/>
      <color rgb="FF000000"/>
      <name val="Calibri"/>
      <charset val="0"/>
    </font>
    <font>
      <b/>
      <sz val="16"/>
      <color rgb="FF000000"/>
      <name val="宋体"/>
      <charset val="134"/>
    </font>
    <font>
      <u/>
      <sz val="11"/>
      <color rgb="FF000000"/>
      <name val="宋体"/>
      <charset val="134"/>
    </font>
    <font>
      <sz val="11"/>
      <color rgb="FF000000"/>
      <name val="黑体"/>
      <charset val="134"/>
    </font>
    <font>
      <sz val="12"/>
      <color rgb="FF000000"/>
      <name val="楷体_GB2312"/>
      <charset val="134"/>
    </font>
    <font>
      <sz val="24"/>
      <color rgb="FF000000"/>
      <name val="黑体"/>
      <charset val="134"/>
    </font>
    <font>
      <sz val="12"/>
      <color rgb="FF000000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Arial"/>
      <charset val="134"/>
    </font>
    <font>
      <sz val="10"/>
      <color rgb="FF000000"/>
      <name val="Calibri"/>
      <charset val="0"/>
    </font>
    <font>
      <u/>
      <sz val="11"/>
      <color rgb="FF000000"/>
      <name val="Calibri"/>
      <charset val="0"/>
    </font>
  </fonts>
  <fills count="37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11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" fillId="11" borderId="12" applyNumberFormat="0" applyFont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45" fillId="15" borderId="15" applyNumberFormat="0" applyAlignment="0" applyProtection="0">
      <alignment vertical="center"/>
    </xf>
    <xf numFmtId="0" fontId="46" fillId="15" borderId="11" applyNumberFormat="0" applyAlignment="0" applyProtection="0">
      <alignment vertical="center"/>
    </xf>
    <xf numFmtId="0" fontId="47" fillId="16" borderId="16" applyNumberFormat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</cellStyleXfs>
  <cellXfs count="125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78" fontId="5" fillId="0" borderId="1" xfId="0" applyNumberFormat="1" applyFont="1" applyFill="1" applyBorder="1" applyAlignment="1">
      <alignment horizontal="justify" vertical="center" wrapText="1"/>
    </xf>
    <xf numFmtId="176" fontId="5" fillId="0" borderId="1" xfId="0" applyNumberFormat="1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57" fontId="5" fillId="0" borderId="1" xfId="0" applyNumberFormat="1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/>
    </xf>
    <xf numFmtId="0" fontId="9" fillId="0" borderId="0" xfId="0" applyFont="1" applyFill="1" applyBorder="1" applyAlignment="1">
      <alignment horizontal="justify" vertical="center" wrapText="1"/>
    </xf>
    <xf numFmtId="0" fontId="10" fillId="0" borderId="0" xfId="0" applyFont="1" applyAlignment="1"/>
    <xf numFmtId="0" fontId="11" fillId="0" borderId="0" xfId="0" applyFont="1" applyAlignment="1"/>
    <xf numFmtId="0" fontId="12" fillId="0" borderId="0" xfId="0" applyFont="1" applyAlignment="1">
      <alignment horizontal="center"/>
    </xf>
    <xf numFmtId="0" fontId="0" fillId="0" borderId="0" xfId="0" applyFont="1" applyAlignment="1"/>
    <xf numFmtId="0" fontId="13" fillId="0" borderId="2" xfId="0" applyFont="1" applyBorder="1" applyAlignment="1">
      <alignment horizontal="center" vertical="center"/>
    </xf>
    <xf numFmtId="0" fontId="0" fillId="0" borderId="3" xfId="0" applyFont="1" applyBorder="1" applyAlignment="1"/>
    <xf numFmtId="0" fontId="13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5" fillId="0" borderId="4" xfId="0" applyFont="1" applyBorder="1" applyAlignment="1"/>
    <xf numFmtId="0" fontId="15" fillId="0" borderId="5" xfId="0" applyFont="1" applyBorder="1" applyAlignment="1"/>
    <xf numFmtId="0" fontId="16" fillId="0" borderId="0" xfId="0" applyFont="1" applyAlignment="1">
      <alignment vertical="center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/>
    <xf numFmtId="0" fontId="17" fillId="0" borderId="5" xfId="0" applyFont="1" applyBorder="1" applyAlignment="1">
      <alignment horizontal="center"/>
    </xf>
    <xf numFmtId="0" fontId="17" fillId="0" borderId="4" xfId="0" applyFont="1" applyBorder="1" applyAlignment="1"/>
    <xf numFmtId="0" fontId="18" fillId="0" borderId="5" xfId="0" applyFont="1" applyBorder="1" applyAlignment="1"/>
    <xf numFmtId="0" fontId="11" fillId="0" borderId="0" xfId="0" applyFont="1" applyAlignment="1">
      <alignment horizontal="right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179" fontId="11" fillId="0" borderId="2" xfId="0" applyNumberFormat="1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10" fontId="11" fillId="0" borderId="2" xfId="0" applyNumberFormat="1" applyFont="1" applyBorder="1" applyAlignment="1">
      <alignment horizontal="center" vertical="center"/>
    </xf>
    <xf numFmtId="10" fontId="0" fillId="0" borderId="2" xfId="0" applyNumberFormat="1" applyFont="1" applyBorder="1" applyAlignment="1">
      <alignment horizontal="center" vertical="center"/>
    </xf>
    <xf numFmtId="0" fontId="15" fillId="0" borderId="0" xfId="0" applyFont="1" applyAlignment="1"/>
    <xf numFmtId="0" fontId="12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/>
    </xf>
    <xf numFmtId="0" fontId="18" fillId="0" borderId="2" xfId="0" applyFont="1" applyBorder="1" applyAlignment="1"/>
    <xf numFmtId="0" fontId="0" fillId="0" borderId="7" xfId="0" applyFont="1" applyBorder="1" applyAlignment="1"/>
    <xf numFmtId="0" fontId="0" fillId="0" borderId="4" xfId="0" applyFont="1" applyBorder="1" applyAlignment="1"/>
    <xf numFmtId="0" fontId="18" fillId="0" borderId="4" xfId="0" applyFont="1" applyBorder="1" applyAlignment="1"/>
    <xf numFmtId="0" fontId="12" fillId="0" borderId="0" xfId="0" applyFont="1" applyAlignment="1"/>
    <xf numFmtId="0" fontId="19" fillId="0" borderId="2" xfId="0" applyFont="1" applyBorder="1" applyAlignment="1">
      <alignment horizontal="center"/>
    </xf>
    <xf numFmtId="0" fontId="18" fillId="2" borderId="4" xfId="0" applyFont="1" applyFill="1" applyBorder="1" applyAlignment="1"/>
    <xf numFmtId="0" fontId="18" fillId="3" borderId="2" xfId="0" applyFont="1" applyFill="1" applyBorder="1" applyAlignment="1"/>
    <xf numFmtId="0" fontId="18" fillId="4" borderId="2" xfId="0" applyFont="1" applyFill="1" applyBorder="1" applyAlignment="1"/>
    <xf numFmtId="0" fontId="15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21" fillId="0" borderId="8" xfId="0" applyFont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16" fillId="0" borderId="0" xfId="0" applyFont="1" applyAlignment="1"/>
    <xf numFmtId="0" fontId="20" fillId="5" borderId="0" xfId="0" applyFont="1" applyFill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3" fillId="0" borderId="0" xfId="0" applyFont="1" applyAlignment="1">
      <alignment horizontal="right" vertical="center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horizontal="right" vertical="center"/>
    </xf>
    <xf numFmtId="0" fontId="20" fillId="0" borderId="2" xfId="0" applyFont="1" applyBorder="1" applyAlignment="1">
      <alignment horizontal="right" vertical="center" wrapText="1"/>
    </xf>
    <xf numFmtId="0" fontId="20" fillId="0" borderId="2" xfId="0" applyFont="1" applyBorder="1" applyAlignment="1"/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0" xfId="0" applyFont="1" applyAlignment="1"/>
    <xf numFmtId="0" fontId="20" fillId="0" borderId="4" xfId="0" applyFont="1" applyBorder="1" applyAlignment="1">
      <alignment horizontal="center" vertical="center"/>
    </xf>
    <xf numFmtId="0" fontId="22" fillId="0" borderId="2" xfId="0" applyFont="1" applyBorder="1" applyAlignment="1">
      <alignment vertical="center"/>
    </xf>
    <xf numFmtId="0" fontId="17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8" fillId="0" borderId="7" xfId="0" applyFont="1" applyBorder="1" applyAlignment="1"/>
    <xf numFmtId="0" fontId="18" fillId="0" borderId="2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6" fillId="0" borderId="0" xfId="0" applyFont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5" fillId="0" borderId="2" xfId="0" applyFont="1" applyBorder="1" applyAlignment="1">
      <alignment horizontal="right" vertical="center"/>
    </xf>
    <xf numFmtId="0" fontId="15" fillId="0" borderId="2" xfId="0" applyFont="1" applyBorder="1" applyAlignment="1">
      <alignment horizontal="right" vertical="center" wrapText="1"/>
    </xf>
    <xf numFmtId="0" fontId="15" fillId="0" borderId="2" xfId="0" applyFont="1" applyBorder="1" applyAlignment="1">
      <alignment vertical="center" wrapText="1"/>
    </xf>
    <xf numFmtId="0" fontId="15" fillId="5" borderId="2" xfId="0" applyFont="1" applyFill="1" applyBorder="1" applyAlignment="1">
      <alignment horizontal="right" vertical="center"/>
    </xf>
    <xf numFmtId="0" fontId="15" fillId="0" borderId="2" xfId="0" applyFont="1" applyBorder="1" applyAlignment="1"/>
    <xf numFmtId="4" fontId="15" fillId="0" borderId="2" xfId="0" applyNumberFormat="1" applyFont="1" applyBorder="1" applyAlignment="1">
      <alignment vertical="center"/>
    </xf>
    <xf numFmtId="4" fontId="16" fillId="0" borderId="0" xfId="0" applyNumberFormat="1" applyFont="1" applyAlignment="1"/>
    <xf numFmtId="2" fontId="15" fillId="0" borderId="2" xfId="0" applyNumberFormat="1" applyFont="1" applyBorder="1" applyAlignment="1">
      <alignment vertical="center"/>
    </xf>
    <xf numFmtId="2" fontId="16" fillId="0" borderId="0" xfId="0" applyNumberFormat="1" applyFont="1" applyAlignment="1"/>
    <xf numFmtId="177" fontId="15" fillId="0" borderId="2" xfId="0" applyNumberFormat="1" applyFont="1" applyBorder="1" applyAlignment="1">
      <alignment horizontal="center" vertical="center"/>
    </xf>
    <xf numFmtId="177" fontId="16" fillId="0" borderId="0" xfId="0" applyNumberFormat="1" applyFont="1" applyAlignment="1"/>
    <xf numFmtId="0" fontId="27" fillId="0" borderId="2" xfId="0" applyFont="1" applyBorder="1" applyAlignment="1">
      <alignment horizontal="center" vertical="center"/>
    </xf>
    <xf numFmtId="0" fontId="0" fillId="0" borderId="2" xfId="0" applyFont="1" applyBorder="1" applyAlignment="1"/>
    <xf numFmtId="0" fontId="1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vertical="center" wrapText="1"/>
    </xf>
    <xf numFmtId="0" fontId="16" fillId="0" borderId="2" xfId="0" applyFont="1" applyBorder="1" applyAlignment="1">
      <alignment vertical="center"/>
    </xf>
    <xf numFmtId="0" fontId="28" fillId="0" borderId="2" xfId="0" applyFont="1" applyBorder="1" applyAlignment="1">
      <alignment vertical="center"/>
    </xf>
    <xf numFmtId="0" fontId="16" fillId="0" borderId="2" xfId="0" applyFont="1" applyBorder="1" applyAlignment="1"/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3"/>
  <sheetViews>
    <sheetView showGridLines="0" tabSelected="1" workbookViewId="0">
      <selection activeCell="H16" sqref="H16"/>
    </sheetView>
  </sheetViews>
  <sheetFormatPr defaultColWidth="9" defaultRowHeight="12.75" outlineLevelCol="6"/>
  <cols>
    <col min="1" max="7" width="17.1047619047619" customWidth="1"/>
    <col min="8" max="257" width="9.1047619047619" customWidth="1"/>
  </cols>
  <sheetData>
    <row r="2" ht="14.25" customHeight="1" spans="1:1">
      <c r="A2" s="120"/>
    </row>
    <row r="3" ht="18.75" customHeight="1" spans="1:7">
      <c r="A3" s="121" t="s">
        <v>0</v>
      </c>
      <c r="B3" s="121"/>
      <c r="C3" s="121"/>
      <c r="D3" s="121"/>
      <c r="E3" s="121"/>
      <c r="F3" s="121"/>
      <c r="G3" s="121"/>
    </row>
    <row r="4" ht="16.5" customHeight="1" spans="1:7">
      <c r="A4" s="121" t="s">
        <v>1</v>
      </c>
      <c r="B4" s="121"/>
      <c r="C4" s="121"/>
      <c r="D4" s="121"/>
      <c r="E4" s="121"/>
      <c r="F4" s="121"/>
      <c r="G4" s="121"/>
    </row>
    <row r="5" ht="14.25" customHeight="1" spans="1:7">
      <c r="A5" s="121"/>
      <c r="B5" s="121"/>
      <c r="C5" s="121"/>
      <c r="D5" s="121"/>
      <c r="E5" s="121"/>
      <c r="F5" s="121"/>
      <c r="G5" s="121"/>
    </row>
    <row r="6" ht="14.25" customHeight="1" spans="1:7">
      <c r="A6" s="121"/>
      <c r="B6" s="121"/>
      <c r="C6" s="121"/>
      <c r="D6" s="121"/>
      <c r="E6" s="121"/>
      <c r="F6" s="121"/>
      <c r="G6" s="121"/>
    </row>
    <row r="7" ht="14.25" customHeight="1" spans="1:7">
      <c r="A7" s="121"/>
      <c r="B7" s="121"/>
      <c r="C7" s="121"/>
      <c r="D7" s="121"/>
      <c r="E7" s="121"/>
      <c r="F7" s="121"/>
      <c r="G7" s="121"/>
    </row>
    <row r="8" ht="14.25" customHeight="1" spans="1:7">
      <c r="A8" s="121"/>
      <c r="B8" s="121"/>
      <c r="C8" s="121"/>
      <c r="D8" s="121"/>
      <c r="E8" s="121"/>
      <c r="F8" s="121"/>
      <c r="G8" s="121"/>
    </row>
    <row r="9" ht="33" customHeight="1" spans="1:7">
      <c r="A9" s="122" t="s">
        <v>2</v>
      </c>
      <c r="B9" s="122"/>
      <c r="C9" s="122"/>
      <c r="D9" s="122"/>
      <c r="E9" s="122"/>
      <c r="F9" s="122"/>
      <c r="G9" s="122"/>
    </row>
    <row r="10" ht="14.25" customHeight="1" spans="1:7">
      <c r="A10" s="121"/>
      <c r="B10" s="121"/>
      <c r="C10" s="121"/>
      <c r="D10" s="121"/>
      <c r="E10" s="121"/>
      <c r="F10" s="121"/>
      <c r="G10" s="121"/>
    </row>
    <row r="11" ht="14.25" customHeight="1" spans="1:7">
      <c r="A11" s="121"/>
      <c r="B11" s="121"/>
      <c r="C11" s="121"/>
      <c r="D11" s="121"/>
      <c r="E11" s="121"/>
      <c r="F11" s="121"/>
      <c r="G11" s="121"/>
    </row>
    <row r="12" ht="14.25" customHeight="1" spans="1:7">
      <c r="A12" s="121"/>
      <c r="B12" s="121"/>
      <c r="C12" s="121"/>
      <c r="D12" s="121"/>
      <c r="E12" s="121"/>
      <c r="F12" s="121"/>
      <c r="G12" s="121"/>
    </row>
    <row r="13" ht="14.25" customHeight="1" spans="1:7">
      <c r="A13" s="121"/>
      <c r="B13" s="121"/>
      <c r="C13" s="121"/>
      <c r="D13" s="121"/>
      <c r="E13" s="121"/>
      <c r="F13" s="121"/>
      <c r="G13" s="121"/>
    </row>
    <row r="14" ht="14.25" customHeight="1" spans="1:7">
      <c r="A14" s="121"/>
      <c r="B14" s="121"/>
      <c r="C14" s="121"/>
      <c r="D14" s="121"/>
      <c r="E14" s="121"/>
      <c r="F14" s="121"/>
      <c r="G14" s="121"/>
    </row>
    <row r="15" ht="14.25" customHeight="1" spans="1:7">
      <c r="A15" s="121"/>
      <c r="B15" s="121"/>
      <c r="C15" s="121"/>
      <c r="D15" s="121"/>
      <c r="E15" s="121"/>
      <c r="F15" s="121"/>
      <c r="G15" s="121"/>
    </row>
    <row r="16" ht="14.25" customHeight="1" spans="1:7">
      <c r="A16" s="121"/>
      <c r="B16" s="121"/>
      <c r="C16" s="121"/>
      <c r="D16" s="121"/>
      <c r="E16" s="121"/>
      <c r="F16" s="121"/>
      <c r="G16" s="121"/>
    </row>
    <row r="17" ht="14.25" customHeight="1" spans="1:7">
      <c r="A17" s="121"/>
      <c r="B17" s="121"/>
      <c r="C17" s="121"/>
      <c r="D17" s="121"/>
      <c r="E17" s="121"/>
      <c r="F17" s="121"/>
      <c r="G17" s="121"/>
    </row>
    <row r="18" ht="14.25" customHeight="1" spans="1:7">
      <c r="A18" s="121"/>
      <c r="B18" s="121"/>
      <c r="C18" s="121"/>
      <c r="D18" s="121"/>
      <c r="E18" s="121"/>
      <c r="F18" s="121"/>
      <c r="G18" s="121"/>
    </row>
    <row r="19" ht="14.25" customHeight="1" spans="1:7">
      <c r="A19" s="123" t="s">
        <v>3</v>
      </c>
      <c r="B19" s="121"/>
      <c r="C19" s="121"/>
      <c r="D19" s="121"/>
      <c r="E19" s="121"/>
      <c r="F19" s="121"/>
      <c r="G19" s="121"/>
    </row>
    <row r="20" ht="14.25" customHeight="1" spans="1:7">
      <c r="A20" s="121"/>
      <c r="B20" s="121"/>
      <c r="C20" s="121"/>
      <c r="D20" s="121"/>
      <c r="E20" s="121"/>
      <c r="F20" s="121"/>
      <c r="G20" s="121"/>
    </row>
    <row r="21" ht="14.25" customHeight="1" spans="1:7">
      <c r="A21" s="121"/>
      <c r="B21" s="121"/>
      <c r="C21" s="121"/>
      <c r="D21" s="121"/>
      <c r="E21" s="121"/>
      <c r="F21" s="121"/>
      <c r="G21" s="121"/>
    </row>
    <row r="22" ht="14.25" customHeight="1" spans="1:7">
      <c r="A22" s="121"/>
      <c r="B22" s="121" t="s">
        <v>4</v>
      </c>
      <c r="E22" s="121" t="s">
        <v>5</v>
      </c>
      <c r="G22" s="121" t="s">
        <v>6</v>
      </c>
    </row>
    <row r="23" ht="15.75" customHeight="1" spans="2:2">
      <c r="B23" s="124" t="s">
        <v>7</v>
      </c>
    </row>
  </sheetData>
  <mergeCells count="2">
    <mergeCell ref="A9:G9"/>
    <mergeCell ref="A19:G19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7"/>
  <sheetViews>
    <sheetView showGridLines="0" topLeftCell="A88" workbookViewId="0">
      <selection activeCell="I14" sqref="I14"/>
    </sheetView>
  </sheetViews>
  <sheetFormatPr defaultColWidth="9" defaultRowHeight="12.75"/>
  <cols>
    <col min="1" max="1" width="43" customWidth="1"/>
    <col min="2" max="2" width="13" customWidth="1"/>
    <col min="3" max="3" width="53.3333333333333" customWidth="1"/>
    <col min="4" max="4" width="19.4380952380952" customWidth="1"/>
    <col min="5" max="257" width="9.1047619047619" customWidth="1"/>
  </cols>
  <sheetData>
    <row r="1" ht="24.6" customHeight="1" spans="1:4">
      <c r="A1" s="29" t="s">
        <v>163</v>
      </c>
      <c r="B1" s="30"/>
      <c r="C1" s="30"/>
      <c r="D1" s="30"/>
    </row>
    <row r="2" ht="32.25" customHeight="1" spans="1:4">
      <c r="A2" s="31" t="s">
        <v>164</v>
      </c>
      <c r="B2" s="32"/>
      <c r="C2" s="32"/>
      <c r="D2" s="32"/>
    </row>
    <row r="3" ht="15" customHeight="1" spans="1:4">
      <c r="A3" s="30"/>
      <c r="B3" s="30"/>
      <c r="C3" s="30"/>
      <c r="D3" s="30" t="s">
        <v>21</v>
      </c>
    </row>
    <row r="4" ht="24" customHeight="1" spans="1:4">
      <c r="A4" s="33" t="s">
        <v>165</v>
      </c>
      <c r="B4" s="34"/>
      <c r="C4" s="35" t="s">
        <v>166</v>
      </c>
      <c r="D4" s="34"/>
    </row>
    <row r="5" ht="24" customHeight="1" spans="1:4">
      <c r="A5" s="36" t="s">
        <v>24</v>
      </c>
      <c r="B5" s="37" t="s">
        <v>25</v>
      </c>
      <c r="C5" s="37" t="s">
        <v>24</v>
      </c>
      <c r="D5" s="37" t="s">
        <v>25</v>
      </c>
    </row>
    <row r="6" ht="26.25" customHeight="1" spans="1:14">
      <c r="A6" s="38" t="s">
        <v>167</v>
      </c>
      <c r="B6" s="39"/>
      <c r="C6" s="39" t="s">
        <v>168</v>
      </c>
      <c r="D6" s="39"/>
      <c r="N6" s="40"/>
    </row>
    <row r="7" ht="24.6" customHeight="1" spans="1:4">
      <c r="A7" s="38" t="s">
        <v>169</v>
      </c>
      <c r="B7" s="39"/>
      <c r="C7" s="39" t="s">
        <v>170</v>
      </c>
      <c r="D7" s="39"/>
    </row>
    <row r="8" ht="18.75" customHeight="1" spans="1:4">
      <c r="A8" s="38" t="s">
        <v>171</v>
      </c>
      <c r="B8" s="39"/>
      <c r="C8" s="39" t="s">
        <v>172</v>
      </c>
      <c r="D8" s="39"/>
    </row>
    <row r="9" spans="1:4">
      <c r="A9" s="38" t="s">
        <v>173</v>
      </c>
      <c r="B9" s="39"/>
      <c r="C9" s="39" t="s">
        <v>174</v>
      </c>
      <c r="D9" s="39"/>
    </row>
    <row r="10" spans="1:4">
      <c r="A10" s="38" t="s">
        <v>175</v>
      </c>
      <c r="B10" s="39"/>
      <c r="C10" s="39" t="s">
        <v>176</v>
      </c>
      <c r="D10" s="39"/>
    </row>
    <row r="11" spans="1:4">
      <c r="A11" s="38" t="s">
        <v>177</v>
      </c>
      <c r="B11" s="39"/>
      <c r="C11" s="39" t="s">
        <v>178</v>
      </c>
      <c r="D11" s="39"/>
    </row>
    <row r="12" spans="1:4">
      <c r="A12" s="38" t="s">
        <v>179</v>
      </c>
      <c r="B12" s="39"/>
      <c r="C12" s="39" t="s">
        <v>180</v>
      </c>
      <c r="D12" s="39"/>
    </row>
    <row r="13" spans="1:4">
      <c r="A13" s="38" t="s">
        <v>181</v>
      </c>
      <c r="B13" s="39"/>
      <c r="C13" s="39" t="s">
        <v>182</v>
      </c>
      <c r="D13" s="39"/>
    </row>
    <row r="14" spans="1:4">
      <c r="A14" s="38" t="s">
        <v>183</v>
      </c>
      <c r="B14" s="39"/>
      <c r="C14" s="39" t="s">
        <v>184</v>
      </c>
      <c r="D14" s="39"/>
    </row>
    <row r="15" spans="1:4">
      <c r="A15" s="38" t="s">
        <v>185</v>
      </c>
      <c r="B15" s="39"/>
      <c r="C15" s="39" t="s">
        <v>186</v>
      </c>
      <c r="D15" s="39"/>
    </row>
    <row r="16" spans="1:4">
      <c r="A16" s="38" t="s">
        <v>187</v>
      </c>
      <c r="B16" s="39"/>
      <c r="C16" s="39" t="s">
        <v>188</v>
      </c>
      <c r="D16" s="39"/>
    </row>
    <row r="17" spans="1:4">
      <c r="A17" s="38" t="s">
        <v>189</v>
      </c>
      <c r="B17" s="39"/>
      <c r="C17" s="39" t="s">
        <v>190</v>
      </c>
      <c r="D17" s="39"/>
    </row>
    <row r="18" spans="1:4">
      <c r="A18" s="38" t="s">
        <v>191</v>
      </c>
      <c r="B18" s="39"/>
      <c r="C18" s="39" t="s">
        <v>184</v>
      </c>
      <c r="D18" s="39"/>
    </row>
    <row r="19" spans="1:4">
      <c r="A19" s="38" t="s">
        <v>192</v>
      </c>
      <c r="B19" s="39"/>
      <c r="C19" s="39" t="s">
        <v>186</v>
      </c>
      <c r="D19" s="39"/>
    </row>
    <row r="20" spans="1:4">
      <c r="A20" s="38" t="s">
        <v>193</v>
      </c>
      <c r="B20" s="39"/>
      <c r="C20" s="39" t="s">
        <v>194</v>
      </c>
      <c r="D20" s="39"/>
    </row>
    <row r="21" spans="1:4">
      <c r="A21" s="38" t="s">
        <v>195</v>
      </c>
      <c r="B21" s="39"/>
      <c r="C21" s="39" t="s">
        <v>196</v>
      </c>
      <c r="D21" s="39"/>
    </row>
    <row r="22" spans="1:4">
      <c r="A22" s="38" t="s">
        <v>197</v>
      </c>
      <c r="B22" s="39"/>
      <c r="C22" s="39" t="s">
        <v>198</v>
      </c>
      <c r="D22" s="39"/>
    </row>
    <row r="23" spans="1:4">
      <c r="A23" s="38" t="s">
        <v>199</v>
      </c>
      <c r="B23" s="39"/>
      <c r="C23" s="39" t="s">
        <v>200</v>
      </c>
      <c r="D23" s="39"/>
    </row>
    <row r="24" spans="1:4">
      <c r="A24" s="38" t="s">
        <v>201</v>
      </c>
      <c r="B24" s="39"/>
      <c r="C24" s="39" t="s">
        <v>202</v>
      </c>
      <c r="D24" s="39"/>
    </row>
    <row r="25" spans="1:4">
      <c r="A25" s="38" t="s">
        <v>203</v>
      </c>
      <c r="B25" s="39"/>
      <c r="C25" s="39" t="s">
        <v>204</v>
      </c>
      <c r="D25" s="39"/>
    </row>
    <row r="26" spans="1:4">
      <c r="A26" s="38" t="s">
        <v>205</v>
      </c>
      <c r="B26" s="39"/>
      <c r="C26" s="39" t="s">
        <v>206</v>
      </c>
      <c r="D26" s="39"/>
    </row>
    <row r="27" spans="1:4">
      <c r="A27" s="38" t="s">
        <v>207</v>
      </c>
      <c r="B27" s="39"/>
      <c r="C27" s="39" t="s">
        <v>208</v>
      </c>
      <c r="D27" s="39"/>
    </row>
    <row r="28" spans="1:4">
      <c r="A28" s="38" t="s">
        <v>209</v>
      </c>
      <c r="B28" s="39"/>
      <c r="C28" s="39" t="s">
        <v>210</v>
      </c>
      <c r="D28" s="39"/>
    </row>
    <row r="29" spans="1:4">
      <c r="A29" s="38" t="s">
        <v>211</v>
      </c>
      <c r="B29" s="39"/>
      <c r="C29" s="39" t="s">
        <v>212</v>
      </c>
      <c r="D29" s="39"/>
    </row>
    <row r="30" spans="1:4">
      <c r="A30" s="38" t="s">
        <v>213</v>
      </c>
      <c r="B30" s="39"/>
      <c r="C30" s="39" t="s">
        <v>214</v>
      </c>
      <c r="D30" s="39"/>
    </row>
    <row r="31" spans="1:4">
      <c r="A31" s="38" t="s">
        <v>215</v>
      </c>
      <c r="B31" s="39"/>
      <c r="C31" s="39" t="s">
        <v>216</v>
      </c>
      <c r="D31" s="39"/>
    </row>
    <row r="32" spans="1:4">
      <c r="A32" s="38" t="s">
        <v>217</v>
      </c>
      <c r="B32" s="39"/>
      <c r="C32" s="39" t="s">
        <v>218</v>
      </c>
      <c r="D32" s="39"/>
    </row>
    <row r="33" spans="1:4">
      <c r="A33" s="38" t="s">
        <v>219</v>
      </c>
      <c r="B33" s="39"/>
      <c r="C33" s="39" t="s">
        <v>220</v>
      </c>
      <c r="D33" s="39"/>
    </row>
    <row r="34" spans="1:4">
      <c r="A34" s="38" t="s">
        <v>221</v>
      </c>
      <c r="B34" s="39"/>
      <c r="C34" s="39" t="s">
        <v>222</v>
      </c>
      <c r="D34" s="39"/>
    </row>
    <row r="35" spans="1:4">
      <c r="A35" s="38" t="s">
        <v>223</v>
      </c>
      <c r="B35" s="39"/>
      <c r="C35" s="39" t="s">
        <v>224</v>
      </c>
      <c r="D35" s="39"/>
    </row>
    <row r="36" spans="1:4">
      <c r="A36" s="38" t="s">
        <v>225</v>
      </c>
      <c r="B36" s="39"/>
      <c r="C36" s="39" t="s">
        <v>226</v>
      </c>
      <c r="D36" s="39"/>
    </row>
    <row r="37" spans="1:4">
      <c r="A37" s="38"/>
      <c r="B37" s="39"/>
      <c r="C37" s="39" t="s">
        <v>227</v>
      </c>
      <c r="D37" s="39"/>
    </row>
    <row r="38" spans="1:4">
      <c r="A38" s="38"/>
      <c r="B38" s="39"/>
      <c r="C38" s="39" t="s">
        <v>228</v>
      </c>
      <c r="D38" s="39"/>
    </row>
    <row r="39" spans="1:4">
      <c r="A39" s="38"/>
      <c r="B39" s="39"/>
      <c r="C39" s="39" t="s">
        <v>229</v>
      </c>
      <c r="D39" s="39"/>
    </row>
    <row r="40" spans="1:4">
      <c r="A40" s="38"/>
      <c r="B40" s="39"/>
      <c r="C40" s="39" t="s">
        <v>230</v>
      </c>
      <c r="D40" s="39"/>
    </row>
    <row r="41" spans="1:4">
      <c r="A41" s="38"/>
      <c r="B41" s="39"/>
      <c r="C41" s="39" t="s">
        <v>231</v>
      </c>
      <c r="D41" s="39"/>
    </row>
    <row r="42" spans="1:4">
      <c r="A42" s="38"/>
      <c r="B42" s="39"/>
      <c r="C42" s="39" t="s">
        <v>232</v>
      </c>
      <c r="D42" s="39"/>
    </row>
    <row r="43" spans="1:4">
      <c r="A43" s="38"/>
      <c r="B43" s="39"/>
      <c r="C43" s="39" t="s">
        <v>233</v>
      </c>
      <c r="D43" s="39"/>
    </row>
    <row r="44" spans="1:4">
      <c r="A44" s="38"/>
      <c r="B44" s="39"/>
      <c r="C44" s="39" t="s">
        <v>234</v>
      </c>
      <c r="D44" s="39"/>
    </row>
    <row r="45" spans="1:4">
      <c r="A45" s="38"/>
      <c r="B45" s="39"/>
      <c r="C45" s="39" t="s">
        <v>235</v>
      </c>
      <c r="D45" s="39"/>
    </row>
    <row r="46" spans="1:4">
      <c r="A46" s="38"/>
      <c r="B46" s="39"/>
      <c r="C46" s="39" t="s">
        <v>236</v>
      </c>
      <c r="D46" s="39"/>
    </row>
    <row r="47" spans="1:4">
      <c r="A47" s="38"/>
      <c r="B47" s="39"/>
      <c r="C47" s="39" t="s">
        <v>237</v>
      </c>
      <c r="D47" s="39"/>
    </row>
    <row r="48" spans="1:4">
      <c r="A48" s="38"/>
      <c r="B48" s="39"/>
      <c r="C48" s="39" t="s">
        <v>238</v>
      </c>
      <c r="D48" s="39"/>
    </row>
    <row r="49" spans="1:4">
      <c r="A49" s="38"/>
      <c r="B49" s="39"/>
      <c r="C49" s="39" t="s">
        <v>214</v>
      </c>
      <c r="D49" s="39"/>
    </row>
    <row r="50" spans="1:4">
      <c r="A50" s="38"/>
      <c r="B50" s="39"/>
      <c r="C50" s="39" t="s">
        <v>216</v>
      </c>
      <c r="D50" s="39"/>
    </row>
    <row r="51" spans="1:4">
      <c r="A51" s="38"/>
      <c r="B51" s="39"/>
      <c r="C51" s="39" t="s">
        <v>239</v>
      </c>
      <c r="D51" s="39"/>
    </row>
    <row r="52" spans="1:4">
      <c r="A52" s="38"/>
      <c r="B52" s="39"/>
      <c r="C52" s="39" t="s">
        <v>240</v>
      </c>
      <c r="D52" s="39"/>
    </row>
    <row r="53" spans="1:4">
      <c r="A53" s="38"/>
      <c r="B53" s="39"/>
      <c r="C53" s="39" t="s">
        <v>241</v>
      </c>
      <c r="D53" s="39"/>
    </row>
    <row r="54" spans="1:4">
      <c r="A54" s="38"/>
      <c r="B54" s="39"/>
      <c r="C54" s="39" t="s">
        <v>242</v>
      </c>
      <c r="D54" s="39"/>
    </row>
    <row r="55" spans="1:4">
      <c r="A55" s="38"/>
      <c r="B55" s="39"/>
      <c r="C55" s="39" t="s">
        <v>243</v>
      </c>
      <c r="D55" s="39"/>
    </row>
    <row r="56" spans="1:4">
      <c r="A56" s="38"/>
      <c r="B56" s="39"/>
      <c r="C56" s="39" t="s">
        <v>244</v>
      </c>
      <c r="D56" s="39"/>
    </row>
    <row r="57" spans="1:4">
      <c r="A57" s="38"/>
      <c r="B57" s="39"/>
      <c r="C57" s="39" t="s">
        <v>245</v>
      </c>
      <c r="D57" s="39"/>
    </row>
    <row r="58" spans="1:4">
      <c r="A58" s="38"/>
      <c r="B58" s="39"/>
      <c r="C58" s="39" t="s">
        <v>246</v>
      </c>
      <c r="D58" s="39"/>
    </row>
    <row r="59" spans="1:4">
      <c r="A59" s="38"/>
      <c r="B59" s="39"/>
      <c r="C59" s="39" t="s">
        <v>247</v>
      </c>
      <c r="D59" s="39"/>
    </row>
    <row r="60" spans="1:4">
      <c r="A60" s="38"/>
      <c r="B60" s="39"/>
      <c r="C60" s="39" t="s">
        <v>233</v>
      </c>
      <c r="D60" s="39"/>
    </row>
    <row r="61" spans="1:4">
      <c r="A61" s="38"/>
      <c r="B61" s="39"/>
      <c r="C61" s="39" t="s">
        <v>234</v>
      </c>
      <c r="D61" s="39"/>
    </row>
    <row r="62" spans="1:4">
      <c r="A62" s="38"/>
      <c r="B62" s="39"/>
      <c r="C62" s="39" t="s">
        <v>235</v>
      </c>
      <c r="D62" s="39"/>
    </row>
    <row r="63" spans="1:4">
      <c r="A63" s="38"/>
      <c r="B63" s="39"/>
      <c r="C63" s="39" t="s">
        <v>236</v>
      </c>
      <c r="D63" s="39"/>
    </row>
    <row r="64" spans="1:4">
      <c r="A64" s="38"/>
      <c r="B64" s="39"/>
      <c r="C64" s="39" t="s">
        <v>248</v>
      </c>
      <c r="D64" s="39"/>
    </row>
    <row r="65" spans="1:4">
      <c r="A65" s="38"/>
      <c r="B65" s="39"/>
      <c r="C65" s="39" t="s">
        <v>249</v>
      </c>
      <c r="D65" s="39"/>
    </row>
    <row r="66" spans="1:4">
      <c r="A66" s="38"/>
      <c r="B66" s="39"/>
      <c r="C66" s="39" t="s">
        <v>250</v>
      </c>
      <c r="D66" s="39"/>
    </row>
    <row r="67" spans="1:4">
      <c r="A67" s="38"/>
      <c r="B67" s="39"/>
      <c r="C67" s="39" t="s">
        <v>251</v>
      </c>
      <c r="D67" s="39"/>
    </row>
    <row r="68" spans="1:4">
      <c r="A68" s="38"/>
      <c r="B68" s="39"/>
      <c r="C68" s="39" t="s">
        <v>252</v>
      </c>
      <c r="D68" s="39"/>
    </row>
    <row r="69" spans="1:4">
      <c r="A69" s="38"/>
      <c r="B69" s="39"/>
      <c r="C69" s="39" t="s">
        <v>253</v>
      </c>
      <c r="D69" s="39"/>
    </row>
    <row r="70" spans="1:4">
      <c r="A70" s="38"/>
      <c r="B70" s="39"/>
      <c r="C70" s="39" t="s">
        <v>254</v>
      </c>
      <c r="D70" s="39"/>
    </row>
    <row r="71" spans="1:4">
      <c r="A71" s="38"/>
      <c r="B71" s="39"/>
      <c r="C71" s="39" t="s">
        <v>255</v>
      </c>
      <c r="D71" s="39"/>
    </row>
    <row r="72" spans="1:4">
      <c r="A72" s="38"/>
      <c r="B72" s="39"/>
      <c r="C72" s="39" t="s">
        <v>256</v>
      </c>
      <c r="D72" s="39"/>
    </row>
    <row r="73" spans="1:4">
      <c r="A73" s="38"/>
      <c r="B73" s="39"/>
      <c r="C73" s="39" t="s">
        <v>257</v>
      </c>
      <c r="D73" s="39"/>
    </row>
    <row r="74" spans="1:4">
      <c r="A74" s="38"/>
      <c r="B74" s="39"/>
      <c r="C74" s="39" t="s">
        <v>186</v>
      </c>
      <c r="D74" s="39"/>
    </row>
    <row r="75" spans="1:4">
      <c r="A75" s="38"/>
      <c r="B75" s="39"/>
      <c r="C75" s="39" t="s">
        <v>258</v>
      </c>
      <c r="D75" s="39"/>
    </row>
    <row r="76" spans="1:4">
      <c r="A76" s="38"/>
      <c r="B76" s="39"/>
      <c r="C76" s="39" t="s">
        <v>259</v>
      </c>
      <c r="D76" s="39"/>
    </row>
    <row r="77" spans="1:4">
      <c r="A77" s="38"/>
      <c r="B77" s="39"/>
      <c r="C77" s="39" t="s">
        <v>260</v>
      </c>
      <c r="D77" s="39"/>
    </row>
    <row r="78" spans="1:4">
      <c r="A78" s="38"/>
      <c r="B78" s="39"/>
      <c r="C78" s="39" t="s">
        <v>261</v>
      </c>
      <c r="D78" s="39"/>
    </row>
    <row r="79" spans="1:4">
      <c r="A79" s="38"/>
      <c r="B79" s="39"/>
      <c r="C79" s="39" t="s">
        <v>186</v>
      </c>
      <c r="D79" s="39"/>
    </row>
    <row r="80" spans="1:4">
      <c r="A80" s="38"/>
      <c r="B80" s="39"/>
      <c r="C80" s="39" t="s">
        <v>258</v>
      </c>
      <c r="D80" s="39"/>
    </row>
    <row r="81" spans="1:4">
      <c r="A81" s="38"/>
      <c r="B81" s="39"/>
      <c r="C81" s="39" t="s">
        <v>262</v>
      </c>
      <c r="D81" s="39"/>
    </row>
    <row r="82" spans="1:4">
      <c r="A82" s="38"/>
      <c r="B82" s="39"/>
      <c r="C82" s="39" t="s">
        <v>263</v>
      </c>
      <c r="D82" s="39"/>
    </row>
    <row r="83" spans="1:4">
      <c r="A83" s="38"/>
      <c r="B83" s="39"/>
      <c r="C83" s="39" t="s">
        <v>264</v>
      </c>
      <c r="D83" s="39"/>
    </row>
    <row r="84" spans="1:4">
      <c r="A84" s="38"/>
      <c r="B84" s="39"/>
      <c r="C84" s="39" t="s">
        <v>265</v>
      </c>
      <c r="D84" s="39"/>
    </row>
    <row r="85" spans="1:4">
      <c r="A85" s="38"/>
      <c r="B85" s="39"/>
      <c r="C85" s="39" t="s">
        <v>266</v>
      </c>
      <c r="D85" s="39"/>
    </row>
    <row r="86" spans="1:4">
      <c r="A86" s="38"/>
      <c r="B86" s="39"/>
      <c r="C86" s="39" t="s">
        <v>267</v>
      </c>
      <c r="D86" s="39"/>
    </row>
    <row r="87" spans="1:4">
      <c r="A87" s="38"/>
      <c r="B87" s="39"/>
      <c r="C87" s="39" t="s">
        <v>265</v>
      </c>
      <c r="D87" s="39"/>
    </row>
    <row r="88" spans="1:4">
      <c r="A88" s="38"/>
      <c r="B88" s="39"/>
      <c r="C88" s="39" t="s">
        <v>268</v>
      </c>
      <c r="D88" s="39"/>
    </row>
    <row r="89" spans="1:4">
      <c r="A89" s="38"/>
      <c r="B89" s="39"/>
      <c r="C89" s="39" t="s">
        <v>269</v>
      </c>
      <c r="D89" s="39"/>
    </row>
    <row r="90" spans="1:4">
      <c r="A90" s="38"/>
      <c r="B90" s="39"/>
      <c r="C90" s="39" t="s">
        <v>270</v>
      </c>
      <c r="D90" s="39"/>
    </row>
    <row r="91" spans="1:4">
      <c r="A91" s="38"/>
      <c r="B91" s="39"/>
      <c r="C91" s="39" t="s">
        <v>271</v>
      </c>
      <c r="D91" s="39"/>
    </row>
    <row r="92" spans="1:4">
      <c r="A92" s="38"/>
      <c r="B92" s="39"/>
      <c r="C92" s="39" t="s">
        <v>272</v>
      </c>
      <c r="D92" s="39"/>
    </row>
    <row r="93" spans="1:4">
      <c r="A93" s="38"/>
      <c r="B93" s="39"/>
      <c r="C93" s="39" t="s">
        <v>273</v>
      </c>
      <c r="D93" s="39"/>
    </row>
    <row r="94" spans="1:4">
      <c r="A94" s="38"/>
      <c r="B94" s="39"/>
      <c r="C94" s="39" t="s">
        <v>274</v>
      </c>
      <c r="D94" s="39"/>
    </row>
    <row r="95" spans="1:4">
      <c r="A95" s="38"/>
      <c r="B95" s="39"/>
      <c r="C95" s="39" t="s">
        <v>275</v>
      </c>
      <c r="D95" s="39"/>
    </row>
    <row r="96" spans="1:4">
      <c r="A96" s="38"/>
      <c r="B96" s="39"/>
      <c r="C96" s="39" t="s">
        <v>276</v>
      </c>
      <c r="D96" s="39"/>
    </row>
    <row r="97" spans="1:4">
      <c r="A97" s="38"/>
      <c r="B97" s="39"/>
      <c r="C97" s="39" t="s">
        <v>277</v>
      </c>
      <c r="D97" s="39"/>
    </row>
    <row r="98" spans="1:4">
      <c r="A98" s="38"/>
      <c r="B98" s="39"/>
      <c r="C98" s="39" t="s">
        <v>278</v>
      </c>
      <c r="D98" s="39"/>
    </row>
    <row r="99" spans="1:4">
      <c r="A99" s="38"/>
      <c r="B99" s="39"/>
      <c r="C99" s="39" t="s">
        <v>279</v>
      </c>
      <c r="D99" s="39"/>
    </row>
    <row r="100" spans="1:4">
      <c r="A100" s="38"/>
      <c r="B100" s="39"/>
      <c r="C100" s="39" t="s">
        <v>277</v>
      </c>
      <c r="D100" s="39"/>
    </row>
    <row r="101" spans="1:4">
      <c r="A101" s="38"/>
      <c r="B101" s="39"/>
      <c r="C101" s="39" t="s">
        <v>280</v>
      </c>
      <c r="D101" s="39"/>
    </row>
    <row r="102" spans="1:4">
      <c r="A102" s="38"/>
      <c r="B102" s="39"/>
      <c r="C102" s="39" t="s">
        <v>281</v>
      </c>
      <c r="D102" s="39"/>
    </row>
    <row r="103" spans="1:4">
      <c r="A103" s="38"/>
      <c r="B103" s="39"/>
      <c r="C103" s="39" t="s">
        <v>282</v>
      </c>
      <c r="D103" s="39"/>
    </row>
    <row r="104" spans="1:4">
      <c r="A104" s="38"/>
      <c r="B104" s="39"/>
      <c r="C104" s="39" t="s">
        <v>283</v>
      </c>
      <c r="D104" s="39"/>
    </row>
    <row r="105" spans="1:4">
      <c r="A105" s="38"/>
      <c r="B105" s="39"/>
      <c r="C105" s="39" t="s">
        <v>284</v>
      </c>
      <c r="D105" s="39"/>
    </row>
    <row r="106" spans="1:4">
      <c r="A106" s="38"/>
      <c r="B106" s="39"/>
      <c r="C106" s="39" t="s">
        <v>285</v>
      </c>
      <c r="D106" s="39"/>
    </row>
    <row r="107" spans="1:4">
      <c r="A107" s="38"/>
      <c r="B107" s="39"/>
      <c r="C107" s="39" t="s">
        <v>286</v>
      </c>
      <c r="D107" s="39"/>
    </row>
    <row r="108" spans="1:4">
      <c r="A108" s="38"/>
      <c r="B108" s="39"/>
      <c r="C108" s="39" t="s">
        <v>287</v>
      </c>
      <c r="D108" s="39"/>
    </row>
    <row r="109" spans="1:4">
      <c r="A109" s="38"/>
      <c r="B109" s="39"/>
      <c r="C109" s="39" t="s">
        <v>288</v>
      </c>
      <c r="D109" s="39"/>
    </row>
    <row r="110" spans="1:4">
      <c r="A110" s="38"/>
      <c r="B110" s="39"/>
      <c r="C110" s="39" t="s">
        <v>289</v>
      </c>
      <c r="D110" s="39"/>
    </row>
    <row r="111" spans="1:4">
      <c r="A111" s="38"/>
      <c r="B111" s="39"/>
      <c r="C111" s="39" t="s">
        <v>290</v>
      </c>
      <c r="D111" s="39"/>
    </row>
    <row r="112" spans="1:4">
      <c r="A112" s="38"/>
      <c r="B112" s="39"/>
      <c r="C112" s="39" t="s">
        <v>291</v>
      </c>
      <c r="D112" s="39"/>
    </row>
    <row r="113" spans="1:4">
      <c r="A113" s="38"/>
      <c r="B113" s="39"/>
      <c r="C113" s="39" t="s">
        <v>292</v>
      </c>
      <c r="D113" s="39"/>
    </row>
    <row r="114" spans="1:4">
      <c r="A114" s="38"/>
      <c r="B114" s="39"/>
      <c r="C114" s="39" t="s">
        <v>293</v>
      </c>
      <c r="D114" s="39"/>
    </row>
    <row r="115" spans="1:4">
      <c r="A115" s="38"/>
      <c r="B115" s="39"/>
      <c r="C115" s="39" t="s">
        <v>294</v>
      </c>
      <c r="D115" s="39"/>
    </row>
    <row r="116" spans="1:4">
      <c r="A116" s="38"/>
      <c r="B116" s="39"/>
      <c r="C116" s="39" t="s">
        <v>295</v>
      </c>
      <c r="D116" s="39"/>
    </row>
    <row r="117" spans="1:4">
      <c r="A117" s="38"/>
      <c r="B117" s="39"/>
      <c r="C117" s="39" t="s">
        <v>296</v>
      </c>
      <c r="D117" s="39"/>
    </row>
    <row r="118" spans="1:4">
      <c r="A118" s="38"/>
      <c r="B118" s="39"/>
      <c r="C118" s="39" t="s">
        <v>297</v>
      </c>
      <c r="D118" s="39"/>
    </row>
    <row r="119" spans="1:4">
      <c r="A119" s="38"/>
      <c r="B119" s="39"/>
      <c r="C119" s="39" t="s">
        <v>298</v>
      </c>
      <c r="D119" s="39"/>
    </row>
    <row r="120" spans="1:4">
      <c r="A120" s="38"/>
      <c r="B120" s="39"/>
      <c r="C120" s="39" t="s">
        <v>299</v>
      </c>
      <c r="D120" s="39"/>
    </row>
    <row r="121" spans="1:4">
      <c r="A121" s="38"/>
      <c r="B121" s="39"/>
      <c r="C121" s="39" t="s">
        <v>300</v>
      </c>
      <c r="D121" s="39"/>
    </row>
    <row r="122" spans="1:4">
      <c r="A122" s="38"/>
      <c r="B122" s="39"/>
      <c r="C122" s="39" t="s">
        <v>301</v>
      </c>
      <c r="D122" s="39"/>
    </row>
    <row r="123" spans="1:4">
      <c r="A123" s="38"/>
      <c r="B123" s="39"/>
      <c r="C123" s="39" t="s">
        <v>302</v>
      </c>
      <c r="D123" s="39"/>
    </row>
    <row r="124" spans="1:4">
      <c r="A124" s="38"/>
      <c r="B124" s="39"/>
      <c r="C124" s="39" t="s">
        <v>303</v>
      </c>
      <c r="D124" s="39"/>
    </row>
    <row r="125" spans="1:4">
      <c r="A125" s="38"/>
      <c r="B125" s="39"/>
      <c r="C125" s="39" t="s">
        <v>304</v>
      </c>
      <c r="D125" s="39"/>
    </row>
    <row r="126" spans="1:4">
      <c r="A126" s="38"/>
      <c r="B126" s="39"/>
      <c r="C126" s="39" t="s">
        <v>305</v>
      </c>
      <c r="D126" s="39"/>
    </row>
    <row r="127" spans="1:4">
      <c r="A127" s="38"/>
      <c r="B127" s="39"/>
      <c r="C127" s="39" t="s">
        <v>306</v>
      </c>
      <c r="D127" s="39"/>
    </row>
    <row r="128" spans="1:4">
      <c r="A128" s="38"/>
      <c r="B128" s="39"/>
      <c r="C128" s="39" t="s">
        <v>307</v>
      </c>
      <c r="D128" s="39"/>
    </row>
    <row r="129" spans="1:4">
      <c r="A129" s="38"/>
      <c r="B129" s="39"/>
      <c r="C129" s="39" t="s">
        <v>308</v>
      </c>
      <c r="D129" s="39"/>
    </row>
    <row r="130" spans="1:4">
      <c r="A130" s="38"/>
      <c r="B130" s="39"/>
      <c r="C130" s="39" t="s">
        <v>309</v>
      </c>
      <c r="D130" s="39"/>
    </row>
    <row r="131" spans="1:4">
      <c r="A131" s="38"/>
      <c r="B131" s="39"/>
      <c r="C131" s="39" t="s">
        <v>310</v>
      </c>
      <c r="D131" s="39"/>
    </row>
    <row r="132" spans="1:4">
      <c r="A132" s="38"/>
      <c r="B132" s="39"/>
      <c r="C132" s="39" t="s">
        <v>311</v>
      </c>
      <c r="D132" s="39"/>
    </row>
    <row r="133" spans="1:4">
      <c r="A133" s="38"/>
      <c r="B133" s="39"/>
      <c r="C133" s="39" t="s">
        <v>312</v>
      </c>
      <c r="D133" s="39"/>
    </row>
    <row r="134" spans="1:4">
      <c r="A134" s="38"/>
      <c r="B134" s="39"/>
      <c r="C134" s="39" t="s">
        <v>313</v>
      </c>
      <c r="D134" s="39"/>
    </row>
    <row r="135" spans="1:4">
      <c r="A135" s="38"/>
      <c r="B135" s="39"/>
      <c r="C135" s="39" t="s">
        <v>314</v>
      </c>
      <c r="D135" s="39"/>
    </row>
    <row r="136" spans="1:4">
      <c r="A136" s="38"/>
      <c r="B136" s="39"/>
      <c r="C136" s="39" t="s">
        <v>315</v>
      </c>
      <c r="D136" s="39"/>
    </row>
    <row r="137" spans="1:4">
      <c r="A137" s="38"/>
      <c r="B137" s="39"/>
      <c r="C137" s="39" t="s">
        <v>316</v>
      </c>
      <c r="D137" s="39"/>
    </row>
    <row r="138" spans="1:4">
      <c r="A138" s="38"/>
      <c r="B138" s="39"/>
      <c r="C138" s="39" t="s">
        <v>317</v>
      </c>
      <c r="D138" s="39"/>
    </row>
    <row r="139" spans="1:4">
      <c r="A139" s="38"/>
      <c r="B139" s="39"/>
      <c r="C139" s="39" t="s">
        <v>318</v>
      </c>
      <c r="D139" s="39"/>
    </row>
    <row r="140" spans="1:4">
      <c r="A140" s="38"/>
      <c r="B140" s="39"/>
      <c r="C140" s="39" t="s">
        <v>319</v>
      </c>
      <c r="D140" s="39"/>
    </row>
    <row r="141" spans="1:4">
      <c r="A141" s="38"/>
      <c r="B141" s="39"/>
      <c r="C141" s="39" t="s">
        <v>320</v>
      </c>
      <c r="D141" s="39"/>
    </row>
    <row r="142" spans="1:4">
      <c r="A142" s="38"/>
      <c r="B142" s="39"/>
      <c r="C142" s="39" t="s">
        <v>321</v>
      </c>
      <c r="D142" s="39"/>
    </row>
    <row r="143" spans="1:4">
      <c r="A143" s="38"/>
      <c r="B143" s="39"/>
      <c r="C143" s="39" t="s">
        <v>322</v>
      </c>
      <c r="D143" s="39"/>
    </row>
    <row r="144" spans="1:4">
      <c r="A144" s="38"/>
      <c r="B144" s="39"/>
      <c r="C144" s="39" t="s">
        <v>323</v>
      </c>
      <c r="D144" s="39"/>
    </row>
    <row r="145" spans="1:4">
      <c r="A145" s="38"/>
      <c r="B145" s="39"/>
      <c r="C145" s="39" t="s">
        <v>324</v>
      </c>
      <c r="D145" s="39"/>
    </row>
    <row r="146" spans="1:4">
      <c r="A146" s="38"/>
      <c r="B146" s="39"/>
      <c r="C146" s="39" t="s">
        <v>325</v>
      </c>
      <c r="D146" s="39"/>
    </row>
    <row r="147" spans="1:4">
      <c r="A147" s="38"/>
      <c r="B147" s="39"/>
      <c r="C147" s="39" t="s">
        <v>326</v>
      </c>
      <c r="D147" s="39"/>
    </row>
    <row r="148" spans="1:4">
      <c r="A148" s="38"/>
      <c r="B148" s="39"/>
      <c r="C148" s="39" t="s">
        <v>327</v>
      </c>
      <c r="D148" s="39"/>
    </row>
    <row r="149" spans="1:4">
      <c r="A149" s="38"/>
      <c r="B149" s="39"/>
      <c r="C149" s="39" t="s">
        <v>328</v>
      </c>
      <c r="D149" s="39"/>
    </row>
    <row r="150" spans="1:4">
      <c r="A150" s="38"/>
      <c r="B150" s="39"/>
      <c r="C150" s="39" t="s">
        <v>329</v>
      </c>
      <c r="D150" s="39"/>
    </row>
    <row r="151" spans="1:4">
      <c r="A151" s="38"/>
      <c r="B151" s="39"/>
      <c r="C151" s="39" t="s">
        <v>330</v>
      </c>
      <c r="D151" s="39"/>
    </row>
    <row r="152" spans="1:4">
      <c r="A152" s="38"/>
      <c r="B152" s="39"/>
      <c r="C152" s="39" t="s">
        <v>331</v>
      </c>
      <c r="D152" s="39"/>
    </row>
    <row r="153" spans="1:4">
      <c r="A153" s="38"/>
      <c r="B153" s="39"/>
      <c r="C153" s="39" t="s">
        <v>332</v>
      </c>
      <c r="D153" s="39"/>
    </row>
    <row r="154" spans="1:4">
      <c r="A154" s="38"/>
      <c r="B154" s="39"/>
      <c r="C154" s="39" t="s">
        <v>333</v>
      </c>
      <c r="D154" s="39"/>
    </row>
    <row r="155" spans="1:4">
      <c r="A155" s="38"/>
      <c r="B155" s="39"/>
      <c r="C155" s="39" t="s">
        <v>334</v>
      </c>
      <c r="D155" s="39"/>
    </row>
    <row r="156" spans="1:4">
      <c r="A156" s="38"/>
      <c r="B156" s="39"/>
      <c r="C156" s="39" t="s">
        <v>335</v>
      </c>
      <c r="D156" s="39"/>
    </row>
    <row r="157" spans="1:4">
      <c r="A157" s="38"/>
      <c r="B157" s="39"/>
      <c r="C157" s="39" t="s">
        <v>336</v>
      </c>
      <c r="D157" s="39"/>
    </row>
    <row r="158" spans="1:4">
      <c r="A158" s="38"/>
      <c r="B158" s="39"/>
      <c r="C158" s="39" t="s">
        <v>114</v>
      </c>
      <c r="D158" s="39"/>
    </row>
    <row r="159" spans="1:4">
      <c r="A159" s="38"/>
      <c r="B159" s="39"/>
      <c r="C159" s="39" t="s">
        <v>337</v>
      </c>
      <c r="D159" s="39"/>
    </row>
    <row r="160" spans="1:4">
      <c r="A160" s="38"/>
      <c r="B160" s="39"/>
      <c r="C160" s="39" t="s">
        <v>338</v>
      </c>
      <c r="D160" s="39"/>
    </row>
    <row r="161" spans="1:4">
      <c r="A161" s="38"/>
      <c r="B161" s="39"/>
      <c r="C161" s="39" t="s">
        <v>339</v>
      </c>
      <c r="D161" s="39"/>
    </row>
    <row r="162" spans="1:4">
      <c r="A162" s="38"/>
      <c r="B162" s="39"/>
      <c r="C162" s="39" t="s">
        <v>340</v>
      </c>
      <c r="D162" s="39"/>
    </row>
    <row r="163" spans="1:4">
      <c r="A163" s="38"/>
      <c r="B163" s="39"/>
      <c r="C163" s="39" t="s">
        <v>341</v>
      </c>
      <c r="D163" s="39"/>
    </row>
    <row r="164" spans="1:4">
      <c r="A164" s="38"/>
      <c r="B164" s="39"/>
      <c r="C164" s="39" t="s">
        <v>342</v>
      </c>
      <c r="D164" s="39"/>
    </row>
    <row r="165" spans="1:4">
      <c r="A165" s="38"/>
      <c r="B165" s="39"/>
      <c r="C165" s="39" t="s">
        <v>343</v>
      </c>
      <c r="D165" s="39"/>
    </row>
    <row r="166" spans="1:4">
      <c r="A166" s="38"/>
      <c r="B166" s="39"/>
      <c r="C166" s="39" t="s">
        <v>344</v>
      </c>
      <c r="D166" s="39"/>
    </row>
    <row r="167" spans="1:4">
      <c r="A167" s="38"/>
      <c r="B167" s="39"/>
      <c r="C167" s="39" t="s">
        <v>345</v>
      </c>
      <c r="D167" s="39"/>
    </row>
    <row r="168" spans="1:4">
      <c r="A168" s="38"/>
      <c r="B168" s="39"/>
      <c r="C168" s="39" t="s">
        <v>346</v>
      </c>
      <c r="D168" s="39"/>
    </row>
    <row r="169" spans="1:4">
      <c r="A169" s="38"/>
      <c r="B169" s="39"/>
      <c r="C169" s="39" t="s">
        <v>347</v>
      </c>
      <c r="D169" s="39"/>
    </row>
    <row r="170" spans="1:4">
      <c r="A170" s="38"/>
      <c r="B170" s="39"/>
      <c r="C170" s="39" t="s">
        <v>348</v>
      </c>
      <c r="D170" s="39"/>
    </row>
    <row r="171" spans="1:4">
      <c r="A171" s="38"/>
      <c r="B171" s="39"/>
      <c r="C171" s="39" t="s">
        <v>349</v>
      </c>
      <c r="D171" s="39"/>
    </row>
    <row r="172" spans="1:4">
      <c r="A172" s="38"/>
      <c r="B172" s="39"/>
      <c r="C172" s="39" t="s">
        <v>350</v>
      </c>
      <c r="D172" s="39"/>
    </row>
    <row r="173" spans="1:4">
      <c r="A173" s="38"/>
      <c r="B173" s="39"/>
      <c r="C173" s="39" t="s">
        <v>351</v>
      </c>
      <c r="D173" s="39"/>
    </row>
    <row r="174" spans="1:4">
      <c r="A174" s="38"/>
      <c r="B174" s="39"/>
      <c r="C174" s="39" t="s">
        <v>352</v>
      </c>
      <c r="D174" s="39"/>
    </row>
    <row r="175" spans="1:4">
      <c r="A175" s="38"/>
      <c r="B175" s="39"/>
      <c r="C175" s="39" t="s">
        <v>353</v>
      </c>
      <c r="D175" s="39"/>
    </row>
    <row r="176" spans="1:4">
      <c r="A176" s="38"/>
      <c r="B176" s="39"/>
      <c r="C176" s="39" t="s">
        <v>354</v>
      </c>
      <c r="D176" s="39"/>
    </row>
    <row r="177" spans="1:4">
      <c r="A177" s="38"/>
      <c r="B177" s="39"/>
      <c r="C177" s="39" t="s">
        <v>355</v>
      </c>
      <c r="D177" s="39"/>
    </row>
    <row r="178" spans="1:4">
      <c r="A178" s="38"/>
      <c r="B178" s="39"/>
      <c r="C178" s="39" t="s">
        <v>356</v>
      </c>
      <c r="D178" s="39"/>
    </row>
    <row r="179" spans="1:4">
      <c r="A179" s="38"/>
      <c r="B179" s="39"/>
      <c r="C179" s="39" t="s">
        <v>357</v>
      </c>
      <c r="D179" s="39"/>
    </row>
    <row r="180" spans="1:4">
      <c r="A180" s="38"/>
      <c r="B180" s="39"/>
      <c r="C180" s="39" t="s">
        <v>358</v>
      </c>
      <c r="D180" s="39"/>
    </row>
    <row r="181" spans="1:4">
      <c r="A181" s="38"/>
      <c r="B181" s="39"/>
      <c r="C181" s="39"/>
      <c r="D181" s="39"/>
    </row>
    <row r="182" spans="1:4">
      <c r="A182" s="38"/>
      <c r="B182" s="39"/>
      <c r="C182" s="39"/>
      <c r="D182" s="39"/>
    </row>
    <row r="183" spans="1:4">
      <c r="A183" s="38"/>
      <c r="B183" s="39"/>
      <c r="C183" s="39"/>
      <c r="D183" s="39"/>
    </row>
    <row r="184" spans="1:4">
      <c r="A184" s="38"/>
      <c r="B184" s="39"/>
      <c r="C184" s="39" t="s">
        <v>359</v>
      </c>
      <c r="D184" s="39"/>
    </row>
    <row r="185" spans="1:4">
      <c r="A185" s="38"/>
      <c r="B185" s="39"/>
      <c r="C185" s="39"/>
      <c r="D185" s="39"/>
    </row>
    <row r="186" spans="1:4">
      <c r="A186" s="38"/>
      <c r="B186" s="39"/>
      <c r="C186" s="39"/>
      <c r="D186" s="39"/>
    </row>
    <row r="187" spans="1:4">
      <c r="A187" s="41" t="s">
        <v>77</v>
      </c>
      <c r="B187" s="42"/>
      <c r="C187" s="43" t="s">
        <v>81</v>
      </c>
      <c r="D187" s="42"/>
    </row>
    <row r="188" spans="1:4">
      <c r="A188" s="44" t="s">
        <v>360</v>
      </c>
      <c r="B188" s="42"/>
      <c r="C188" s="42" t="s">
        <v>361</v>
      </c>
      <c r="D188" s="42"/>
    </row>
    <row r="189" spans="1:4">
      <c r="A189" s="38" t="s">
        <v>362</v>
      </c>
      <c r="B189" s="39"/>
      <c r="C189" s="39" t="s">
        <v>363</v>
      </c>
      <c r="D189" s="39"/>
    </row>
    <row r="190" spans="1:4">
      <c r="A190" s="38" t="s">
        <v>364</v>
      </c>
      <c r="B190" s="39"/>
      <c r="C190" s="39" t="s">
        <v>365</v>
      </c>
      <c r="D190" s="39"/>
    </row>
    <row r="191" spans="1:4">
      <c r="A191" s="38" t="s">
        <v>366</v>
      </c>
      <c r="B191" s="39"/>
      <c r="C191" s="39" t="s">
        <v>367</v>
      </c>
      <c r="D191" s="39"/>
    </row>
    <row r="192" spans="1:4">
      <c r="A192" s="38" t="s">
        <v>368</v>
      </c>
      <c r="B192" s="39"/>
      <c r="C192" s="39" t="s">
        <v>369</v>
      </c>
      <c r="D192" s="39"/>
    </row>
    <row r="193" spans="1:4">
      <c r="A193" s="38" t="s">
        <v>370</v>
      </c>
      <c r="B193" s="39"/>
      <c r="C193" s="39" t="s">
        <v>371</v>
      </c>
      <c r="D193" s="39"/>
    </row>
    <row r="194" spans="1:4">
      <c r="A194" s="38" t="s">
        <v>372</v>
      </c>
      <c r="B194" s="39"/>
      <c r="C194" s="39" t="s">
        <v>373</v>
      </c>
      <c r="D194" s="39"/>
    </row>
    <row r="195" spans="1:4">
      <c r="A195" s="38" t="s">
        <v>374</v>
      </c>
      <c r="B195" s="39"/>
      <c r="C195" s="39"/>
      <c r="D195" s="39"/>
    </row>
    <row r="196" spans="1:4">
      <c r="A196" s="38" t="s">
        <v>375</v>
      </c>
      <c r="B196" s="39"/>
      <c r="C196" s="39"/>
      <c r="D196" s="39"/>
    </row>
    <row r="197" ht="13.5" spans="1:4">
      <c r="A197" s="36" t="s">
        <v>376</v>
      </c>
      <c r="B197" s="45"/>
      <c r="C197" s="37" t="s">
        <v>377</v>
      </c>
      <c r="D197" s="45"/>
    </row>
  </sheetData>
  <mergeCells count="3">
    <mergeCell ref="A2:D2"/>
    <mergeCell ref="A4:B4"/>
    <mergeCell ref="C4:D4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workbookViewId="0">
      <selection activeCell="C13" sqref="C13:F13"/>
    </sheetView>
  </sheetViews>
  <sheetFormatPr defaultColWidth="10.2857142857143" defaultRowHeight="13.5" outlineLevelCol="5"/>
  <cols>
    <col min="1" max="1" width="13" style="1" customWidth="1"/>
    <col min="2" max="2" width="18.8571428571429" style="1" customWidth="1"/>
    <col min="3" max="3" width="10.2857142857143" style="1" customWidth="1"/>
    <col min="4" max="4" width="17.7142857142857" style="1" customWidth="1"/>
    <col min="5" max="5" width="12.7238095238095" style="1" customWidth="1"/>
    <col min="6" max="6" width="12.7142857142857" style="1" customWidth="1"/>
    <col min="7" max="16384" width="10.2857142857143" style="1"/>
  </cols>
  <sheetData>
    <row r="1" s="1" customFormat="1" ht="35.25" customHeight="1" spans="1:6">
      <c r="A1" s="2" t="s">
        <v>378</v>
      </c>
      <c r="B1" s="2"/>
      <c r="C1" s="2"/>
      <c r="D1" s="2"/>
      <c r="E1" s="2"/>
      <c r="F1" s="2"/>
    </row>
    <row r="2" s="1" customFormat="1" spans="1:6">
      <c r="A2" s="3" t="s">
        <v>379</v>
      </c>
      <c r="B2" s="3"/>
      <c r="C2" s="3"/>
      <c r="D2" s="3"/>
      <c r="E2" s="3"/>
      <c r="F2" s="3"/>
    </row>
    <row r="3" s="1" customFormat="1" ht="22" customHeight="1" spans="1:6">
      <c r="A3" s="4" t="s">
        <v>380</v>
      </c>
      <c r="B3" s="5" t="s">
        <v>381</v>
      </c>
      <c r="C3" s="4" t="s">
        <v>382</v>
      </c>
      <c r="D3" s="4" t="s">
        <v>383</v>
      </c>
      <c r="E3" s="4"/>
      <c r="F3" s="4"/>
    </row>
    <row r="4" s="1" customFormat="1" ht="23" customHeight="1" spans="1:6">
      <c r="A4" s="4" t="s">
        <v>384</v>
      </c>
      <c r="B4" s="5" t="s">
        <v>385</v>
      </c>
      <c r="C4" s="4" t="s">
        <v>386</v>
      </c>
      <c r="D4" s="6"/>
      <c r="E4" s="6"/>
      <c r="F4" s="6"/>
    </row>
    <row r="5" s="1" customFormat="1" spans="1:6">
      <c r="A5" s="4" t="s">
        <v>387</v>
      </c>
      <c r="B5" s="5" t="s">
        <v>385</v>
      </c>
      <c r="C5" s="4" t="s">
        <v>388</v>
      </c>
      <c r="D5" s="5" t="s">
        <v>389</v>
      </c>
      <c r="E5" s="4" t="s">
        <v>390</v>
      </c>
      <c r="F5" s="7" t="s">
        <v>391</v>
      </c>
    </row>
    <row r="6" s="1" customFormat="1" ht="21" customHeight="1" spans="1:6">
      <c r="A6" s="4" t="s">
        <v>392</v>
      </c>
      <c r="B6" s="7" t="s">
        <v>393</v>
      </c>
      <c r="C6" s="7"/>
      <c r="D6" s="7"/>
      <c r="E6" s="7"/>
      <c r="F6" s="7"/>
    </row>
    <row r="7" s="1" customFormat="1" ht="21" customHeight="1" spans="1:6">
      <c r="A7" s="8" t="s">
        <v>394</v>
      </c>
      <c r="B7" s="4" t="s">
        <v>395</v>
      </c>
      <c r="C7" s="9">
        <v>48</v>
      </c>
      <c r="D7" s="9"/>
      <c r="E7" s="9"/>
      <c r="F7" s="9"/>
    </row>
    <row r="8" s="1" customFormat="1" ht="24" customHeight="1" spans="1:6">
      <c r="A8" s="8"/>
      <c r="B8" s="10" t="s">
        <v>396</v>
      </c>
      <c r="C8" s="9">
        <v>48</v>
      </c>
      <c r="D8" s="9"/>
      <c r="E8" s="9"/>
      <c r="F8" s="9"/>
    </row>
    <row r="9" s="1" customFormat="1" ht="15" customHeight="1" spans="1:6">
      <c r="A9" s="8"/>
      <c r="B9" s="8" t="s">
        <v>397</v>
      </c>
      <c r="C9" s="7" t="s">
        <v>398</v>
      </c>
      <c r="D9" s="11">
        <v>48</v>
      </c>
      <c r="E9" s="7" t="s">
        <v>399</v>
      </c>
      <c r="F9" s="12"/>
    </row>
    <row r="10" s="1" customFormat="1" ht="15" customHeight="1" spans="1:6">
      <c r="A10" s="8"/>
      <c r="B10" s="8"/>
      <c r="C10" s="7" t="s">
        <v>400</v>
      </c>
      <c r="D10" s="12"/>
      <c r="E10" s="7" t="s">
        <v>401</v>
      </c>
      <c r="F10" s="12"/>
    </row>
    <row r="11" s="1" customFormat="1" ht="15" customHeight="1" spans="1:6">
      <c r="A11" s="8"/>
      <c r="B11" s="8"/>
      <c r="C11" s="7" t="s">
        <v>402</v>
      </c>
      <c r="D11" s="12"/>
      <c r="E11" s="12"/>
      <c r="F11" s="12"/>
    </row>
    <row r="12" s="1" customFormat="1" ht="40" customHeight="1" spans="1:6">
      <c r="A12" s="13" t="s">
        <v>403</v>
      </c>
      <c r="B12" s="14" t="s">
        <v>404</v>
      </c>
      <c r="C12" s="6"/>
      <c r="D12" s="6"/>
      <c r="E12" s="6"/>
      <c r="F12" s="6"/>
    </row>
    <row r="13" s="1" customFormat="1" ht="36" customHeight="1" spans="1:6">
      <c r="A13" s="13" t="s">
        <v>405</v>
      </c>
      <c r="B13" s="4" t="s">
        <v>406</v>
      </c>
      <c r="C13" s="15" t="s">
        <v>407</v>
      </c>
      <c r="D13" s="16"/>
      <c r="E13" s="16"/>
      <c r="F13" s="16"/>
    </row>
    <row r="14" s="1" customFormat="1" ht="30" customHeight="1" spans="1:6">
      <c r="A14" s="13"/>
      <c r="B14" s="4" t="s">
        <v>408</v>
      </c>
      <c r="C14" s="17" t="s">
        <v>409</v>
      </c>
      <c r="D14" s="18"/>
      <c r="E14" s="18"/>
      <c r="F14" s="18"/>
    </row>
    <row r="15" s="1" customFormat="1" spans="1:6">
      <c r="A15" s="4" t="s">
        <v>410</v>
      </c>
      <c r="B15" s="4" t="s">
        <v>411</v>
      </c>
      <c r="C15" s="4" t="s">
        <v>412</v>
      </c>
      <c r="D15" s="4"/>
      <c r="E15" s="4" t="s">
        <v>413</v>
      </c>
      <c r="F15" s="4"/>
    </row>
    <row r="16" s="1" customFormat="1" spans="1:6">
      <c r="A16" s="4"/>
      <c r="B16" s="5" t="s">
        <v>414</v>
      </c>
      <c r="C16" s="19">
        <v>44927</v>
      </c>
      <c r="D16" s="7"/>
      <c r="E16" s="19">
        <v>45261</v>
      </c>
      <c r="F16" s="7"/>
    </row>
    <row r="17" s="1" customFormat="1" spans="1:6">
      <c r="A17" s="4"/>
      <c r="B17" s="5"/>
      <c r="C17" s="19"/>
      <c r="D17" s="7"/>
      <c r="E17" s="19"/>
      <c r="F17" s="7"/>
    </row>
    <row r="18" s="1" customFormat="1" spans="1:6">
      <c r="A18" s="4"/>
      <c r="B18" s="5"/>
      <c r="C18" s="19"/>
      <c r="D18" s="7"/>
      <c r="E18" s="19"/>
      <c r="F18" s="7"/>
    </row>
    <row r="19" s="1" customFormat="1" spans="1:6">
      <c r="A19" s="4"/>
      <c r="B19" s="7" t="s">
        <v>415</v>
      </c>
      <c r="C19" s="7"/>
      <c r="D19" s="7"/>
      <c r="E19" s="7"/>
      <c r="F19" s="7"/>
    </row>
    <row r="20" s="1" customFormat="1" ht="23.25" customHeight="1" spans="1:6">
      <c r="A20" s="4" t="s">
        <v>416</v>
      </c>
      <c r="B20" s="20" t="s">
        <v>417</v>
      </c>
      <c r="C20" s="21"/>
      <c r="D20" s="21"/>
      <c r="E20" s="21"/>
      <c r="F20" s="21"/>
    </row>
    <row r="21" s="1" customFormat="1" spans="1:6">
      <c r="A21" s="4" t="s">
        <v>418</v>
      </c>
      <c r="B21" s="4" t="s">
        <v>419</v>
      </c>
      <c r="C21" s="4" t="s">
        <v>420</v>
      </c>
      <c r="D21" s="4" t="s">
        <v>421</v>
      </c>
      <c r="E21" s="4" t="s">
        <v>422</v>
      </c>
      <c r="F21" s="4" t="s">
        <v>156</v>
      </c>
    </row>
    <row r="22" s="1" customFormat="1" spans="1:6">
      <c r="A22" s="4"/>
      <c r="B22" s="4" t="s">
        <v>423</v>
      </c>
      <c r="C22" s="4" t="s">
        <v>424</v>
      </c>
      <c r="D22" s="14" t="s">
        <v>425</v>
      </c>
      <c r="E22" s="22">
        <v>10</v>
      </c>
      <c r="F22" s="7"/>
    </row>
    <row r="23" s="1" customFormat="1" spans="1:6">
      <c r="A23" s="4"/>
      <c r="B23" s="4"/>
      <c r="C23" s="4"/>
      <c r="D23" s="14"/>
      <c r="E23" s="23"/>
      <c r="F23" s="7"/>
    </row>
    <row r="24" s="1" customFormat="1" spans="1:6">
      <c r="A24" s="4"/>
      <c r="B24" s="4"/>
      <c r="C24" s="4" t="s">
        <v>426</v>
      </c>
      <c r="D24" s="14" t="s">
        <v>427</v>
      </c>
      <c r="E24" s="24">
        <v>1</v>
      </c>
      <c r="F24" s="7"/>
    </row>
    <row r="25" s="1" customFormat="1" spans="1:6">
      <c r="A25" s="4"/>
      <c r="B25" s="4"/>
      <c r="C25" s="4"/>
      <c r="D25" s="6"/>
      <c r="E25" s="24"/>
      <c r="F25" s="7"/>
    </row>
    <row r="26" s="1" customFormat="1" spans="1:6">
      <c r="A26" s="4"/>
      <c r="B26" s="4"/>
      <c r="C26" s="4" t="s">
        <v>428</v>
      </c>
      <c r="D26" s="14" t="s">
        <v>429</v>
      </c>
      <c r="E26" s="24">
        <v>1</v>
      </c>
      <c r="F26" s="7"/>
    </row>
    <row r="27" s="1" customFormat="1" spans="1:6">
      <c r="A27" s="4"/>
      <c r="B27" s="4"/>
      <c r="C27" s="4"/>
      <c r="D27" s="6"/>
      <c r="E27" s="23"/>
      <c r="F27" s="7"/>
    </row>
    <row r="28" s="1" customFormat="1" spans="1:6">
      <c r="A28" s="4"/>
      <c r="B28" s="4"/>
      <c r="C28" s="4" t="s">
        <v>430</v>
      </c>
      <c r="D28" s="14" t="s">
        <v>431</v>
      </c>
      <c r="E28" s="23" t="s">
        <v>432</v>
      </c>
      <c r="F28" s="7"/>
    </row>
    <row r="29" s="1" customFormat="1" spans="1:6">
      <c r="A29" s="4"/>
      <c r="B29" s="4"/>
      <c r="C29" s="4"/>
      <c r="D29" s="6"/>
      <c r="E29" s="23"/>
      <c r="F29" s="7"/>
    </row>
    <row r="30" s="1" customFormat="1" spans="1:6">
      <c r="A30" s="4"/>
      <c r="B30" s="4"/>
      <c r="C30" s="4" t="s">
        <v>433</v>
      </c>
      <c r="D30" s="6"/>
      <c r="E30" s="23"/>
      <c r="F30" s="7"/>
    </row>
    <row r="31" s="1" customFormat="1" spans="1:6">
      <c r="A31" s="4"/>
      <c r="B31" s="4" t="s">
        <v>434</v>
      </c>
      <c r="C31" s="4" t="s">
        <v>435</v>
      </c>
      <c r="D31" s="14" t="s">
        <v>436</v>
      </c>
      <c r="E31" s="25" t="s">
        <v>437</v>
      </c>
      <c r="F31" s="7"/>
    </row>
    <row r="32" s="1" customFormat="1" spans="1:6">
      <c r="A32" s="4"/>
      <c r="B32" s="4"/>
      <c r="C32" s="4"/>
      <c r="D32" s="6"/>
      <c r="E32" s="23"/>
      <c r="F32" s="7"/>
    </row>
    <row r="33" s="1" customFormat="1" spans="1:6">
      <c r="A33" s="4"/>
      <c r="B33" s="4"/>
      <c r="C33" s="4" t="s">
        <v>438</v>
      </c>
      <c r="D33" s="14" t="s">
        <v>439</v>
      </c>
      <c r="E33" s="26" t="s">
        <v>440</v>
      </c>
      <c r="F33" s="7"/>
    </row>
    <row r="34" s="1" customFormat="1" spans="1:6">
      <c r="A34" s="4"/>
      <c r="B34" s="4"/>
      <c r="C34" s="4"/>
      <c r="D34" s="14"/>
      <c r="E34" s="23"/>
      <c r="F34" s="7"/>
    </row>
    <row r="35" s="1" customFormat="1" spans="1:6">
      <c r="A35" s="4"/>
      <c r="B35" s="4"/>
      <c r="C35" s="4" t="s">
        <v>441</v>
      </c>
      <c r="D35" s="14" t="s">
        <v>442</v>
      </c>
      <c r="E35" s="24">
        <v>1</v>
      </c>
      <c r="F35" s="7"/>
    </row>
    <row r="36" s="1" customFormat="1" spans="1:6">
      <c r="A36" s="4"/>
      <c r="B36" s="4"/>
      <c r="C36" s="4"/>
      <c r="D36" s="6"/>
      <c r="E36" s="23"/>
      <c r="F36" s="7"/>
    </row>
    <row r="37" s="1" customFormat="1" spans="1:6">
      <c r="A37" s="4"/>
      <c r="B37" s="4"/>
      <c r="C37" s="4" t="s">
        <v>443</v>
      </c>
      <c r="D37" s="14" t="s">
        <v>444</v>
      </c>
      <c r="E37" s="24">
        <v>1</v>
      </c>
      <c r="F37" s="7"/>
    </row>
    <row r="38" s="1" customFormat="1" spans="1:6">
      <c r="A38" s="4"/>
      <c r="B38" s="4"/>
      <c r="C38" s="4"/>
      <c r="D38" s="14"/>
      <c r="E38" s="23"/>
      <c r="F38" s="7"/>
    </row>
    <row r="39" s="1" customFormat="1" spans="1:6">
      <c r="A39" s="4"/>
      <c r="B39" s="4"/>
      <c r="C39" s="4" t="s">
        <v>433</v>
      </c>
      <c r="D39" s="6"/>
      <c r="E39" s="23"/>
      <c r="F39" s="7"/>
    </row>
    <row r="40" s="1" customFormat="1" ht="17.25" customHeight="1" spans="1:6">
      <c r="A40" s="4"/>
      <c r="B40" s="4" t="s">
        <v>445</v>
      </c>
      <c r="C40" s="4" t="s">
        <v>446</v>
      </c>
      <c r="D40" s="14" t="s">
        <v>447</v>
      </c>
      <c r="E40" s="24">
        <v>1</v>
      </c>
      <c r="F40" s="7"/>
    </row>
    <row r="41" s="1" customFormat="1" spans="1:6">
      <c r="A41" s="4"/>
      <c r="B41" s="4"/>
      <c r="C41" s="4"/>
      <c r="D41" s="6"/>
      <c r="E41" s="23"/>
      <c r="F41" s="7"/>
    </row>
    <row r="42" s="1" customFormat="1" spans="1:6">
      <c r="A42" s="4"/>
      <c r="B42" s="4" t="s">
        <v>415</v>
      </c>
      <c r="C42" s="7"/>
      <c r="D42" s="6"/>
      <c r="E42" s="23"/>
      <c r="F42" s="7"/>
    </row>
    <row r="43" s="1" customFormat="1" spans="1:6">
      <c r="A43" s="4"/>
      <c r="B43" s="4"/>
      <c r="C43" s="7"/>
      <c r="D43" s="6"/>
      <c r="E43" s="23"/>
      <c r="F43" s="7"/>
    </row>
    <row r="44" s="1" customFormat="1" spans="1:6">
      <c r="A44" s="4"/>
      <c r="B44" s="4"/>
      <c r="C44" s="27"/>
      <c r="D44" s="6"/>
      <c r="E44" s="23"/>
      <c r="F44" s="7"/>
    </row>
    <row r="45" s="1" customFormat="1" spans="1:6">
      <c r="A45" s="4" t="s">
        <v>448</v>
      </c>
      <c r="B45" s="7"/>
      <c r="C45" s="7"/>
      <c r="D45" s="7"/>
      <c r="E45" s="7"/>
      <c r="F45" s="7"/>
    </row>
    <row r="46" s="1" customFormat="1" ht="14.25" spans="1:6">
      <c r="A46" s="28"/>
      <c r="B46" s="28"/>
      <c r="C46" s="28"/>
      <c r="D46" s="28"/>
      <c r="E46" s="28"/>
      <c r="F46" s="28"/>
    </row>
  </sheetData>
  <mergeCells count="40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B20:F20"/>
    <mergeCell ref="B45:F45"/>
    <mergeCell ref="A7:A11"/>
    <mergeCell ref="A13:A14"/>
    <mergeCell ref="A15:A19"/>
    <mergeCell ref="A21:A43"/>
    <mergeCell ref="B9:B11"/>
    <mergeCell ref="B22:B30"/>
    <mergeCell ref="B31:B39"/>
    <mergeCell ref="B40:B41"/>
    <mergeCell ref="B42:B43"/>
    <mergeCell ref="C22:C23"/>
    <mergeCell ref="C24:C25"/>
    <mergeCell ref="C26:C27"/>
    <mergeCell ref="C28:C29"/>
    <mergeCell ref="C31:C32"/>
    <mergeCell ref="C33:C34"/>
    <mergeCell ref="C35:C36"/>
    <mergeCell ref="C37:C38"/>
    <mergeCell ref="C40:C4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18"/>
  <sheetViews>
    <sheetView showGridLines="0" workbookViewId="0">
      <selection activeCell="B7" sqref="B7"/>
    </sheetView>
  </sheetViews>
  <sheetFormatPr defaultColWidth="9" defaultRowHeight="12.75" outlineLevelCol="2"/>
  <cols>
    <col min="1" max="1" width="6.1047619047619" customWidth="1"/>
    <col min="2" max="2" width="54" customWidth="1"/>
    <col min="3" max="3" width="25.8857142857143" customWidth="1"/>
    <col min="4" max="257" width="9.1047619047619" customWidth="1"/>
  </cols>
  <sheetData>
    <row r="1" ht="57" customHeight="1"/>
    <row r="2" ht="24.75" customHeight="1" spans="2:3">
      <c r="B2" s="85" t="s">
        <v>8</v>
      </c>
      <c r="C2" s="85"/>
    </row>
    <row r="3" ht="24.75" customHeight="1" spans="2:3">
      <c r="B3" s="113"/>
      <c r="C3" s="114"/>
    </row>
    <row r="4" ht="24.75" customHeight="1" spans="2:3">
      <c r="B4" s="97" t="s">
        <v>9</v>
      </c>
      <c r="C4" s="115" t="s">
        <v>10</v>
      </c>
    </row>
    <row r="5" ht="24.75" customHeight="1" spans="2:3">
      <c r="B5" s="116" t="s">
        <v>11</v>
      </c>
      <c r="C5" s="117"/>
    </row>
    <row r="6" ht="24.75" customHeight="1" spans="2:3">
      <c r="B6" s="116" t="s">
        <v>12</v>
      </c>
      <c r="C6" s="117"/>
    </row>
    <row r="7" ht="24.75" customHeight="1" spans="2:3">
      <c r="B7" s="116" t="s">
        <v>13</v>
      </c>
      <c r="C7" s="117"/>
    </row>
    <row r="8" ht="24.75" customHeight="1" spans="2:3">
      <c r="B8" s="116" t="s">
        <v>14</v>
      </c>
      <c r="C8" s="117"/>
    </row>
    <row r="9" ht="24.75" customHeight="1" spans="2:3">
      <c r="B9" s="116" t="s">
        <v>15</v>
      </c>
      <c r="C9" s="117"/>
    </row>
    <row r="10" ht="24.75" customHeight="1" spans="2:3">
      <c r="B10" s="116" t="s">
        <v>16</v>
      </c>
      <c r="C10" s="117"/>
    </row>
    <row r="11" ht="24.75" customHeight="1" spans="2:3">
      <c r="B11" s="118" t="s">
        <v>17</v>
      </c>
      <c r="C11" s="117"/>
    </row>
    <row r="12" ht="24.75" customHeight="1" spans="2:3">
      <c r="B12" s="116" t="s">
        <v>18</v>
      </c>
      <c r="C12" s="119"/>
    </row>
    <row r="13" ht="24.75" customHeight="1" spans="2:2">
      <c r="B13" s="76"/>
    </row>
    <row r="14" ht="24.75" customHeight="1" spans="2:2">
      <c r="B14" s="76"/>
    </row>
    <row r="15" ht="24.75" customHeight="1" spans="2:2">
      <c r="B15" s="76"/>
    </row>
    <row r="16" ht="24.75" customHeight="1" spans="2:2">
      <c r="B16" s="76"/>
    </row>
    <row r="17" ht="24.75" customHeight="1" spans="2:2">
      <c r="B17" s="76"/>
    </row>
    <row r="18" ht="24.75" customHeight="1" spans="2:2">
      <c r="B18" s="76"/>
    </row>
  </sheetData>
  <mergeCells count="1">
    <mergeCell ref="B2:C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50"/>
  <sheetViews>
    <sheetView showGridLines="0" topLeftCell="A35" workbookViewId="0">
      <selection activeCell="D6" sqref="D6"/>
    </sheetView>
  </sheetViews>
  <sheetFormatPr defaultColWidth="9" defaultRowHeight="12.75"/>
  <cols>
    <col min="1" max="1" width="29.6666666666667" customWidth="1"/>
    <col min="2" max="2" width="16.1047619047619" customWidth="1"/>
    <col min="3" max="3" width="28.552380952381" customWidth="1"/>
    <col min="4" max="4" width="18.552380952381" customWidth="1"/>
    <col min="5" max="5" width="31.3333333333333" customWidth="1"/>
    <col min="6" max="100" width="8" customWidth="1"/>
    <col min="101" max="257" width="9.1047619047619" customWidth="1"/>
  </cols>
  <sheetData>
    <row r="1" ht="24.75" customHeight="1" spans="1:1">
      <c r="A1" s="72" t="s">
        <v>19</v>
      </c>
    </row>
    <row r="2" ht="24.75" customHeight="1" spans="1:4">
      <c r="A2" s="85" t="s">
        <v>20</v>
      </c>
      <c r="B2" s="85"/>
      <c r="C2" s="85"/>
      <c r="D2" s="85"/>
    </row>
    <row r="3" ht="24.75" customHeight="1" spans="1:4">
      <c r="A3" s="101"/>
      <c r="B3" s="91"/>
      <c r="C3" s="91"/>
      <c r="D3" s="73" t="s">
        <v>21</v>
      </c>
    </row>
    <row r="4" ht="24.75" customHeight="1" spans="1:4">
      <c r="A4" s="80" t="s">
        <v>22</v>
      </c>
      <c r="B4" s="80"/>
      <c r="C4" s="80" t="s">
        <v>23</v>
      </c>
      <c r="D4" s="80"/>
    </row>
    <row r="5" ht="24.75" customHeight="1" spans="1:4">
      <c r="A5" s="80" t="s">
        <v>24</v>
      </c>
      <c r="B5" s="80" t="s">
        <v>25</v>
      </c>
      <c r="C5" s="80" t="s">
        <v>24</v>
      </c>
      <c r="D5" s="80" t="s">
        <v>25</v>
      </c>
    </row>
    <row r="6" ht="24.75" customHeight="1" spans="1:4">
      <c r="A6" s="53" t="s">
        <v>26</v>
      </c>
      <c r="B6" s="102">
        <v>716.51</v>
      </c>
      <c r="C6" s="53" t="s">
        <v>27</v>
      </c>
      <c r="D6" s="102">
        <v>716.51</v>
      </c>
    </row>
    <row r="7" ht="24.75" customHeight="1" spans="1:4">
      <c r="A7" s="53" t="s">
        <v>28</v>
      </c>
      <c r="B7" s="103"/>
      <c r="C7" s="53" t="s">
        <v>29</v>
      </c>
      <c r="D7" s="103"/>
    </row>
    <row r="8" ht="24.75" customHeight="1" spans="1:4">
      <c r="A8" s="53" t="s">
        <v>30</v>
      </c>
      <c r="B8" s="103"/>
      <c r="C8" s="53" t="s">
        <v>31</v>
      </c>
      <c r="D8" s="103"/>
    </row>
    <row r="9" ht="24.75" customHeight="1" spans="1:4">
      <c r="A9" s="53" t="s">
        <v>32</v>
      </c>
      <c r="B9" s="103"/>
      <c r="C9" s="53" t="s">
        <v>33</v>
      </c>
      <c r="D9" s="103"/>
    </row>
    <row r="10" ht="24.75" customHeight="1" spans="1:4">
      <c r="A10" s="53" t="s">
        <v>34</v>
      </c>
      <c r="B10" s="103"/>
      <c r="C10" s="53" t="s">
        <v>35</v>
      </c>
      <c r="D10" s="103"/>
    </row>
    <row r="11" ht="24.75" customHeight="1" spans="1:4">
      <c r="A11" s="53"/>
      <c r="B11" s="103"/>
      <c r="C11" s="53" t="s">
        <v>36</v>
      </c>
      <c r="D11" s="103"/>
    </row>
    <row r="12" ht="24.75" customHeight="1" spans="1:4">
      <c r="A12" s="53"/>
      <c r="B12" s="103"/>
      <c r="C12" s="53" t="s">
        <v>37</v>
      </c>
      <c r="D12" s="104"/>
    </row>
    <row r="13" ht="24.75" customHeight="1" spans="1:4">
      <c r="A13" s="53"/>
      <c r="B13" s="103"/>
      <c r="C13" s="53" t="s">
        <v>38</v>
      </c>
      <c r="D13" s="104"/>
    </row>
    <row r="14" ht="24.75" customHeight="1" spans="1:4">
      <c r="A14" s="53"/>
      <c r="B14" s="103"/>
      <c r="C14" s="53" t="s">
        <v>39</v>
      </c>
      <c r="D14" s="104"/>
    </row>
    <row r="15" ht="24.75" customHeight="1" spans="1:4">
      <c r="A15" s="53"/>
      <c r="B15" s="105"/>
      <c r="C15" s="53" t="s">
        <v>40</v>
      </c>
      <c r="D15" s="104"/>
    </row>
    <row r="16" ht="24.75" customHeight="1" spans="1:4">
      <c r="A16" s="53"/>
      <c r="B16" s="53"/>
      <c r="C16" s="53" t="s">
        <v>41</v>
      </c>
      <c r="D16" s="104"/>
    </row>
    <row r="17" ht="24.75" customHeight="1" spans="1:4">
      <c r="A17" s="53"/>
      <c r="B17" s="105"/>
      <c r="C17" s="53" t="s">
        <v>42</v>
      </c>
      <c r="D17" s="104"/>
    </row>
    <row r="18" ht="24.75" customHeight="1" spans="1:4">
      <c r="A18" s="53"/>
      <c r="B18" s="105"/>
      <c r="C18" s="53" t="s">
        <v>43</v>
      </c>
      <c r="D18" s="104"/>
    </row>
    <row r="19" ht="24.75" customHeight="1" spans="1:4">
      <c r="A19" s="53"/>
      <c r="B19" s="105"/>
      <c r="C19" s="53" t="s">
        <v>44</v>
      </c>
      <c r="D19" s="104"/>
    </row>
    <row r="20" ht="24.75" customHeight="1" spans="1:4">
      <c r="A20" s="53"/>
      <c r="B20" s="105"/>
      <c r="C20" s="53" t="s">
        <v>45</v>
      </c>
      <c r="D20" s="104"/>
    </row>
    <row r="21" ht="24.75" customHeight="1" spans="1:4">
      <c r="A21" s="53"/>
      <c r="B21" s="105"/>
      <c r="C21" s="53" t="s">
        <v>46</v>
      </c>
      <c r="D21" s="104"/>
    </row>
    <row r="22" ht="24.75" customHeight="1" spans="1:4">
      <c r="A22" s="53"/>
      <c r="B22" s="105"/>
      <c r="C22" s="53" t="s">
        <v>47</v>
      </c>
      <c r="D22" s="104"/>
    </row>
    <row r="23" ht="24.75" customHeight="1" spans="1:4">
      <c r="A23" s="53"/>
      <c r="B23" s="105"/>
      <c r="C23" s="53" t="s">
        <v>48</v>
      </c>
      <c r="D23" s="104"/>
    </row>
    <row r="24" ht="24.75" customHeight="1" spans="1:4">
      <c r="A24" s="53"/>
      <c r="B24" s="105"/>
      <c r="C24" s="53" t="s">
        <v>49</v>
      </c>
      <c r="D24" s="104"/>
    </row>
    <row r="25" ht="24.75" customHeight="1" spans="1:4">
      <c r="A25" s="53"/>
      <c r="B25" s="105"/>
      <c r="C25" s="53" t="s">
        <v>50</v>
      </c>
      <c r="D25" s="104"/>
    </row>
    <row r="26" ht="24.75" customHeight="1" spans="1:4">
      <c r="A26" s="53"/>
      <c r="B26" s="105"/>
      <c r="C26" s="53" t="s">
        <v>51</v>
      </c>
      <c r="D26" s="104"/>
    </row>
    <row r="27" ht="24.75" customHeight="1" spans="1:4">
      <c r="A27" s="53"/>
      <c r="B27" s="105"/>
      <c r="C27" s="53" t="s">
        <v>52</v>
      </c>
      <c r="D27" s="104"/>
    </row>
    <row r="28" ht="24.75" customHeight="1" spans="1:4">
      <c r="A28" s="53"/>
      <c r="B28" s="105"/>
      <c r="C28" s="53" t="s">
        <v>53</v>
      </c>
      <c r="D28" s="104"/>
    </row>
    <row r="29" ht="24.75" customHeight="1" spans="1:4">
      <c r="A29" s="53"/>
      <c r="B29" s="105"/>
      <c r="C29" s="53" t="s">
        <v>54</v>
      </c>
      <c r="D29" s="104"/>
    </row>
    <row r="30" ht="24.75" customHeight="1" spans="1:4">
      <c r="A30" s="53"/>
      <c r="B30" s="105"/>
      <c r="C30" s="53" t="s">
        <v>55</v>
      </c>
      <c r="D30" s="104"/>
    </row>
    <row r="31" ht="24.75" customHeight="1" spans="1:4">
      <c r="A31" s="53"/>
      <c r="B31" s="105"/>
      <c r="C31" s="53" t="s">
        <v>56</v>
      </c>
      <c r="D31" s="104"/>
    </row>
    <row r="32" ht="24.75" customHeight="1" spans="1:4">
      <c r="A32" s="100" t="s">
        <v>57</v>
      </c>
      <c r="B32" s="105">
        <f>SUM(B6:B10)</f>
        <v>716.51</v>
      </c>
      <c r="C32" s="53" t="s">
        <v>58</v>
      </c>
      <c r="D32" s="104"/>
    </row>
    <row r="33" ht="24.75" customHeight="1" spans="1:4">
      <c r="A33" s="100"/>
      <c r="B33" s="105"/>
      <c r="C33" s="53" t="s">
        <v>59</v>
      </c>
      <c r="D33" s="104"/>
    </row>
    <row r="34" ht="24.75" customHeight="1" spans="1:4">
      <c r="A34" s="100"/>
      <c r="B34" s="105"/>
      <c r="C34" s="53"/>
      <c r="D34" s="106"/>
    </row>
    <row r="35" ht="24.75" customHeight="1" spans="1:4">
      <c r="A35" s="53" t="s">
        <v>60</v>
      </c>
      <c r="B35" s="103">
        <f>SUM(B36:B37)</f>
        <v>0</v>
      </c>
      <c r="C35" s="53"/>
      <c r="D35" s="106"/>
    </row>
    <row r="36" ht="24.75" customHeight="1" spans="1:4">
      <c r="A36" s="53" t="s">
        <v>61</v>
      </c>
      <c r="B36" s="103"/>
      <c r="C36" s="100" t="s">
        <v>62</v>
      </c>
      <c r="D36" s="103">
        <f>D6</f>
        <v>716.51</v>
      </c>
    </row>
    <row r="37" ht="24.75" customHeight="1" spans="1:4">
      <c r="A37" s="53" t="s">
        <v>63</v>
      </c>
      <c r="B37" s="103"/>
      <c r="C37" s="100"/>
      <c r="D37" s="105"/>
    </row>
    <row r="38" ht="24.75" customHeight="1" spans="1:4">
      <c r="A38" s="53"/>
      <c r="B38" s="103"/>
      <c r="C38" s="100"/>
      <c r="D38" s="105"/>
    </row>
    <row r="39" ht="24.75" customHeight="1" spans="1:4">
      <c r="A39" s="53"/>
      <c r="B39" s="103"/>
      <c r="C39" s="53" t="s">
        <v>64</v>
      </c>
      <c r="D39" s="103"/>
    </row>
    <row r="40" ht="24.75" customHeight="1" spans="1:99">
      <c r="A40" s="53"/>
      <c r="B40" s="103"/>
      <c r="C40" s="107"/>
      <c r="D40" s="106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8"/>
      <c r="BI40" s="108"/>
      <c r="BJ40" s="108"/>
      <c r="BK40" s="108"/>
      <c r="BL40" s="108"/>
      <c r="BM40" s="108"/>
      <c r="BN40" s="108"/>
      <c r="BO40" s="108"/>
      <c r="BP40" s="108"/>
      <c r="BQ40" s="108"/>
      <c r="BR40" s="108"/>
      <c r="BS40" s="108"/>
      <c r="BT40" s="108"/>
      <c r="BU40" s="108"/>
      <c r="BV40" s="108"/>
      <c r="BW40" s="108"/>
      <c r="BX40" s="108"/>
      <c r="BY40" s="108"/>
      <c r="BZ40" s="108"/>
      <c r="CA40" s="108"/>
      <c r="CB40" s="108"/>
      <c r="CC40" s="108"/>
      <c r="CD40" s="108"/>
      <c r="CE40" s="108"/>
      <c r="CF40" s="108"/>
      <c r="CG40" s="108"/>
      <c r="CH40" s="108"/>
      <c r="CI40" s="108"/>
      <c r="CJ40" s="108"/>
      <c r="CK40" s="108"/>
      <c r="CL40" s="108"/>
      <c r="CM40" s="108"/>
      <c r="CN40" s="108"/>
      <c r="CO40" s="108"/>
      <c r="CP40" s="108"/>
      <c r="CQ40" s="108"/>
      <c r="CR40" s="108"/>
      <c r="CS40" s="108"/>
      <c r="CT40" s="108"/>
      <c r="CU40" s="108"/>
    </row>
    <row r="41" ht="24.75" customHeight="1" spans="1:4">
      <c r="A41" s="53"/>
      <c r="B41" s="103"/>
      <c r="C41" s="53"/>
      <c r="D41" s="106"/>
    </row>
    <row r="42" ht="24.75" customHeight="1" spans="1:4">
      <c r="A42" s="53"/>
      <c r="B42" s="103"/>
      <c r="C42" s="53"/>
      <c r="D42" s="106"/>
    </row>
    <row r="43" ht="24.75" customHeight="1" spans="1:99">
      <c r="A43" s="53"/>
      <c r="B43" s="103"/>
      <c r="C43" s="109"/>
      <c r="D43" s="106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0"/>
      <c r="BN43" s="110"/>
      <c r="BO43" s="110"/>
      <c r="BP43" s="110"/>
      <c r="BQ43" s="110"/>
      <c r="BR43" s="110"/>
      <c r="BS43" s="110"/>
      <c r="BT43" s="110"/>
      <c r="BU43" s="110"/>
      <c r="BV43" s="110"/>
      <c r="BW43" s="110"/>
      <c r="BX43" s="110"/>
      <c r="BY43" s="110"/>
      <c r="BZ43" s="110"/>
      <c r="CA43" s="110"/>
      <c r="CB43" s="110"/>
      <c r="CC43" s="110"/>
      <c r="CD43" s="110"/>
      <c r="CE43" s="110"/>
      <c r="CF43" s="110"/>
      <c r="CG43" s="110"/>
      <c r="CH43" s="110"/>
      <c r="CI43" s="110"/>
      <c r="CJ43" s="110"/>
      <c r="CK43" s="110"/>
      <c r="CL43" s="110"/>
      <c r="CM43" s="110"/>
      <c r="CN43" s="110"/>
      <c r="CO43" s="110"/>
      <c r="CP43" s="110"/>
      <c r="CQ43" s="110"/>
      <c r="CR43" s="110"/>
      <c r="CS43" s="110"/>
      <c r="CT43" s="110"/>
      <c r="CU43" s="110"/>
    </row>
    <row r="44" ht="24.75" customHeight="1" spans="1:4">
      <c r="A44" s="53"/>
      <c r="B44" s="103"/>
      <c r="C44" s="53"/>
      <c r="D44" s="106"/>
    </row>
    <row r="45" ht="24.75" customHeight="1" spans="1:4">
      <c r="A45" s="53"/>
      <c r="B45" s="103"/>
      <c r="C45" s="53"/>
      <c r="D45" s="106"/>
    </row>
    <row r="46" ht="24.75" customHeight="1" spans="1:4">
      <c r="A46" s="53"/>
      <c r="B46" s="103"/>
      <c r="C46" s="53"/>
      <c r="D46" s="106"/>
    </row>
    <row r="47" ht="24.75" customHeight="1" spans="1:4">
      <c r="A47" s="53"/>
      <c r="B47" s="103"/>
      <c r="C47" s="53"/>
      <c r="D47" s="106"/>
    </row>
    <row r="48" ht="24.75" customHeight="1" spans="1:4">
      <c r="A48" s="53"/>
      <c r="B48" s="103"/>
      <c r="C48" s="106"/>
      <c r="D48" s="106"/>
    </row>
    <row r="49" ht="24.75" customHeight="1" spans="1:4">
      <c r="A49" s="106"/>
      <c r="B49" s="103"/>
      <c r="C49" s="106"/>
      <c r="D49" s="106"/>
    </row>
    <row r="50" ht="24.75" customHeight="1" spans="1:99">
      <c r="A50" s="111" t="s">
        <v>65</v>
      </c>
      <c r="B50" s="103">
        <f>B35+B32</f>
        <v>716.51</v>
      </c>
      <c r="C50" s="111" t="s">
        <v>66</v>
      </c>
      <c r="D50" s="102">
        <f>D36</f>
        <v>716.51</v>
      </c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112"/>
      <c r="BG50" s="112"/>
      <c r="BH50" s="112"/>
      <c r="BI50" s="112"/>
      <c r="BJ50" s="112"/>
      <c r="BK50" s="112"/>
      <c r="BL50" s="112"/>
      <c r="BM50" s="112"/>
      <c r="BN50" s="112"/>
      <c r="BO50" s="112"/>
      <c r="BP50" s="112"/>
      <c r="BQ50" s="112"/>
      <c r="BR50" s="112"/>
      <c r="BS50" s="112"/>
      <c r="BT50" s="112"/>
      <c r="BU50" s="112"/>
      <c r="BV50" s="112"/>
      <c r="BW50" s="112"/>
      <c r="BX50" s="112"/>
      <c r="BY50" s="112"/>
      <c r="BZ50" s="112"/>
      <c r="CA50" s="112"/>
      <c r="CB50" s="112"/>
      <c r="CC50" s="112"/>
      <c r="CD50" s="112"/>
      <c r="CE50" s="112"/>
      <c r="CF50" s="112"/>
      <c r="CG50" s="112"/>
      <c r="CH50" s="112"/>
      <c r="CI50" s="112"/>
      <c r="CJ50" s="112"/>
      <c r="CK50" s="112"/>
      <c r="CL50" s="112"/>
      <c r="CM50" s="112"/>
      <c r="CN50" s="112"/>
      <c r="CO50" s="112"/>
      <c r="CP50" s="112"/>
      <c r="CQ50" s="112"/>
      <c r="CR50" s="112"/>
      <c r="CS50" s="112"/>
      <c r="CT50" s="112"/>
      <c r="CU50" s="112"/>
    </row>
  </sheetData>
  <mergeCells count="3">
    <mergeCell ref="A2:D2"/>
    <mergeCell ref="A4:B4"/>
    <mergeCell ref="C4:D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showGridLines="0" topLeftCell="A8" workbookViewId="0">
      <selection activeCell="C6" sqref="C6"/>
    </sheetView>
  </sheetViews>
  <sheetFormatPr defaultColWidth="9" defaultRowHeight="12.75" outlineLevelCol="3"/>
  <cols>
    <col min="1" max="1" width="71.4380952380952" customWidth="1"/>
    <col min="2" max="2" width="16.8857142857143" customWidth="1"/>
    <col min="3" max="3" width="8" customWidth="1"/>
    <col min="4" max="4" width="14.1047619047619" customWidth="1"/>
    <col min="5" max="5" width="8" customWidth="1"/>
    <col min="6" max="257" width="9.1047619047619" customWidth="1"/>
  </cols>
  <sheetData>
    <row r="1" ht="24.6" customHeight="1" spans="1:2">
      <c r="A1" s="98" t="s">
        <v>67</v>
      </c>
      <c r="B1" s="76"/>
    </row>
    <row r="2" ht="23.25" customHeight="1" spans="1:2">
      <c r="A2" s="99" t="s">
        <v>68</v>
      </c>
      <c r="B2" s="99"/>
    </row>
    <row r="3" ht="48" customHeight="1" spans="1:2">
      <c r="A3" s="76"/>
      <c r="B3" s="73" t="s">
        <v>21</v>
      </c>
    </row>
    <row r="4" ht="15" customHeight="1" spans="1:3">
      <c r="A4" s="100" t="s">
        <v>24</v>
      </c>
      <c r="B4" s="100" t="s">
        <v>69</v>
      </c>
      <c r="C4" s="76"/>
    </row>
    <row r="5" ht="22.5" customHeight="1" spans="1:4">
      <c r="A5" s="53" t="s">
        <v>26</v>
      </c>
      <c r="B5" s="53">
        <v>716.51</v>
      </c>
      <c r="C5" s="76"/>
      <c r="D5" s="76"/>
    </row>
    <row r="6" ht="22.5" customHeight="1" spans="1:2">
      <c r="A6" s="53" t="s">
        <v>70</v>
      </c>
      <c r="B6" s="53"/>
    </row>
    <row r="7" ht="22.5" customHeight="1" spans="1:2">
      <c r="A7" s="53" t="s">
        <v>71</v>
      </c>
      <c r="B7" s="53">
        <v>584.51</v>
      </c>
    </row>
    <row r="8" ht="22.5" customHeight="1" spans="1:2">
      <c r="A8" s="53" t="s">
        <v>72</v>
      </c>
      <c r="B8" s="53">
        <v>84</v>
      </c>
    </row>
    <row r="9" ht="22.5" customHeight="1" spans="1:2">
      <c r="A9" s="53" t="s">
        <v>73</v>
      </c>
      <c r="B9" s="53">
        <v>48</v>
      </c>
    </row>
    <row r="10" ht="22.5" customHeight="1" spans="1:2">
      <c r="A10" s="53" t="s">
        <v>74</v>
      </c>
      <c r="B10" s="53"/>
    </row>
    <row r="11" ht="22.5" customHeight="1" spans="1:2">
      <c r="A11" s="53" t="s">
        <v>28</v>
      </c>
      <c r="B11" s="53"/>
    </row>
    <row r="12" ht="22.5" customHeight="1" spans="1:2">
      <c r="A12" s="53" t="s">
        <v>30</v>
      </c>
      <c r="B12" s="53"/>
    </row>
    <row r="13" ht="22.5" customHeight="1" spans="1:2">
      <c r="A13" s="53" t="s">
        <v>32</v>
      </c>
      <c r="B13" s="53"/>
    </row>
    <row r="14" ht="22.5" customHeight="1" spans="1:2">
      <c r="A14" s="53" t="s">
        <v>34</v>
      </c>
      <c r="B14" s="53"/>
    </row>
    <row r="15" ht="22.5" customHeight="1" spans="1:2">
      <c r="A15" s="53"/>
      <c r="B15" s="53"/>
    </row>
    <row r="16" ht="22.5" customHeight="1" spans="1:2">
      <c r="A16" s="53" t="s">
        <v>57</v>
      </c>
      <c r="B16" s="53">
        <f>B5+B11+B12+B13+B14</f>
        <v>716.51</v>
      </c>
    </row>
    <row r="17" ht="22.5" customHeight="1" spans="1:2">
      <c r="A17" s="53" t="s">
        <v>60</v>
      </c>
      <c r="B17" s="53">
        <f>SUM(A18:B19)</f>
        <v>0</v>
      </c>
    </row>
    <row r="18" ht="22.5" customHeight="1" spans="1:2">
      <c r="A18" s="53" t="s">
        <v>75</v>
      </c>
      <c r="B18" s="53"/>
    </row>
    <row r="19" ht="22.5" customHeight="1" spans="1:2">
      <c r="A19" s="53" t="s">
        <v>76</v>
      </c>
      <c r="B19" s="53"/>
    </row>
    <row r="20" ht="22.5" customHeight="1" spans="1:2">
      <c r="A20" s="53" t="s">
        <v>77</v>
      </c>
      <c r="B20" s="53">
        <f>B16+B17</f>
        <v>716.51</v>
      </c>
    </row>
  </sheetData>
  <mergeCells count="1">
    <mergeCell ref="A2:B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workbookViewId="0">
      <selection activeCell="C7" sqref="C7:C38"/>
    </sheetView>
  </sheetViews>
  <sheetFormatPr defaultColWidth="9" defaultRowHeight="12.75" outlineLevelCol="6"/>
  <cols>
    <col min="1" max="1" width="27.4380952380952" customWidth="1"/>
    <col min="2" max="2" width="14.1047619047619" customWidth="1"/>
    <col min="3" max="3" width="14.6666666666667" style="32" customWidth="1"/>
    <col min="4" max="4" width="12.3333333333333" style="32" customWidth="1"/>
    <col min="5" max="5" width="13.552380952381" style="32" customWidth="1"/>
    <col min="6" max="6" width="10.3333333333333" customWidth="1"/>
    <col min="7" max="8" width="6.88571428571429" customWidth="1"/>
    <col min="9" max="257" width="9.1047619047619" customWidth="1"/>
  </cols>
  <sheetData>
    <row r="1" ht="24.75" customHeight="1" spans="1:1">
      <c r="A1" s="72" t="s">
        <v>78</v>
      </c>
    </row>
    <row r="2" ht="24.75" customHeight="1" spans="1:5">
      <c r="A2" s="85" t="s">
        <v>79</v>
      </c>
      <c r="B2" s="85"/>
      <c r="C2" s="86"/>
      <c r="D2" s="86"/>
      <c r="E2" s="86"/>
    </row>
    <row r="3" ht="24.75" customHeight="1" spans="1:5">
      <c r="A3" s="87"/>
      <c r="B3" s="87"/>
      <c r="D3" s="73"/>
      <c r="E3" s="73" t="s">
        <v>21</v>
      </c>
    </row>
    <row r="4" ht="24.75" customHeight="1" spans="1:6">
      <c r="A4" s="88" t="s">
        <v>80</v>
      </c>
      <c r="B4" s="88" t="s">
        <v>81</v>
      </c>
      <c r="C4" s="89" t="s">
        <v>82</v>
      </c>
      <c r="D4" s="90"/>
      <c r="E4" s="80" t="s">
        <v>83</v>
      </c>
      <c r="F4" s="91"/>
    </row>
    <row r="5" ht="24.75" customHeight="1" spans="1:6">
      <c r="A5" s="92"/>
      <c r="B5" s="92"/>
      <c r="C5" s="80" t="s">
        <v>84</v>
      </c>
      <c r="D5" s="80" t="s">
        <v>85</v>
      </c>
      <c r="E5" s="80"/>
      <c r="F5" s="91"/>
    </row>
    <row r="6" ht="24.75" customHeight="1" spans="1:6">
      <c r="A6" s="80" t="s">
        <v>86</v>
      </c>
      <c r="B6" s="80">
        <v>1</v>
      </c>
      <c r="C6" s="80">
        <v>2</v>
      </c>
      <c r="D6" s="80">
        <v>3</v>
      </c>
      <c r="E6" s="80">
        <v>4</v>
      </c>
      <c r="F6" s="91"/>
    </row>
    <row r="7" ht="24.75" customHeight="1" spans="1:7">
      <c r="A7" s="93" t="s">
        <v>87</v>
      </c>
      <c r="B7" s="94">
        <v>716.51</v>
      </c>
      <c r="C7" s="94">
        <v>716.51</v>
      </c>
      <c r="D7" s="95"/>
      <c r="E7" s="95"/>
      <c r="F7" s="30"/>
      <c r="G7" s="30"/>
    </row>
    <row r="8" ht="18" customHeight="1" spans="1:7">
      <c r="A8" s="69" t="s">
        <v>88</v>
      </c>
      <c r="B8" s="94">
        <v>716.51</v>
      </c>
      <c r="C8" s="94">
        <v>716.51</v>
      </c>
      <c r="D8" s="95"/>
      <c r="E8" s="95"/>
      <c r="F8" s="76"/>
      <c r="G8" s="30"/>
    </row>
    <row r="9" ht="18" customHeight="1" spans="1:5">
      <c r="A9" s="66" t="s">
        <v>89</v>
      </c>
      <c r="B9" s="94">
        <v>668.51</v>
      </c>
      <c r="C9" s="94">
        <v>668.51</v>
      </c>
      <c r="D9" s="95"/>
      <c r="E9" s="95"/>
    </row>
    <row r="10" ht="18" customHeight="1" spans="1:5">
      <c r="A10" s="66" t="s">
        <v>90</v>
      </c>
      <c r="B10" s="94">
        <f t="shared" ref="B8:B20" si="0">C10+D10+E10</f>
        <v>0</v>
      </c>
      <c r="C10" s="94">
        <f t="shared" ref="C10:C12" si="1">D10+E10+F10</f>
        <v>0</v>
      </c>
      <c r="D10" s="95"/>
      <c r="E10" s="95"/>
    </row>
    <row r="11" ht="18" customHeight="1" spans="1:5">
      <c r="A11" s="66" t="s">
        <v>91</v>
      </c>
      <c r="B11" s="94">
        <f t="shared" si="0"/>
        <v>0</v>
      </c>
      <c r="C11" s="94">
        <f t="shared" si="1"/>
        <v>0</v>
      </c>
      <c r="D11" s="95"/>
      <c r="E11" s="95"/>
    </row>
    <row r="12" ht="18" customHeight="1" spans="1:5">
      <c r="A12" s="66" t="s">
        <v>92</v>
      </c>
      <c r="B12" s="94">
        <f t="shared" si="0"/>
        <v>0</v>
      </c>
      <c r="C12" s="94">
        <f t="shared" si="1"/>
        <v>0</v>
      </c>
      <c r="D12" s="95"/>
      <c r="E12" s="95"/>
    </row>
    <row r="13" ht="18" customHeight="1" spans="1:5">
      <c r="A13" s="66" t="s">
        <v>93</v>
      </c>
      <c r="B13" s="94">
        <v>48</v>
      </c>
      <c r="C13" s="94">
        <v>48</v>
      </c>
      <c r="D13" s="95"/>
      <c r="E13" s="95"/>
    </row>
    <row r="14" ht="18" customHeight="1" spans="1:5">
      <c r="A14" s="66" t="s">
        <v>94</v>
      </c>
      <c r="B14" s="94">
        <f t="shared" si="0"/>
        <v>0</v>
      </c>
      <c r="C14" s="94">
        <f t="shared" ref="C14:C20" si="2">D14+E14+F14</f>
        <v>0</v>
      </c>
      <c r="D14" s="95">
        <f>一般公共预算支出情况表!B11</f>
        <v>0</v>
      </c>
      <c r="E14" s="95"/>
    </row>
    <row r="15" ht="18" customHeight="1" spans="1:5">
      <c r="A15" s="66" t="s">
        <v>95</v>
      </c>
      <c r="B15" s="94">
        <f t="shared" si="0"/>
        <v>0</v>
      </c>
      <c r="C15" s="94">
        <f t="shared" si="2"/>
        <v>0</v>
      </c>
      <c r="D15" s="95"/>
      <c r="E15" s="95"/>
    </row>
    <row r="16" ht="18" customHeight="1" spans="1:5">
      <c r="A16" s="66" t="s">
        <v>96</v>
      </c>
      <c r="B16" s="94">
        <f t="shared" si="0"/>
        <v>0</v>
      </c>
      <c r="C16" s="94">
        <f t="shared" si="2"/>
        <v>0</v>
      </c>
      <c r="D16" s="95"/>
      <c r="E16" s="95"/>
    </row>
    <row r="17" ht="18" customHeight="1" spans="1:5">
      <c r="A17" s="66" t="s">
        <v>97</v>
      </c>
      <c r="B17" s="94">
        <f t="shared" si="0"/>
        <v>0</v>
      </c>
      <c r="C17" s="94">
        <f t="shared" si="2"/>
        <v>0</v>
      </c>
      <c r="D17" s="95"/>
      <c r="E17" s="95"/>
    </row>
    <row r="18" ht="18" customHeight="1" spans="1:5">
      <c r="A18" s="66" t="s">
        <v>98</v>
      </c>
      <c r="B18" s="94">
        <f t="shared" si="0"/>
        <v>0</v>
      </c>
      <c r="C18" s="94">
        <f t="shared" si="2"/>
        <v>0</v>
      </c>
      <c r="D18" s="95"/>
      <c r="E18" s="95"/>
    </row>
    <row r="19" ht="18" customHeight="1" spans="1:5">
      <c r="A19" s="66" t="s">
        <v>99</v>
      </c>
      <c r="B19" s="94">
        <f t="shared" si="0"/>
        <v>0</v>
      </c>
      <c r="C19" s="94">
        <f t="shared" si="2"/>
        <v>0</v>
      </c>
      <c r="D19" s="95"/>
      <c r="E19" s="95"/>
    </row>
    <row r="20" ht="18" customHeight="1" spans="1:5">
      <c r="A20" s="66" t="s">
        <v>100</v>
      </c>
      <c r="B20" s="94">
        <f t="shared" si="0"/>
        <v>0</v>
      </c>
      <c r="C20" s="94">
        <f t="shared" si="2"/>
        <v>0</v>
      </c>
      <c r="D20" s="95"/>
      <c r="E20" s="95"/>
    </row>
    <row r="21" ht="18" customHeight="1" spans="1:5">
      <c r="A21" s="66" t="s">
        <v>91</v>
      </c>
      <c r="B21" s="94"/>
      <c r="C21" s="94"/>
      <c r="D21" s="95"/>
      <c r="E21" s="95"/>
    </row>
    <row r="22" ht="18" customHeight="1" spans="1:5">
      <c r="A22" s="69" t="s">
        <v>101</v>
      </c>
      <c r="B22" s="94">
        <f t="shared" ref="B22:B38" si="3">C22+D22+E22</f>
        <v>0</v>
      </c>
      <c r="C22" s="94">
        <f t="shared" ref="C22:C37" si="4">D22+E22+F22</f>
        <v>0</v>
      </c>
      <c r="D22" s="95"/>
      <c r="E22" s="95"/>
    </row>
    <row r="23" ht="18" customHeight="1" spans="1:5">
      <c r="A23" s="66" t="s">
        <v>102</v>
      </c>
      <c r="B23" s="94">
        <f t="shared" si="3"/>
        <v>0</v>
      </c>
      <c r="C23" s="94">
        <f t="shared" si="4"/>
        <v>0</v>
      </c>
      <c r="D23" s="95"/>
      <c r="E23" s="95"/>
    </row>
    <row r="24" ht="18" customHeight="1" spans="1:5">
      <c r="A24" s="66" t="s">
        <v>103</v>
      </c>
      <c r="B24" s="94">
        <f t="shared" si="3"/>
        <v>0</v>
      </c>
      <c r="C24" s="94">
        <f t="shared" si="4"/>
        <v>0</v>
      </c>
      <c r="D24" s="95"/>
      <c r="E24" s="95"/>
    </row>
    <row r="25" ht="18" customHeight="1" spans="1:5">
      <c r="A25" s="66" t="s">
        <v>104</v>
      </c>
      <c r="B25" s="94">
        <f t="shared" si="3"/>
        <v>0</v>
      </c>
      <c r="C25" s="94">
        <f t="shared" si="4"/>
        <v>0</v>
      </c>
      <c r="D25" s="95"/>
      <c r="E25" s="95"/>
    </row>
    <row r="26" ht="18" customHeight="1" spans="1:5">
      <c r="A26" s="66" t="s">
        <v>105</v>
      </c>
      <c r="B26" s="94">
        <f t="shared" si="3"/>
        <v>0</v>
      </c>
      <c r="C26" s="94">
        <f t="shared" si="4"/>
        <v>0</v>
      </c>
      <c r="D26" s="95"/>
      <c r="E26" s="95"/>
    </row>
    <row r="27" ht="18" customHeight="1" spans="1:5">
      <c r="A27" s="66" t="s">
        <v>106</v>
      </c>
      <c r="B27" s="94">
        <f t="shared" si="3"/>
        <v>0</v>
      </c>
      <c r="C27" s="94">
        <f t="shared" si="4"/>
        <v>0</v>
      </c>
      <c r="D27" s="95"/>
      <c r="E27" s="95"/>
    </row>
    <row r="28" ht="18" customHeight="1" spans="1:5">
      <c r="A28" s="66" t="s">
        <v>107</v>
      </c>
      <c r="B28" s="94">
        <f t="shared" si="3"/>
        <v>0</v>
      </c>
      <c r="C28" s="94">
        <f t="shared" si="4"/>
        <v>0</v>
      </c>
      <c r="D28" s="95"/>
      <c r="E28" s="95"/>
    </row>
    <row r="29" ht="18" customHeight="1" spans="1:5">
      <c r="A29" s="69" t="s">
        <v>108</v>
      </c>
      <c r="B29" s="94">
        <f t="shared" si="3"/>
        <v>0</v>
      </c>
      <c r="C29" s="94">
        <f t="shared" si="4"/>
        <v>0</v>
      </c>
      <c r="D29" s="95"/>
      <c r="E29" s="95"/>
    </row>
    <row r="30" ht="18" customHeight="1" spans="1:5">
      <c r="A30" s="66" t="s">
        <v>109</v>
      </c>
      <c r="B30" s="94">
        <f t="shared" si="3"/>
        <v>0</v>
      </c>
      <c r="C30" s="94">
        <f t="shared" si="4"/>
        <v>0</v>
      </c>
      <c r="D30" s="95"/>
      <c r="E30" s="95"/>
    </row>
    <row r="31" ht="18" customHeight="1" spans="1:5">
      <c r="A31" s="66" t="s">
        <v>110</v>
      </c>
      <c r="B31" s="94">
        <f t="shared" si="3"/>
        <v>0</v>
      </c>
      <c r="C31" s="94">
        <f t="shared" si="4"/>
        <v>0</v>
      </c>
      <c r="D31" s="95"/>
      <c r="E31" s="95"/>
    </row>
    <row r="32" ht="18" customHeight="1" spans="1:5">
      <c r="A32" s="66" t="s">
        <v>111</v>
      </c>
      <c r="B32" s="94">
        <f t="shared" si="3"/>
        <v>0</v>
      </c>
      <c r="C32" s="94">
        <f t="shared" si="4"/>
        <v>0</v>
      </c>
      <c r="D32" s="95"/>
      <c r="E32" s="95"/>
    </row>
    <row r="33" ht="18" customHeight="1" spans="1:5">
      <c r="A33" s="66" t="s">
        <v>112</v>
      </c>
      <c r="B33" s="94">
        <f t="shared" si="3"/>
        <v>0</v>
      </c>
      <c r="C33" s="94">
        <f t="shared" si="4"/>
        <v>0</v>
      </c>
      <c r="D33" s="95"/>
      <c r="E33" s="95"/>
    </row>
    <row r="34" ht="18" customHeight="1" spans="1:5">
      <c r="A34" s="69" t="s">
        <v>113</v>
      </c>
      <c r="B34" s="94">
        <f t="shared" si="3"/>
        <v>0</v>
      </c>
      <c r="C34" s="94">
        <f t="shared" si="4"/>
        <v>0</v>
      </c>
      <c r="D34" s="95"/>
      <c r="E34" s="95"/>
    </row>
    <row r="35" ht="18" customHeight="1" spans="1:5">
      <c r="A35" s="69" t="s">
        <v>114</v>
      </c>
      <c r="B35" s="94">
        <f t="shared" si="3"/>
        <v>0</v>
      </c>
      <c r="C35" s="94">
        <f t="shared" si="4"/>
        <v>0</v>
      </c>
      <c r="D35" s="95"/>
      <c r="E35" s="95"/>
    </row>
    <row r="36" ht="18" customHeight="1" spans="1:5">
      <c r="A36" s="66" t="s">
        <v>115</v>
      </c>
      <c r="B36" s="94">
        <f t="shared" si="3"/>
        <v>0</v>
      </c>
      <c r="C36" s="94">
        <f t="shared" si="4"/>
        <v>0</v>
      </c>
      <c r="D36" s="95"/>
      <c r="E36" s="95"/>
    </row>
    <row r="37" ht="18" customHeight="1" spans="1:5">
      <c r="A37" s="96" t="s">
        <v>116</v>
      </c>
      <c r="B37" s="94">
        <f t="shared" si="3"/>
        <v>0</v>
      </c>
      <c r="C37" s="94">
        <f t="shared" si="4"/>
        <v>0</v>
      </c>
      <c r="D37" s="95"/>
      <c r="E37" s="95"/>
    </row>
    <row r="38" ht="18" customHeight="1" spans="1:5">
      <c r="A38" s="97" t="s">
        <v>81</v>
      </c>
      <c r="B38" s="94">
        <v>716.51</v>
      </c>
      <c r="C38" s="94">
        <v>716.51</v>
      </c>
      <c r="D38" s="95"/>
      <c r="E38" s="95"/>
    </row>
  </sheetData>
  <mergeCells count="4">
    <mergeCell ref="A2:E2"/>
    <mergeCell ref="C4:D4"/>
    <mergeCell ref="A4:A5"/>
    <mergeCell ref="B4:B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T35"/>
  <sheetViews>
    <sheetView showGridLines="0" topLeftCell="A15" workbookViewId="0">
      <selection activeCell="G8" sqref="G8"/>
    </sheetView>
  </sheetViews>
  <sheetFormatPr defaultColWidth="9" defaultRowHeight="12.75"/>
  <cols>
    <col min="1" max="1" width="25.4380952380952" customWidth="1"/>
    <col min="2" max="2" width="16.8857142857143" customWidth="1"/>
    <col min="3" max="3" width="28.552380952381" customWidth="1"/>
    <col min="4" max="4" width="14.552380952381" customWidth="1"/>
    <col min="5" max="99" width="9" customWidth="1"/>
    <col min="100" max="257" width="9.1047619047619" customWidth="1"/>
  </cols>
  <sheetData>
    <row r="1" ht="25.5" customHeight="1" spans="1:98">
      <c r="A1" s="72" t="s">
        <v>117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3"/>
      <c r="CC1" s="73"/>
      <c r="CD1" s="73"/>
      <c r="CE1" s="73"/>
      <c r="CF1" s="73"/>
      <c r="CG1" s="73"/>
      <c r="CH1" s="73"/>
      <c r="CI1" s="73"/>
      <c r="CJ1" s="73"/>
      <c r="CK1" s="73"/>
      <c r="CL1" s="73"/>
      <c r="CM1" s="73"/>
      <c r="CN1" s="73"/>
      <c r="CO1" s="73"/>
      <c r="CP1" s="73"/>
      <c r="CQ1" s="73"/>
      <c r="CR1" s="73"/>
      <c r="CS1" s="73"/>
      <c r="CT1" s="73"/>
    </row>
    <row r="2" ht="25.5" customHeight="1" spans="1:98">
      <c r="A2" s="74" t="s">
        <v>118</v>
      </c>
      <c r="B2" s="74"/>
      <c r="C2" s="74"/>
      <c r="D2" s="74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5"/>
      <c r="CC2" s="75"/>
      <c r="CD2" s="75"/>
      <c r="CE2" s="75"/>
      <c r="CF2" s="75"/>
      <c r="CG2" s="75"/>
      <c r="CH2" s="75"/>
      <c r="CI2" s="75"/>
      <c r="CJ2" s="75"/>
      <c r="CK2" s="75"/>
      <c r="CL2" s="75"/>
      <c r="CM2" s="75"/>
      <c r="CN2" s="75"/>
      <c r="CO2" s="75"/>
      <c r="CP2" s="75"/>
      <c r="CQ2" s="75"/>
      <c r="CR2" s="75"/>
      <c r="CS2" s="75"/>
      <c r="CT2" s="75"/>
    </row>
    <row r="3" ht="16.5" customHeight="1" spans="1:98">
      <c r="A3" s="76"/>
      <c r="B3" s="77"/>
      <c r="C3" s="78"/>
      <c r="D3" s="73" t="s">
        <v>21</v>
      </c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</row>
    <row r="4" ht="16.5" customHeight="1" spans="1:98">
      <c r="A4" s="80" t="s">
        <v>119</v>
      </c>
      <c r="B4" s="80"/>
      <c r="C4" s="80" t="s">
        <v>120</v>
      </c>
      <c r="D4" s="80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</row>
    <row r="5" ht="16.5" customHeight="1" spans="1:98">
      <c r="A5" s="80" t="s">
        <v>24</v>
      </c>
      <c r="B5" s="80" t="s">
        <v>25</v>
      </c>
      <c r="C5" s="80" t="s">
        <v>24</v>
      </c>
      <c r="D5" s="80" t="s">
        <v>25</v>
      </c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</row>
    <row r="6" ht="16.5" customHeight="1" spans="1:98">
      <c r="A6" s="81" t="s">
        <v>121</v>
      </c>
      <c r="B6" s="82">
        <v>716.51</v>
      </c>
      <c r="C6" s="81" t="s">
        <v>122</v>
      </c>
      <c r="D6" s="82">
        <v>716.51</v>
      </c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</row>
    <row r="7" ht="16.5" customHeight="1" spans="1:98">
      <c r="A7" s="81" t="s">
        <v>123</v>
      </c>
      <c r="B7" s="82">
        <v>716.51</v>
      </c>
      <c r="C7" s="81" t="s">
        <v>27</v>
      </c>
      <c r="D7" s="82">
        <v>716.51</v>
      </c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</row>
    <row r="8" ht="16.5" customHeight="1" spans="1:98">
      <c r="A8" s="81" t="s">
        <v>124</v>
      </c>
      <c r="B8" s="82"/>
      <c r="C8" s="81" t="s">
        <v>29</v>
      </c>
      <c r="D8" s="8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</row>
    <row r="9" ht="16.5" customHeight="1" spans="1:98">
      <c r="A9" s="81"/>
      <c r="B9" s="82"/>
      <c r="C9" s="81" t="s">
        <v>31</v>
      </c>
      <c r="D9" s="8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</row>
    <row r="10" ht="16.5" customHeight="1" spans="1:98">
      <c r="A10" s="81"/>
      <c r="B10" s="84"/>
      <c r="C10" s="81" t="s">
        <v>33</v>
      </c>
      <c r="D10" s="8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</row>
    <row r="11" ht="16.5" customHeight="1" spans="1:98">
      <c r="A11" s="81"/>
      <c r="B11" s="84"/>
      <c r="C11" s="81" t="s">
        <v>35</v>
      </c>
      <c r="D11" s="8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</row>
    <row r="12" ht="16.5" customHeight="1" spans="1:98">
      <c r="A12" s="81"/>
      <c r="B12" s="84"/>
      <c r="C12" s="81" t="s">
        <v>36</v>
      </c>
      <c r="D12" s="8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</row>
    <row r="13" ht="16.5" customHeight="1" spans="1:98">
      <c r="A13" s="82"/>
      <c r="B13" s="82"/>
      <c r="C13" s="81" t="s">
        <v>37</v>
      </c>
      <c r="D13" s="8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</row>
    <row r="14" ht="16.5" customHeight="1" spans="1:98">
      <c r="A14" s="82"/>
      <c r="B14" s="82"/>
      <c r="C14" s="81" t="s">
        <v>38</v>
      </c>
      <c r="D14" s="8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</row>
    <row r="15" ht="16.5" customHeight="1" spans="1:98">
      <c r="A15" s="82"/>
      <c r="B15" s="82"/>
      <c r="C15" s="81" t="s">
        <v>39</v>
      </c>
      <c r="D15" s="8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</row>
    <row r="16" ht="16.5" customHeight="1" spans="1:98">
      <c r="A16" s="82"/>
      <c r="B16" s="82"/>
      <c r="C16" s="81" t="s">
        <v>40</v>
      </c>
      <c r="D16" s="8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</row>
    <row r="17" ht="16.5" customHeight="1" spans="1:98">
      <c r="A17" s="82"/>
      <c r="B17" s="82"/>
      <c r="C17" s="81" t="s">
        <v>41</v>
      </c>
      <c r="D17" s="8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</row>
    <row r="18" ht="16.5" customHeight="1" spans="1:98">
      <c r="A18" s="82"/>
      <c r="B18" s="82"/>
      <c r="C18" s="81" t="s">
        <v>42</v>
      </c>
      <c r="D18" s="8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</row>
    <row r="19" ht="16.5" customHeight="1" spans="1:98">
      <c r="A19" s="82"/>
      <c r="B19" s="82"/>
      <c r="C19" s="81" t="s">
        <v>43</v>
      </c>
      <c r="D19" s="8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</row>
    <row r="20" ht="16.5" customHeight="1" spans="1:98">
      <c r="A20" s="82"/>
      <c r="B20" s="82"/>
      <c r="C20" s="81" t="s">
        <v>44</v>
      </c>
      <c r="D20" s="8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</row>
    <row r="21" ht="16.5" customHeight="1" spans="1:98">
      <c r="A21" s="82"/>
      <c r="B21" s="82"/>
      <c r="C21" s="81" t="s">
        <v>45</v>
      </c>
      <c r="D21" s="8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3"/>
      <c r="CM21" s="73"/>
      <c r="CN21" s="73"/>
      <c r="CO21" s="73"/>
      <c r="CP21" s="73"/>
      <c r="CQ21" s="73"/>
      <c r="CR21" s="73"/>
      <c r="CS21" s="73"/>
      <c r="CT21" s="73"/>
    </row>
    <row r="22" ht="16.5" customHeight="1" spans="1:98">
      <c r="A22" s="82"/>
      <c r="B22" s="82"/>
      <c r="C22" s="81" t="s">
        <v>46</v>
      </c>
      <c r="D22" s="8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3"/>
      <c r="CM22" s="73"/>
      <c r="CN22" s="73"/>
      <c r="CO22" s="73"/>
      <c r="CP22" s="73"/>
      <c r="CQ22" s="73"/>
      <c r="CR22" s="73"/>
      <c r="CS22" s="73"/>
      <c r="CT22" s="73"/>
    </row>
    <row r="23" ht="16.5" customHeight="1" spans="1:98">
      <c r="A23" s="82"/>
      <c r="B23" s="82"/>
      <c r="C23" s="81" t="s">
        <v>47</v>
      </c>
      <c r="D23" s="8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3"/>
      <c r="CM23" s="73"/>
      <c r="CN23" s="73"/>
      <c r="CO23" s="73"/>
      <c r="CP23" s="73"/>
      <c r="CQ23" s="73"/>
      <c r="CR23" s="73"/>
      <c r="CS23" s="73"/>
      <c r="CT23" s="73"/>
    </row>
    <row r="24" ht="16.5" customHeight="1" spans="1:98">
      <c r="A24" s="82"/>
      <c r="B24" s="82"/>
      <c r="C24" s="81" t="s">
        <v>48</v>
      </c>
      <c r="D24" s="8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3"/>
      <c r="CM24" s="73"/>
      <c r="CN24" s="73"/>
      <c r="CO24" s="73"/>
      <c r="CP24" s="73"/>
      <c r="CQ24" s="73"/>
      <c r="CR24" s="73"/>
      <c r="CS24" s="73"/>
      <c r="CT24" s="73"/>
    </row>
    <row r="25" ht="16.5" customHeight="1" spans="1:98">
      <c r="A25" s="82"/>
      <c r="B25" s="82"/>
      <c r="C25" s="81" t="s">
        <v>49</v>
      </c>
      <c r="D25" s="8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3"/>
      <c r="CM25" s="73"/>
      <c r="CN25" s="73"/>
      <c r="CO25" s="73"/>
      <c r="CP25" s="73"/>
      <c r="CQ25" s="73"/>
      <c r="CR25" s="73"/>
      <c r="CS25" s="73"/>
      <c r="CT25" s="73"/>
    </row>
    <row r="26" ht="16.5" customHeight="1" spans="1:98">
      <c r="A26" s="82"/>
      <c r="B26" s="82"/>
      <c r="C26" s="81" t="s">
        <v>50</v>
      </c>
      <c r="D26" s="8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  <c r="CO26" s="73"/>
      <c r="CP26" s="73"/>
      <c r="CQ26" s="73"/>
      <c r="CR26" s="73"/>
      <c r="CS26" s="73"/>
      <c r="CT26" s="73"/>
    </row>
    <row r="27" ht="16.5" customHeight="1" spans="1:98">
      <c r="A27" s="82"/>
      <c r="B27" s="82"/>
      <c r="C27" s="81" t="s">
        <v>51</v>
      </c>
      <c r="D27" s="8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  <c r="CO27" s="73"/>
      <c r="CP27" s="73"/>
      <c r="CQ27" s="73"/>
      <c r="CR27" s="73"/>
      <c r="CS27" s="73"/>
      <c r="CT27" s="73"/>
    </row>
    <row r="28" ht="16.5" customHeight="1" spans="1:98">
      <c r="A28" s="82"/>
      <c r="B28" s="82"/>
      <c r="C28" s="81" t="s">
        <v>52</v>
      </c>
      <c r="D28" s="8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/>
      <c r="CM28" s="73"/>
      <c r="CN28" s="73"/>
      <c r="CO28" s="73"/>
      <c r="CP28" s="73"/>
      <c r="CQ28" s="73"/>
      <c r="CR28" s="73"/>
      <c r="CS28" s="73"/>
      <c r="CT28" s="73"/>
    </row>
    <row r="29" ht="16.5" customHeight="1" spans="1:98">
      <c r="A29" s="82"/>
      <c r="B29" s="82"/>
      <c r="C29" s="81" t="s">
        <v>53</v>
      </c>
      <c r="D29" s="8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3"/>
      <c r="CM29" s="73"/>
      <c r="CN29" s="73"/>
      <c r="CO29" s="73"/>
      <c r="CP29" s="73"/>
      <c r="CQ29" s="73"/>
      <c r="CR29" s="73"/>
      <c r="CS29" s="73"/>
      <c r="CT29" s="73"/>
    </row>
    <row r="30" ht="16.5" customHeight="1" spans="1:98">
      <c r="A30" s="82"/>
      <c r="B30" s="82"/>
      <c r="C30" s="81" t="s">
        <v>54</v>
      </c>
      <c r="D30" s="8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3"/>
      <c r="CM30" s="73"/>
      <c r="CN30" s="73"/>
      <c r="CO30" s="73"/>
      <c r="CP30" s="73"/>
      <c r="CQ30" s="73"/>
      <c r="CR30" s="73"/>
      <c r="CS30" s="73"/>
      <c r="CT30" s="73"/>
    </row>
    <row r="31" ht="16.5" customHeight="1" spans="1:98">
      <c r="A31" s="82"/>
      <c r="B31" s="82"/>
      <c r="C31" s="81" t="s">
        <v>55</v>
      </c>
      <c r="D31" s="8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3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3"/>
      <c r="CM31" s="73"/>
      <c r="CN31" s="73"/>
      <c r="CO31" s="73"/>
      <c r="CP31" s="73"/>
      <c r="CQ31" s="73"/>
      <c r="CR31" s="73"/>
      <c r="CS31" s="73"/>
      <c r="CT31" s="73"/>
    </row>
    <row r="32" ht="16.5" customHeight="1" spans="1:98">
      <c r="A32" s="82"/>
      <c r="B32" s="82"/>
      <c r="C32" s="81" t="s">
        <v>56</v>
      </c>
      <c r="D32" s="8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3"/>
      <c r="CM32" s="73"/>
      <c r="CN32" s="73"/>
      <c r="CO32" s="73"/>
      <c r="CP32" s="73"/>
      <c r="CQ32" s="73"/>
      <c r="CR32" s="73"/>
      <c r="CS32" s="73"/>
      <c r="CT32" s="73"/>
    </row>
    <row r="33" ht="16.5" customHeight="1" spans="1:98">
      <c r="A33" s="82"/>
      <c r="B33" s="82"/>
      <c r="C33" s="81" t="s">
        <v>58</v>
      </c>
      <c r="D33" s="8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3"/>
      <c r="CM33" s="73"/>
      <c r="CN33" s="73"/>
      <c r="CO33" s="73"/>
      <c r="CP33" s="73"/>
      <c r="CQ33" s="73"/>
      <c r="CR33" s="73"/>
      <c r="CS33" s="73"/>
      <c r="CT33" s="73"/>
    </row>
    <row r="34" ht="16.5" customHeight="1" spans="1:98">
      <c r="A34" s="82"/>
      <c r="B34" s="82"/>
      <c r="C34" s="81" t="s">
        <v>59</v>
      </c>
      <c r="D34" s="8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3"/>
      <c r="CM34" s="73"/>
      <c r="CN34" s="73"/>
      <c r="CO34" s="73"/>
      <c r="CP34" s="73"/>
      <c r="CQ34" s="73"/>
      <c r="CR34" s="73"/>
      <c r="CS34" s="73"/>
      <c r="CT34" s="73"/>
    </row>
    <row r="35" ht="16.5" customHeight="1" spans="1:98">
      <c r="A35" s="80" t="s">
        <v>125</v>
      </c>
      <c r="B35" s="82">
        <f>B6</f>
        <v>716.51</v>
      </c>
      <c r="C35" s="80" t="s">
        <v>126</v>
      </c>
      <c r="D35" s="82">
        <f>D7</f>
        <v>716.51</v>
      </c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3"/>
      <c r="CM35" s="73"/>
      <c r="CN35" s="73"/>
      <c r="CO35" s="73"/>
      <c r="CP35" s="73"/>
      <c r="CQ35" s="73"/>
      <c r="CR35" s="73"/>
      <c r="CS35" s="73"/>
      <c r="CT35" s="73"/>
    </row>
  </sheetData>
  <mergeCells count="3">
    <mergeCell ref="A2:D2"/>
    <mergeCell ref="A4:B4"/>
    <mergeCell ref="C4:D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5"/>
  <sheetViews>
    <sheetView topLeftCell="A12" workbookViewId="0">
      <selection activeCell="C7" sqref="C7"/>
    </sheetView>
  </sheetViews>
  <sheetFormatPr defaultColWidth="9" defaultRowHeight="14.25" outlineLevelCol="1"/>
  <cols>
    <col min="1" max="1" width="34.3333333333333" customWidth="1"/>
    <col min="2" max="2" width="34.4380952380952" style="30" customWidth="1"/>
    <col min="3" max="3" width="9.1047619047619" customWidth="1"/>
    <col min="4" max="4" width="9.55238095238095" customWidth="1"/>
    <col min="5" max="257" width="9.1047619047619" customWidth="1"/>
  </cols>
  <sheetData>
    <row r="1" ht="20.25" spans="1:2">
      <c r="A1" s="67" t="s">
        <v>127</v>
      </c>
      <c r="B1" s="67"/>
    </row>
    <row r="2" ht="20.25" customHeight="1" spans="1:2">
      <c r="A2" s="31" t="s">
        <v>128</v>
      </c>
      <c r="B2" s="31"/>
    </row>
    <row r="3" spans="1:1">
      <c r="A3" s="30"/>
    </row>
    <row r="4" spans="1:2">
      <c r="A4" s="68" t="s">
        <v>24</v>
      </c>
      <c r="B4" s="60" t="s">
        <v>25</v>
      </c>
    </row>
    <row r="5" ht="13.5" spans="1:2">
      <c r="A5" s="69" t="s">
        <v>88</v>
      </c>
      <c r="B5" s="70">
        <f>B7+B8+B10</f>
        <v>716.51</v>
      </c>
    </row>
    <row r="6" ht="13.5" spans="1:2">
      <c r="A6" s="66" t="s">
        <v>89</v>
      </c>
      <c r="B6" s="71">
        <f>SUM(B7:B10)+SUM(B11:B17)</f>
        <v>716.51</v>
      </c>
    </row>
    <row r="7" ht="13.5" spans="1:2">
      <c r="A7" s="66" t="s">
        <v>90</v>
      </c>
      <c r="B7" s="63">
        <v>584.51</v>
      </c>
    </row>
    <row r="8" ht="13.5" spans="1:2">
      <c r="A8" s="66" t="s">
        <v>91</v>
      </c>
      <c r="B8" s="63">
        <v>84</v>
      </c>
    </row>
    <row r="9" ht="13.5" spans="1:2">
      <c r="A9" s="66" t="s">
        <v>92</v>
      </c>
      <c r="B9" s="63"/>
    </row>
    <row r="10" ht="13.5" spans="1:2">
      <c r="A10" s="66" t="s">
        <v>93</v>
      </c>
      <c r="B10" s="63">
        <v>48</v>
      </c>
    </row>
    <row r="11" ht="13.5" spans="1:2">
      <c r="A11" s="66" t="s">
        <v>94</v>
      </c>
      <c r="B11" s="63"/>
    </row>
    <row r="12" ht="13.5" spans="1:2">
      <c r="A12" s="66" t="s">
        <v>95</v>
      </c>
      <c r="B12" s="63"/>
    </row>
    <row r="13" ht="13.5" spans="1:2">
      <c r="A13" s="66" t="s">
        <v>96</v>
      </c>
      <c r="B13" s="63"/>
    </row>
    <row r="14" ht="13.5" spans="1:2">
      <c r="A14" s="66" t="s">
        <v>97</v>
      </c>
      <c r="B14" s="63"/>
    </row>
    <row r="15" ht="13.5" spans="1:2">
      <c r="A15" s="66" t="s">
        <v>98</v>
      </c>
      <c r="B15" s="63"/>
    </row>
    <row r="16" ht="13.5" spans="1:2">
      <c r="A16" s="66" t="s">
        <v>99</v>
      </c>
      <c r="B16" s="63"/>
    </row>
    <row r="17" ht="13.5" spans="1:2">
      <c r="A17" s="66" t="s">
        <v>100</v>
      </c>
      <c r="B17" s="63"/>
    </row>
    <row r="18" ht="13.5" spans="1:2">
      <c r="A18" s="69" t="s">
        <v>101</v>
      </c>
      <c r="B18" s="70">
        <f>B19</f>
        <v>0</v>
      </c>
    </row>
    <row r="19" ht="13.5" spans="1:2">
      <c r="A19" s="66" t="s">
        <v>102</v>
      </c>
      <c r="B19" s="63"/>
    </row>
    <row r="20" ht="13.5" spans="1:2">
      <c r="A20" s="66" t="s">
        <v>103</v>
      </c>
      <c r="B20" s="63"/>
    </row>
    <row r="21" ht="13.5" spans="1:2">
      <c r="A21" s="66" t="s">
        <v>104</v>
      </c>
      <c r="B21" s="63"/>
    </row>
    <row r="22" ht="13.5" spans="1:2">
      <c r="A22" s="66" t="s">
        <v>105</v>
      </c>
      <c r="B22" s="63"/>
    </row>
    <row r="23" ht="13.5" spans="1:2">
      <c r="A23" s="66" t="s">
        <v>106</v>
      </c>
      <c r="B23" s="63"/>
    </row>
    <row r="24" ht="13.5" spans="1:2">
      <c r="A24" s="66" t="s">
        <v>107</v>
      </c>
      <c r="B24" s="63"/>
    </row>
    <row r="25" ht="13.5" spans="1:2">
      <c r="A25" s="69" t="s">
        <v>108</v>
      </c>
      <c r="B25" s="70">
        <f>B26</f>
        <v>0</v>
      </c>
    </row>
    <row r="26" ht="13.5" spans="1:2">
      <c r="A26" s="66" t="s">
        <v>109</v>
      </c>
      <c r="B26" s="71">
        <f>SUM(B27:B29)</f>
        <v>0</v>
      </c>
    </row>
    <row r="27" ht="13.5" spans="1:2">
      <c r="A27" s="66" t="s">
        <v>110</v>
      </c>
      <c r="B27" s="63"/>
    </row>
    <row r="28" ht="13.5" spans="1:2">
      <c r="A28" s="66" t="s">
        <v>111</v>
      </c>
      <c r="B28" s="63"/>
    </row>
    <row r="29" ht="13.5" spans="1:2">
      <c r="A29" s="66" t="s">
        <v>112</v>
      </c>
      <c r="B29" s="63"/>
    </row>
    <row r="30" ht="13.5" spans="1:2">
      <c r="A30" s="69" t="s">
        <v>113</v>
      </c>
      <c r="B30" s="70"/>
    </row>
    <row r="31" ht="13.5" spans="1:2">
      <c r="A31" s="69" t="s">
        <v>114</v>
      </c>
      <c r="B31" s="70">
        <f>SUM(B32:B33)</f>
        <v>0</v>
      </c>
    </row>
    <row r="32" ht="13.5" spans="1:2">
      <c r="A32" s="66" t="s">
        <v>115</v>
      </c>
      <c r="B32" s="63"/>
    </row>
    <row r="33" ht="13.5" spans="1:2">
      <c r="A33" s="66" t="s">
        <v>116</v>
      </c>
      <c r="B33" s="63"/>
    </row>
    <row r="34" ht="13.5" spans="1:2">
      <c r="A34" s="66"/>
      <c r="B34" s="63"/>
    </row>
    <row r="35" ht="13.5" spans="1:2">
      <c r="A35" s="69" t="s">
        <v>81</v>
      </c>
      <c r="B35" s="70">
        <f>B5+B18+B25</f>
        <v>716.51</v>
      </c>
    </row>
  </sheetData>
  <mergeCells count="1">
    <mergeCell ref="A2:B2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topLeftCell="A15" workbookViewId="0">
      <selection activeCell="D5" sqref="D5"/>
    </sheetView>
  </sheetViews>
  <sheetFormatPr defaultColWidth="9" defaultRowHeight="14.25" outlineLevelCol="2"/>
  <cols>
    <col min="1" max="1" width="19" customWidth="1"/>
    <col min="2" max="2" width="30" customWidth="1"/>
    <col min="3" max="3" width="34.3333333333333" style="30" customWidth="1"/>
    <col min="4" max="6" width="9.1047619047619" customWidth="1"/>
    <col min="7" max="8" width="10.552380952381" customWidth="1"/>
    <col min="9" max="257" width="9.1047619047619" customWidth="1"/>
  </cols>
  <sheetData>
    <row r="1" ht="20.25" spans="1:3">
      <c r="A1" s="58" t="s">
        <v>129</v>
      </c>
      <c r="B1" s="58"/>
      <c r="C1" s="31"/>
    </row>
    <row r="2" ht="20.25" customHeight="1" spans="1:3">
      <c r="A2" s="31" t="s">
        <v>130</v>
      </c>
      <c r="B2" s="32"/>
      <c r="C2" s="31"/>
    </row>
    <row r="3" spans="1:3">
      <c r="A3" s="30"/>
      <c r="B3" s="30"/>
      <c r="C3" s="59" t="s">
        <v>21</v>
      </c>
    </row>
    <row r="4" ht="37.95" customHeight="1" spans="1:3">
      <c r="A4" s="60" t="s">
        <v>131</v>
      </c>
      <c r="B4" s="61" t="s">
        <v>132</v>
      </c>
      <c r="C4" s="60" t="s">
        <v>133</v>
      </c>
    </row>
    <row r="5" ht="40.05" customHeight="1" spans="1:3">
      <c r="A5" s="62" t="s">
        <v>134</v>
      </c>
      <c r="B5" s="45" t="s">
        <v>135</v>
      </c>
      <c r="C5" s="63">
        <v>584.51</v>
      </c>
    </row>
    <row r="6" ht="40.05" customHeight="1" spans="1:3">
      <c r="A6" s="64"/>
      <c r="B6" s="45" t="s">
        <v>136</v>
      </c>
      <c r="C6" s="63"/>
    </row>
    <row r="7" ht="40.05" customHeight="1" spans="1:3">
      <c r="A7" s="64"/>
      <c r="B7" s="45" t="s">
        <v>137</v>
      </c>
      <c r="C7" s="63"/>
    </row>
    <row r="8" ht="40.05" customHeight="1" spans="1:3">
      <c r="A8" s="64"/>
      <c r="B8" s="45" t="s">
        <v>138</v>
      </c>
      <c r="C8" s="63"/>
    </row>
    <row r="9" ht="40.05" customHeight="1" spans="1:3">
      <c r="A9" s="65"/>
      <c r="B9" s="45" t="s">
        <v>139</v>
      </c>
      <c r="C9" s="63"/>
    </row>
    <row r="10" ht="40.05" customHeight="1" spans="1:3">
      <c r="A10" s="66" t="s">
        <v>140</v>
      </c>
      <c r="B10" s="45" t="s">
        <v>141</v>
      </c>
      <c r="C10" s="63">
        <v>84</v>
      </c>
    </row>
    <row r="11" ht="40.05" customHeight="1" spans="1:3">
      <c r="A11" s="62" t="s">
        <v>142</v>
      </c>
      <c r="B11" s="45" t="s">
        <v>143</v>
      </c>
      <c r="C11" s="63"/>
    </row>
    <row r="12" ht="40.05" customHeight="1" spans="1:3">
      <c r="A12" s="64"/>
      <c r="B12" s="45" t="s">
        <v>144</v>
      </c>
      <c r="C12" s="63"/>
    </row>
    <row r="13" ht="40.05" customHeight="1" spans="1:3">
      <c r="A13" s="64"/>
      <c r="B13" s="45" t="s">
        <v>145</v>
      </c>
      <c r="C13" s="63"/>
    </row>
    <row r="14" ht="40.05" customHeight="1" spans="1:3">
      <c r="A14" s="64"/>
      <c r="B14" s="45" t="s">
        <v>146</v>
      </c>
      <c r="C14" s="63"/>
    </row>
    <row r="15" ht="40.05" customHeight="1" spans="1:3">
      <c r="A15" s="65"/>
      <c r="B15" s="45" t="s">
        <v>147</v>
      </c>
      <c r="C15" s="63"/>
    </row>
    <row r="16" ht="40.05" customHeight="1" spans="1:3">
      <c r="A16" s="66" t="s">
        <v>85</v>
      </c>
      <c r="B16" s="45" t="s">
        <v>148</v>
      </c>
      <c r="C16" s="63">
        <v>48</v>
      </c>
    </row>
    <row r="17" ht="40.05" customHeight="1" spans="1:3">
      <c r="A17" s="66"/>
      <c r="B17" s="45" t="s">
        <v>149</v>
      </c>
      <c r="C17" s="63"/>
    </row>
    <row r="18" ht="40.05" customHeight="1" spans="1:3">
      <c r="A18" s="66" t="s">
        <v>66</v>
      </c>
      <c r="B18" s="45"/>
      <c r="C18" s="63">
        <f>SUM(C5:C17)</f>
        <v>716.51</v>
      </c>
    </row>
  </sheetData>
  <mergeCells count="3">
    <mergeCell ref="A2:C2"/>
    <mergeCell ref="A5:A9"/>
    <mergeCell ref="A11:A1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F7" sqref="F7"/>
    </sheetView>
  </sheetViews>
  <sheetFormatPr defaultColWidth="9" defaultRowHeight="12.75" outlineLevelCol="6"/>
  <cols>
    <col min="1" max="1" width="24.552380952381" customWidth="1"/>
    <col min="2" max="2" width="18.1047619047619" customWidth="1"/>
    <col min="3" max="3" width="19.552380952381" customWidth="1"/>
    <col min="4" max="4" width="16.1047619047619" customWidth="1"/>
    <col min="5" max="5" width="17.1047619047619" customWidth="1"/>
    <col min="6" max="6" width="15.4380952380952" customWidth="1"/>
    <col min="7" max="7" width="18.552380952381" customWidth="1"/>
    <col min="8" max="257" width="9.1047619047619" customWidth="1"/>
  </cols>
  <sheetData>
    <row r="1" ht="14.25" spans="1:6">
      <c r="A1" s="29" t="s">
        <v>150</v>
      </c>
      <c r="B1" s="30"/>
      <c r="C1" s="30"/>
      <c r="D1" s="30"/>
      <c r="E1" s="30"/>
      <c r="F1" s="30"/>
    </row>
    <row r="2" ht="20.25" customHeight="1" spans="1:6">
      <c r="A2" s="31" t="s">
        <v>151</v>
      </c>
      <c r="B2" s="32"/>
      <c r="C2" s="32"/>
      <c r="D2" s="32"/>
      <c r="E2" s="32"/>
      <c r="F2" s="32"/>
    </row>
    <row r="3" ht="14.25" spans="1:6">
      <c r="A3" s="30"/>
      <c r="B3" s="30"/>
      <c r="C3" s="30"/>
      <c r="D3" s="30"/>
      <c r="E3" s="30"/>
      <c r="F3" s="30"/>
    </row>
    <row r="4" ht="14.25" customHeight="1" spans="1:6">
      <c r="A4" s="30"/>
      <c r="B4" s="30"/>
      <c r="C4" s="30"/>
      <c r="D4" s="30"/>
      <c r="E4" s="46" t="s">
        <v>21</v>
      </c>
      <c r="F4" s="32"/>
    </row>
    <row r="5" ht="28.95" customHeight="1" spans="1:7">
      <c r="A5" s="47" t="s">
        <v>152</v>
      </c>
      <c r="B5" s="48" t="s">
        <v>87</v>
      </c>
      <c r="C5" s="49" t="s">
        <v>153</v>
      </c>
      <c r="D5" s="49"/>
      <c r="E5" s="48" t="s">
        <v>154</v>
      </c>
      <c r="F5" s="48" t="s">
        <v>155</v>
      </c>
      <c r="G5" s="48" t="s">
        <v>156</v>
      </c>
    </row>
    <row r="6" ht="61.95" customHeight="1" spans="1:7">
      <c r="A6" s="47"/>
      <c r="B6" s="48"/>
      <c r="C6" s="48" t="s">
        <v>157</v>
      </c>
      <c r="D6" s="48" t="s">
        <v>158</v>
      </c>
      <c r="E6" s="48"/>
      <c r="F6" s="48"/>
      <c r="G6" s="48"/>
    </row>
    <row r="7" ht="61.95" customHeight="1" spans="1:7">
      <c r="A7" s="50" t="s">
        <v>159</v>
      </c>
      <c r="B7" s="51">
        <f>D7+E7+F7</f>
        <v>4.198</v>
      </c>
      <c r="C7" s="52">
        <v>0</v>
      </c>
      <c r="D7" s="51">
        <v>2.099</v>
      </c>
      <c r="E7" s="51">
        <v>2.099</v>
      </c>
      <c r="F7" s="47"/>
      <c r="G7" s="53"/>
    </row>
    <row r="8" ht="61.95" customHeight="1" spans="1:7">
      <c r="A8" s="50" t="s">
        <v>160</v>
      </c>
      <c r="B8" s="51">
        <f>D8+E8+F8</f>
        <v>4</v>
      </c>
      <c r="C8" s="52">
        <v>0</v>
      </c>
      <c r="D8" s="51">
        <v>2</v>
      </c>
      <c r="E8" s="51">
        <v>2</v>
      </c>
      <c r="F8" s="47"/>
      <c r="G8" s="54"/>
    </row>
    <row r="9" ht="61.95" customHeight="1" spans="1:7">
      <c r="A9" s="50" t="s">
        <v>161</v>
      </c>
      <c r="B9" s="55">
        <f>(B8-B7)/B7</f>
        <v>-0.0471653168175322</v>
      </c>
      <c r="C9" s="56">
        <v>0</v>
      </c>
      <c r="D9" s="55">
        <f>(D8-D7)/D7</f>
        <v>-0.0471653168175322</v>
      </c>
      <c r="E9" s="55">
        <f>(E8-E7)/E7</f>
        <v>-0.0471653168175322</v>
      </c>
      <c r="F9" s="55"/>
      <c r="G9" s="54"/>
    </row>
    <row r="10" ht="42" customHeight="1" spans="1:1">
      <c r="A10" s="57" t="s">
        <v>162</v>
      </c>
    </row>
  </sheetData>
  <mergeCells count="8">
    <mergeCell ref="A2:F2"/>
    <mergeCell ref="E4:F4"/>
    <mergeCell ref="C5:D5"/>
    <mergeCell ref="A5:A6"/>
    <mergeCell ref="B5:B6"/>
    <mergeCell ref="E5:E6"/>
    <mergeCell ref="F5:F6"/>
    <mergeCell ref="G5:G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草案-封面 </vt:lpstr>
      <vt:lpstr>目录</vt:lpstr>
      <vt:lpstr>部门收支总体情况表</vt:lpstr>
      <vt:lpstr>部门收入总体情况表</vt:lpstr>
      <vt:lpstr>部门支出总体情况表</vt:lpstr>
      <vt:lpstr>财政拨款收支预算总表</vt:lpstr>
      <vt:lpstr>一般公共预算支出情况表</vt:lpstr>
      <vt:lpstr>一般公共预算基本支出情况表</vt:lpstr>
      <vt:lpstr>一般公共预算“三公经费”支出情况表</vt:lpstr>
      <vt:lpstr>政府性基金支出预算表</vt:lpstr>
      <vt:lpstr>2023年部门项目预算绩效目标表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杨夏妍</cp:lastModifiedBy>
  <dcterms:created xsi:type="dcterms:W3CDTF">2022-04-19T13:31:00Z</dcterms:created>
  <dcterms:modified xsi:type="dcterms:W3CDTF">2023-04-18T07:27:43Z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DEA3404A51444144BEB48241D0F79038_13</vt:lpwstr>
  </property>
  <property fmtid="{D5CDD505-2E9C-101B-9397-08002B2CF9AE}" pid="3" name="KSOProductBuildVer">
    <vt:lpwstr>2052-11.1.0.14036</vt:lpwstr>
  </property>
</Properties>
</file>