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部门  （单位）  整体绩效目标申报表" sheetId="28" r:id="rId14"/>
    <sheet name="2021年中央彩票公益金支持乡村学校少年运转资金" sheetId="29" r:id="rId15"/>
    <sheet name="2022年中央彩票公益金支持乡村学校少年运转资金" sheetId="30" r:id="rId16"/>
    <sheet name="2023年中央彩票公益金支持乡村学校少年运转资金" sheetId="31" r:id="rId17"/>
    <sheet name="2024年城乡义务教育补助经费-75个脱贫县乡村中小学、幼儿园" sheetId="32" r:id="rId18"/>
    <sheet name="2024年城乡义务教育补助经费-公用经费" sheetId="33" r:id="rId19"/>
    <sheet name="2024年城乡义务教育补助经费-国家计划地区营养改善计划" sheetId="34" r:id="rId20"/>
    <sheet name="2024年城乡义务教育补助经费-家庭经济困难学生生活补助" sheetId="35" r:id="rId21"/>
    <sheet name="2024年城乡义务教育补助经费-特岗教师工资性补助" sheetId="36" r:id="rId22"/>
    <sheet name="2024年城乡义务教育补助经费-综合奖补" sheetId="37" r:id="rId23"/>
    <sheet name="2024年县级专项-公办幼儿园生均公用经费财政拨款" sheetId="38" r:id="rId24"/>
    <sheet name="2024年县级专项－教师节表彰奖励" sheetId="39" r:id="rId25"/>
    <sheet name="2024年县级专项－校长及教育名师津贴" sheetId="40" r:id="rId26"/>
    <sheet name="2024年部门  （单位）  整体绩效目标申报表" sheetId="41"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<sst xmlns="http://schemas.openxmlformats.org/spreadsheetml/2006/main" count="2148" uniqueCount="726">
  <si>
    <t>附件2</t>
  </si>
  <si>
    <t>部门/单位预算公开情况审核表</t>
  </si>
  <si>
    <t>部门（单位）名称：合水县西华池镇中心小学</t>
  </si>
  <si>
    <t>单位所属部门：合水县教育和科学技术局</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</si>
  <si>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</si>
  <si>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</si>
  <si>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</si>
  <si>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</si>
  <si>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</si>
  <si>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</si>
  <si>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</si>
  <si>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</si>
  <si>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</si>
  <si>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</si>
  <si>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</si>
  <si>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</si>
  <si>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</si>
  <si>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</si>
  <si>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</si>
  <si>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</si>
  <si>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</si>
  <si>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</si>
  <si>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</si>
  <si>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</si>
  <si>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</si>
  <si>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</si>
  <si>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</si>
  <si>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</si>
  <si>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</si>
  <si>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</si>
  <si>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</si>
  <si>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</si>
  <si>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</si>
  <si>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</si>
  <si>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</si>
  <si>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</si>
  <si>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</si>
  <si>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</si>
  <si>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</si>
  <si>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</si>
  <si>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</si>
  <si>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</si>
  <si>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</si>
  <si>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</si>
  <si>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</si>
  <si>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</si>
  <si>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</si>
  <si>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</si>
  <si>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</si>
  <si>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</si>
  <si>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</si>
  <si>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</si>
  <si>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</si>
  <si>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</si>
  <si>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</si>
  <si>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</si>
  <si>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</si>
  <si>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</si>
  <si>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</si>
  <si>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</si>
  <si>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</si>
  <si>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</si>
  <si>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</si>
  <si>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t>十、卫生健康支出</t>
  </si>
  <si>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</si>
  <si>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</si>
  <si>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</si>
  <si>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</si>
  <si>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</si>
  <si>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</si>
  <si>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</si>
  <si>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</si>
  <si>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</si>
  <si>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t>二十、住房保障支出</t>
  </si>
  <si>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</si>
  <si>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</si>
  <si>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</si>
  <si>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</si>
  <si>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</si>
  <si>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</si>
  <si>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</si>
  <si>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</si>
  <si>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</si>
  <si>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</si>
  <si>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</si>
  <si>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</si>
  <si>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</si>
  <si>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</si>
  <si>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</si>
  <si>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</si>
  <si>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</si>
  <si>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</si>
  <si>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</si>
  <si>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t>
    </r>
  </si>
  <si>
    <r>
      <rPr>
        <b/>
        <sz val="9"/>
        <color indexed="8"/>
        <rFont val="宋体"/>
        <charset val="134"/>
      </rPr>
      <t>一、一般公共预算财政拨款收入</t>
    </r>
  </si>
  <si>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</si>
  <si>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</si>
  <si>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</si>
  <si>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</si>
  <si>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</si>
  <si>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</si>
  <si>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</si>
  <si>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</si>
  <si>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</si>
  <si>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</si>
  <si>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</si>
  <si>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</si>
  <si>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</si>
  <si>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</si>
  <si>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</si>
  <si>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t>表三、部门/单位支出总体情况表</t>
  </si>
  <si>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</si>
  <si>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</si>
  <si>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</si>
  <si>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</si>
  <si>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</si>
  <si>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总计</t>
    </r>
  </si>
  <si>
    <t>五、教育支出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</si>
  <si>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</si>
  <si>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</si>
  <si>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</si>
  <si>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</si>
  <si>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</si>
  <si>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</si>
  <si>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</si>
  <si>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</si>
  <si>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</si>
  <si>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进修及培训</t>
  </si>
  <si>
    <t>　　　教师进修</t>
  </si>
  <si>
    <t>　　教育费附加安排的支出</t>
  </si>
  <si>
    <t>　　　其他教育费安排的支出</t>
  </si>
  <si>
    <t>八、社会保障和就业支出</t>
  </si>
  <si>
    <t xml:space="preserve">    行政事业单位离退休</t>
  </si>
  <si>
    <t xml:space="preserve">      归口管理的行政单位离退休</t>
  </si>
  <si>
    <t xml:space="preserve">      事业单位离退休</t>
  </si>
  <si>
    <t xml:space="preserve">      其他优抚支出</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</si>
  <si>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</si>
  <si>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</si>
  <si>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</si>
  <si>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</si>
  <si>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</si>
  <si>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</si>
  <si>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其他社会保障和就业支出</t>
  </si>
  <si>
    <t>　　　其他社会保障和就业支出</t>
  </si>
  <si>
    <t xml:space="preserve">    行政事业单位医疗</t>
  </si>
  <si>
    <t xml:space="preserve">      事业单位医疗</t>
  </si>
  <si>
    <t xml:space="preserve">      公务员医疗补助</t>
  </si>
  <si>
    <t xml:space="preserve">      其他行政事业单位医疗支出</t>
  </si>
  <si>
    <t>十二、城乡社区支出</t>
  </si>
  <si>
    <t xml:space="preserve">      其他城乡社区支出</t>
  </si>
  <si>
    <t xml:space="preserve">    住房公积金</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</si>
  <si>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</si>
  <si>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</si>
  <si>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</si>
  <si>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</si>
  <si>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</si>
  <si>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</si>
  <si>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</si>
  <si>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</si>
  <si>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</si>
  <si>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</si>
  <si>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</si>
  <si>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</si>
  <si>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</si>
  <si>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</si>
  <si>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</si>
  <si>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</si>
  <si>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</si>
  <si>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</si>
  <si>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</si>
  <si>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</si>
  <si>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</si>
  <si>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</si>
  <si>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</si>
  <si>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</si>
  <si>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</si>
  <si>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</si>
  <si>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</si>
  <si>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</si>
  <si>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</si>
  <si>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</si>
  <si>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</si>
  <si>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</si>
  <si>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</si>
  <si>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</si>
  <si>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</si>
  <si>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</si>
  <si>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</si>
  <si>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</si>
  <si>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</si>
  <si>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</si>
  <si>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</si>
  <si>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</si>
  <si>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</si>
  <si>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</si>
  <si>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</si>
  <si>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</si>
  <si>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</si>
  <si>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t>合水县西华池镇中心小学</t>
  </si>
  <si>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</si>
  <si>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</si>
  <si>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</si>
  <si>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</si>
  <si>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t>教育支出</t>
  </si>
  <si>
    <t>普通教育</t>
  </si>
  <si>
    <t>学前教育</t>
  </si>
  <si>
    <t>小学教育</t>
  </si>
  <si>
    <t>其他普通教育支出</t>
  </si>
  <si>
    <t>社会保障和就业支出</t>
  </si>
  <si>
    <t>行政事业单位养老支出</t>
  </si>
  <si>
    <t>事业单位离退休</t>
  </si>
  <si>
    <t>机关事业单位基本养老保险缴费支出</t>
  </si>
  <si>
    <t>抚恤</t>
  </si>
  <si>
    <t>其他优抚支出</t>
  </si>
  <si>
    <t>其他社会保障和就业支出</t>
  </si>
  <si>
    <t>卫生健康支出</t>
  </si>
  <si>
    <t>行政事业单位医疗</t>
  </si>
  <si>
    <t>事业单位医疗</t>
  </si>
  <si>
    <t>住房保障支出</t>
  </si>
  <si>
    <t>住房改革支出</t>
  </si>
  <si>
    <t>住房公积金</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</si>
  <si>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</si>
  <si>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</si>
  <si>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</si>
  <si>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</si>
  <si>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</si>
  <si>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t>工资福利支出</t>
  </si>
  <si>
    <t>基本工资</t>
  </si>
  <si>
    <t>津贴补贴</t>
  </si>
  <si>
    <t>绩效工资</t>
  </si>
  <si>
    <t>机关事业单位基本养老保险缴费</t>
  </si>
  <si>
    <t>职工基本医疗保险缴费</t>
  </si>
  <si>
    <t>其他社会保障缴费</t>
  </si>
  <si>
    <t>其他工资福利支出</t>
  </si>
  <si>
    <t>商品和服务支出</t>
  </si>
  <si>
    <t>工会会费</t>
  </si>
  <si>
    <t>对个人和家庭的补助</t>
  </si>
  <si>
    <t>生活补助</t>
  </si>
  <si>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</si>
  <si>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</si>
  <si>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</si>
  <si>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</si>
  <si>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</si>
  <si>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</si>
  <si>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</si>
  <si>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</si>
  <si>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</si>
  <si>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t>西华池镇中心小学</t>
  </si>
  <si>
    <t>说明：本单位为公益一类全额事业单位，无“三公”经费和会议费支出，培训费根据实际支出，用上级转移支付拨款资金支出。</t>
  </si>
  <si>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</si>
  <si>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</si>
  <si>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</si>
  <si>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</si>
  <si>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</si>
  <si>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</si>
  <si>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</si>
  <si>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</si>
  <si>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</si>
  <si>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</si>
  <si>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</si>
  <si>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</si>
  <si>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</si>
  <si>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</si>
  <si>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</si>
  <si>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</si>
  <si>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</si>
  <si>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t>备注：本部门无机关运行经费支出预算。本部门运转经费由上级部门根据相关政策预算下拨，再由主管部门分给本部门转移支付完成。</t>
  </si>
  <si>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</si>
  <si>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</si>
  <si>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</si>
  <si>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t>2021年乡村学校少年宫项目资金</t>
  </si>
  <si>
    <t>2022年乡村学校少年宫项目资金</t>
  </si>
  <si>
    <t>2023年乡村学校少年宫项目资金</t>
  </si>
  <si>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</si>
  <si>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</si>
  <si>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</si>
  <si>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</si>
  <si>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t>表十二、国有资本经营预算支出情况表</t>
  </si>
  <si>
    <r>
      <rPr>
        <sz val="9"/>
        <color indexed="8"/>
        <rFont val="宋体"/>
        <charset val="134"/>
      </rPr>
      <t>……</t>
    </r>
  </si>
  <si>
    <t>备注：本部门无国有资本经营预算支出。</t>
  </si>
  <si>
    <t>部门  （单位）  整体绩效目标申报表</t>
  </si>
  <si>
    <t>（ 2024年度）</t>
  </si>
  <si>
    <t>单位部门名称</t>
  </si>
  <si>
    <t>合水县蒿咀铺乡中心小学</t>
  </si>
  <si>
    <t>联系人</t>
  </si>
  <si>
    <t>高伟伟</t>
  </si>
  <si>
    <t>联系电话</t>
  </si>
  <si>
    <t>部门(单位)职能</t>
  </si>
  <si>
    <t>部门（单位）职能依据</t>
  </si>
  <si>
    <t>合编委发〔2014〕22号</t>
  </si>
  <si>
    <t>部门单位职能</t>
  </si>
  <si>
    <t xml:space="preserve">    贯彻执行四项基本原则和党的教育方针，以及其他各项方针、政策。坚持以教学为中心，努力提高教学质量，不断研究和改进教学方法，不断提高教学水平。加强师资队伍建设，不断提高师资队伍素质。组织编制和实施学校的长期规划、年度计划和学期计划。组织领导招生、学生的入学和毕业鉴定工作。组织做好教职工的培养、考核、奖惩、工资福利职称评 定，以及退休、离休等工作。完成上级领导机关布置的其他任务。</t>
  </si>
  <si>
    <t>部门单位核心职能</t>
  </si>
  <si>
    <t>教书育人</t>
  </si>
  <si>
    <t>年度绩效目标</t>
  </si>
  <si>
    <t>保障各项教育教学工作安全顺利开展，努力办人民满意的美好教育。</t>
  </si>
  <si>
    <t>部门(单位)基本
信息</t>
  </si>
  <si>
    <t>直属单位（个）  ,包括：</t>
  </si>
  <si>
    <t xml:space="preserve"> 蒿咀铺乡中心小学、蒿咀铺乡中心幼儿园，蒿咀铺乡九站教学点，蒿咀铺乡张举塬教学点</t>
  </si>
  <si>
    <t>直属单位一并纳入本表填报的预算绩效管理范围:</t>
  </si>
  <si>
    <t>财务预算支出、日常教育教学工作、资产管理，营养改善计划实施、教师培训等。</t>
  </si>
  <si>
    <t>内设职能部门(个)，包括：</t>
  </si>
  <si>
    <t>3个，包括：教务处、政教处和后勤组（下含1个六年制中心小学，1个中心幼儿园，2个教学点，每个教学点内设一二年级复式班和幼儿混龄班各1个）。</t>
  </si>
  <si>
    <t>人员情况</t>
  </si>
  <si>
    <t>内容</t>
  </si>
  <si>
    <t>在册职工32人（期中正式职工24人，特岗教师8人），遗属供养人员2个，由养老保险基金发放养老金的离退休人员17人。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</si>
  <si>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</si>
  <si>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</si>
  <si>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</si>
  <si>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</si>
  <si>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</si>
  <si>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</si>
  <si>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</si>
  <si>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</si>
  <si>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</si>
  <si>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</si>
  <si>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</si>
  <si>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</si>
  <si>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</si>
  <si>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</si>
  <si>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</si>
  <si>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</si>
  <si>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</si>
  <si>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</si>
  <si>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</si>
  <si>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</si>
  <si>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</si>
  <si>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指标目标值</t>
  </si>
  <si>
    <t>指标值内容</t>
  </si>
  <si>
    <t>备注</t>
  </si>
  <si>
    <t>部门管理</t>
  </si>
  <si>
    <t>资金投入</t>
  </si>
  <si>
    <t>基本支出预算执行率</t>
  </si>
  <si>
    <t>=100%</t>
  </si>
  <si>
    <t>项目支出预算执行率</t>
  </si>
  <si>
    <t>“三公经费”控制率</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</si>
  <si>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</si>
  <si>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</si>
  <si>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</si>
  <si>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</si>
  <si>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</si>
  <si>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</si>
  <si>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</si>
  <si>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</si>
  <si>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</si>
  <si>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</si>
  <si>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</si>
  <si>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</si>
  <si>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</si>
  <si>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</si>
  <si>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</si>
  <si>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</si>
  <si>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</si>
  <si>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教职工满意度（%）</t>
  </si>
  <si>
    <t>&gt;=95</t>
  </si>
  <si>
    <t>部门效果目标</t>
  </si>
  <si>
    <t>教学质量稳步提升</t>
  </si>
  <si>
    <t>提升</t>
  </si>
  <si>
    <t>服务对象满意度</t>
  </si>
  <si>
    <t>师生满意度</t>
  </si>
  <si>
    <t>&gt;=85</t>
  </si>
  <si>
    <t>社会影响</t>
  </si>
  <si>
    <t>公众满意度（%）</t>
  </si>
  <si>
    <t>能力建设</t>
  </si>
  <si>
    <t>长效管理</t>
  </si>
  <si>
    <t>建立健全长效管理制度</t>
  </si>
  <si>
    <t>建立健全</t>
  </si>
  <si>
    <t>人力资源建设</t>
  </si>
  <si>
    <t>完善青年教师培养成长机制</t>
  </si>
  <si>
    <t>完善</t>
  </si>
  <si>
    <t>档案管理</t>
  </si>
  <si>
    <t>档案归档及时性</t>
  </si>
  <si>
    <t>及时</t>
  </si>
  <si>
    <t xml:space="preserve">项目绩效目标表
（2024年度）
</t>
  </si>
  <si>
    <t>一级项目名称</t>
  </si>
  <si>
    <t>2021年中央彩票公益金支持乡村学校少年运转资金</t>
  </si>
  <si>
    <t>二级项目名称</t>
  </si>
  <si>
    <t>项目分类</t>
  </si>
  <si>
    <t xml:space="preserve"> </t>
  </si>
  <si>
    <t>申报属性</t>
  </si>
  <si>
    <t>001 新增项目</t>
  </si>
  <si>
    <t>资金用途</t>
  </si>
  <si>
    <t>2 政策类</t>
  </si>
  <si>
    <t>主管部门</t>
  </si>
  <si>
    <t>合水县教育和科学技术局</t>
  </si>
  <si>
    <t>项目开始日期</t>
  </si>
  <si>
    <t>项目完成日期</t>
  </si>
  <si>
    <t>基本情况</t>
  </si>
  <si>
    <t/>
  </si>
  <si>
    <t>项目立项必要性</t>
  </si>
  <si>
    <t>保障项目实施的制度措施</t>
  </si>
  <si>
    <t>项目实施计划</t>
  </si>
  <si>
    <t>组织实施单位</t>
  </si>
  <si>
    <t>监督管理单位</t>
  </si>
  <si>
    <t>项目实施单位</t>
  </si>
  <si>
    <t>政策依据</t>
  </si>
  <si>
    <t>其他依据</t>
  </si>
  <si>
    <t>需要说明的其他情况</t>
  </si>
  <si>
    <t>乡村学校少年宫正常运转，资金按时发放。</t>
  </si>
  <si>
    <t>指标值类型</t>
  </si>
  <si>
    <t>目标值</t>
  </si>
  <si>
    <t>度量单位</t>
  </si>
  <si>
    <t>成本指标</t>
  </si>
  <si>
    <t>经济成本指标</t>
  </si>
  <si>
    <t>资金数量</t>
  </si>
  <si>
    <t>≥</t>
  </si>
  <si>
    <t>万元</t>
  </si>
  <si>
    <t>社会成本指标</t>
  </si>
  <si>
    <t>节约成本</t>
  </si>
  <si>
    <t>定性</t>
  </si>
  <si>
    <t>节约</t>
  </si>
  <si>
    <t>生态环境成本指标</t>
  </si>
  <si>
    <t>降低</t>
  </si>
  <si>
    <t>产出指标</t>
  </si>
  <si>
    <t>数量指标</t>
  </si>
  <si>
    <t>资金需求数</t>
  </si>
  <si>
    <t>质量指标</t>
  </si>
  <si>
    <t>资金使用率</t>
  </si>
  <si>
    <t>100</t>
  </si>
  <si>
    <t>%</t>
  </si>
  <si>
    <t>时效指标</t>
  </si>
  <si>
    <t>资金支付率</t>
  </si>
  <si>
    <t>效益指标</t>
  </si>
  <si>
    <t>经济效益指标</t>
  </si>
  <si>
    <t>社会效益显著</t>
  </si>
  <si>
    <t>显著</t>
  </si>
  <si>
    <t>社会效益指标</t>
  </si>
  <si>
    <t>提高社会认可度</t>
  </si>
  <si>
    <t>提高</t>
  </si>
  <si>
    <t>生态效益指标</t>
  </si>
  <si>
    <t>生态环境改善</t>
  </si>
  <si>
    <t>改善</t>
  </si>
  <si>
    <t>满意度指标</t>
  </si>
  <si>
    <t>服务对象满意度指标</t>
  </si>
  <si>
    <t>享受对象满意度</t>
  </si>
  <si>
    <t>95</t>
  </si>
  <si>
    <t>申报人：彭孔池</t>
  </si>
  <si>
    <t>申报时间：2023-03-22 08:53:17</t>
  </si>
  <si>
    <t>2022年中央彩票公益金支持乡村学校少年运转资金</t>
  </si>
  <si>
    <t>2023年中央彩票公益金支持乡村学校少年运转资金</t>
  </si>
  <si>
    <r>
      <rPr>
        <b/>
        <sz val="20"/>
        <color theme="1"/>
        <rFont val="Microsoft YaHei"/>
        <charset val="134"/>
      </rPr>
      <t>项目绩效目标表</t>
    </r>
    <r>
      <rPr>
        <b/>
        <sz val="20"/>
        <color theme="1"/>
        <rFont val="Microsoft YaHei"/>
        <charset val="134"/>
      </rPr>
      <t xml:space="preserve">
（2024年度）
</t>
    </r>
  </si>
  <si>
    <t>上级转移支付资金项目</t>
  </si>
  <si>
    <t>2024年城乡义务教育补助经费-75个脱贫县乡村中小学、幼儿园教师生活补</t>
  </si>
  <si>
    <t>3 其他项目</t>
  </si>
  <si>
    <t>002 延续性（经常性）项目</t>
  </si>
  <si>
    <t>1 业务类</t>
  </si>
  <si>
    <t>2024</t>
  </si>
  <si>
    <t>按规定标准落实乡村学校教师生活补助</t>
  </si>
  <si>
    <t>人均月标准</t>
  </si>
  <si>
    <t>元</t>
  </si>
  <si>
    <t>反映项目支出成本的控制情况</t>
  </si>
  <si>
    <t>补助乡村教师人数</t>
  </si>
  <si>
    <t>人</t>
  </si>
  <si>
    <t>反映实际补助乡村教师的人数</t>
  </si>
  <si>
    <t>乡村教师应补尽补率</t>
  </si>
  <si>
    <t>=</t>
  </si>
  <si>
    <t>反映政策覆盖情况</t>
  </si>
  <si>
    <t>补助标准达标率</t>
  </si>
  <si>
    <t>反映实际发放的补助额度是否符合政策要求</t>
  </si>
  <si>
    <t>补助对象准确率</t>
  </si>
  <si>
    <t>反映实际补助对象是否准确</t>
  </si>
  <si>
    <t>补助资金发放及时率</t>
  </si>
  <si>
    <t>反映补助资金发放时效性</t>
  </si>
  <si>
    <t>乡村教师生活水平改善情况</t>
  </si>
  <si>
    <t>反映乡村教师受补助后生活水平改善情况</t>
  </si>
  <si>
    <t>乡村教师流失率</t>
  </si>
  <si>
    <t>≤</t>
  </si>
  <si>
    <t>1</t>
  </si>
  <si>
    <t>反映项目实施成效</t>
  </si>
  <si>
    <t>补助教师满意度</t>
  </si>
  <si>
    <t>反映受补助教师的满意度情况</t>
  </si>
  <si>
    <t>申报人：董建行</t>
  </si>
  <si>
    <t>申报时间：2024-02-05 12:44:21</t>
  </si>
  <si>
    <t>预算单位-经办岗：董建行</t>
  </si>
  <si>
    <t>审核时间：2024-02-05 12:44:22</t>
  </si>
  <si>
    <t>预算单位-审核岗：薛全军</t>
  </si>
  <si>
    <t>审核时间：2024-02-05 13:20:02</t>
  </si>
  <si>
    <t>主管部门-经办岗：李鑫</t>
  </si>
  <si>
    <t>审核时间：2024-02-05 13:22:19</t>
  </si>
  <si>
    <t>业务股室-经办岗：白继峥</t>
  </si>
  <si>
    <t>审核时间：2024-02-05 13:23:26</t>
  </si>
  <si>
    <t>绩效股-经办岗：绩效股</t>
  </si>
  <si>
    <t>审核时间：2024-02-05 13:24:03</t>
  </si>
  <si>
    <t>预算股-审核岗：董宁洲</t>
  </si>
  <si>
    <t>审核时间：2024-02-05 13:24:37</t>
  </si>
  <si>
    <t>2024年城乡义务教育补助经费-公用经费</t>
  </si>
  <si>
    <t>保障义务教育阶段学校正常运转</t>
  </si>
  <si>
    <t>特殊教育学校和随班就读残疾学生年生均公用经费补助标准</t>
  </si>
  <si>
    <t>6000</t>
  </si>
  <si>
    <t>反映特殊教育学校和随班就读残疾学生生均公用经费补助标准是否按照文件标准对学校进行补助</t>
  </si>
  <si>
    <t>寄宿制学校年生均公用经费补助标准</t>
  </si>
  <si>
    <t>300</t>
  </si>
  <si>
    <t>反映寄宿制学校生均公用经费补助标准是否按照文件标准对学校进行补助</t>
  </si>
  <si>
    <t>初中免学杂费年生均补助标准</t>
  </si>
  <si>
    <t>940</t>
  </si>
  <si>
    <t>小学标准免学杂费年生均补助</t>
  </si>
  <si>
    <t>720</t>
  </si>
  <si>
    <t>反映特殊教育学校和随班就读残疾学生生均公用经费实际补助完成情况</t>
  </si>
  <si>
    <t>义务教育生均公用经费补助达标率</t>
  </si>
  <si>
    <t>反映义务教育生均公用经费补助的达标情况</t>
  </si>
  <si>
    <t>学校日常工作完成率</t>
  </si>
  <si>
    <t>反映各学校日常工作完成情况</t>
  </si>
  <si>
    <t>学校日常工作完成时间</t>
  </si>
  <si>
    <t>反映各学校日常工作是否在规定时间内完成</t>
  </si>
  <si>
    <t>义务教育生均公用经费发放到位时间</t>
  </si>
  <si>
    <t>反映义务教育生均公用经费是否在规定时间内发放完成</t>
  </si>
  <si>
    <t>保障各学校正常运转</t>
  </si>
  <si>
    <t>有效保障</t>
  </si>
  <si>
    <t>反映该项目的实施后对各学校正常运转的保障程度</t>
  </si>
  <si>
    <t>学校满意度</t>
  </si>
  <si>
    <t>反映学校对该项目实施的满意程度情况</t>
  </si>
  <si>
    <t>学生满意度</t>
  </si>
  <si>
    <t>反映学生对该项目实施的满意程度情况</t>
  </si>
  <si>
    <t>申报时间：2024-02-05 12:34:40</t>
  </si>
  <si>
    <t>审核时间：2024-02-05 13:18:13</t>
  </si>
  <si>
    <t>2024年城乡义务教育补助经费-国家计划地区营养改善计划</t>
  </si>
  <si>
    <t>保障营养餐正常供应</t>
  </si>
  <si>
    <t>生均日供餐标准</t>
  </si>
  <si>
    <t>5</t>
  </si>
  <si>
    <t>年供餐天数</t>
  </si>
  <si>
    <t>200</t>
  </si>
  <si>
    <t>天</t>
  </si>
  <si>
    <t>供餐食品合格率</t>
  </si>
  <si>
    <t>供餐及时率</t>
  </si>
  <si>
    <t>98</t>
  </si>
  <si>
    <t>节约义务教育阶段学校家庭开支</t>
  </si>
  <si>
    <t>义务教育阶段学生身体素质提高</t>
  </si>
  <si>
    <t>家长及学生满意度</t>
  </si>
  <si>
    <t>申报时间：2024-02-05 12:32:07</t>
  </si>
  <si>
    <t>审核时间：2024-02-05 12:32:08</t>
  </si>
  <si>
    <t>2024年城乡义务教育补助经费-家庭经济困难学生生活补助</t>
  </si>
  <si>
    <t>义务教育阶段家庭经济困难学生生活补助政策得到落实</t>
  </si>
  <si>
    <t>资助标准达达国家规定</t>
  </si>
  <si>
    <t>按国家规定标准落实</t>
  </si>
  <si>
    <t>义务教育阶段困难家庭学生入学率</t>
  </si>
  <si>
    <t>义务教育学校家庭经济困难学生资助率</t>
  </si>
  <si>
    <t>资助学生资格审查严谨性</t>
  </si>
  <si>
    <t>严谨</t>
  </si>
  <si>
    <t>困难补贴发放及时性</t>
  </si>
  <si>
    <t>资格审核完成及时性</t>
  </si>
  <si>
    <t>资助补助政策知晓度</t>
  </si>
  <si>
    <t>按规定对家庭困难学生实施资助</t>
  </si>
  <si>
    <t>应助尽助</t>
  </si>
  <si>
    <t>学生整体满意度</t>
  </si>
  <si>
    <t>90</t>
  </si>
  <si>
    <t>家长整体满意度</t>
  </si>
  <si>
    <t>申报时间：2024-02-05 12:46:42</t>
  </si>
  <si>
    <t>审核时间：2024-02-05 12:46:43</t>
  </si>
  <si>
    <t>2024年城乡义务教育补助经费-特岗教师工资性补助</t>
  </si>
  <si>
    <t>特岗教师工资按时发放到位</t>
  </si>
  <si>
    <t>补助发放标准</t>
  </si>
  <si>
    <t>国家规定标准</t>
  </si>
  <si>
    <t>补助发放人数</t>
  </si>
  <si>
    <t>16</t>
  </si>
  <si>
    <t>补助对象资格符合率</t>
  </si>
  <si>
    <t>补助金发放及时性</t>
  </si>
  <si>
    <t>教师人数得到有效补充</t>
  </si>
  <si>
    <t>补充及时</t>
  </si>
  <si>
    <t>特岗教师满意度</t>
  </si>
  <si>
    <t>申报时间：2024-02-05 12:48:58</t>
  </si>
  <si>
    <t>审核时间：2024-02-05 12:48:59</t>
  </si>
  <si>
    <t>2024年城乡义务教育补助经费-综合奖补</t>
  </si>
  <si>
    <t>改善办学条件</t>
  </si>
  <si>
    <t>图书购置成本</t>
  </si>
  <si>
    <t>3.6618</t>
  </si>
  <si>
    <t>反映图书购置成本控制情况</t>
  </si>
  <si>
    <t>购置图书数量</t>
  </si>
  <si>
    <t>1000</t>
  </si>
  <si>
    <t>册</t>
  </si>
  <si>
    <t>反映购置图书情况</t>
  </si>
  <si>
    <t>购置图书验收合格率</t>
  </si>
  <si>
    <t>反映图书验收合格情况</t>
  </si>
  <si>
    <t>购置电子文献资源验收合格率</t>
  </si>
  <si>
    <t>反映购置电子文献资源验收合格情况</t>
  </si>
  <si>
    <t>购置图书入馆及时率</t>
  </si>
  <si>
    <t>反映购置图书入馆及时情况</t>
  </si>
  <si>
    <t>图书购置完成及时率</t>
  </si>
  <si>
    <t>反映图书购置完成及时情况</t>
  </si>
  <si>
    <t>电子文献资源开放及时率</t>
  </si>
  <si>
    <t>反映电子文献资源开放及时情况</t>
  </si>
  <si>
    <t>购置图书上架及时率</t>
  </si>
  <si>
    <t>反映购置图书上架及时情况</t>
  </si>
  <si>
    <t>电子文献资源利用率</t>
  </si>
  <si>
    <t>反映电子文献资源利用情况</t>
  </si>
  <si>
    <t>图书馆总藏量增长率</t>
  </si>
  <si>
    <t>10</t>
  </si>
  <si>
    <t>反映图书馆总藏量增长情况</t>
  </si>
  <si>
    <t>购置图书利用率</t>
  </si>
  <si>
    <t>反映购置图书利用情况</t>
  </si>
  <si>
    <t>购置图书借阅率</t>
  </si>
  <si>
    <t>50</t>
  </si>
  <si>
    <t>反映图书借阅情况</t>
  </si>
  <si>
    <t>图书馆教职工满意度</t>
  </si>
  <si>
    <t>85</t>
  </si>
  <si>
    <t>反映图书馆教职工满意情况</t>
  </si>
  <si>
    <t>反映学生满意情况</t>
  </si>
  <si>
    <t>教师满意度</t>
  </si>
  <si>
    <t>反映教师满意情况</t>
  </si>
  <si>
    <t>申报时间：2024-02-05 12:54:19</t>
  </si>
  <si>
    <t>审核时间：2024-02-05 13:09:27</t>
  </si>
  <si>
    <t>2024年县级专项（项目支出）</t>
  </si>
  <si>
    <t>2024年县级专项-公办幼儿园生均公用经费财政拨款</t>
  </si>
  <si>
    <t>1 保障运转经费</t>
  </si>
  <si>
    <t>保障学前教育事业良性发展。</t>
  </si>
  <si>
    <t>学校运转投入的成本</t>
  </si>
  <si>
    <t>3.72</t>
  </si>
  <si>
    <t>涉及幼儿数量</t>
  </si>
  <si>
    <t>62</t>
  </si>
  <si>
    <t>人数</t>
  </si>
  <si>
    <t>资金分配准确率</t>
  </si>
  <si>
    <t>学前教育事业良性发展</t>
  </si>
  <si>
    <t>发展</t>
  </si>
  <si>
    <t>家长满意度</t>
  </si>
  <si>
    <t>教职工满意度</t>
  </si>
  <si>
    <t>申报时间：2024-02-27 16:13:49</t>
  </si>
  <si>
    <t>审核时间：2024-02-27 16:13:50</t>
  </si>
  <si>
    <t>审核时间：2024-02-27 16:14:20</t>
  </si>
  <si>
    <t>审核时间：2024-02-28 14:36:31</t>
  </si>
  <si>
    <t>审核时间：2024-02-28 14:51:40</t>
  </si>
  <si>
    <t>审核时间：2024-02-28 14:54:17</t>
  </si>
  <si>
    <t>审核时间：2024-02-28 16:30:01</t>
  </si>
  <si>
    <t>2024年县级专项－教师节表彰奖励</t>
  </si>
  <si>
    <t>2 经济事业发展项目</t>
  </si>
  <si>
    <t>兑现教育考核奖励结果，促进教育质量提升。</t>
  </si>
  <si>
    <t>表彰奖励总金额</t>
  </si>
  <si>
    <t>5.8</t>
  </si>
  <si>
    <t>评选表彰人员数量</t>
  </si>
  <si>
    <t>20</t>
  </si>
  <si>
    <t>个</t>
  </si>
  <si>
    <t>奖励对象资质达标率</t>
  </si>
  <si>
    <t>奖励标准达标率</t>
  </si>
  <si>
    <t>奖励金按时支付</t>
  </si>
  <si>
    <t>按时</t>
  </si>
  <si>
    <t>促进县级政府履行教育管理职责</t>
  </si>
  <si>
    <t>申报时间：2024-02-27 16:13:55</t>
  </si>
  <si>
    <t>审核时间：2024-02-27 16:13:56</t>
  </si>
  <si>
    <t>审核时间：2024-02-28 14:32:33</t>
  </si>
  <si>
    <t>2024年县级专项－校长及教育名师津贴</t>
  </si>
  <si>
    <t>按时足额兑现校园长及教育名师津贴。</t>
  </si>
  <si>
    <t>校园长岗位津贴所投入的成本</t>
  </si>
  <si>
    <t>3.75</t>
  </si>
  <si>
    <t>校园长岗位津贴发放人数</t>
  </si>
  <si>
    <t>3</t>
  </si>
  <si>
    <t>补助发放准确率</t>
  </si>
  <si>
    <t>补助发放及时性</t>
  </si>
  <si>
    <t>校园长工作积极性提高</t>
  </si>
  <si>
    <t>提升较高</t>
  </si>
  <si>
    <t>校园长满意度</t>
  </si>
  <si>
    <t>申报时间：2024-02-29 10:03:51</t>
  </si>
  <si>
    <t>审核时间：2024-02-29 10:03:52</t>
  </si>
  <si>
    <t>审核时间：2024-02-29 10:05:36</t>
  </si>
  <si>
    <t>审核时间：2024-02-29 10:19:50</t>
  </si>
  <si>
    <t>审核时间：2024-02-29 10:20:22</t>
  </si>
  <si>
    <t>审核时间：2024-02-29 10:21:03</t>
  </si>
  <si>
    <t>审核时间：2024-02-29 10:21:48</t>
  </si>
  <si>
    <t>（ 2024 年度）</t>
  </si>
  <si>
    <r>
      <rPr>
        <sz val="10"/>
        <rFont val="Microsoft YaHei"/>
        <charset val="134"/>
      </rPr>
      <t>单位部门名称</t>
    </r>
  </si>
  <si>
    <r>
      <rPr>
        <sz val="10"/>
        <rFont val="Microsoft YaHei"/>
        <charset val="134"/>
      </rPr>
      <t>联系人</t>
    </r>
  </si>
  <si>
    <t>董建行</t>
  </si>
  <si>
    <r>
      <rPr>
        <sz val="10"/>
        <rFont val="Microsoft YaHei"/>
        <charset val="134"/>
      </rPr>
      <t>联系电话</t>
    </r>
  </si>
  <si>
    <r>
      <rPr>
        <sz val="10"/>
        <rFont val="Microsoft YaHei"/>
        <charset val="134"/>
      </rPr>
      <t>部门(单位)职能</t>
    </r>
  </si>
  <si>
    <r>
      <rPr>
        <sz val="10"/>
        <rFont val="Microsoft YaHei"/>
        <charset val="134"/>
      </rPr>
      <t>部门（单位）职能依据【填写三定方案文件名及文号】</t>
    </r>
  </si>
  <si>
    <r>
      <rPr>
        <sz val="11"/>
        <color rgb="FF000000"/>
        <rFont val="宋体"/>
        <charset val="204"/>
      </rPr>
      <t>合编委发〔</t>
    </r>
    <r>
      <rPr>
        <sz val="11"/>
        <color rgb="FF000000"/>
        <rFont val="Arial"/>
        <charset val="204"/>
      </rPr>
      <t>2014</t>
    </r>
    <r>
      <rPr>
        <sz val="11"/>
        <color rgb="FF000000"/>
        <rFont val="宋体"/>
        <charset val="204"/>
      </rPr>
      <t>〕</t>
    </r>
    <r>
      <rPr>
        <sz val="11"/>
        <color rgb="FF000000"/>
        <rFont val="Arial"/>
        <charset val="204"/>
      </rPr>
      <t>22</t>
    </r>
    <r>
      <rPr>
        <sz val="11"/>
        <color rgb="FF000000"/>
        <rFont val="宋体"/>
        <charset val="204"/>
      </rPr>
      <t>号</t>
    </r>
  </si>
  <si>
    <r>
      <rPr>
        <sz val="10"/>
        <rFont val="Microsoft YaHei"/>
        <charset val="134"/>
      </rPr>
      <t>部门单位职能</t>
    </r>
  </si>
  <si>
    <t>教育教学</t>
  </si>
  <si>
    <r>
      <rPr>
        <sz val="10"/>
        <rFont val="Microsoft YaHei"/>
        <charset val="134"/>
      </rPr>
      <t>部门单位核心职能</t>
    </r>
  </si>
  <si>
    <t>学前及义务教育阶段教学</t>
  </si>
  <si>
    <r>
      <rPr>
        <b/>
        <sz val="10"/>
        <rFont val="Microsoft YaHei"/>
        <charset val="134"/>
      </rPr>
      <t>年度绩效目标</t>
    </r>
  </si>
  <si>
    <t>保障教育教学活动正常开展。</t>
  </si>
  <si>
    <r>
      <rPr>
        <sz val="10"/>
        <rFont val="Microsoft YaHei"/>
        <charset val="134"/>
      </rPr>
      <t xml:space="preserve">部门(单位)基本
</t>
    </r>
    <r>
      <rPr>
        <sz val="10"/>
        <rFont val="Microsoft YaHei"/>
        <charset val="134"/>
      </rPr>
      <t>信息</t>
    </r>
  </si>
  <si>
    <r>
      <rPr>
        <sz val="10"/>
        <rFont val="Microsoft YaHei"/>
        <charset val="134"/>
      </rPr>
      <t>直属单位（个）  ,包括：</t>
    </r>
  </si>
  <si>
    <t>无</t>
  </si>
  <si>
    <t>直属单位一并纳入本
表填报的预算绩效管
理范围:</t>
  </si>
  <si>
    <r>
      <rPr>
        <sz val="10"/>
        <rFont val="Microsoft YaHei"/>
        <charset val="134"/>
      </rPr>
      <t>内设职能部门(个)，包括：</t>
    </r>
  </si>
  <si>
    <r>
      <rPr>
        <sz val="11"/>
        <color rgb="FF000000"/>
        <rFont val="宋体"/>
        <charset val="204"/>
      </rPr>
      <t>我单位为全额拨款单位，执行政府会计制度，独立设置编制机构数</t>
    </r>
    <r>
      <rPr>
        <sz val="11"/>
        <color rgb="FF000000"/>
        <rFont val="Arial"/>
        <charset val="204"/>
      </rPr>
      <t>1</t>
    </r>
    <r>
      <rPr>
        <sz val="11"/>
        <color rgb="FF000000"/>
        <rFont val="宋体"/>
        <charset val="204"/>
      </rPr>
      <t>个，下设教务处、政教处、党建室。（下含2个六年制中心小学，</t>
    </r>
    <r>
      <rPr>
        <sz val="11"/>
        <color rgb="FF000000"/>
        <rFont val="Arial"/>
        <charset val="204"/>
      </rPr>
      <t>1</t>
    </r>
    <r>
      <rPr>
        <sz val="11"/>
        <color rgb="FF000000"/>
        <rFont val="宋体"/>
        <charset val="204"/>
      </rPr>
      <t>个中心幼儿园，3个教学点）。</t>
    </r>
  </si>
  <si>
    <r>
      <rPr>
        <sz val="10"/>
        <rFont val="Microsoft YaHei"/>
        <charset val="134"/>
      </rPr>
      <t>人员情况</t>
    </r>
  </si>
  <si>
    <r>
      <rPr>
        <sz val="10"/>
        <rFont val="Microsoft YaHei"/>
        <charset val="134"/>
      </rPr>
      <t>内容</t>
    </r>
  </si>
  <si>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</si>
  <si>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</si>
  <si>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</si>
  <si>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</si>
  <si>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</si>
  <si>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</si>
  <si>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</si>
  <si>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</si>
  <si>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</si>
  <si>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</si>
  <si>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</si>
  <si>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</si>
  <si>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</si>
  <si>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</si>
  <si>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</si>
  <si>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</si>
  <si>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</si>
  <si>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</si>
  <si>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</si>
  <si>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</si>
  <si>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</si>
  <si>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</si>
  <si>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r>
      <rPr>
        <b/>
        <sz val="10"/>
        <rFont val="Microsoft YaHei"/>
        <charset val="134"/>
      </rPr>
      <t>指标目标值</t>
    </r>
  </si>
  <si>
    <r>
      <rPr>
        <b/>
        <sz val="10"/>
        <rFont val="Microsoft YaHei"/>
        <charset val="134"/>
      </rPr>
      <t>指标值内容</t>
    </r>
  </si>
  <si>
    <r>
      <rPr>
        <b/>
        <sz val="10"/>
        <rFont val="Microsoft YaHei"/>
        <charset val="134"/>
      </rPr>
      <t>备注</t>
    </r>
  </si>
  <si>
    <t>无三公经费支出</t>
  </si>
  <si>
    <t>&lt;=100%</t>
  </si>
  <si>
    <t>数量指标：确保适龄儿童在学</t>
  </si>
  <si>
    <t>按时入学无辍学</t>
  </si>
  <si>
    <t>数量指标：按计划完成教育教学工作</t>
  </si>
  <si>
    <t>≥100%</t>
  </si>
  <si>
    <t>100%</t>
  </si>
  <si>
    <t>质量指标：教育教学质量提升</t>
  </si>
  <si>
    <t>质量指标：其他教育教学活动质量提升</t>
  </si>
  <si>
    <t>成本指标：节约用水用电等</t>
  </si>
  <si>
    <t>成本指标：成本控制情况</t>
  </si>
  <si>
    <t>在预算范围内</t>
  </si>
  <si>
    <t>经济效益指标：社会效益显著</t>
  </si>
  <si>
    <t>环境效益指标：生态环境改善</t>
  </si>
  <si>
    <t>社会效益指标：提高社会认可度</t>
  </si>
  <si>
    <t>可持续影响指标：改善工作生活环境</t>
  </si>
  <si>
    <t>受益人员满意度</t>
  </si>
  <si>
    <t>&gt;=95%</t>
  </si>
  <si>
    <t>98%</t>
  </si>
  <si>
    <t>完善日常教育教学工作常规管理制度</t>
  </si>
  <si>
    <t>党建工作开展规律性</t>
  </si>
  <si>
    <t>规律</t>
  </si>
  <si>
    <t>教师培训</t>
  </si>
  <si>
    <t>完善教师培训考核相关制度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</si>
</sst>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indexed="8"/>
      <name val="宋体"/>
      <charset val="134"/>
    </font>
    <font>
      <sz val="11"/>
      <color indexed="8"/>
      <name val="Arial"/>
      <charset val="204"/>
    </font>
    <font>
      <b/>
      <sz val="16"/>
      <name val="Microsoft YaHei"/>
      <charset val="204"/>
    </font>
    <font>
      <sz val="14"/>
      <name val="Microsoft YaHei"/>
      <charset val="204"/>
    </font>
    <font>
      <sz val="11"/>
      <color rgb="FF000000"/>
      <name val="宋体"/>
      <charset val="204"/>
    </font>
    <font>
      <sz val="10"/>
      <name val="Microsoft YaHei"/>
      <charset val="204"/>
    </font>
    <font>
      <sz val="10"/>
      <color indexed="8"/>
      <name val="Arial"/>
      <charset val="134"/>
    </font>
    <font>
      <sz val="11"/>
      <color indexed="8"/>
      <name val="宋体"/>
      <charset val="204"/>
    </font>
    <font>
      <sz val="10"/>
      <color rgb="FF000000"/>
      <name val="宋体"/>
      <charset val="134"/>
    </font>
    <font>
      <sz val="11"/>
      <name val="宋体"/>
      <charset val="204"/>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b/>
      <sz val="8"/>
      <color theme="1"/>
      <name val="Microsoft YaHei"/>
      <charset val="134"/>
    </font>
    <font>
      <sz val="8"/>
      <color theme="1"/>
      <name val="Microsoft YaHei"/>
      <charset val="134"/>
    </font>
    <font>
      <sz val="14"/>
      <name val="宋体"/>
      <charset val="134"/>
      <scheme val="minor"/>
    </font>
    <font>
      <sz val="11"/>
      <name val="宋体"/>
      <charset val="134"/>
      <scheme val="minor"/>
    </font>
    <font>
      <sz val="11"/>
      <color rgb="FF000000"/>
      <name val="宋体"/>
      <charset val="204"/>
      <scheme val="minor"/>
    </font>
    <font>
      <sz val="11"/>
      <color indexed="8"/>
      <name val="宋体"/>
      <charset val="204"/>
      <scheme val="minor"/>
    </font>
    <font>
      <sz val="11"/>
      <name val="宋体"/>
      <charset val="204"/>
      <scheme val="minor"/>
    </font>
    <font>
      <b/>
      <sz val="11"/>
      <name val="宋体"/>
      <charset val="134"/>
      <scheme val="minor"/>
    </font>
    <font>
      <sz val="11"/>
      <color indexed="8"/>
      <name val="宋体"/>
      <charset val="134"/>
      <scheme val="minor"/>
    </font>
    <font>
      <sz val="11"/>
      <color rgb="FF333333"/>
      <name val="宋体"/>
      <charset val="134"/>
      <scheme val="minor"/>
    </font>
    <font>
      <sz val="11"/>
      <color indexed="63"/>
      <name val="宋体"/>
      <charset val="134"/>
      <scheme val="minor"/>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b/>
      <sz val="10"/>
      <color rgb="FF000000"/>
      <name val="宋体"/>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0"/>
      <name val="Microsoft YaHei"/>
      <charset val="134"/>
    </font>
    <font>
      <sz val="11"/>
      <color rgb="FF000000"/>
      <name val="Arial"/>
      <charset val="204"/>
    </font>
  </fonts>
  <fills count="1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4" borderId="1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0"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5" borderId="22" applyNumberFormat="0" applyAlignment="0" applyProtection="0">
      <alignment vertical="center"/>
    </xf>
    <xf numFmtId="0" fontId="52" fillId="3" borderId="23" applyNumberFormat="0" applyAlignment="0" applyProtection="0">
      <alignment vertical="center"/>
    </xf>
    <xf numFmtId="0" fontId="53" fillId="3" borderId="22" applyNumberFormat="0" applyAlignment="0" applyProtection="0">
      <alignment vertical="center"/>
    </xf>
    <xf numFmtId="0" fontId="54" fillId="6" borderId="24" applyNumberFormat="0" applyAlignment="0" applyProtection="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59" fillId="8" borderId="0" applyNumberFormat="0" applyBorder="0" applyAlignment="0" applyProtection="0">
      <alignment vertical="center"/>
    </xf>
    <xf numFmtId="0" fontId="59" fillId="6" borderId="0" applyNumberFormat="0" applyBorder="0" applyAlignment="0" applyProtection="0">
      <alignment vertical="center"/>
    </xf>
    <xf numFmtId="0" fontId="60" fillId="3" borderId="0" applyNumberFormat="0" applyBorder="0" applyAlignment="0" applyProtection="0">
      <alignment vertical="center"/>
    </xf>
    <xf numFmtId="0" fontId="60" fillId="14"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4" borderId="0" applyNumberFormat="0" applyBorder="0" applyAlignment="0" applyProtection="0">
      <alignment vertical="center"/>
    </xf>
    <xf numFmtId="0" fontId="60" fillId="5" borderId="0" applyNumberFormat="0" applyBorder="0" applyAlignment="0" applyProtection="0">
      <alignment vertical="center"/>
    </xf>
    <xf numFmtId="0" fontId="59" fillId="5" borderId="0" applyNumberFormat="0" applyBorder="0" applyAlignment="0" applyProtection="0">
      <alignment vertical="center"/>
    </xf>
    <xf numFmtId="0" fontId="59" fillId="10" borderId="0" applyNumberFormat="0" applyBorder="0" applyAlignment="0" applyProtection="0">
      <alignment vertical="center"/>
    </xf>
    <xf numFmtId="0" fontId="60" fillId="16" borderId="0" applyNumberFormat="0" applyBorder="0" applyAlignment="0" applyProtection="0">
      <alignment vertical="center"/>
    </xf>
    <xf numFmtId="0" fontId="60" fillId="12" borderId="0" applyNumberFormat="0" applyBorder="0" applyAlignment="0" applyProtection="0">
      <alignment vertical="center"/>
    </xf>
    <xf numFmtId="0" fontId="59" fillId="12" borderId="0" applyNumberFormat="0" applyBorder="0" applyAlignment="0" applyProtection="0">
      <alignment vertical="center"/>
    </xf>
    <xf numFmtId="0" fontId="59" fillId="1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59" fillId="17" borderId="0" applyNumberFormat="0" applyBorder="0" applyAlignment="0" applyProtection="0">
      <alignment vertical="center"/>
    </xf>
    <xf numFmtId="0" fontId="61" fillId="0" borderId="0">
      <alignment vertical="center"/>
    </xf>
  </cellStyleXfs>
  <cellXfs count="145">
    <xf numFmtId="0" fontId="0" fillId="0" borderId="0" xfId="0">
      <alignment vertical="center"/>
    </xf>
    <xf numFmtId="49" fontId="1" fillId="0" borderId="0" xfId="0" applyNumberFormat="1" applyFont="1" applyFill="1" applyBorder="1" applyAlignment="1">
      <alignment horizontal="left" vertical="top"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1"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9" fillId="0" borderId="5" xfId="0" applyFont="1" applyFill="1" applyBorder="1" applyAlignment="1">
      <alignment horizontal="center" vertical="center" wrapText="1"/>
    </xf>
    <xf numFmtId="0" fontId="7" fillId="0" borderId="2" xfId="0" applyFont="1" applyFill="1" applyBorder="1" applyAlignment="1">
      <alignment horizontal="center" wrapText="1"/>
    </xf>
    <xf numFmtId="0" fontId="1" fillId="0" borderId="2" xfId="0" applyFont="1" applyFill="1" applyBorder="1" applyAlignment="1">
      <alignment wrapText="1"/>
    </xf>
    <xf numFmtId="49" fontId="7" fillId="0" borderId="2"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top" wrapText="1"/>
    </xf>
    <xf numFmtId="0" fontId="9" fillId="0" borderId="6"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top" wrapText="1"/>
    </xf>
    <xf numFmtId="49" fontId="7" fillId="0" borderId="6" xfId="0" applyNumberFormat="1" applyFont="1" applyFill="1" applyBorder="1" applyAlignment="1">
      <alignment horizontal="center" vertical="center" wrapText="1"/>
    </xf>
    <xf numFmtId="0" fontId="10" fillId="0" borderId="0" xfId="0" applyFont="1" applyFill="1" applyAlignment="1"/>
    <xf numFmtId="0" fontId="11"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6" fillId="0" borderId="0" xfId="0" applyFont="1" applyFill="1" applyAlignment="1"/>
    <xf numFmtId="0" fontId="17"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Fill="1" applyAlignment="1">
      <alignment vertical="center"/>
    </xf>
    <xf numFmtId="0" fontId="17" fillId="0" borderId="0" xfId="0" applyFont="1" applyFill="1" applyAlignment="1">
      <alignment vertical="center"/>
    </xf>
    <xf numFmtId="0" fontId="20" fillId="0" borderId="0" xfId="0" applyFont="1" applyFill="1" applyAlignment="1">
      <alignment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0" xfId="0" applyFont="1" applyFill="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1" fontId="29" fillId="0" borderId="1"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30" fillId="2" borderId="16" xfId="0" applyFont="1" applyFill="1" applyBorder="1" applyAlignment="1" applyProtection="1">
      <alignment horizontal="center" vertical="center"/>
    </xf>
    <xf numFmtId="0" fontId="30" fillId="2" borderId="17" xfId="0" applyFont="1" applyFill="1" applyBorder="1" applyAlignment="1" applyProtection="1">
      <alignment horizontal="center" vertical="center"/>
    </xf>
    <xf numFmtId="49" fontId="26" fillId="0" borderId="2" xfId="0" applyNumberFormat="1" applyFont="1" applyFill="1" applyBorder="1" applyAlignment="1">
      <alignment horizontal="center" vertical="center" wrapText="1"/>
    </xf>
    <xf numFmtId="0" fontId="30" fillId="2" borderId="16" xfId="0" applyFont="1" applyFill="1" applyBorder="1" applyAlignment="1" applyProtection="1">
      <alignment horizontal="center" vertical="center" wrapText="1"/>
    </xf>
    <xf numFmtId="0" fontId="31" fillId="3" borderId="2" xfId="0" applyFont="1" applyFill="1" applyBorder="1" applyAlignment="1">
      <alignment horizontal="center" vertical="center" wrapText="1"/>
    </xf>
    <xf numFmtId="0" fontId="32" fillId="0" borderId="0" xfId="0" applyFont="1" applyBorder="1" applyAlignment="1">
      <alignment horizontal="center" vertical="center"/>
    </xf>
    <xf numFmtId="0" fontId="33" fillId="0" borderId="0" xfId="0" applyFont="1" applyBorder="1" applyAlignment="1">
      <alignment horizontal="right" vertical="center"/>
    </xf>
    <xf numFmtId="0" fontId="0" fillId="0" borderId="0" xfId="0" applyBorder="1">
      <alignment vertical="center"/>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3" borderId="2" xfId="0" applyFont="1" applyFill="1" applyBorder="1" applyAlignment="1">
      <alignment horizontal="left" vertical="center"/>
    </xf>
    <xf numFmtId="0" fontId="33" fillId="3" borderId="2" xfId="0" applyFont="1" applyFill="1" applyBorder="1" applyAlignment="1">
      <alignment horizontal="right" vertical="center"/>
    </xf>
    <xf numFmtId="0" fontId="33" fillId="3" borderId="2" xfId="0" applyFont="1" applyFill="1" applyBorder="1" applyAlignment="1">
      <alignment horizontal="left" vertical="center"/>
    </xf>
    <xf numFmtId="0" fontId="36" fillId="0" borderId="0" xfId="0" applyFont="1" applyAlignment="1">
      <alignment horizontal="left" vertical="center" indent="2"/>
    </xf>
    <xf numFmtId="0" fontId="35" fillId="0" borderId="2" xfId="0" applyFont="1" applyBorder="1" applyAlignment="1">
      <alignment horizontal="center" vertical="center"/>
    </xf>
    <xf numFmtId="0" fontId="33" fillId="3" borderId="2" xfId="0" applyFont="1" applyFill="1" applyBorder="1" applyAlignment="1">
      <alignment horizontal="right"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right" vertical="center"/>
      <protection locked="0"/>
    </xf>
    <xf numFmtId="0" fontId="35" fillId="3" borderId="2" xfId="0" applyFont="1" applyFill="1" applyBorder="1" applyAlignment="1">
      <alignment horizontal="center" vertical="center"/>
    </xf>
    <xf numFmtId="0" fontId="35" fillId="3" borderId="2" xfId="0" applyFont="1" applyFill="1" applyBorder="1" applyAlignment="1">
      <alignment horizontal="right" vertical="center"/>
    </xf>
    <xf numFmtId="0" fontId="35" fillId="3" borderId="2" xfId="0" applyFont="1" applyFill="1" applyBorder="1" applyAlignment="1">
      <alignment horizontal="right" vertical="center" wrapText="1"/>
    </xf>
    <xf numFmtId="0" fontId="33" fillId="3" borderId="2" xfId="0" applyFont="1" applyFill="1" applyBorder="1" applyAlignment="1">
      <alignment horizontal="center" vertical="center"/>
    </xf>
    <xf numFmtId="0" fontId="35" fillId="3" borderId="2" xfId="0" applyFont="1" applyFill="1" applyBorder="1" applyAlignment="1">
      <alignment horizontal="justify" vertical="center"/>
    </xf>
    <xf numFmtId="0" fontId="33" fillId="3" borderId="2" xfId="0" applyFont="1" applyFill="1" applyBorder="1" applyAlignment="1">
      <alignment horizontal="center" vertical="center" wrapText="1"/>
    </xf>
    <xf numFmtId="0" fontId="33" fillId="3" borderId="2" xfId="0" applyFont="1" applyFill="1" applyBorder="1" applyAlignment="1">
      <alignment horizontal="justify" vertical="center"/>
    </xf>
    <xf numFmtId="0" fontId="33" fillId="3" borderId="2" xfId="0" applyFont="1" applyFill="1" applyBorder="1" applyAlignment="1">
      <alignment horizontal="justify" vertical="top"/>
    </xf>
    <xf numFmtId="0" fontId="33" fillId="3" borderId="2" xfId="0" applyFont="1" applyFill="1" applyBorder="1" applyAlignment="1">
      <alignment horizontal="right" vertical="top" wrapText="1"/>
    </xf>
    <xf numFmtId="0" fontId="33" fillId="0" borderId="0" xfId="0" applyFont="1" applyAlignment="1">
      <alignment horizontal="left" vertical="center" indent="2"/>
    </xf>
    <xf numFmtId="0" fontId="36" fillId="0" borderId="0" xfId="0" applyFont="1" applyAlignment="1">
      <alignment horizontal="left" vertical="center"/>
    </xf>
    <xf numFmtId="0" fontId="0" fillId="0" borderId="0" xfId="0" applyAlignment="1">
      <alignment vertical="center"/>
    </xf>
    <xf numFmtId="0" fontId="37" fillId="0" borderId="2" xfId="0" applyNumberFormat="1" applyFont="1" applyFill="1" applyBorder="1" applyAlignment="1" applyProtection="1">
      <alignment horizontal="right" vertical="center"/>
    </xf>
    <xf numFmtId="0" fontId="36" fillId="0" borderId="0" xfId="0" applyFont="1" applyAlignment="1">
      <alignment horizontal="justify" vertical="center"/>
    </xf>
    <xf numFmtId="0" fontId="35" fillId="3" borderId="2" xfId="0" applyFont="1" applyFill="1" applyBorder="1" applyAlignment="1">
      <alignment horizontal="left" vertical="top"/>
    </xf>
    <xf numFmtId="0" fontId="35" fillId="3" borderId="2" xfId="0" applyFont="1" applyFill="1" applyBorder="1" applyAlignment="1">
      <alignment horizontal="right" vertical="top"/>
    </xf>
    <xf numFmtId="0" fontId="33" fillId="3" borderId="2" xfId="0" applyFont="1" applyFill="1" applyBorder="1" applyAlignment="1">
      <alignment horizontal="left" vertical="top"/>
    </xf>
    <xf numFmtId="0" fontId="33" fillId="3" borderId="2" xfId="0" applyFont="1" applyFill="1" applyBorder="1" applyAlignment="1">
      <alignment horizontal="right" vertical="top"/>
    </xf>
    <xf numFmtId="0" fontId="33" fillId="0" borderId="2" xfId="0" applyFont="1" applyBorder="1" applyAlignment="1">
      <alignment horizontal="center" vertical="center"/>
    </xf>
    <xf numFmtId="0" fontId="35" fillId="3" borderId="2" xfId="0" applyFont="1" applyFill="1" applyBorder="1" applyAlignment="1">
      <alignment horizontal="justify" vertical="top"/>
    </xf>
    <xf numFmtId="0" fontId="8" fillId="0" borderId="2" xfId="0" applyNumberFormat="1" applyFont="1" applyFill="1" applyBorder="1" applyAlignment="1" applyProtection="1">
      <alignment horizontal="center" vertical="center"/>
    </xf>
    <xf numFmtId="0" fontId="33" fillId="0" borderId="2" xfId="0" applyFont="1" applyBorder="1" applyAlignment="1">
      <alignment horizontal="left" vertical="center"/>
    </xf>
    <xf numFmtId="0" fontId="33" fillId="0" borderId="2" xfId="0" applyFont="1" applyBorder="1" applyAlignment="1">
      <alignment horizontal="right" wrapText="1"/>
    </xf>
    <xf numFmtId="0" fontId="33" fillId="0" borderId="2" xfId="0" applyFont="1" applyBorder="1" applyAlignment="1">
      <alignment horizontal="right" vertical="center"/>
    </xf>
    <xf numFmtId="0" fontId="33" fillId="0" borderId="2" xfId="0" applyFont="1" applyBorder="1" applyAlignment="1">
      <alignment horizontal="right" vertical="center" wrapText="1"/>
    </xf>
    <xf numFmtId="0" fontId="8" fillId="0" borderId="2" xfId="0" applyNumberFormat="1" applyFont="1" applyFill="1" applyBorder="1" applyAlignment="1" applyProtection="1">
      <alignment horizontal="left" vertical="center"/>
    </xf>
    <xf numFmtId="0" fontId="8" fillId="0" borderId="2" xfId="0" applyNumberFormat="1" applyFont="1" applyFill="1" applyBorder="1" applyAlignment="1" applyProtection="1">
      <alignment horizontal="right" vertical="center"/>
    </xf>
    <xf numFmtId="0" fontId="8" fillId="0" borderId="16" xfId="0" applyNumberFormat="1" applyFont="1" applyFill="1" applyBorder="1" applyAlignment="1" applyProtection="1">
      <alignment horizontal="right" vertical="center"/>
    </xf>
    <xf numFmtId="0" fontId="8" fillId="0" borderId="17" xfId="0" applyNumberFormat="1" applyFont="1" applyFill="1" applyBorder="1" applyAlignment="1" applyProtection="1">
      <alignment horizontal="right" vertical="center"/>
    </xf>
    <xf numFmtId="0" fontId="0" fillId="0" borderId="2" xfId="0" applyBorder="1" applyAlignment="1">
      <alignment vertical="center"/>
    </xf>
    <xf numFmtId="0" fontId="0" fillId="0" borderId="2" xfId="0" applyBorder="1" applyAlignment="1">
      <alignment horizontal="right" vertical="center"/>
    </xf>
    <xf numFmtId="0" fontId="0" fillId="0" borderId="2" xfId="0" applyBorder="1">
      <alignment vertical="center"/>
    </xf>
    <xf numFmtId="0" fontId="32" fillId="0" borderId="0" xfId="0" applyFont="1" applyAlignment="1">
      <alignment horizontal="center" vertical="center"/>
    </xf>
    <xf numFmtId="0" fontId="33" fillId="0" borderId="0" xfId="0" applyFont="1" applyAlignment="1">
      <alignment horizontal="right" vertical="center"/>
    </xf>
    <xf numFmtId="0" fontId="33" fillId="0" borderId="2" xfId="0" applyFont="1" applyBorder="1" applyAlignment="1">
      <alignment horizontal="right" vertical="top"/>
    </xf>
    <xf numFmtId="0" fontId="35" fillId="3" borderId="2" xfId="0" applyFont="1" applyFill="1" applyBorder="1" applyAlignment="1">
      <alignment horizontal="right" vertical="top" wrapText="1"/>
    </xf>
    <xf numFmtId="0" fontId="33" fillId="0" borderId="2" xfId="0" applyFont="1" applyBorder="1" applyAlignment="1">
      <alignment horizontal="right"/>
    </xf>
    <xf numFmtId="0" fontId="33" fillId="0" borderId="2" xfId="0" applyFont="1" applyBorder="1" applyAlignment="1">
      <alignment horizontal="left"/>
    </xf>
    <xf numFmtId="0" fontId="38" fillId="0" borderId="0" xfId="0" applyFont="1">
      <alignment vertical="center"/>
    </xf>
    <xf numFmtId="0" fontId="39" fillId="0" borderId="0" xfId="0" applyFont="1" applyAlignment="1">
      <alignment horizontal="center" vertical="center"/>
    </xf>
    <xf numFmtId="0" fontId="40" fillId="0" borderId="2" xfId="0" applyFont="1" applyBorder="1" applyAlignment="1">
      <alignment horizontal="center" vertical="center"/>
    </xf>
    <xf numFmtId="0" fontId="41" fillId="0" borderId="2" xfId="0" applyFont="1" applyFill="1" applyBorder="1" applyAlignment="1">
      <alignment horizontal="center" vertical="center" wrapText="1"/>
    </xf>
    <xf numFmtId="0" fontId="42" fillId="0" borderId="2" xfId="0" applyFont="1" applyFill="1" applyBorder="1" applyAlignment="1">
      <alignment horizontal="left" vertical="top" wrapText="1"/>
    </xf>
    <xf numFmtId="0" fontId="42" fillId="0" borderId="2" xfId="0" applyFont="1" applyFill="1" applyBorder="1" applyAlignment="1">
      <alignment horizontal="center" vertical="top" wrapText="1"/>
    </xf>
    <xf numFmtId="0" fontId="40"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2" xfId="0" applyFont="1" applyBorder="1" applyAlignment="1">
      <alignment horizontal="center" vertical="center"/>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0" fillId="0" borderId="2" xfId="0" applyFont="1" applyBorder="1" applyAlignment="1">
      <alignment vertical="center"/>
    </xf>
    <xf numFmtId="0" fontId="40" fillId="0" borderId="1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H6" sqref="H6"/>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127" t="s">
        <v>0</v>
      </c>
    </row>
    <row r="2" ht="36.75" customHeight="1" spans="1:25">
      <c r="A2" s="128" t="s">
        <v>1</v>
      </c>
      <c r="B2" s="128"/>
      <c r="C2" s="128"/>
      <c r="D2" s="128"/>
      <c r="E2" s="128"/>
      <c r="F2" s="128"/>
      <c r="G2" s="128"/>
      <c r="H2" s="128"/>
      <c r="I2" s="128"/>
      <c r="J2" s="128"/>
      <c r="K2" s="128"/>
      <c r="L2" s="128"/>
      <c r="M2" s="128"/>
      <c r="N2" s="128"/>
      <c r="O2" s="128"/>
      <c r="P2" s="128"/>
      <c r="Q2" s="128"/>
      <c r="R2" s="128"/>
      <c r="S2" s="128"/>
      <c r="T2" s="128"/>
      <c r="U2" s="128"/>
      <c r="V2" s="128"/>
      <c r="W2" s="128"/>
      <c r="X2" s="128"/>
      <c r="Y2" s="128"/>
    </row>
    <row r="3" ht="23.25" customHeight="1" spans="1:1">
      <c r="A3" t="s">
        <v>2</v>
      </c>
    </row>
    <row r="4" ht="24.75" customHeight="1" spans="1:1">
      <c r="A4" t="s">
        <v>3</v>
      </c>
    </row>
    <row r="5" ht="33" customHeight="1" spans="1:25">
      <c r="A5" s="129"/>
      <c r="B5" s="129" t="s">
        <v>4</v>
      </c>
      <c r="C5" s="129"/>
      <c r="D5" s="129"/>
      <c r="E5" s="129"/>
      <c r="F5" s="129"/>
      <c r="G5" s="129"/>
      <c r="H5" s="129"/>
      <c r="I5" s="129"/>
      <c r="J5" s="129"/>
      <c r="K5" s="129"/>
      <c r="L5" s="129"/>
      <c r="M5" s="129"/>
      <c r="N5" s="129"/>
      <c r="O5" s="129"/>
      <c r="P5" s="129"/>
      <c r="Q5" s="129"/>
      <c r="R5" s="129" t="s">
        <v>5</v>
      </c>
      <c r="S5" s="129"/>
      <c r="T5" s="129"/>
      <c r="U5" s="129"/>
      <c r="V5" s="129"/>
      <c r="W5" s="129" t="s">
        <v>6</v>
      </c>
      <c r="X5" s="129"/>
      <c r="Y5" s="129"/>
    </row>
    <row r="6" ht="166.5" customHeight="1" spans="1:25">
      <c r="A6" s="130" t="s">
        <v>7</v>
      </c>
      <c r="B6" s="131" t="s">
        <v>8</v>
      </c>
      <c r="C6" s="131" t="s">
        <v>9</v>
      </c>
      <c r="D6" s="132" t="s">
        <v>10</v>
      </c>
      <c r="E6" s="132" t="s">
        <v>11</v>
      </c>
      <c r="F6" s="132" t="s">
        <v>12</v>
      </c>
      <c r="G6" s="131" t="s">
        <v>13</v>
      </c>
      <c r="H6" s="131" t="s">
        <v>14</v>
      </c>
      <c r="I6" s="131" t="s">
        <v>15</v>
      </c>
      <c r="J6" s="131" t="s">
        <v>16</v>
      </c>
      <c r="K6" s="131" t="s">
        <v>17</v>
      </c>
      <c r="L6" s="131" t="s">
        <v>18</v>
      </c>
      <c r="M6" s="131" t="s">
        <v>19</v>
      </c>
      <c r="N6" s="131" t="s">
        <v>20</v>
      </c>
      <c r="O6" s="131" t="s">
        <v>21</v>
      </c>
      <c r="P6" s="131" t="s">
        <v>22</v>
      </c>
      <c r="Q6" s="131" t="s">
        <v>23</v>
      </c>
      <c r="R6" s="131" t="s">
        <v>24</v>
      </c>
      <c r="S6" s="131" t="s">
        <v>25</v>
      </c>
      <c r="T6" s="131" t="s">
        <v>26</v>
      </c>
      <c r="U6" s="131" t="s">
        <v>27</v>
      </c>
      <c r="V6" s="131" t="s">
        <v>28</v>
      </c>
      <c r="W6" s="131" t="s">
        <v>29</v>
      </c>
      <c r="X6" s="131" t="s">
        <v>30</v>
      </c>
      <c r="Y6" s="131" t="s">
        <v>31</v>
      </c>
    </row>
    <row r="7" ht="41.25" customHeight="1" spans="1:25">
      <c r="A7" s="129" t="s">
        <v>32</v>
      </c>
      <c r="B7" s="120"/>
      <c r="C7" s="120"/>
      <c r="D7" s="120"/>
      <c r="E7" s="120"/>
      <c r="F7" s="120"/>
      <c r="G7" s="120"/>
      <c r="H7" s="120"/>
      <c r="I7" s="120"/>
      <c r="J7" s="120"/>
      <c r="K7" s="120"/>
      <c r="L7" s="120"/>
      <c r="M7" s="120"/>
      <c r="N7" s="120"/>
      <c r="O7" s="120"/>
      <c r="P7" s="120"/>
      <c r="Q7" s="120"/>
      <c r="R7" s="120"/>
      <c r="S7" s="120"/>
      <c r="T7" s="120"/>
      <c r="U7" s="120"/>
      <c r="V7" s="120"/>
      <c r="W7" s="120"/>
      <c r="X7" s="120"/>
      <c r="Y7" s="120"/>
    </row>
    <row r="8" ht="102.75" customHeight="1" spans="1:25">
      <c r="A8" s="133" t="s">
        <v>33</v>
      </c>
      <c r="B8" s="134" t="s">
        <v>34</v>
      </c>
      <c r="C8" s="135"/>
      <c r="D8" s="136"/>
      <c r="E8" s="136"/>
      <c r="F8" s="136"/>
      <c r="G8" s="136"/>
      <c r="H8" s="136"/>
      <c r="I8" s="136"/>
      <c r="J8" s="140"/>
      <c r="K8" s="133" t="s">
        <v>35</v>
      </c>
      <c r="L8" s="134" t="s">
        <v>34</v>
      </c>
      <c r="M8" s="135"/>
      <c r="N8" s="136"/>
      <c r="O8" s="136"/>
      <c r="P8" s="136"/>
      <c r="Q8" s="140"/>
      <c r="R8" s="133" t="s">
        <v>36</v>
      </c>
      <c r="S8" s="134" t="s">
        <v>34</v>
      </c>
      <c r="T8" s="141"/>
      <c r="U8" s="142"/>
      <c r="V8" s="142"/>
      <c r="W8" s="142"/>
      <c r="X8" s="142"/>
      <c r="Y8" s="144"/>
    </row>
    <row r="9" ht="38.25" customHeight="1" spans="1:25">
      <c r="A9" s="133"/>
      <c r="B9" s="137" t="s">
        <v>37</v>
      </c>
      <c r="C9" s="135"/>
      <c r="D9" s="136"/>
      <c r="E9" s="136"/>
      <c r="F9" s="136"/>
      <c r="G9" s="136"/>
      <c r="H9" s="136"/>
      <c r="I9" s="136"/>
      <c r="J9" s="140"/>
      <c r="K9" s="129"/>
      <c r="L9" s="137" t="s">
        <v>37</v>
      </c>
      <c r="M9" s="135"/>
      <c r="N9" s="136"/>
      <c r="O9" s="136"/>
      <c r="P9" s="136"/>
      <c r="Q9" s="140"/>
      <c r="R9" s="133"/>
      <c r="S9" s="143" t="s">
        <v>37</v>
      </c>
      <c r="T9" s="141"/>
      <c r="U9" s="142"/>
      <c r="V9" s="142"/>
      <c r="W9" s="142"/>
      <c r="X9" s="142"/>
      <c r="Y9" s="144"/>
    </row>
    <row r="10" ht="61.5" customHeight="1" spans="1:25">
      <c r="A10" s="138" t="s">
        <v>38</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workbookViewId="0">
      <selection activeCell="B36" sqref="B36"/>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121" t="s">
        <v>39</v>
      </c>
      <c r="B1" s="121"/>
      <c r="C1" s="121"/>
      <c r="D1" s="121"/>
    </row>
    <row r="2" spans="1:4">
      <c r="A2" s="122"/>
      <c r="D2" t="s">
        <v>40</v>
      </c>
    </row>
    <row r="3" ht="15" customHeight="1" spans="1:4">
      <c r="A3" s="85" t="s">
        <v>41</v>
      </c>
      <c r="B3" s="85"/>
      <c r="C3" s="85" t="s">
        <v>42</v>
      </c>
      <c r="D3" s="85"/>
    </row>
    <row r="4" spans="1:4">
      <c r="A4" s="85" t="s">
        <v>43</v>
      </c>
      <c r="B4" s="85" t="s">
        <v>44</v>
      </c>
      <c r="C4" s="85" t="s">
        <v>43</v>
      </c>
      <c r="D4" s="85" t="s">
        <v>44</v>
      </c>
    </row>
    <row r="5" spans="1:4">
      <c r="A5" s="110" t="s">
        <v>45</v>
      </c>
      <c r="B5" s="86">
        <v>960.376603</v>
      </c>
      <c r="C5" s="110" t="s">
        <v>46</v>
      </c>
      <c r="D5" s="97"/>
    </row>
    <row r="6" spans="1:4">
      <c r="A6" s="110" t="s">
        <v>47</v>
      </c>
      <c r="B6" s="82">
        <v>7.26574</v>
      </c>
      <c r="C6" s="110" t="s">
        <v>48</v>
      </c>
      <c r="D6" s="97"/>
    </row>
    <row r="7" spans="1:4">
      <c r="A7" s="110" t="s">
        <v>49</v>
      </c>
      <c r="B7" s="82"/>
      <c r="C7" s="110" t="s">
        <v>50</v>
      </c>
      <c r="D7" s="97"/>
    </row>
    <row r="8" spans="1:4">
      <c r="A8" s="110" t="s">
        <v>51</v>
      </c>
      <c r="B8" s="82"/>
      <c r="C8" s="110" t="s">
        <v>52</v>
      </c>
      <c r="D8" s="97"/>
    </row>
    <row r="9" spans="1:4">
      <c r="A9" s="110" t="s">
        <v>53</v>
      </c>
      <c r="B9" s="82"/>
      <c r="C9" s="110" t="s">
        <v>54</v>
      </c>
      <c r="D9" s="115">
        <v>693.83325</v>
      </c>
    </row>
    <row r="10" spans="1:4">
      <c r="A10" s="110" t="s">
        <v>55</v>
      </c>
      <c r="B10" s="82"/>
      <c r="C10" s="110" t="s">
        <v>56</v>
      </c>
      <c r="D10" s="86"/>
    </row>
    <row r="11" spans="1:4">
      <c r="A11" s="110" t="s">
        <v>57</v>
      </c>
      <c r="B11" s="82"/>
      <c r="C11" s="110" t="s">
        <v>58</v>
      </c>
      <c r="D11" s="86"/>
    </row>
    <row r="12" spans="1:4">
      <c r="A12" s="110" t="s">
        <v>59</v>
      </c>
      <c r="B12" s="82"/>
      <c r="C12" s="110" t="s">
        <v>60</v>
      </c>
      <c r="D12" s="86">
        <v>165.9265</v>
      </c>
    </row>
    <row r="13" spans="1:4">
      <c r="A13" s="110" t="s">
        <v>61</v>
      </c>
      <c r="B13" s="82"/>
      <c r="C13" s="110" t="s">
        <v>62</v>
      </c>
      <c r="D13" s="86"/>
    </row>
    <row r="14" spans="1:4">
      <c r="A14" s="110"/>
      <c r="B14" s="112"/>
      <c r="C14" s="110" t="s">
        <v>63</v>
      </c>
      <c r="D14" s="86">
        <v>46.042053</v>
      </c>
    </row>
    <row r="15" spans="1:4">
      <c r="A15" s="110"/>
      <c r="B15" s="112"/>
      <c r="C15" s="110" t="s">
        <v>64</v>
      </c>
      <c r="D15" s="86"/>
    </row>
    <row r="16" spans="1:4">
      <c r="A16" s="110"/>
      <c r="B16" s="112"/>
      <c r="C16" s="110" t="s">
        <v>65</v>
      </c>
      <c r="D16" s="115">
        <v>7.26574</v>
      </c>
    </row>
    <row r="17" spans="1:4">
      <c r="A17" s="110"/>
      <c r="B17" s="112"/>
      <c r="C17" s="110" t="s">
        <v>66</v>
      </c>
      <c r="D17" s="97"/>
    </row>
    <row r="18" spans="1:4">
      <c r="A18" s="110"/>
      <c r="B18" s="112"/>
      <c r="C18" s="110" t="s">
        <v>67</v>
      </c>
      <c r="D18" s="97"/>
    </row>
    <row r="19" spans="1:4">
      <c r="A19" s="110"/>
      <c r="B19" s="112"/>
      <c r="C19" s="110" t="s">
        <v>68</v>
      </c>
      <c r="D19" s="97"/>
    </row>
    <row r="20" spans="1:4">
      <c r="A20" s="110"/>
      <c r="B20" s="112"/>
      <c r="C20" s="110" t="s">
        <v>69</v>
      </c>
      <c r="D20" s="97"/>
    </row>
    <row r="21" spans="1:4">
      <c r="A21" s="110"/>
      <c r="B21" s="112"/>
      <c r="C21" s="110" t="s">
        <v>70</v>
      </c>
      <c r="D21" s="97"/>
    </row>
    <row r="22" spans="1:4">
      <c r="A22" s="110"/>
      <c r="B22" s="112"/>
      <c r="C22" s="110" t="s">
        <v>71</v>
      </c>
      <c r="D22" s="97"/>
    </row>
    <row r="23" spans="1:4">
      <c r="A23" s="110"/>
      <c r="B23" s="112"/>
      <c r="C23" s="110" t="s">
        <v>72</v>
      </c>
      <c r="D23" s="97"/>
    </row>
    <row r="24" spans="1:4">
      <c r="A24" s="110"/>
      <c r="B24" s="112"/>
      <c r="C24" s="110" t="s">
        <v>73</v>
      </c>
      <c r="D24" s="97">
        <v>54.5748</v>
      </c>
    </row>
    <row r="25" spans="1:4">
      <c r="A25" s="110"/>
      <c r="B25" s="112"/>
      <c r="C25" s="110" t="s">
        <v>74</v>
      </c>
      <c r="D25" s="97"/>
    </row>
    <row r="26" spans="1:4">
      <c r="A26" s="110"/>
      <c r="B26" s="112"/>
      <c r="C26" s="110" t="s">
        <v>75</v>
      </c>
      <c r="D26" s="97"/>
    </row>
    <row r="27" spans="1:4">
      <c r="A27" s="110"/>
      <c r="B27" s="112"/>
      <c r="C27" s="110" t="s">
        <v>76</v>
      </c>
      <c r="D27" s="97"/>
    </row>
    <row r="28" spans="1:4">
      <c r="A28" s="110"/>
      <c r="B28" s="112"/>
      <c r="C28" s="110" t="s">
        <v>77</v>
      </c>
      <c r="D28" s="97"/>
    </row>
    <row r="29" spans="1:4">
      <c r="A29" s="110"/>
      <c r="B29" s="112"/>
      <c r="C29" s="110" t="s">
        <v>78</v>
      </c>
      <c r="D29" s="97"/>
    </row>
    <row r="30" spans="1:4">
      <c r="A30" s="110"/>
      <c r="B30" s="112"/>
      <c r="C30" s="110" t="s">
        <v>79</v>
      </c>
      <c r="D30" s="97"/>
    </row>
    <row r="31" spans="1:4">
      <c r="A31" s="110"/>
      <c r="B31" s="112"/>
      <c r="C31" s="110" t="s">
        <v>80</v>
      </c>
      <c r="D31" s="97"/>
    </row>
    <row r="32" spans="1:4">
      <c r="A32" s="110"/>
      <c r="B32" s="112"/>
      <c r="C32" s="110" t="s">
        <v>81</v>
      </c>
      <c r="D32" s="97"/>
    </row>
    <row r="33" spans="1:4">
      <c r="A33" s="110"/>
      <c r="B33" s="112"/>
      <c r="C33" s="110" t="s">
        <v>82</v>
      </c>
      <c r="D33" s="97"/>
    </row>
    <row r="34" spans="1:4">
      <c r="A34" s="110"/>
      <c r="B34" s="112"/>
      <c r="C34" s="110" t="s">
        <v>83</v>
      </c>
      <c r="D34" s="97"/>
    </row>
    <row r="35" spans="1:4">
      <c r="A35" s="110"/>
      <c r="B35" s="112"/>
      <c r="C35" s="110"/>
      <c r="D35" s="123"/>
    </row>
    <row r="36" spans="1:4">
      <c r="A36" s="85" t="s">
        <v>84</v>
      </c>
      <c r="B36" s="124">
        <f>SUM(B5:B35)</f>
        <v>967.642343</v>
      </c>
      <c r="C36" s="85" t="s">
        <v>85</v>
      </c>
      <c r="D36" s="124">
        <f>SUM(D5:D35)</f>
        <v>967.642343</v>
      </c>
    </row>
    <row r="37" spans="1:4">
      <c r="A37" s="110" t="s">
        <v>86</v>
      </c>
      <c r="B37" s="86"/>
      <c r="C37" s="110" t="s">
        <v>87</v>
      </c>
      <c r="D37" s="86"/>
    </row>
    <row r="38" spans="1:4">
      <c r="A38" s="110" t="s">
        <v>88</v>
      </c>
      <c r="B38" s="86"/>
      <c r="C38" s="110"/>
      <c r="D38" s="125"/>
    </row>
    <row r="39" spans="1:4">
      <c r="A39" s="126"/>
      <c r="B39" s="113"/>
      <c r="C39" s="126"/>
      <c r="D39" s="125"/>
    </row>
    <row r="40" spans="1:4">
      <c r="A40" s="85" t="s">
        <v>89</v>
      </c>
      <c r="B40" s="124">
        <f>SUM(B36:B39)</f>
        <v>967.642343</v>
      </c>
      <c r="C40" s="85" t="s">
        <v>90</v>
      </c>
      <c r="D40" s="124">
        <f>SUM(D36:D39)</f>
        <v>967.642343</v>
      </c>
    </row>
    <row r="41" spans="1:1">
      <c r="A41" s="102" t="s">
        <v>91</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topLeftCell="A3" workbookViewId="0">
      <selection activeCell="B7" sqref="B7"/>
    </sheetView>
  </sheetViews>
  <sheetFormatPr defaultColWidth="9" defaultRowHeight="13.5" outlineLevelCol="1"/>
  <cols>
    <col min="1" max="1" width="69" customWidth="1"/>
    <col min="2" max="2" width="12" customWidth="1"/>
  </cols>
  <sheetData>
    <row r="1" ht="20.25" spans="1:1">
      <c r="A1" s="121" t="s">
        <v>92</v>
      </c>
    </row>
    <row r="2" spans="1:2">
      <c r="A2" s="122"/>
      <c r="B2" t="s">
        <v>40</v>
      </c>
    </row>
    <row r="3" ht="20" customHeight="1" spans="1:2">
      <c r="A3" s="85" t="s">
        <v>43</v>
      </c>
      <c r="B3" s="85" t="s">
        <v>44</v>
      </c>
    </row>
    <row r="4" ht="20" customHeight="1" spans="1:2">
      <c r="A4" s="85" t="s">
        <v>93</v>
      </c>
      <c r="B4" s="85">
        <v>1</v>
      </c>
    </row>
    <row r="5" ht="20" customHeight="1" spans="1:2">
      <c r="A5" s="81" t="s">
        <v>94</v>
      </c>
      <c r="B5" s="86">
        <v>960.376603</v>
      </c>
    </row>
    <row r="6" ht="20" customHeight="1" spans="1:2">
      <c r="A6" s="83" t="s">
        <v>95</v>
      </c>
      <c r="B6" s="90"/>
    </row>
    <row r="7" ht="20" customHeight="1" spans="1:2">
      <c r="A7" s="81" t="s">
        <v>96</v>
      </c>
      <c r="B7" s="82">
        <v>7.26574</v>
      </c>
    </row>
    <row r="8" ht="20" customHeight="1" spans="1:2">
      <c r="A8" s="83" t="s">
        <v>95</v>
      </c>
      <c r="B8" s="90"/>
    </row>
    <row r="9" ht="20" customHeight="1" spans="1:2">
      <c r="A9" s="81" t="s">
        <v>97</v>
      </c>
      <c r="B9" s="90"/>
    </row>
    <row r="10" ht="20" customHeight="1" spans="1:2">
      <c r="A10" s="83" t="s">
        <v>95</v>
      </c>
      <c r="B10" s="90"/>
    </row>
    <row r="11" ht="20" customHeight="1" spans="1:2">
      <c r="A11" s="81" t="s">
        <v>98</v>
      </c>
      <c r="B11" s="90"/>
    </row>
    <row r="12" ht="20" customHeight="1" spans="1:2">
      <c r="A12" s="83" t="s">
        <v>95</v>
      </c>
      <c r="B12" s="90"/>
    </row>
    <row r="13" ht="20" customHeight="1" spans="1:2">
      <c r="A13" s="81" t="s">
        <v>99</v>
      </c>
      <c r="B13" s="90"/>
    </row>
    <row r="14" ht="20" customHeight="1" spans="1:2">
      <c r="A14" s="83" t="s">
        <v>95</v>
      </c>
      <c r="B14" s="90"/>
    </row>
    <row r="15" ht="20" customHeight="1" spans="1:2">
      <c r="A15" s="81" t="s">
        <v>100</v>
      </c>
      <c r="B15" s="90"/>
    </row>
    <row r="16" ht="20" customHeight="1" spans="1:2">
      <c r="A16" s="83" t="s">
        <v>95</v>
      </c>
      <c r="B16" s="90"/>
    </row>
    <row r="17" ht="20" customHeight="1" spans="1:2">
      <c r="A17" s="81" t="s">
        <v>101</v>
      </c>
      <c r="B17" s="90"/>
    </row>
    <row r="18" ht="20" customHeight="1" spans="1:2">
      <c r="A18" s="83" t="s">
        <v>95</v>
      </c>
      <c r="B18" s="90"/>
    </row>
    <row r="19" ht="20" customHeight="1" spans="1:2">
      <c r="A19" s="81" t="s">
        <v>102</v>
      </c>
      <c r="B19" s="90"/>
    </row>
    <row r="20" ht="20" customHeight="1" spans="1:2">
      <c r="A20" s="83" t="s">
        <v>95</v>
      </c>
      <c r="B20" s="90"/>
    </row>
    <row r="21" ht="20" customHeight="1" spans="1:2">
      <c r="A21" s="81" t="s">
        <v>103</v>
      </c>
      <c r="B21" s="90"/>
    </row>
    <row r="22" ht="20" customHeight="1" spans="1:2">
      <c r="A22" s="83" t="s">
        <v>95</v>
      </c>
      <c r="B22" s="90"/>
    </row>
    <row r="23" ht="20" customHeight="1" spans="1:2">
      <c r="A23" s="81" t="s">
        <v>104</v>
      </c>
      <c r="B23" s="90">
        <f>SUM(B5:B22)</f>
        <v>967.642343</v>
      </c>
    </row>
    <row r="24" ht="20" customHeight="1" spans="1:2">
      <c r="A24" s="83" t="s">
        <v>105</v>
      </c>
      <c r="B24" s="90"/>
    </row>
    <row r="25" ht="20" customHeight="1" spans="1:2">
      <c r="A25" s="83" t="s">
        <v>105</v>
      </c>
      <c r="B25" s="90"/>
    </row>
    <row r="26" ht="20" customHeight="1" spans="1:2">
      <c r="A26" s="83" t="s">
        <v>105</v>
      </c>
      <c r="B26" s="90"/>
    </row>
    <row r="27" ht="20" customHeight="1" spans="1:2">
      <c r="A27" s="83" t="s">
        <v>105</v>
      </c>
      <c r="B27" s="90"/>
    </row>
    <row r="28" ht="20" customHeight="1" spans="1:2">
      <c r="A28" s="83" t="s">
        <v>105</v>
      </c>
      <c r="B28" s="90"/>
    </row>
    <row r="29" ht="20" customHeight="1" spans="1:2">
      <c r="A29" s="81" t="s">
        <v>106</v>
      </c>
      <c r="B29" s="90"/>
    </row>
    <row r="30" ht="20" customHeight="1" spans="1:2">
      <c r="A30" s="83" t="s">
        <v>95</v>
      </c>
      <c r="B30" s="90"/>
    </row>
    <row r="31" ht="20" customHeight="1" spans="1:2">
      <c r="A31" s="81" t="s">
        <v>107</v>
      </c>
      <c r="B31" s="90"/>
    </row>
    <row r="32" ht="20" customHeight="1" spans="1:2">
      <c r="A32" s="83" t="s">
        <v>95</v>
      </c>
      <c r="B32" s="90"/>
    </row>
    <row r="33" ht="20" customHeight="1" spans="1:2">
      <c r="A33" s="81" t="s">
        <v>108</v>
      </c>
      <c r="B33" s="90">
        <f>SUM(B23:B32)</f>
        <v>967.642343</v>
      </c>
    </row>
    <row r="34" spans="1:1">
      <c r="A34" s="98" t="s">
        <v>109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C5" sqref="C5"/>
    </sheetView>
  </sheetViews>
  <sheetFormatPr defaultColWidth="9" defaultRowHeight="13.5" outlineLevelCol="4"/>
  <cols>
    <col min="1" max="1" width="52.75" customWidth="1"/>
    <col min="2" max="5" width="11.75" customWidth="1"/>
  </cols>
  <sheetData>
    <row r="1" ht="20.25" spans="1:5">
      <c r="A1" s="75" t="s">
        <v>110</v>
      </c>
      <c r="B1" s="75"/>
      <c r="C1" s="75"/>
      <c r="D1" s="75"/>
      <c r="E1" s="75"/>
    </row>
    <row r="2" spans="1:5">
      <c r="A2" s="76"/>
      <c r="B2" s="77"/>
      <c r="C2" s="77"/>
      <c r="D2" s="77"/>
      <c r="E2" s="77" t="s">
        <v>40</v>
      </c>
    </row>
    <row r="3" ht="25" customHeight="1" spans="1:5">
      <c r="A3" s="85" t="s">
        <v>111</v>
      </c>
      <c r="B3" s="85" t="s">
        <v>112</v>
      </c>
      <c r="C3" s="85" t="s">
        <v>113</v>
      </c>
      <c r="D3" s="85" t="s">
        <v>114</v>
      </c>
      <c r="E3" s="85" t="s">
        <v>115</v>
      </c>
    </row>
    <row r="4" ht="25" customHeight="1" spans="1:5">
      <c r="A4" s="85" t="s">
        <v>93</v>
      </c>
      <c r="B4" s="85">
        <v>1</v>
      </c>
      <c r="C4" s="85">
        <v>2</v>
      </c>
      <c r="D4" s="85">
        <v>3</v>
      </c>
      <c r="E4" s="85">
        <v>4</v>
      </c>
    </row>
    <row r="5" s="100" customFormat="1" ht="23" customHeight="1" spans="1:5">
      <c r="A5" s="93" t="s">
        <v>116</v>
      </c>
      <c r="B5" s="90">
        <f>B6+B20+B33+B38+B40</f>
        <v>967.642343</v>
      </c>
      <c r="C5" s="90">
        <f>C6+C20+C33+C38+C40</f>
        <v>816.309803</v>
      </c>
      <c r="D5" s="90">
        <f>D6+D20+D33+D38+D40</f>
        <v>151.33254</v>
      </c>
      <c r="E5" s="90"/>
    </row>
    <row r="6" s="100" customFormat="1" ht="23" customHeight="1" spans="1:5">
      <c r="A6" s="114" t="s">
        <v>117</v>
      </c>
      <c r="B6" s="115">
        <f>C6+D6</f>
        <v>693.83325</v>
      </c>
      <c r="C6" s="115">
        <f>C9</f>
        <v>549.76645</v>
      </c>
      <c r="D6" s="115">
        <f>D8+D15</f>
        <v>144.0668</v>
      </c>
      <c r="E6" s="90"/>
    </row>
    <row r="7" s="100" customFormat="1" ht="23" customHeight="1" spans="1:5">
      <c r="A7" s="93" t="s">
        <v>118</v>
      </c>
      <c r="B7" s="115"/>
      <c r="C7" s="90"/>
      <c r="D7" s="90"/>
      <c r="E7" s="90"/>
    </row>
    <row r="8" s="100" customFormat="1" ht="23" customHeight="1" spans="1:5">
      <c r="A8" s="95" t="s">
        <v>119</v>
      </c>
      <c r="B8" s="115">
        <f>C8+D8</f>
        <v>3.72</v>
      </c>
      <c r="C8" s="82"/>
      <c r="D8" s="82">
        <v>3.72</v>
      </c>
      <c r="E8" s="82"/>
    </row>
    <row r="9" s="100" customFormat="1" ht="23" customHeight="1" spans="1:5">
      <c r="A9" s="95" t="s">
        <v>120</v>
      </c>
      <c r="B9" s="115">
        <f>C9+D9</f>
        <v>549.76645</v>
      </c>
      <c r="C9" s="82">
        <v>549.76645</v>
      </c>
      <c r="D9" s="82"/>
      <c r="E9" s="82"/>
    </row>
    <row r="10" s="100" customFormat="1" ht="23" customHeight="1" spans="1:5">
      <c r="A10" s="95" t="s">
        <v>121</v>
      </c>
      <c r="B10" s="115"/>
      <c r="C10" s="82"/>
      <c r="D10" s="82"/>
      <c r="E10" s="82"/>
    </row>
    <row r="11" s="100" customFormat="1" ht="23" customHeight="1" spans="1:5">
      <c r="A11" s="95" t="s">
        <v>122</v>
      </c>
      <c r="B11" s="115"/>
      <c r="C11" s="82"/>
      <c r="D11" s="82"/>
      <c r="E11" s="82"/>
    </row>
    <row r="12" s="100" customFormat="1" ht="23" customHeight="1" spans="1:5">
      <c r="A12" s="95" t="s">
        <v>123</v>
      </c>
      <c r="B12" s="115"/>
      <c r="C12" s="82"/>
      <c r="D12" s="82"/>
      <c r="E12" s="82"/>
    </row>
    <row r="13" s="100" customFormat="1" ht="23" customHeight="1" spans="1:5">
      <c r="A13" s="95" t="s">
        <v>124</v>
      </c>
      <c r="B13" s="115"/>
      <c r="C13" s="82"/>
      <c r="D13" s="82"/>
      <c r="E13" s="82"/>
    </row>
    <row r="14" s="100" customFormat="1" ht="23" customHeight="1" spans="1:5">
      <c r="A14" s="95" t="s">
        <v>125</v>
      </c>
      <c r="B14" s="115"/>
      <c r="C14" s="82"/>
      <c r="D14" s="82"/>
      <c r="E14" s="82"/>
    </row>
    <row r="15" s="100" customFormat="1" ht="23" customHeight="1" spans="1:5">
      <c r="A15" s="95" t="s">
        <v>126</v>
      </c>
      <c r="B15" s="115">
        <f>C15+D15</f>
        <v>140.3468</v>
      </c>
      <c r="C15" s="82"/>
      <c r="D15" s="115">
        <v>140.3468</v>
      </c>
      <c r="E15" s="82"/>
    </row>
    <row r="16" s="100" customFormat="1" ht="23" customHeight="1" spans="1:5">
      <c r="A16" s="95" t="s">
        <v>127</v>
      </c>
      <c r="B16" s="115"/>
      <c r="C16" s="82"/>
      <c r="D16" s="82"/>
      <c r="E16" s="82"/>
    </row>
    <row r="17" s="100" customFormat="1" ht="23" customHeight="1" spans="1:5">
      <c r="A17" s="95" t="s">
        <v>128</v>
      </c>
      <c r="B17" s="115"/>
      <c r="C17" s="82"/>
      <c r="D17" s="82"/>
      <c r="E17" s="82"/>
    </row>
    <row r="18" s="100" customFormat="1" ht="23" customHeight="1" spans="1:5">
      <c r="A18" s="95" t="s">
        <v>129</v>
      </c>
      <c r="B18" s="115"/>
      <c r="C18" s="82"/>
      <c r="D18" s="82"/>
      <c r="E18" s="82"/>
    </row>
    <row r="19" s="100" customFormat="1" ht="23" customHeight="1" spans="1:5">
      <c r="A19" s="95" t="s">
        <v>130</v>
      </c>
      <c r="B19" s="115"/>
      <c r="C19" s="82"/>
      <c r="D19" s="82"/>
      <c r="E19" s="82"/>
    </row>
    <row r="20" s="100" customFormat="1" ht="23" customHeight="1" spans="1:5">
      <c r="A20" s="95" t="s">
        <v>131</v>
      </c>
      <c r="B20" s="115">
        <f>C20+D20</f>
        <v>165.9265</v>
      </c>
      <c r="C20" s="82">
        <f>C23+C24+C27+C31</f>
        <v>165.9265</v>
      </c>
      <c r="D20" s="82"/>
      <c r="E20" s="82"/>
    </row>
    <row r="21" s="100" customFormat="1" ht="23" customHeight="1" spans="1:5">
      <c r="A21" s="95" t="s">
        <v>132</v>
      </c>
      <c r="B21" s="115"/>
      <c r="C21" s="82"/>
      <c r="D21" s="82"/>
      <c r="E21" s="82"/>
    </row>
    <row r="22" s="100" customFormat="1" ht="23" customHeight="1" spans="1:5">
      <c r="A22" s="95" t="s">
        <v>133</v>
      </c>
      <c r="B22" s="115"/>
      <c r="C22" s="82"/>
      <c r="D22" s="82"/>
      <c r="E22" s="82"/>
    </row>
    <row r="23" s="100" customFormat="1" ht="23" customHeight="1" spans="1:5">
      <c r="A23" s="95" t="s">
        <v>134</v>
      </c>
      <c r="B23" s="115">
        <f>C23+D23</f>
        <v>49.270769</v>
      </c>
      <c r="C23" s="82">
        <v>49.270769</v>
      </c>
      <c r="D23" s="82"/>
      <c r="E23" s="82"/>
    </row>
    <row r="24" s="100" customFormat="1" ht="23" customHeight="1" spans="1:5">
      <c r="A24" s="95" t="s">
        <v>135</v>
      </c>
      <c r="B24" s="115">
        <f>C24+D24</f>
        <v>36.8396</v>
      </c>
      <c r="C24" s="116">
        <v>36.8396</v>
      </c>
      <c r="D24" s="82"/>
      <c r="E24" s="82"/>
    </row>
    <row r="25" s="100" customFormat="1" ht="23" customHeight="1" spans="1:5">
      <c r="A25" s="95" t="s">
        <v>136</v>
      </c>
      <c r="B25" s="115"/>
      <c r="C25" s="82"/>
      <c r="D25" s="82"/>
      <c r="E25" s="82"/>
    </row>
    <row r="26" s="100" customFormat="1" ht="23" customHeight="1" spans="1:5">
      <c r="A26" s="95" t="s">
        <v>137</v>
      </c>
      <c r="B26" s="115"/>
      <c r="C26" s="82"/>
      <c r="D26" s="82"/>
      <c r="E26" s="82"/>
    </row>
    <row r="27" s="100" customFormat="1" ht="23" customHeight="1" spans="1:5">
      <c r="A27" s="95" t="s">
        <v>138</v>
      </c>
      <c r="B27" s="115">
        <f>C27+D27</f>
        <v>60.61584</v>
      </c>
      <c r="C27" s="82">
        <v>60.61584</v>
      </c>
      <c r="D27" s="82"/>
      <c r="E27" s="82"/>
    </row>
    <row r="28" s="100" customFormat="1" ht="23" customHeight="1" spans="1:5">
      <c r="A28" s="95" t="s">
        <v>139</v>
      </c>
      <c r="B28" s="115"/>
      <c r="C28" s="82"/>
      <c r="D28" s="82"/>
      <c r="E28" s="82"/>
    </row>
    <row r="29" s="100" customFormat="1" ht="23" customHeight="1" spans="1:5">
      <c r="A29" s="95" t="s">
        <v>140</v>
      </c>
      <c r="B29" s="115"/>
      <c r="C29" s="82"/>
      <c r="D29" s="82"/>
      <c r="E29" s="82"/>
    </row>
    <row r="30" s="100" customFormat="1" ht="23" customHeight="1" spans="1:5">
      <c r="A30" s="95" t="s">
        <v>141</v>
      </c>
      <c r="B30" s="115"/>
      <c r="C30" s="82"/>
      <c r="D30" s="82"/>
      <c r="E30" s="82"/>
    </row>
    <row r="31" s="100" customFormat="1" ht="23" customHeight="1" spans="1:5">
      <c r="A31" s="95" t="s">
        <v>142</v>
      </c>
      <c r="B31" s="115">
        <f t="shared" ref="B31:B35" si="0">C31+D31</f>
        <v>19.200291</v>
      </c>
      <c r="C31" s="82">
        <v>19.200291</v>
      </c>
      <c r="D31" s="82"/>
      <c r="E31" s="82"/>
    </row>
    <row r="32" s="100" customFormat="1" ht="23" customHeight="1" spans="1:5">
      <c r="A32" s="95" t="s">
        <v>143</v>
      </c>
      <c r="B32" s="115">
        <f t="shared" si="0"/>
        <v>19.200291</v>
      </c>
      <c r="C32" s="82">
        <v>19.200291</v>
      </c>
      <c r="D32" s="82"/>
      <c r="E32" s="82"/>
    </row>
    <row r="33" s="100" customFormat="1" ht="23" customHeight="1" spans="1:5">
      <c r="A33" s="95" t="s">
        <v>63</v>
      </c>
      <c r="B33" s="115">
        <f t="shared" si="0"/>
        <v>46.042053</v>
      </c>
      <c r="C33" s="117">
        <v>46.042053</v>
      </c>
      <c r="D33" s="82"/>
      <c r="E33" s="82"/>
    </row>
    <row r="34" s="100" customFormat="1" ht="23" customHeight="1" spans="1:5">
      <c r="A34" s="95" t="s">
        <v>144</v>
      </c>
      <c r="B34" s="115">
        <f t="shared" si="0"/>
        <v>46.042053</v>
      </c>
      <c r="C34" s="117">
        <v>46.042053</v>
      </c>
      <c r="D34" s="82"/>
      <c r="E34" s="82"/>
    </row>
    <row r="35" s="100" customFormat="1" ht="23" customHeight="1" spans="1:5">
      <c r="A35" s="95" t="s">
        <v>145</v>
      </c>
      <c r="B35" s="115">
        <f t="shared" si="0"/>
        <v>46.042053</v>
      </c>
      <c r="C35" s="117">
        <v>46.042053</v>
      </c>
      <c r="D35" s="82"/>
      <c r="E35" s="82"/>
    </row>
    <row r="36" s="100" customFormat="1" ht="23" customHeight="1" spans="1:5">
      <c r="A36" s="95" t="s">
        <v>146</v>
      </c>
      <c r="B36" s="115"/>
      <c r="C36" s="82"/>
      <c r="D36" s="82"/>
      <c r="E36" s="82"/>
    </row>
    <row r="37" s="100" customFormat="1" ht="23" customHeight="1" spans="1:5">
      <c r="A37" s="95" t="s">
        <v>147</v>
      </c>
      <c r="B37" s="115"/>
      <c r="C37" s="82"/>
      <c r="D37" s="82"/>
      <c r="E37" s="82"/>
    </row>
    <row r="38" s="100" customFormat="1" ht="23" customHeight="1" spans="1:5">
      <c r="A38" s="118" t="s">
        <v>148</v>
      </c>
      <c r="B38" s="115">
        <f>C38+D38</f>
        <v>7.26574</v>
      </c>
      <c r="C38" s="119"/>
      <c r="D38" s="115">
        <v>7.26574</v>
      </c>
      <c r="E38" s="118"/>
    </row>
    <row r="39" s="100" customFormat="1" ht="23" customHeight="1" spans="1:5">
      <c r="A39" s="95" t="s">
        <v>149</v>
      </c>
      <c r="B39" s="115">
        <f>C39+D39</f>
        <v>7.26574</v>
      </c>
      <c r="C39" s="119"/>
      <c r="D39" s="115">
        <v>7.26574</v>
      </c>
      <c r="E39" s="118"/>
    </row>
    <row r="40" ht="22" customHeight="1" spans="1:5">
      <c r="A40" s="120" t="s">
        <v>73</v>
      </c>
      <c r="B40" s="115">
        <f>C40+D40</f>
        <v>54.5748</v>
      </c>
      <c r="C40" s="119">
        <v>54.5748</v>
      </c>
      <c r="D40" s="119"/>
      <c r="E40" s="120"/>
    </row>
    <row r="41" ht="22" customHeight="1" spans="1:5">
      <c r="A41" s="120" t="s">
        <v>150</v>
      </c>
      <c r="B41" s="115">
        <f>C41+D41</f>
        <v>54.5748</v>
      </c>
      <c r="C41" s="119">
        <v>54.5748</v>
      </c>
      <c r="D41" s="119"/>
      <c r="E41" s="120"/>
    </row>
    <row r="42" ht="22" customHeight="1" spans="1:5">
      <c r="A42" s="120"/>
      <c r="B42" s="120"/>
      <c r="C42" s="120"/>
      <c r="D42" s="120"/>
      <c r="E42" s="120"/>
    </row>
    <row r="43" ht="22" customHeight="1" spans="1:5">
      <c r="A43" s="120"/>
      <c r="B43" s="120"/>
      <c r="C43" s="120"/>
      <c r="D43" s="120"/>
      <c r="E43" s="120"/>
    </row>
    <row r="44" ht="22" customHeight="1" spans="1:5">
      <c r="A44" s="120"/>
      <c r="B44" s="120"/>
      <c r="C44" s="120"/>
      <c r="D44" s="120"/>
      <c r="E44" s="120"/>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D15" sqref="D15"/>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75" t="s">
        <v>151</v>
      </c>
      <c r="B1" s="75"/>
      <c r="C1" s="75"/>
      <c r="D1" s="75"/>
    </row>
    <row r="2" spans="1:4">
      <c r="A2" s="76"/>
      <c r="B2" s="77"/>
      <c r="C2" s="77"/>
      <c r="D2" s="77" t="s">
        <v>40</v>
      </c>
    </row>
    <row r="3" ht="15" customHeight="1" spans="1:4">
      <c r="A3" s="85" t="s">
        <v>152</v>
      </c>
      <c r="B3" s="85"/>
      <c r="C3" s="85" t="s">
        <v>153</v>
      </c>
      <c r="D3" s="85"/>
    </row>
    <row r="4" spans="1:4">
      <c r="A4" s="85" t="s">
        <v>43</v>
      </c>
      <c r="B4" s="85" t="s">
        <v>44</v>
      </c>
      <c r="C4" s="85" t="s">
        <v>43</v>
      </c>
      <c r="D4" s="85" t="s">
        <v>154</v>
      </c>
    </row>
    <row r="5" spans="1:4">
      <c r="A5" s="110" t="s">
        <v>155</v>
      </c>
      <c r="B5" s="97">
        <f>B6+B7+B8</f>
        <v>967.642343</v>
      </c>
      <c r="C5" s="110" t="s">
        <v>156</v>
      </c>
      <c r="D5" s="97">
        <f>D10+D13+D15+D17+D25</f>
        <v>967.642343</v>
      </c>
    </row>
    <row r="6" spans="1:4">
      <c r="A6" s="110" t="s">
        <v>157</v>
      </c>
      <c r="B6" s="97">
        <v>960.376603</v>
      </c>
      <c r="C6" s="110" t="s">
        <v>158</v>
      </c>
      <c r="D6" s="97"/>
    </row>
    <row r="7" spans="1:4">
      <c r="A7" s="110" t="s">
        <v>159</v>
      </c>
      <c r="B7" s="97">
        <v>7.26574</v>
      </c>
      <c r="C7" s="110" t="s">
        <v>160</v>
      </c>
      <c r="D7" s="97"/>
    </row>
    <row r="8" spans="1:4">
      <c r="A8" s="110" t="s">
        <v>161</v>
      </c>
      <c r="B8" s="97"/>
      <c r="C8" s="110" t="s">
        <v>162</v>
      </c>
      <c r="D8" s="97"/>
    </row>
    <row r="9" spans="1:4">
      <c r="A9" s="110"/>
      <c r="B9" s="111"/>
      <c r="C9" s="110" t="s">
        <v>163</v>
      </c>
      <c r="D9" s="97"/>
    </row>
    <row r="10" spans="1:4">
      <c r="A10" s="110"/>
      <c r="B10" s="111"/>
      <c r="C10" s="110" t="s">
        <v>164</v>
      </c>
      <c r="D10" s="97">
        <v>693.83325</v>
      </c>
    </row>
    <row r="11" spans="1:4">
      <c r="A11" s="110"/>
      <c r="B11" s="111"/>
      <c r="C11" s="110" t="s">
        <v>165</v>
      </c>
      <c r="D11" s="97"/>
    </row>
    <row r="12" spans="1:4">
      <c r="A12" s="112"/>
      <c r="B12" s="113"/>
      <c r="C12" s="110" t="s">
        <v>166</v>
      </c>
      <c r="D12" s="97"/>
    </row>
    <row r="13" spans="1:4">
      <c r="A13" s="112"/>
      <c r="B13" s="113"/>
      <c r="C13" s="110" t="s">
        <v>167</v>
      </c>
      <c r="D13" s="97">
        <v>165.9265</v>
      </c>
    </row>
    <row r="14" spans="1:4">
      <c r="A14" s="112"/>
      <c r="B14" s="113"/>
      <c r="C14" s="110" t="s">
        <v>168</v>
      </c>
      <c r="D14" s="97"/>
    </row>
    <row r="15" spans="1:4">
      <c r="A15" s="112"/>
      <c r="B15" s="113"/>
      <c r="C15" s="110" t="s">
        <v>169</v>
      </c>
      <c r="D15" s="97">
        <v>46.042053</v>
      </c>
    </row>
    <row r="16" spans="1:4">
      <c r="A16" s="112"/>
      <c r="B16" s="113"/>
      <c r="C16" s="110" t="s">
        <v>170</v>
      </c>
      <c r="D16" s="97"/>
    </row>
    <row r="17" spans="1:4">
      <c r="A17" s="112"/>
      <c r="B17" s="113"/>
      <c r="C17" s="110" t="s">
        <v>171</v>
      </c>
      <c r="D17" s="97">
        <v>7.26574</v>
      </c>
    </row>
    <row r="18" spans="1:4">
      <c r="A18" s="112"/>
      <c r="B18" s="113"/>
      <c r="C18" s="110" t="s">
        <v>172</v>
      </c>
      <c r="D18" s="97"/>
    </row>
    <row r="19" spans="1:4">
      <c r="A19" s="112"/>
      <c r="B19" s="113"/>
      <c r="C19" s="110" t="s">
        <v>173</v>
      </c>
      <c r="D19" s="97"/>
    </row>
    <row r="20" spans="1:4">
      <c r="A20" s="112"/>
      <c r="B20" s="113"/>
      <c r="C20" s="110" t="s">
        <v>174</v>
      </c>
      <c r="D20" s="97"/>
    </row>
    <row r="21" spans="1:4">
      <c r="A21" s="112"/>
      <c r="B21" s="113"/>
      <c r="C21" s="110" t="s">
        <v>175</v>
      </c>
      <c r="D21" s="97"/>
    </row>
    <row r="22" spans="1:4">
      <c r="A22" s="112"/>
      <c r="B22" s="113"/>
      <c r="C22" s="110" t="s">
        <v>176</v>
      </c>
      <c r="D22" s="97"/>
    </row>
    <row r="23" spans="1:4">
      <c r="A23" s="112"/>
      <c r="B23" s="113"/>
      <c r="C23" s="110" t="s">
        <v>177</v>
      </c>
      <c r="D23" s="97"/>
    </row>
    <row r="24" spans="1:4">
      <c r="A24" s="112"/>
      <c r="B24" s="113"/>
      <c r="C24" s="110" t="s">
        <v>178</v>
      </c>
      <c r="D24" s="97"/>
    </row>
    <row r="25" spans="1:4">
      <c r="A25" s="112"/>
      <c r="B25" s="113"/>
      <c r="C25" s="110" t="s">
        <v>179</v>
      </c>
      <c r="D25" s="97">
        <v>54.5748</v>
      </c>
    </row>
    <row r="26" spans="1:4">
      <c r="A26" s="112"/>
      <c r="B26" s="113"/>
      <c r="C26" s="110" t="s">
        <v>180</v>
      </c>
      <c r="D26" s="97"/>
    </row>
    <row r="27" spans="1:4">
      <c r="A27" s="112"/>
      <c r="B27" s="113"/>
      <c r="C27" s="110" t="s">
        <v>181</v>
      </c>
      <c r="D27" s="97"/>
    </row>
    <row r="28" spans="1:4">
      <c r="A28" s="112"/>
      <c r="B28" s="113"/>
      <c r="C28" s="110" t="s">
        <v>182</v>
      </c>
      <c r="D28" s="97"/>
    </row>
    <row r="29" spans="1:4">
      <c r="A29" s="112"/>
      <c r="B29" s="113"/>
      <c r="C29" s="110" t="s">
        <v>183</v>
      </c>
      <c r="D29" s="97"/>
    </row>
    <row r="30" spans="1:4">
      <c r="A30" s="112"/>
      <c r="B30" s="113"/>
      <c r="C30" s="110" t="s">
        <v>184</v>
      </c>
      <c r="D30" s="97"/>
    </row>
    <row r="31" spans="1:4">
      <c r="A31" s="112"/>
      <c r="B31" s="113"/>
      <c r="C31" s="110" t="s">
        <v>185</v>
      </c>
      <c r="D31" s="97"/>
    </row>
    <row r="32" spans="1:4">
      <c r="A32" s="112"/>
      <c r="B32" s="113"/>
      <c r="C32" s="110" t="s">
        <v>186</v>
      </c>
      <c r="D32" s="97"/>
    </row>
    <row r="33" spans="1:4">
      <c r="A33" s="112"/>
      <c r="B33" s="113"/>
      <c r="C33" s="110" t="s">
        <v>187</v>
      </c>
      <c r="D33" s="97"/>
    </row>
    <row r="34" spans="1:4">
      <c r="A34" s="112"/>
      <c r="B34" s="113"/>
      <c r="C34" s="110" t="s">
        <v>188</v>
      </c>
      <c r="D34" s="97"/>
    </row>
    <row r="35" spans="1:4">
      <c r="A35" s="112"/>
      <c r="B35" s="113"/>
      <c r="C35" s="110"/>
      <c r="D35" s="97"/>
    </row>
    <row r="36" spans="1:4">
      <c r="A36" s="85" t="s">
        <v>189</v>
      </c>
      <c r="B36" s="91">
        <f>B5</f>
        <v>967.642343</v>
      </c>
      <c r="C36" s="85" t="s">
        <v>190</v>
      </c>
      <c r="D36" s="91">
        <f>D5</f>
        <v>967.642343</v>
      </c>
    </row>
    <row r="37" spans="1:1">
      <c r="A37" s="98" t="s">
        <v>109</v>
      </c>
    </row>
    <row r="38" spans="1:1">
      <c r="A38" s="102" t="s">
        <v>191</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7" sqref="D7"/>
    </sheetView>
  </sheetViews>
  <sheetFormatPr defaultColWidth="9" defaultRowHeight="13.5"/>
  <cols>
    <col min="1" max="1" width="17.6333333333333" customWidth="1"/>
    <col min="11" max="11" width="12.8833333333333" customWidth="1"/>
  </cols>
  <sheetData>
    <row r="1" ht="20.25" spans="1:11">
      <c r="A1" s="75" t="s">
        <v>192</v>
      </c>
      <c r="B1" s="75"/>
      <c r="C1" s="75"/>
      <c r="D1" s="75"/>
      <c r="E1" s="75"/>
      <c r="F1" s="75"/>
      <c r="G1" s="75"/>
      <c r="H1" s="75"/>
      <c r="I1" s="75"/>
      <c r="J1" s="75"/>
      <c r="K1" s="75"/>
    </row>
    <row r="2" spans="1:11">
      <c r="A2" s="76"/>
      <c r="B2" s="77"/>
      <c r="C2" s="77"/>
      <c r="D2" s="77"/>
      <c r="E2" s="77"/>
      <c r="F2" s="77"/>
      <c r="G2" s="77"/>
      <c r="H2" s="77"/>
      <c r="I2" s="77"/>
      <c r="J2" s="77"/>
      <c r="K2" s="77" t="s">
        <v>40</v>
      </c>
    </row>
    <row r="3" ht="15" customHeight="1" spans="1:11">
      <c r="A3" s="85" t="s">
        <v>193</v>
      </c>
      <c r="B3" s="85" t="s">
        <v>116</v>
      </c>
      <c r="C3" s="85" t="s">
        <v>194</v>
      </c>
      <c r="D3" s="85"/>
      <c r="E3" s="85"/>
      <c r="F3" s="85" t="s">
        <v>195</v>
      </c>
      <c r="G3" s="85"/>
      <c r="H3" s="85"/>
      <c r="I3" s="85" t="s">
        <v>196</v>
      </c>
      <c r="J3" s="85"/>
      <c r="K3" s="85"/>
    </row>
    <row r="4" spans="1:11">
      <c r="A4" s="85"/>
      <c r="B4" s="85"/>
      <c r="C4" s="85" t="s">
        <v>154</v>
      </c>
      <c r="D4" s="85" t="s">
        <v>113</v>
      </c>
      <c r="E4" s="85" t="s">
        <v>114</v>
      </c>
      <c r="F4" s="85" t="s">
        <v>154</v>
      </c>
      <c r="G4" s="85" t="s">
        <v>113</v>
      </c>
      <c r="H4" s="85" t="s">
        <v>114</v>
      </c>
      <c r="I4" s="85" t="s">
        <v>154</v>
      </c>
      <c r="J4" s="85" t="s">
        <v>113</v>
      </c>
      <c r="K4" s="85" t="s">
        <v>114</v>
      </c>
    </row>
    <row r="5" spans="1:11">
      <c r="A5" s="107" t="s">
        <v>197</v>
      </c>
      <c r="B5" s="107">
        <v>1</v>
      </c>
      <c r="C5" s="107">
        <v>2</v>
      </c>
      <c r="D5" s="107">
        <v>3</v>
      </c>
      <c r="E5" s="107">
        <v>4</v>
      </c>
      <c r="F5" s="107">
        <v>5</v>
      </c>
      <c r="G5" s="107">
        <v>6</v>
      </c>
      <c r="H5" s="107">
        <v>7</v>
      </c>
      <c r="I5" s="107">
        <v>8</v>
      </c>
      <c r="J5" s="107">
        <v>9</v>
      </c>
      <c r="K5" s="107">
        <v>10</v>
      </c>
    </row>
    <row r="6" spans="1:11">
      <c r="A6" s="108" t="s">
        <v>116</v>
      </c>
      <c r="B6" s="106">
        <f>B7</f>
        <v>967.642343</v>
      </c>
      <c r="C6" s="106">
        <f t="shared" ref="C6:H6" si="0">C7</f>
        <v>960.376603</v>
      </c>
      <c r="D6" s="106">
        <f t="shared" si="0"/>
        <v>816.309803</v>
      </c>
      <c r="E6" s="106">
        <f t="shared" si="0"/>
        <v>144.0668</v>
      </c>
      <c r="F6" s="106">
        <f t="shared" si="0"/>
        <v>7.26574</v>
      </c>
      <c r="G6" s="106">
        <f t="shared" si="0"/>
        <v>0</v>
      </c>
      <c r="H6" s="106">
        <f t="shared" si="0"/>
        <v>7.26574</v>
      </c>
      <c r="I6" s="106"/>
      <c r="J6" s="106"/>
      <c r="K6" s="106"/>
    </row>
    <row r="7" spans="1:11">
      <c r="A7" s="96" t="s">
        <v>198</v>
      </c>
      <c r="B7" s="106">
        <f>C7+F7+I7</f>
        <v>967.642343</v>
      </c>
      <c r="C7" s="106">
        <f>D7+E7</f>
        <v>960.376603</v>
      </c>
      <c r="D7" s="106">
        <v>816.309803</v>
      </c>
      <c r="E7" s="109">
        <v>144.0668</v>
      </c>
      <c r="F7" s="106">
        <f>G7+H7</f>
        <v>7.26574</v>
      </c>
      <c r="G7" s="106"/>
      <c r="H7" s="106">
        <v>7.26574</v>
      </c>
      <c r="I7" s="106"/>
      <c r="J7" s="106"/>
      <c r="K7" s="106"/>
    </row>
    <row r="8" spans="1:11">
      <c r="A8" s="96"/>
      <c r="B8" s="106"/>
      <c r="C8" s="106"/>
      <c r="D8" s="106"/>
      <c r="E8" s="106"/>
      <c r="F8" s="106"/>
      <c r="G8" s="106"/>
      <c r="H8" s="106"/>
      <c r="I8" s="106"/>
      <c r="J8" s="106"/>
      <c r="K8" s="106"/>
    </row>
    <row r="9" spans="1:11">
      <c r="A9" s="96"/>
      <c r="B9" s="106"/>
      <c r="C9" s="106"/>
      <c r="D9" s="106"/>
      <c r="E9" s="106"/>
      <c r="F9" s="106"/>
      <c r="G9" s="106"/>
      <c r="H9" s="106"/>
      <c r="I9" s="106"/>
      <c r="J9" s="106"/>
      <c r="K9" s="106"/>
    </row>
    <row r="10" spans="1:11">
      <c r="A10" s="96"/>
      <c r="B10" s="106"/>
      <c r="C10" s="106"/>
      <c r="D10" s="106"/>
      <c r="E10" s="106"/>
      <c r="F10" s="106"/>
      <c r="G10" s="106"/>
      <c r="H10" s="106"/>
      <c r="I10" s="106"/>
      <c r="J10" s="106"/>
      <c r="K10" s="106"/>
    </row>
    <row r="11" spans="1:11">
      <c r="A11" s="96"/>
      <c r="B11" s="106"/>
      <c r="C11" s="106"/>
      <c r="D11" s="106"/>
      <c r="E11" s="106"/>
      <c r="F11" s="106"/>
      <c r="G11" s="106"/>
      <c r="H11" s="106"/>
      <c r="I11" s="106"/>
      <c r="J11" s="106"/>
      <c r="K11" s="106"/>
    </row>
    <row r="12" spans="1:11">
      <c r="A12" s="96"/>
      <c r="B12" s="106"/>
      <c r="C12" s="106"/>
      <c r="D12" s="106"/>
      <c r="E12" s="106"/>
      <c r="F12" s="106"/>
      <c r="G12" s="106"/>
      <c r="H12" s="106"/>
      <c r="I12" s="106"/>
      <c r="J12" s="106"/>
      <c r="K12" s="106"/>
    </row>
    <row r="13" spans="1:11">
      <c r="A13" s="96"/>
      <c r="B13" s="106"/>
      <c r="C13" s="106"/>
      <c r="D13" s="106"/>
      <c r="E13" s="106"/>
      <c r="F13" s="106"/>
      <c r="G13" s="106"/>
      <c r="H13" s="106"/>
      <c r="I13" s="106"/>
      <c r="J13" s="106"/>
      <c r="K13" s="106"/>
    </row>
    <row r="14" spans="1:11">
      <c r="A14" s="96"/>
      <c r="B14" s="106"/>
      <c r="C14" s="106"/>
      <c r="D14" s="106"/>
      <c r="E14" s="106"/>
      <c r="F14" s="106"/>
      <c r="G14" s="106"/>
      <c r="H14" s="106"/>
      <c r="I14" s="106"/>
      <c r="J14" s="106"/>
      <c r="K14" s="106"/>
    </row>
    <row r="15" spans="1:11">
      <c r="A15" s="96"/>
      <c r="B15" s="106"/>
      <c r="C15" s="106"/>
      <c r="D15" s="106"/>
      <c r="E15" s="106"/>
      <c r="F15" s="106"/>
      <c r="G15" s="106"/>
      <c r="H15" s="106"/>
      <c r="I15" s="106"/>
      <c r="J15" s="106"/>
      <c r="K15" s="106"/>
    </row>
    <row r="16" spans="1:1">
      <c r="A16" s="98" t="s">
        <v>109</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7" sqref="D7"/>
    </sheetView>
  </sheetViews>
  <sheetFormatPr defaultColWidth="9" defaultRowHeight="13.5" outlineLevelCol="4"/>
  <cols>
    <col min="1" max="1" width="29.5" customWidth="1"/>
    <col min="2" max="2" width="29.125" customWidth="1"/>
    <col min="3" max="5" width="12" customWidth="1"/>
  </cols>
  <sheetData>
    <row r="1" ht="20.25" spans="1:5">
      <c r="A1" s="75" t="s">
        <v>199</v>
      </c>
      <c r="B1" s="75"/>
      <c r="C1" s="75"/>
      <c r="D1" s="75"/>
      <c r="E1" s="75"/>
    </row>
    <row r="2" ht="18" customHeight="1" spans="1:5">
      <c r="A2" s="76"/>
      <c r="B2" s="77"/>
      <c r="C2" s="77"/>
      <c r="D2" s="77"/>
      <c r="E2" s="77" t="s">
        <v>40</v>
      </c>
    </row>
    <row r="3" ht="18" customHeight="1" spans="1:5">
      <c r="A3" s="85" t="s">
        <v>111</v>
      </c>
      <c r="B3" s="85"/>
      <c r="C3" s="85" t="s">
        <v>194</v>
      </c>
      <c r="D3" s="85"/>
      <c r="E3" s="85"/>
    </row>
    <row r="4" ht="18" customHeight="1" spans="1:5">
      <c r="A4" s="85" t="s">
        <v>200</v>
      </c>
      <c r="B4" s="85" t="s">
        <v>201</v>
      </c>
      <c r="C4" s="85" t="s">
        <v>154</v>
      </c>
      <c r="D4" s="85" t="s">
        <v>113</v>
      </c>
      <c r="E4" s="85" t="s">
        <v>114</v>
      </c>
    </row>
    <row r="5" ht="18" customHeight="1" spans="1:5">
      <c r="A5" s="85" t="s">
        <v>93</v>
      </c>
      <c r="B5" s="85" t="s">
        <v>93</v>
      </c>
      <c r="C5" s="85">
        <v>1</v>
      </c>
      <c r="D5" s="85">
        <v>2</v>
      </c>
      <c r="E5" s="85">
        <v>3</v>
      </c>
    </row>
    <row r="6" ht="18" customHeight="1" spans="1:5">
      <c r="A6" s="103" t="s">
        <v>202</v>
      </c>
      <c r="B6" s="103" t="s">
        <v>116</v>
      </c>
      <c r="C6" s="104">
        <f>D6+E6</f>
        <v>960.376603</v>
      </c>
      <c r="D6" s="104">
        <f>D7+D12+D20+D23</f>
        <v>816.309803</v>
      </c>
      <c r="E6" s="104">
        <f>E7+E12+E20+E23</f>
        <v>144.0668</v>
      </c>
    </row>
    <row r="7" ht="18" customHeight="1" spans="1:5">
      <c r="A7" s="103">
        <v>205</v>
      </c>
      <c r="B7" s="103" t="s">
        <v>203</v>
      </c>
      <c r="C7" s="104">
        <f>D7+E7</f>
        <v>693.83325</v>
      </c>
      <c r="D7" s="104">
        <f>D10</f>
        <v>549.76645</v>
      </c>
      <c r="E7" s="104">
        <f>E8+E10</f>
        <v>144.0668</v>
      </c>
    </row>
    <row r="8" ht="18" customHeight="1" spans="1:5">
      <c r="A8" s="103">
        <v>20502</v>
      </c>
      <c r="B8" s="103" t="s">
        <v>204</v>
      </c>
      <c r="C8" s="104">
        <f t="shared" ref="C8:C28" si="0">D8+E8</f>
        <v>693.83325</v>
      </c>
      <c r="D8" s="104">
        <f>D10</f>
        <v>549.76645</v>
      </c>
      <c r="E8" s="104">
        <f>E9+E11</f>
        <v>144.0668</v>
      </c>
    </row>
    <row r="9" ht="18" customHeight="1" spans="1:5">
      <c r="A9" s="103">
        <v>2050201</v>
      </c>
      <c r="B9" s="103" t="s">
        <v>205</v>
      </c>
      <c r="C9" s="104">
        <f t="shared" si="0"/>
        <v>3.72</v>
      </c>
      <c r="D9" s="104"/>
      <c r="E9" s="104">
        <v>3.72</v>
      </c>
    </row>
    <row r="10" ht="18" customHeight="1" spans="1:5">
      <c r="A10" s="103">
        <v>2050202</v>
      </c>
      <c r="B10" s="103" t="s">
        <v>206</v>
      </c>
      <c r="C10" s="104">
        <f t="shared" si="0"/>
        <v>549.76645</v>
      </c>
      <c r="D10" s="104">
        <v>549.76645</v>
      </c>
      <c r="E10" s="104"/>
    </row>
    <row r="11" ht="18" customHeight="1" spans="1:5">
      <c r="A11" s="103">
        <v>2050299</v>
      </c>
      <c r="B11" s="103" t="s">
        <v>207</v>
      </c>
      <c r="C11" s="104">
        <f t="shared" si="0"/>
        <v>140.3468</v>
      </c>
      <c r="D11" s="104"/>
      <c r="E11" s="104">
        <v>140.3468</v>
      </c>
    </row>
    <row r="12" ht="18" customHeight="1" spans="1:5">
      <c r="A12" s="103">
        <v>208</v>
      </c>
      <c r="B12" s="103" t="s">
        <v>208</v>
      </c>
      <c r="C12" s="104">
        <f t="shared" si="0"/>
        <v>165.9265</v>
      </c>
      <c r="D12" s="104">
        <f>D13+D16+D18</f>
        <v>165.9265</v>
      </c>
      <c r="E12" s="104"/>
    </row>
    <row r="13" ht="18" customHeight="1" spans="1:5">
      <c r="A13" s="103">
        <v>20805</v>
      </c>
      <c r="B13" s="103" t="s">
        <v>209</v>
      </c>
      <c r="C13" s="104">
        <f t="shared" si="0"/>
        <v>109.886609</v>
      </c>
      <c r="D13" s="104">
        <f>D14+D15</f>
        <v>109.886609</v>
      </c>
      <c r="E13" s="104"/>
    </row>
    <row r="14" ht="18" customHeight="1" spans="1:5">
      <c r="A14" s="103">
        <v>2080502</v>
      </c>
      <c r="B14" s="103" t="s">
        <v>210</v>
      </c>
      <c r="C14" s="104">
        <f t="shared" si="0"/>
        <v>49.270769</v>
      </c>
      <c r="D14" s="104">
        <v>49.270769</v>
      </c>
      <c r="E14" s="104"/>
    </row>
    <row r="15" ht="18" customHeight="1" spans="1:5">
      <c r="A15" s="103">
        <v>2080505</v>
      </c>
      <c r="B15" s="103" t="s">
        <v>211</v>
      </c>
      <c r="C15" s="104">
        <f t="shared" si="0"/>
        <v>60.61584</v>
      </c>
      <c r="D15" s="104">
        <v>60.61584</v>
      </c>
      <c r="E15" s="104"/>
    </row>
    <row r="16" ht="18" customHeight="1" spans="1:5">
      <c r="A16" s="103">
        <v>20808</v>
      </c>
      <c r="B16" s="103" t="s">
        <v>212</v>
      </c>
      <c r="C16" s="104">
        <f t="shared" si="0"/>
        <v>36.8396</v>
      </c>
      <c r="D16" s="104">
        <v>36.8396</v>
      </c>
      <c r="E16" s="104"/>
    </row>
    <row r="17" ht="18" customHeight="1" spans="1:5">
      <c r="A17" s="103">
        <v>2080899</v>
      </c>
      <c r="B17" s="103" t="s">
        <v>213</v>
      </c>
      <c r="C17" s="104">
        <f t="shared" si="0"/>
        <v>36.8396</v>
      </c>
      <c r="D17" s="104">
        <v>36.8396</v>
      </c>
      <c r="E17" s="104"/>
    </row>
    <row r="18" ht="18" customHeight="1" spans="1:5">
      <c r="A18" s="103">
        <v>20899</v>
      </c>
      <c r="B18" s="103" t="s">
        <v>214</v>
      </c>
      <c r="C18" s="104">
        <f t="shared" si="0"/>
        <v>19.200291</v>
      </c>
      <c r="D18" s="104">
        <v>19.200291</v>
      </c>
      <c r="E18" s="104"/>
    </row>
    <row r="19" ht="18" customHeight="1" spans="1:5">
      <c r="A19" s="103">
        <v>2089999</v>
      </c>
      <c r="B19" s="103" t="s">
        <v>214</v>
      </c>
      <c r="C19" s="104">
        <f t="shared" si="0"/>
        <v>19.200291</v>
      </c>
      <c r="D19" s="104">
        <v>19.200291</v>
      </c>
      <c r="E19" s="104"/>
    </row>
    <row r="20" ht="18" customHeight="1" spans="1:5">
      <c r="A20" s="103">
        <v>210</v>
      </c>
      <c r="B20" s="103" t="s">
        <v>215</v>
      </c>
      <c r="C20" s="104">
        <f t="shared" si="0"/>
        <v>46.042053</v>
      </c>
      <c r="D20" s="104">
        <v>46.042053</v>
      </c>
      <c r="E20" s="104"/>
    </row>
    <row r="21" ht="18" customHeight="1" spans="1:5">
      <c r="A21" s="103">
        <v>21011</v>
      </c>
      <c r="B21" s="103" t="s">
        <v>216</v>
      </c>
      <c r="C21" s="104">
        <f t="shared" si="0"/>
        <v>46.042053</v>
      </c>
      <c r="D21" s="104">
        <v>46.042053</v>
      </c>
      <c r="E21" s="104"/>
    </row>
    <row r="22" ht="18" customHeight="1" spans="1:5">
      <c r="A22" s="103">
        <v>2101102</v>
      </c>
      <c r="B22" s="103" t="s">
        <v>217</v>
      </c>
      <c r="C22" s="104">
        <f t="shared" si="0"/>
        <v>46.042053</v>
      </c>
      <c r="D22" s="104">
        <v>46.042053</v>
      </c>
      <c r="E22" s="104"/>
    </row>
    <row r="23" ht="18" customHeight="1" spans="1:5">
      <c r="A23" s="103">
        <v>221</v>
      </c>
      <c r="B23" s="103" t="s">
        <v>218</v>
      </c>
      <c r="C23" s="104">
        <f t="shared" si="0"/>
        <v>54.5748</v>
      </c>
      <c r="D23" s="104">
        <v>54.5748</v>
      </c>
      <c r="E23" s="104"/>
    </row>
    <row r="24" ht="18" customHeight="1" spans="1:5">
      <c r="A24" s="103">
        <v>22102</v>
      </c>
      <c r="B24" s="103" t="s">
        <v>219</v>
      </c>
      <c r="C24" s="104">
        <f t="shared" si="0"/>
        <v>54.5748</v>
      </c>
      <c r="D24" s="104">
        <v>54.5748</v>
      </c>
      <c r="E24" s="104"/>
    </row>
    <row r="25" ht="18" customHeight="1" spans="1:5">
      <c r="A25" s="103">
        <v>2210201</v>
      </c>
      <c r="B25" s="103" t="s">
        <v>220</v>
      </c>
      <c r="C25" s="104">
        <f t="shared" si="0"/>
        <v>54.5748</v>
      </c>
      <c r="D25" s="104">
        <v>54.5748</v>
      </c>
      <c r="E25" s="104"/>
    </row>
    <row r="26" ht="18" customHeight="1" spans="1:5">
      <c r="A26" s="105"/>
      <c r="B26" s="105"/>
      <c r="C26" s="106"/>
      <c r="D26" s="106"/>
      <c r="E26" s="106"/>
    </row>
    <row r="27" spans="1:1">
      <c r="A27" s="98" t="s">
        <v>109</v>
      </c>
    </row>
    <row r="28" spans="1:1">
      <c r="A28" s="102" t="s">
        <v>191</v>
      </c>
    </row>
    <row r="29" spans="1:1">
      <c r="A29" s="102" t="s">
        <v>191</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3" workbookViewId="0">
      <selection activeCell="C7" sqref="C7"/>
    </sheetView>
  </sheetViews>
  <sheetFormatPr defaultColWidth="9" defaultRowHeight="13.5" outlineLevelCol="4"/>
  <cols>
    <col min="1" max="1" width="23.125" customWidth="1"/>
    <col min="2" max="2" width="26" customWidth="1"/>
    <col min="3" max="5" width="20.25" customWidth="1"/>
  </cols>
  <sheetData>
    <row r="1" ht="20.25" spans="1:5">
      <c r="A1" s="75" t="s">
        <v>221</v>
      </c>
      <c r="B1" s="75"/>
      <c r="C1" s="75"/>
      <c r="D1" s="75"/>
      <c r="E1" s="75"/>
    </row>
    <row r="2" ht="24" customHeight="1" spans="1:5">
      <c r="A2" s="76"/>
      <c r="B2" s="77"/>
      <c r="C2" s="77"/>
      <c r="D2" s="77"/>
      <c r="E2" s="77" t="s">
        <v>40</v>
      </c>
    </row>
    <row r="3" ht="24" customHeight="1" spans="1:5">
      <c r="A3" s="85" t="s">
        <v>222</v>
      </c>
      <c r="B3" s="85"/>
      <c r="C3" s="85" t="s">
        <v>223</v>
      </c>
      <c r="D3" s="85"/>
      <c r="E3" s="85"/>
    </row>
    <row r="4" ht="24" customHeight="1" spans="1:5">
      <c r="A4" s="85" t="s">
        <v>200</v>
      </c>
      <c r="B4" s="85" t="s">
        <v>201</v>
      </c>
      <c r="C4" s="85" t="s">
        <v>154</v>
      </c>
      <c r="D4" s="85" t="s">
        <v>224</v>
      </c>
      <c r="E4" s="85" t="s">
        <v>225</v>
      </c>
    </row>
    <row r="5" ht="24" customHeight="1" spans="1:5">
      <c r="A5" s="85" t="s">
        <v>93</v>
      </c>
      <c r="B5" s="85" t="s">
        <v>93</v>
      </c>
      <c r="C5" s="85">
        <v>1</v>
      </c>
      <c r="D5" s="85">
        <v>2</v>
      </c>
      <c r="E5" s="85">
        <v>3</v>
      </c>
    </row>
    <row r="6" ht="24" customHeight="1" spans="1:5">
      <c r="A6" s="93" t="s">
        <v>202</v>
      </c>
      <c r="B6" s="93" t="s">
        <v>116</v>
      </c>
      <c r="C6" s="90">
        <f>D6+E6</f>
        <v>816.309803</v>
      </c>
      <c r="D6" s="90">
        <f>D7+D16+D18</f>
        <v>811.409803</v>
      </c>
      <c r="E6" s="90">
        <f>E7+E16+E18</f>
        <v>4.9</v>
      </c>
    </row>
    <row r="7" ht="24" customHeight="1" spans="1:5">
      <c r="A7" s="93">
        <v>301</v>
      </c>
      <c r="B7" s="93" t="s">
        <v>226</v>
      </c>
      <c r="C7" s="90">
        <f>D7+E7</f>
        <v>725.299434</v>
      </c>
      <c r="D7" s="90">
        <f>D8+D9+D10+D11+D12+D13+D14+D15</f>
        <v>725.299434</v>
      </c>
      <c r="E7" s="90"/>
    </row>
    <row r="8" ht="24" customHeight="1" spans="1:5">
      <c r="A8" s="93">
        <v>30101</v>
      </c>
      <c r="B8" s="93" t="s">
        <v>227</v>
      </c>
      <c r="C8" s="90">
        <f t="shared" ref="C8:C19" si="0">D8+E8</f>
        <v>242.8416</v>
      </c>
      <c r="D8" s="90">
        <v>242.8416</v>
      </c>
      <c r="E8" s="90"/>
    </row>
    <row r="9" ht="24" customHeight="1" spans="1:5">
      <c r="A9" s="93">
        <v>30102</v>
      </c>
      <c r="B9" s="93" t="s">
        <v>228</v>
      </c>
      <c r="C9" s="90">
        <f t="shared" si="0"/>
        <v>145.78165</v>
      </c>
      <c r="D9" s="90">
        <v>145.78165</v>
      </c>
      <c r="E9" s="90"/>
    </row>
    <row r="10" ht="24" customHeight="1" spans="1:5">
      <c r="A10" s="93">
        <v>30107</v>
      </c>
      <c r="B10" s="93" t="s">
        <v>229</v>
      </c>
      <c r="C10" s="90">
        <f t="shared" si="0"/>
        <v>133.5432</v>
      </c>
      <c r="D10" s="90">
        <v>133.5432</v>
      </c>
      <c r="E10" s="90"/>
    </row>
    <row r="11" ht="24" customHeight="1" spans="1:5">
      <c r="A11" s="93">
        <v>30108</v>
      </c>
      <c r="B11" s="93" t="s">
        <v>230</v>
      </c>
      <c r="C11" s="90">
        <f t="shared" si="0"/>
        <v>60.61584</v>
      </c>
      <c r="D11" s="90">
        <v>60.61584</v>
      </c>
      <c r="E11" s="90"/>
    </row>
    <row r="12" ht="24" customHeight="1" spans="1:5">
      <c r="A12" s="93">
        <v>30110</v>
      </c>
      <c r="B12" s="93" t="s">
        <v>231</v>
      </c>
      <c r="C12" s="90">
        <f t="shared" si="0"/>
        <v>46.042053</v>
      </c>
      <c r="D12" s="90">
        <v>46.042053</v>
      </c>
      <c r="E12" s="90"/>
    </row>
    <row r="13" ht="24" customHeight="1" spans="1:5">
      <c r="A13" s="93">
        <v>30112</v>
      </c>
      <c r="B13" s="93" t="s">
        <v>232</v>
      </c>
      <c r="C13" s="90">
        <f t="shared" si="0"/>
        <v>19.200291</v>
      </c>
      <c r="D13" s="90">
        <v>19.200291</v>
      </c>
      <c r="E13" s="90"/>
    </row>
    <row r="14" ht="24" customHeight="1" spans="1:5">
      <c r="A14" s="93">
        <v>30113</v>
      </c>
      <c r="B14" s="93" t="s">
        <v>220</v>
      </c>
      <c r="C14" s="90">
        <f t="shared" si="0"/>
        <v>54.5748</v>
      </c>
      <c r="D14" s="90">
        <v>54.5748</v>
      </c>
      <c r="E14" s="90"/>
    </row>
    <row r="15" ht="24" customHeight="1" spans="1:5">
      <c r="A15" s="93">
        <v>30199</v>
      </c>
      <c r="B15" s="93" t="s">
        <v>233</v>
      </c>
      <c r="C15" s="90">
        <f t="shared" si="0"/>
        <v>22.7</v>
      </c>
      <c r="D15" s="90">
        <v>22.7</v>
      </c>
      <c r="E15" s="90"/>
    </row>
    <row r="16" ht="24" customHeight="1" spans="1:5">
      <c r="A16" s="93">
        <v>302</v>
      </c>
      <c r="B16" s="93" t="s">
        <v>234</v>
      </c>
      <c r="C16" s="90">
        <f t="shared" si="0"/>
        <v>4.9</v>
      </c>
      <c r="D16" s="90"/>
      <c r="E16" s="90">
        <v>4.9</v>
      </c>
    </row>
    <row r="17" ht="24" customHeight="1" spans="1:5">
      <c r="A17" s="93">
        <v>30228</v>
      </c>
      <c r="B17" s="93" t="s">
        <v>235</v>
      </c>
      <c r="C17" s="90">
        <f t="shared" si="0"/>
        <v>4.9</v>
      </c>
      <c r="D17" s="90"/>
      <c r="E17" s="90">
        <v>4.9</v>
      </c>
    </row>
    <row r="18" ht="24" customHeight="1" spans="1:5">
      <c r="A18" s="93">
        <v>303</v>
      </c>
      <c r="B18" s="93" t="s">
        <v>236</v>
      </c>
      <c r="C18" s="90">
        <f t="shared" si="0"/>
        <v>86.110369</v>
      </c>
      <c r="D18" s="101">
        <v>86.110369</v>
      </c>
      <c r="E18" s="90"/>
    </row>
    <row r="19" ht="24" customHeight="1" spans="1:5">
      <c r="A19" s="93">
        <v>30305</v>
      </c>
      <c r="B19" s="93" t="s">
        <v>237</v>
      </c>
      <c r="C19" s="90">
        <f t="shared" si="0"/>
        <v>86.110369</v>
      </c>
      <c r="D19" s="101">
        <v>86.110369</v>
      </c>
      <c r="E19" s="90"/>
    </row>
    <row r="20" ht="24" customHeight="1" spans="1:1">
      <c r="A20" s="98" t="s">
        <v>109</v>
      </c>
    </row>
    <row r="21" spans="1:1">
      <c r="A21" s="102" t="s">
        <v>191</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12" sqref="D12"/>
    </sheetView>
  </sheetViews>
  <sheetFormatPr defaultColWidth="9" defaultRowHeight="13.5"/>
  <cols>
    <col min="1" max="1" width="29" customWidth="1"/>
    <col min="2" max="8" width="14.6333333333333" customWidth="1"/>
  </cols>
  <sheetData>
    <row r="1" ht="20.25" spans="1:8">
      <c r="A1" s="75" t="s">
        <v>238</v>
      </c>
      <c r="B1" s="75"/>
      <c r="C1" s="75"/>
      <c r="D1" s="75"/>
      <c r="E1" s="75"/>
      <c r="F1" s="75"/>
      <c r="G1" s="75"/>
      <c r="H1" s="75"/>
    </row>
    <row r="2" spans="1:8">
      <c r="A2" s="76"/>
      <c r="B2" s="77"/>
      <c r="C2" s="77"/>
      <c r="D2" s="77"/>
      <c r="E2" s="77"/>
      <c r="F2" s="77"/>
      <c r="G2" s="77"/>
      <c r="H2" s="77" t="s">
        <v>40</v>
      </c>
    </row>
    <row r="3" ht="23" customHeight="1" spans="1:8">
      <c r="A3" s="85" t="s">
        <v>193</v>
      </c>
      <c r="B3" s="80" t="s">
        <v>239</v>
      </c>
      <c r="C3" s="80"/>
      <c r="D3" s="80"/>
      <c r="E3" s="80"/>
      <c r="F3" s="80"/>
      <c r="G3" s="80" t="s">
        <v>240</v>
      </c>
      <c r="H3" s="80" t="s">
        <v>241</v>
      </c>
    </row>
    <row r="4" ht="23" customHeight="1" spans="1:8">
      <c r="A4" s="85"/>
      <c r="B4" s="80" t="s">
        <v>154</v>
      </c>
      <c r="C4" s="80" t="s">
        <v>242</v>
      </c>
      <c r="D4" s="80" t="s">
        <v>243</v>
      </c>
      <c r="E4" s="80" t="s">
        <v>244</v>
      </c>
      <c r="F4" s="80"/>
      <c r="G4" s="80"/>
      <c r="H4" s="80"/>
    </row>
    <row r="5" ht="23" customHeight="1" spans="1:8">
      <c r="A5" s="85"/>
      <c r="B5" s="80"/>
      <c r="C5" s="80"/>
      <c r="D5" s="80"/>
      <c r="E5" s="80" t="s">
        <v>245</v>
      </c>
      <c r="F5" s="80" t="s">
        <v>246</v>
      </c>
      <c r="G5" s="80"/>
      <c r="H5" s="80"/>
    </row>
    <row r="6" ht="23" customHeight="1" spans="1:8">
      <c r="A6" s="80" t="s">
        <v>93</v>
      </c>
      <c r="B6" s="80">
        <v>1</v>
      </c>
      <c r="C6" s="80">
        <v>2</v>
      </c>
      <c r="D6" s="80">
        <v>3</v>
      </c>
      <c r="E6" s="80">
        <v>4</v>
      </c>
      <c r="F6" s="80">
        <v>5</v>
      </c>
      <c r="G6" s="80">
        <v>6</v>
      </c>
      <c r="H6" s="80">
        <v>7</v>
      </c>
    </row>
    <row r="7" ht="23" customHeight="1" spans="1:9">
      <c r="A7" s="93" t="s">
        <v>116</v>
      </c>
      <c r="B7" s="94">
        <v>0</v>
      </c>
      <c r="C7" s="94">
        <v>0</v>
      </c>
      <c r="D7" s="94">
        <v>0</v>
      </c>
      <c r="E7" s="94">
        <v>0</v>
      </c>
      <c r="F7" s="94">
        <v>0</v>
      </c>
      <c r="G7" s="94">
        <v>0</v>
      </c>
      <c r="H7" s="86">
        <v>0</v>
      </c>
      <c r="I7" s="100"/>
    </row>
    <row r="8" ht="23" customHeight="1" spans="1:9">
      <c r="A8" s="95" t="s">
        <v>247</v>
      </c>
      <c r="B8" s="94">
        <v>0</v>
      </c>
      <c r="C8" s="94">
        <v>0</v>
      </c>
      <c r="D8" s="94">
        <v>0</v>
      </c>
      <c r="E8" s="94">
        <v>0</v>
      </c>
      <c r="F8" s="94">
        <v>0</v>
      </c>
      <c r="G8" s="94">
        <v>0</v>
      </c>
      <c r="H8" s="86">
        <v>0</v>
      </c>
      <c r="I8" s="100"/>
    </row>
    <row r="9" ht="23" customHeight="1" spans="1:8">
      <c r="A9" s="96"/>
      <c r="B9" s="97"/>
      <c r="C9" s="97"/>
      <c r="D9" s="97"/>
      <c r="E9" s="97"/>
      <c r="F9" s="97"/>
      <c r="G9" s="97"/>
      <c r="H9" s="97"/>
    </row>
    <row r="10" ht="23" customHeight="1" spans="1:8">
      <c r="A10" s="96"/>
      <c r="B10" s="97"/>
      <c r="C10" s="97"/>
      <c r="D10" s="97"/>
      <c r="E10" s="97"/>
      <c r="F10" s="97"/>
      <c r="G10" s="97"/>
      <c r="H10" s="97"/>
    </row>
    <row r="11" ht="23" customHeight="1" spans="1:8">
      <c r="A11" s="96"/>
      <c r="B11" s="97"/>
      <c r="C11" s="97"/>
      <c r="D11" s="97"/>
      <c r="E11" s="97"/>
      <c r="F11" s="97"/>
      <c r="G11" s="97"/>
      <c r="H11" s="97"/>
    </row>
    <row r="12" ht="23" customHeight="1" spans="1:8">
      <c r="A12" s="96"/>
      <c r="B12" s="97"/>
      <c r="C12" s="97"/>
      <c r="D12" s="97"/>
      <c r="E12" s="97"/>
      <c r="F12" s="97"/>
      <c r="G12" s="97"/>
      <c r="H12" s="97"/>
    </row>
    <row r="13" ht="23" customHeight="1" spans="1:8">
      <c r="A13" s="96"/>
      <c r="B13" s="97"/>
      <c r="C13" s="97"/>
      <c r="D13" s="97"/>
      <c r="E13" s="97"/>
      <c r="F13" s="97"/>
      <c r="G13" s="97"/>
      <c r="H13" s="97"/>
    </row>
    <row r="14" ht="23" customHeight="1" spans="1:8">
      <c r="A14" s="96"/>
      <c r="B14" s="97"/>
      <c r="C14" s="97"/>
      <c r="D14" s="97"/>
      <c r="E14" s="97"/>
      <c r="F14" s="97"/>
      <c r="G14" s="97"/>
      <c r="H14" s="97"/>
    </row>
    <row r="15" ht="23" customHeight="1" spans="1:8">
      <c r="A15" s="96"/>
      <c r="B15" s="97"/>
      <c r="C15" s="97"/>
      <c r="D15" s="97"/>
      <c r="E15" s="97"/>
      <c r="F15" s="97"/>
      <c r="G15" s="97"/>
      <c r="H15" s="97"/>
    </row>
    <row r="16" ht="23" customHeight="1" spans="1:8">
      <c r="A16" s="96"/>
      <c r="B16" s="97"/>
      <c r="C16" s="97"/>
      <c r="D16" s="97"/>
      <c r="E16" s="97"/>
      <c r="F16" s="97"/>
      <c r="G16" s="97"/>
      <c r="H16" s="97"/>
    </row>
    <row r="17" ht="23" customHeight="1" spans="1:1">
      <c r="A17" s="98" t="s">
        <v>109</v>
      </c>
    </row>
    <row r="18" ht="30" customHeight="1" spans="1:8">
      <c r="A18" s="99" t="s">
        <v>248</v>
      </c>
      <c r="B18" s="99"/>
      <c r="C18" s="99"/>
      <c r="D18" s="99"/>
      <c r="E18" s="99"/>
      <c r="F18" s="99"/>
      <c r="G18" s="99"/>
      <c r="H18" s="99"/>
    </row>
  </sheetData>
  <mergeCells count="10">
    <mergeCell ref="A1:H1"/>
    <mergeCell ref="B3:F3"/>
    <mergeCell ref="E4:F4"/>
    <mergeCell ref="A18:H18"/>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G38" sqref="G38"/>
    </sheetView>
  </sheetViews>
  <sheetFormatPr defaultColWidth="9" defaultRowHeight="13.5" outlineLevelCol="4"/>
  <cols>
    <col min="1" max="1" width="21.6333333333333" customWidth="1"/>
    <col min="2" max="2" width="24.3833333333333" customWidth="1"/>
    <col min="3" max="5" width="14.5" customWidth="1"/>
  </cols>
  <sheetData>
    <row r="1" ht="20.25" spans="1:5">
      <c r="A1" s="75" t="s">
        <v>249</v>
      </c>
      <c r="B1" s="75"/>
      <c r="C1" s="75"/>
      <c r="D1" s="75"/>
      <c r="E1" s="75"/>
    </row>
    <row r="2" spans="1:5">
      <c r="A2" s="76"/>
      <c r="B2" s="77"/>
      <c r="C2" s="77"/>
      <c r="D2" s="77"/>
      <c r="E2" s="77" t="s">
        <v>40</v>
      </c>
    </row>
    <row r="3" spans="1:5">
      <c r="A3" s="85" t="s">
        <v>250</v>
      </c>
      <c r="B3" s="85" t="s">
        <v>43</v>
      </c>
      <c r="C3" s="85" t="s">
        <v>154</v>
      </c>
      <c r="D3" s="85" t="s">
        <v>113</v>
      </c>
      <c r="E3" s="85" t="s">
        <v>114</v>
      </c>
    </row>
    <row r="4" spans="1:5">
      <c r="A4" s="85" t="s">
        <v>93</v>
      </c>
      <c r="B4" s="85" t="s">
        <v>93</v>
      </c>
      <c r="C4" s="85">
        <v>1</v>
      </c>
      <c r="D4" s="85">
        <v>2</v>
      </c>
      <c r="E4" s="85">
        <v>3</v>
      </c>
    </row>
    <row r="5" spans="1:5">
      <c r="A5" s="89"/>
      <c r="B5" s="81" t="s">
        <v>116</v>
      </c>
      <c r="C5" s="90"/>
      <c r="D5" s="90"/>
      <c r="E5" s="91"/>
    </row>
    <row r="6" spans="1:5">
      <c r="A6" s="92">
        <v>1</v>
      </c>
      <c r="B6" s="83" t="s">
        <v>251</v>
      </c>
      <c r="C6" s="82"/>
      <c r="D6" s="82"/>
      <c r="E6" s="86"/>
    </row>
    <row r="7" spans="1:5">
      <c r="A7" s="92">
        <v>2</v>
      </c>
      <c r="B7" s="83" t="s">
        <v>252</v>
      </c>
      <c r="C7" s="82"/>
      <c r="D7" s="82"/>
      <c r="E7" s="86"/>
    </row>
    <row r="8" spans="1:5">
      <c r="A8" s="92">
        <v>3</v>
      </c>
      <c r="B8" s="83" t="s">
        <v>253</v>
      </c>
      <c r="C8" s="82"/>
      <c r="D8" s="82"/>
      <c r="E8" s="86"/>
    </row>
    <row r="9" spans="1:5">
      <c r="A9" s="92">
        <v>4</v>
      </c>
      <c r="B9" s="83" t="s">
        <v>254</v>
      </c>
      <c r="C9" s="82"/>
      <c r="D9" s="82"/>
      <c r="E9" s="86"/>
    </row>
    <row r="10" spans="1:5">
      <c r="A10" s="92">
        <v>5</v>
      </c>
      <c r="B10" s="83" t="s">
        <v>255</v>
      </c>
      <c r="C10" s="82"/>
      <c r="D10" s="82"/>
      <c r="E10" s="86"/>
    </row>
    <row r="11" spans="1:5">
      <c r="A11" s="92">
        <v>6</v>
      </c>
      <c r="B11" s="83" t="s">
        <v>256</v>
      </c>
      <c r="C11" s="82"/>
      <c r="D11" s="82"/>
      <c r="E11" s="86"/>
    </row>
    <row r="12" spans="1:5">
      <c r="A12" s="92">
        <v>7</v>
      </c>
      <c r="B12" s="83" t="s">
        <v>257</v>
      </c>
      <c r="C12" s="82"/>
      <c r="D12" s="82"/>
      <c r="E12" s="86"/>
    </row>
    <row r="13" spans="1:5">
      <c r="A13" s="92">
        <v>8</v>
      </c>
      <c r="B13" s="83" t="s">
        <v>258</v>
      </c>
      <c r="C13" s="82"/>
      <c r="D13" s="82"/>
      <c r="E13" s="86"/>
    </row>
    <row r="14" spans="1:5">
      <c r="A14" s="92">
        <v>9</v>
      </c>
      <c r="B14" s="83" t="s">
        <v>259</v>
      </c>
      <c r="C14" s="82"/>
      <c r="D14" s="82"/>
      <c r="E14" s="86"/>
    </row>
    <row r="15" spans="1:5">
      <c r="A15" s="92">
        <v>10</v>
      </c>
      <c r="B15" s="83" t="s">
        <v>260</v>
      </c>
      <c r="C15" s="82"/>
      <c r="D15" s="82"/>
      <c r="E15" s="86"/>
    </row>
    <row r="16" spans="1:5">
      <c r="A16" s="92">
        <v>11</v>
      </c>
      <c r="B16" s="83" t="s">
        <v>261</v>
      </c>
      <c r="C16" s="82"/>
      <c r="D16" s="82"/>
      <c r="E16" s="86"/>
    </row>
    <row r="17" spans="1:5">
      <c r="A17" s="92">
        <v>12</v>
      </c>
      <c r="B17" s="83" t="s">
        <v>262</v>
      </c>
      <c r="C17" s="82"/>
      <c r="D17" s="82"/>
      <c r="E17" s="86"/>
    </row>
    <row r="18" spans="1:5">
      <c r="A18" s="92">
        <v>13</v>
      </c>
      <c r="B18" s="83" t="s">
        <v>263</v>
      </c>
      <c r="C18" s="82"/>
      <c r="D18" s="82"/>
      <c r="E18" s="86"/>
    </row>
    <row r="19" spans="1:5">
      <c r="A19" s="92">
        <v>14</v>
      </c>
      <c r="B19" s="83" t="s">
        <v>264</v>
      </c>
      <c r="C19" s="82"/>
      <c r="D19" s="82"/>
      <c r="E19" s="86"/>
    </row>
    <row r="20" spans="1:5">
      <c r="A20" s="92">
        <v>15</v>
      </c>
      <c r="B20" s="83" t="s">
        <v>265</v>
      </c>
      <c r="C20" s="82"/>
      <c r="D20" s="82"/>
      <c r="E20" s="86"/>
    </row>
    <row r="21" spans="1:1">
      <c r="A21" s="84" t="s">
        <v>266</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11" sqref="B11"/>
    </sheetView>
  </sheetViews>
  <sheetFormatPr defaultColWidth="9" defaultRowHeight="13.5" outlineLevelCol="1"/>
  <cols>
    <col min="1" max="1" width="77.25" customWidth="1"/>
    <col min="2" max="2" width="28.75" customWidth="1"/>
  </cols>
  <sheetData>
    <row r="1" ht="20.25" spans="1:2">
      <c r="A1" s="75" t="s">
        <v>267</v>
      </c>
      <c r="B1" s="75"/>
    </row>
    <row r="2" spans="1:2">
      <c r="A2" s="76"/>
      <c r="B2" s="77" t="s">
        <v>40</v>
      </c>
    </row>
    <row r="3" ht="15" customHeight="1" spans="1:2">
      <c r="A3" s="78" t="s">
        <v>268</v>
      </c>
      <c r="B3" s="79" t="s">
        <v>269</v>
      </c>
    </row>
    <row r="4" spans="1:2">
      <c r="A4" s="78"/>
      <c r="B4" s="79"/>
    </row>
    <row r="5" spans="1:2">
      <c r="A5" s="80" t="s">
        <v>93</v>
      </c>
      <c r="B5" s="79">
        <v>1</v>
      </c>
    </row>
    <row r="6" spans="1:2">
      <c r="A6" s="81" t="s">
        <v>116</v>
      </c>
      <c r="B6" s="82">
        <f>B7+B8+B9</f>
        <v>7.26574</v>
      </c>
    </row>
    <row r="7" spans="1:2">
      <c r="A7" s="87" t="s">
        <v>270</v>
      </c>
      <c r="B7" s="88">
        <v>4.26574</v>
      </c>
    </row>
    <row r="8" spans="1:2">
      <c r="A8" s="87" t="s">
        <v>271</v>
      </c>
      <c r="B8" s="88">
        <v>1.4</v>
      </c>
    </row>
    <row r="9" spans="1:2">
      <c r="A9" s="87" t="s">
        <v>272</v>
      </c>
      <c r="B9" s="88">
        <v>1.6</v>
      </c>
    </row>
    <row r="10" spans="1:2">
      <c r="A10" s="83"/>
      <c r="B10" s="82"/>
    </row>
    <row r="11" spans="1:2">
      <c r="A11" s="83"/>
      <c r="B11" s="82"/>
    </row>
    <row r="12" spans="1:2">
      <c r="A12" s="83"/>
      <c r="B12" s="82"/>
    </row>
    <row r="13" spans="1:2">
      <c r="A13" s="83"/>
      <c r="B13" s="82"/>
    </row>
    <row r="14" spans="1:2">
      <c r="A14" s="83"/>
      <c r="B14" s="82"/>
    </row>
    <row r="15" spans="1:2">
      <c r="A15" s="83"/>
      <c r="B15" s="82"/>
    </row>
    <row r="16" spans="1:1">
      <c r="A16" s="84" t="s">
        <v>91</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D10" sqref="D10"/>
    </sheetView>
  </sheetViews>
  <sheetFormatPr defaultColWidth="9" defaultRowHeight="13.5" outlineLevelCol="4"/>
  <cols>
    <col min="1" max="1" width="18" customWidth="1"/>
    <col min="3" max="5" width="29.25" customWidth="1"/>
  </cols>
  <sheetData>
    <row r="1" ht="20.25" spans="1:5">
      <c r="A1" s="75" t="s">
        <v>273</v>
      </c>
      <c r="B1" s="75"/>
      <c r="C1" s="75"/>
      <c r="D1" s="75"/>
      <c r="E1" s="75"/>
    </row>
    <row r="2" spans="1:5">
      <c r="A2" s="76"/>
      <c r="B2" s="77"/>
      <c r="C2" s="77"/>
      <c r="D2" s="77"/>
      <c r="E2" s="77" t="s">
        <v>40</v>
      </c>
    </row>
    <row r="3" spans="1:5">
      <c r="A3" s="85" t="s">
        <v>193</v>
      </c>
      <c r="B3" s="85" t="s">
        <v>154</v>
      </c>
      <c r="C3" s="85" t="s">
        <v>274</v>
      </c>
      <c r="D3" s="85" t="s">
        <v>275</v>
      </c>
      <c r="E3" s="85" t="s">
        <v>276</v>
      </c>
    </row>
    <row r="4" spans="1:5">
      <c r="A4" s="85" t="s">
        <v>93</v>
      </c>
      <c r="B4" s="85">
        <v>1</v>
      </c>
      <c r="C4" s="85">
        <v>2</v>
      </c>
      <c r="D4" s="85">
        <v>3</v>
      </c>
      <c r="E4" s="85">
        <v>4</v>
      </c>
    </row>
    <row r="5" spans="1:5">
      <c r="A5" s="81" t="s">
        <v>116</v>
      </c>
      <c r="B5" s="82">
        <f>C5+D5</f>
        <v>967.642343</v>
      </c>
      <c r="C5" s="86">
        <v>960.376603</v>
      </c>
      <c r="D5" s="82">
        <v>7.26574</v>
      </c>
      <c r="E5" s="82"/>
    </row>
    <row r="6" spans="1:5">
      <c r="A6" s="83" t="s">
        <v>198</v>
      </c>
      <c r="B6" s="82">
        <f>C6+D6</f>
        <v>967.642343</v>
      </c>
      <c r="C6" s="86">
        <v>960.376603</v>
      </c>
      <c r="D6" s="82">
        <v>7.26574</v>
      </c>
      <c r="E6" s="82"/>
    </row>
    <row r="7" spans="1:5">
      <c r="A7" s="83"/>
      <c r="B7" s="82"/>
      <c r="C7" s="82"/>
      <c r="D7" s="82"/>
      <c r="E7" s="82"/>
    </row>
    <row r="8" spans="1:5">
      <c r="A8" s="83"/>
      <c r="B8" s="82"/>
      <c r="C8" s="82"/>
      <c r="D8" s="82"/>
      <c r="E8" s="82"/>
    </row>
    <row r="9" spans="1:5">
      <c r="A9" s="83"/>
      <c r="B9" s="82"/>
      <c r="C9" s="82"/>
      <c r="D9" s="82"/>
      <c r="E9" s="82"/>
    </row>
    <row r="10" spans="1:5">
      <c r="A10" s="83"/>
      <c r="B10" s="82"/>
      <c r="C10" s="82"/>
      <c r="D10" s="82"/>
      <c r="E10" s="82"/>
    </row>
    <row r="11" spans="1:5">
      <c r="A11" s="83"/>
      <c r="B11" s="82"/>
      <c r="C11" s="82"/>
      <c r="D11" s="82"/>
      <c r="E11" s="82"/>
    </row>
    <row r="12" spans="1:5">
      <c r="A12" s="83"/>
      <c r="B12" s="82"/>
      <c r="C12" s="82"/>
      <c r="D12" s="82"/>
      <c r="E12" s="82"/>
    </row>
    <row r="13" spans="1:5">
      <c r="A13" s="83"/>
      <c r="B13" s="82"/>
      <c r="C13" s="82"/>
      <c r="D13" s="82"/>
      <c r="E13" s="82"/>
    </row>
    <row r="14" spans="1:5">
      <c r="A14" s="83"/>
      <c r="B14" s="82"/>
      <c r="C14" s="82"/>
      <c r="D14" s="82"/>
      <c r="E14" s="82"/>
    </row>
    <row r="15" spans="1:1">
      <c r="A15" s="84" t="s">
        <v>91</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F37" sqref="F37"/>
    </sheetView>
  </sheetViews>
  <sheetFormatPr defaultColWidth="9" defaultRowHeight="13.5" outlineLevelCol="1"/>
  <cols>
    <col min="1" max="1" width="53" customWidth="1"/>
    <col min="2" max="2" width="29" customWidth="1"/>
  </cols>
  <sheetData>
    <row r="1" ht="20.25" spans="1:2">
      <c r="A1" s="75" t="s">
        <v>277</v>
      </c>
      <c r="B1" s="75"/>
    </row>
    <row r="2" spans="1:2">
      <c r="A2" s="76"/>
      <c r="B2" s="77" t="s">
        <v>40</v>
      </c>
    </row>
    <row r="3" ht="15" customHeight="1" spans="1:2">
      <c r="A3" s="78" t="s">
        <v>268</v>
      </c>
      <c r="B3" s="79" t="s">
        <v>269</v>
      </c>
    </row>
    <row r="4" spans="1:2">
      <c r="A4" s="78"/>
      <c r="B4" s="79"/>
    </row>
    <row r="5" spans="1:2">
      <c r="A5" s="80" t="s">
        <v>93</v>
      </c>
      <c r="B5" s="79">
        <v>1</v>
      </c>
    </row>
    <row r="6" spans="1:2">
      <c r="A6" s="81" t="s">
        <v>116</v>
      </c>
      <c r="B6" s="82"/>
    </row>
    <row r="7" spans="1:2">
      <c r="A7" s="83" t="s">
        <v>278</v>
      </c>
      <c r="B7" s="82"/>
    </row>
    <row r="8" spans="1:2">
      <c r="A8" s="83"/>
      <c r="B8" s="82"/>
    </row>
    <row r="9" spans="1:2">
      <c r="A9" s="83"/>
      <c r="B9" s="82"/>
    </row>
    <row r="10" spans="1:2">
      <c r="A10" s="83"/>
      <c r="B10" s="82"/>
    </row>
    <row r="11" spans="1:2">
      <c r="A11" s="83"/>
      <c r="B11" s="82"/>
    </row>
    <row r="12" spans="1:2">
      <c r="A12" s="83"/>
      <c r="B12" s="82"/>
    </row>
    <row r="13" spans="1:2">
      <c r="A13" s="83"/>
      <c r="B13" s="82"/>
    </row>
    <row r="14" spans="1:2">
      <c r="A14" s="83"/>
      <c r="B14" s="82"/>
    </row>
    <row r="15" spans="1:2">
      <c r="A15" s="83"/>
      <c r="B15" s="82"/>
    </row>
    <row r="16" spans="1:1">
      <c r="A16" s="84" t="s">
        <v>279</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opLeftCell="A14" workbookViewId="0">
      <selection activeCell="D23" sqref="D23:D24"/>
    </sheetView>
  </sheetViews>
  <sheetFormatPr defaultColWidth="9" defaultRowHeight="13.5" outlineLevelCol="5"/>
  <cols>
    <col min="1" max="1" width="12.75" customWidth="1"/>
    <col min="2" max="2" width="18.75" customWidth="1"/>
    <col min="3" max="3" width="18.375" customWidth="1"/>
    <col min="4" max="4" width="13.5" customWidth="1"/>
    <col min="5" max="5" width="13" customWidth="1"/>
    <col min="6" max="6" width="13.625" customWidth="1"/>
  </cols>
  <sheetData>
    <row r="1" ht="22.5" spans="1:6">
      <c r="A1" s="2" t="s">
        <v>280</v>
      </c>
      <c r="B1" s="2"/>
      <c r="C1" s="2"/>
      <c r="D1" s="2"/>
      <c r="E1" s="2"/>
      <c r="F1" s="2"/>
    </row>
    <row r="2" ht="18.75" spans="1:6">
      <c r="A2" s="54" t="s">
        <v>281</v>
      </c>
      <c r="B2" s="54"/>
      <c r="C2" s="54"/>
      <c r="D2" s="54"/>
      <c r="E2" s="54"/>
      <c r="F2" s="54"/>
    </row>
    <row r="3" ht="22" customHeight="1" spans="1:6">
      <c r="A3" s="55" t="s">
        <v>282</v>
      </c>
      <c r="B3" s="56" t="s">
        <v>283</v>
      </c>
      <c r="C3" s="57"/>
      <c r="D3" s="57"/>
      <c r="E3" s="57"/>
      <c r="F3" s="57"/>
    </row>
    <row r="4" ht="22" customHeight="1" spans="1:6">
      <c r="A4" s="55" t="s">
        <v>284</v>
      </c>
      <c r="B4" s="56" t="s">
        <v>285</v>
      </c>
      <c r="C4" s="57"/>
      <c r="D4" s="55" t="s">
        <v>286</v>
      </c>
      <c r="E4" s="57">
        <v>15393412944</v>
      </c>
      <c r="F4" s="57"/>
    </row>
    <row r="5" ht="22" customHeight="1" spans="1:6">
      <c r="A5" s="58" t="s">
        <v>287</v>
      </c>
      <c r="B5" s="58" t="s">
        <v>288</v>
      </c>
      <c r="C5" s="57"/>
      <c r="D5" s="57"/>
      <c r="E5" s="57"/>
      <c r="F5" s="57"/>
    </row>
    <row r="6" ht="22" customHeight="1" spans="1:6">
      <c r="A6" s="57"/>
      <c r="B6" s="56" t="s">
        <v>289</v>
      </c>
      <c r="C6" s="57"/>
      <c r="D6" s="57"/>
      <c r="E6" s="57"/>
      <c r="F6" s="57"/>
    </row>
    <row r="7" ht="22" customHeight="1" spans="1:6">
      <c r="A7" s="57"/>
      <c r="B7" s="55" t="s">
        <v>290</v>
      </c>
      <c r="C7" s="57"/>
      <c r="D7" s="57"/>
      <c r="E7" s="57"/>
      <c r="F7" s="57"/>
    </row>
    <row r="8" ht="84" customHeight="1" spans="1:6">
      <c r="A8" s="57"/>
      <c r="B8" s="59" t="s">
        <v>291</v>
      </c>
      <c r="C8" s="60"/>
      <c r="D8" s="60"/>
      <c r="E8" s="60"/>
      <c r="F8" s="61"/>
    </row>
    <row r="9" ht="22" customHeight="1" spans="1:6">
      <c r="A9" s="57"/>
      <c r="B9" s="55" t="s">
        <v>292</v>
      </c>
      <c r="C9" s="57"/>
      <c r="D9" s="57"/>
      <c r="E9" s="57"/>
      <c r="F9" s="57"/>
    </row>
    <row r="10" ht="22" customHeight="1" spans="1:6">
      <c r="A10" s="57"/>
      <c r="B10" s="62" t="s">
        <v>293</v>
      </c>
      <c r="C10" s="63"/>
      <c r="D10" s="63"/>
      <c r="E10" s="63"/>
      <c r="F10" s="64"/>
    </row>
    <row r="11" ht="22" customHeight="1" spans="1:6">
      <c r="A11" s="65" t="s">
        <v>294</v>
      </c>
      <c r="B11" s="56" t="s">
        <v>295</v>
      </c>
      <c r="C11" s="57"/>
      <c r="D11" s="57"/>
      <c r="E11" s="57"/>
      <c r="F11" s="57"/>
    </row>
    <row r="12" ht="22" customHeight="1" spans="1:6">
      <c r="A12" s="55" t="s">
        <v>296</v>
      </c>
      <c r="B12" s="55" t="s">
        <v>297</v>
      </c>
      <c r="C12" s="57"/>
      <c r="D12" s="57"/>
      <c r="E12" s="57"/>
      <c r="F12" s="57"/>
    </row>
    <row r="13" ht="32" customHeight="1" spans="1:6">
      <c r="A13" s="57"/>
      <c r="B13" s="66" t="s">
        <v>298</v>
      </c>
      <c r="C13" s="67"/>
      <c r="D13" s="67"/>
      <c r="E13" s="67"/>
      <c r="F13" s="67"/>
    </row>
    <row r="14" ht="44" customHeight="1" spans="1:6">
      <c r="A14" s="57"/>
      <c r="B14" s="58" t="s">
        <v>299</v>
      </c>
      <c r="C14" s="66" t="s">
        <v>300</v>
      </c>
      <c r="D14" s="67"/>
      <c r="E14" s="67"/>
      <c r="F14" s="67"/>
    </row>
    <row r="15" ht="22" customHeight="1" spans="1:6">
      <c r="A15" s="57"/>
      <c r="B15" s="55" t="s">
        <v>301</v>
      </c>
      <c r="C15" s="57"/>
      <c r="D15" s="57"/>
      <c r="E15" s="57"/>
      <c r="F15" s="57"/>
    </row>
    <row r="16" ht="37" customHeight="1" spans="1:6">
      <c r="A16" s="57"/>
      <c r="B16" s="59" t="s">
        <v>302</v>
      </c>
      <c r="C16" s="60"/>
      <c r="D16" s="60"/>
      <c r="E16" s="60"/>
      <c r="F16" s="61"/>
    </row>
    <row r="17" ht="33" customHeight="1" spans="1:6">
      <c r="A17" s="55" t="s">
        <v>303</v>
      </c>
      <c r="B17" s="55" t="s">
        <v>304</v>
      </c>
      <c r="C17" s="66" t="s">
        <v>305</v>
      </c>
      <c r="D17" s="67"/>
      <c r="E17" s="67"/>
      <c r="F17" s="67"/>
    </row>
    <row r="18" ht="22" customHeight="1" spans="1:6">
      <c r="A18" s="57"/>
      <c r="B18" s="55" t="s">
        <v>306</v>
      </c>
      <c r="C18" s="68">
        <v>18</v>
      </c>
      <c r="D18" s="57"/>
      <c r="E18" s="57"/>
      <c r="F18" s="57"/>
    </row>
    <row r="19" ht="22" customHeight="1" spans="1:6">
      <c r="A19" s="57"/>
      <c r="B19" s="55" t="s">
        <v>307</v>
      </c>
      <c r="C19" s="68">
        <v>32</v>
      </c>
      <c r="D19" s="57"/>
      <c r="E19" s="57"/>
      <c r="F19" s="57"/>
    </row>
    <row r="20" ht="22" customHeight="1" spans="1:6">
      <c r="A20" s="58" t="s">
        <v>308</v>
      </c>
      <c r="B20" s="55" t="s">
        <v>309</v>
      </c>
      <c r="C20" s="55" t="s">
        <v>310</v>
      </c>
      <c r="D20" s="57"/>
      <c r="E20" s="55" t="s">
        <v>311</v>
      </c>
      <c r="F20" s="58" t="s">
        <v>310</v>
      </c>
    </row>
    <row r="21" ht="22" customHeight="1" spans="1:6">
      <c r="A21" s="57"/>
      <c r="B21" s="55" t="s">
        <v>312</v>
      </c>
      <c r="C21" s="55" t="s">
        <v>313</v>
      </c>
      <c r="D21" s="57">
        <v>443.148762</v>
      </c>
      <c r="E21" s="55" t="s">
        <v>314</v>
      </c>
      <c r="F21" s="57">
        <v>101.25811</v>
      </c>
    </row>
    <row r="22" ht="22" customHeight="1" spans="1:6">
      <c r="A22" s="57"/>
      <c r="B22" s="57"/>
      <c r="C22" s="55" t="s">
        <v>315</v>
      </c>
      <c r="D22" s="57">
        <v>2.9</v>
      </c>
      <c r="E22" s="57"/>
      <c r="F22" s="57"/>
    </row>
    <row r="23" ht="22" customHeight="1" spans="1:6">
      <c r="A23" s="57"/>
      <c r="B23" s="57"/>
      <c r="C23" s="55" t="s">
        <v>316</v>
      </c>
      <c r="D23" s="57">
        <f>SUM(D21:D22)</f>
        <v>446.048762</v>
      </c>
      <c r="E23" s="55" t="s">
        <v>317</v>
      </c>
      <c r="F23" s="57">
        <v>456.858762</v>
      </c>
    </row>
    <row r="24" ht="22" customHeight="1" spans="1:6">
      <c r="A24" s="57"/>
      <c r="B24" s="55" t="s">
        <v>318</v>
      </c>
      <c r="C24" s="55" t="s">
        <v>319</v>
      </c>
      <c r="D24" s="57">
        <v>10.81</v>
      </c>
      <c r="E24" s="55" t="s">
        <v>320</v>
      </c>
      <c r="F24" s="57"/>
    </row>
    <row r="25" ht="22" customHeight="1" spans="1:6">
      <c r="A25" s="57"/>
      <c r="B25" s="57"/>
      <c r="C25" s="55" t="s">
        <v>321</v>
      </c>
      <c r="D25" s="57">
        <v>101.25811</v>
      </c>
      <c r="E25" s="55" t="s">
        <v>322</v>
      </c>
      <c r="F25" s="57">
        <f>SUM(F21:F24)</f>
        <v>558.116872</v>
      </c>
    </row>
    <row r="26" ht="22" customHeight="1" spans="1:6">
      <c r="A26" s="57"/>
      <c r="B26" s="57"/>
      <c r="C26" s="55" t="s">
        <v>316</v>
      </c>
      <c r="D26" s="57">
        <f>SUM(D24:D25)</f>
        <v>112.06811</v>
      </c>
      <c r="E26" s="55" t="s">
        <v>323</v>
      </c>
      <c r="F26" s="57">
        <f>F25</f>
        <v>558.116872</v>
      </c>
    </row>
    <row r="27" ht="22" customHeight="1" spans="1:6">
      <c r="A27" s="65" t="s">
        <v>324</v>
      </c>
      <c r="B27" s="65" t="s">
        <v>325</v>
      </c>
      <c r="C27" s="65" t="s">
        <v>326</v>
      </c>
      <c r="D27" s="65" t="s">
        <v>327</v>
      </c>
      <c r="E27" s="69" t="s">
        <v>328</v>
      </c>
      <c r="F27" s="69" t="s">
        <v>329</v>
      </c>
    </row>
    <row r="28" ht="22" customHeight="1" spans="1:6">
      <c r="A28" s="70" t="s">
        <v>330</v>
      </c>
      <c r="B28" s="70" t="s">
        <v>331</v>
      </c>
      <c r="C28" s="70" t="s">
        <v>332</v>
      </c>
      <c r="D28" s="71" t="s">
        <v>333</v>
      </c>
      <c r="E28" s="72"/>
      <c r="F28" s="72"/>
    </row>
    <row r="29" ht="22" customHeight="1" spans="1:6">
      <c r="A29" s="70"/>
      <c r="B29" s="70" t="s">
        <v>331</v>
      </c>
      <c r="C29" s="70" t="s">
        <v>334</v>
      </c>
      <c r="D29" s="71" t="s">
        <v>333</v>
      </c>
      <c r="E29" s="72"/>
      <c r="F29" s="72"/>
    </row>
    <row r="30" ht="22" customHeight="1" spans="1:6">
      <c r="A30" s="70"/>
      <c r="B30" s="70" t="s">
        <v>331</v>
      </c>
      <c r="C30" s="70" t="s">
        <v>335</v>
      </c>
      <c r="D30" s="71" t="s">
        <v>333</v>
      </c>
      <c r="E30" s="72"/>
      <c r="F30" s="72"/>
    </row>
    <row r="31" ht="22" customHeight="1" spans="1:6">
      <c r="A31" s="70"/>
      <c r="B31" s="70" t="s">
        <v>331</v>
      </c>
      <c r="C31" s="70" t="s">
        <v>336</v>
      </c>
      <c r="D31" s="71" t="s">
        <v>337</v>
      </c>
      <c r="E31" s="72"/>
      <c r="F31" s="72"/>
    </row>
    <row r="32" ht="22" customHeight="1" spans="1:6">
      <c r="A32" s="70"/>
      <c r="B32" s="70" t="s">
        <v>338</v>
      </c>
      <c r="C32" s="70" t="s">
        <v>339</v>
      </c>
      <c r="D32" s="71" t="s">
        <v>340</v>
      </c>
      <c r="E32" s="72"/>
      <c r="F32" s="72"/>
    </row>
    <row r="33" ht="22" customHeight="1" spans="1:6">
      <c r="A33" s="70"/>
      <c r="B33" s="70" t="s">
        <v>338</v>
      </c>
      <c r="C33" s="70" t="s">
        <v>341</v>
      </c>
      <c r="D33" s="71" t="s">
        <v>342</v>
      </c>
      <c r="E33" s="72"/>
      <c r="F33" s="72"/>
    </row>
    <row r="34" ht="22" customHeight="1" spans="1:6">
      <c r="A34" s="70"/>
      <c r="B34" s="70" t="s">
        <v>343</v>
      </c>
      <c r="C34" s="70" t="s">
        <v>344</v>
      </c>
      <c r="D34" s="71" t="s">
        <v>342</v>
      </c>
      <c r="E34" s="72"/>
      <c r="F34" s="72"/>
    </row>
    <row r="35" ht="22" customHeight="1" spans="1:6">
      <c r="A35" s="70"/>
      <c r="B35" s="70" t="s">
        <v>345</v>
      </c>
      <c r="C35" s="70" t="s">
        <v>346</v>
      </c>
      <c r="D35" s="71" t="s">
        <v>342</v>
      </c>
      <c r="E35" s="72"/>
      <c r="F35" s="72"/>
    </row>
    <row r="36" ht="22" customHeight="1" spans="1:6">
      <c r="A36" s="70"/>
      <c r="B36" s="70" t="s">
        <v>347</v>
      </c>
      <c r="C36" s="70" t="s">
        <v>348</v>
      </c>
      <c r="D36" s="71" t="s">
        <v>333</v>
      </c>
      <c r="E36" s="72"/>
      <c r="F36" s="72"/>
    </row>
    <row r="37" ht="30" customHeight="1" spans="1:6">
      <c r="A37" s="70"/>
      <c r="B37" s="70" t="s">
        <v>349</v>
      </c>
      <c r="C37" s="73" t="s">
        <v>350</v>
      </c>
      <c r="D37" s="71" t="s">
        <v>340</v>
      </c>
      <c r="E37" s="72"/>
      <c r="F37" s="72"/>
    </row>
    <row r="38" ht="22" customHeight="1" spans="1:6">
      <c r="A38" s="70" t="s">
        <v>351</v>
      </c>
      <c r="B38" s="70" t="s">
        <v>352</v>
      </c>
      <c r="C38" s="74" t="s">
        <v>353</v>
      </c>
      <c r="D38" s="74" t="s">
        <v>354</v>
      </c>
      <c r="E38" s="74"/>
      <c r="F38" s="74"/>
    </row>
    <row r="39" ht="22" customHeight="1" spans="1:6">
      <c r="A39" s="70"/>
      <c r="B39" s="70" t="s">
        <v>355</v>
      </c>
      <c r="C39" s="74" t="s">
        <v>356</v>
      </c>
      <c r="D39" s="74" t="s">
        <v>357</v>
      </c>
      <c r="E39" s="74"/>
      <c r="F39" s="74"/>
    </row>
    <row r="40" ht="22" customHeight="1" spans="1:6">
      <c r="A40" s="70"/>
      <c r="B40" s="70" t="s">
        <v>358</v>
      </c>
      <c r="C40" s="74" t="s">
        <v>359</v>
      </c>
      <c r="D40" s="74" t="s">
        <v>360</v>
      </c>
      <c r="E40" s="74"/>
      <c r="F40" s="74"/>
    </row>
    <row r="41" ht="22" customHeight="1" spans="1:6">
      <c r="A41" s="70"/>
      <c r="B41" s="70" t="s">
        <v>361</v>
      </c>
      <c r="C41" s="74" t="s">
        <v>362</v>
      </c>
      <c r="D41" s="74" t="s">
        <v>354</v>
      </c>
      <c r="E41" s="74"/>
      <c r="F41" s="74"/>
    </row>
    <row r="42" ht="31" customHeight="1" spans="1:6">
      <c r="A42" s="70" t="s">
        <v>363</v>
      </c>
      <c r="B42" s="70" t="s">
        <v>364</v>
      </c>
      <c r="C42" s="74" t="s">
        <v>365</v>
      </c>
      <c r="D42" s="74" t="s">
        <v>366</v>
      </c>
      <c r="E42" s="74"/>
      <c r="F42" s="74"/>
    </row>
    <row r="43" ht="33" customHeight="1" spans="1:6">
      <c r="A43" s="70"/>
      <c r="B43" s="70" t="s">
        <v>367</v>
      </c>
      <c r="C43" s="74" t="s">
        <v>368</v>
      </c>
      <c r="D43" s="74" t="s">
        <v>369</v>
      </c>
      <c r="E43" s="74"/>
      <c r="F43" s="74"/>
    </row>
    <row r="44" ht="22" customHeight="1" spans="1:6">
      <c r="A44" s="70"/>
      <c r="B44" s="70" t="s">
        <v>370</v>
      </c>
      <c r="C44" s="74" t="s">
        <v>371</v>
      </c>
      <c r="D44" s="74" t="s">
        <v>372</v>
      </c>
      <c r="E44" s="74"/>
      <c r="F44" s="74"/>
    </row>
  </sheetData>
  <mergeCells count="34">
    <mergeCell ref="A1:F1"/>
    <mergeCell ref="A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7"/>
    <mergeCell ref="A38:A41"/>
    <mergeCell ref="A42:A44"/>
    <mergeCell ref="B21:B23"/>
    <mergeCell ref="B24:B26"/>
    <mergeCell ref="B28:B31"/>
    <mergeCell ref="B32:B33"/>
    <mergeCell ref="E21:E22"/>
    <mergeCell ref="F21:F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B10" sqref="B10:H10"/>
    </sheetView>
  </sheetViews>
  <sheetFormatPr defaultColWidth="9" defaultRowHeight="13.5" outlineLevelCol="7"/>
  <cols>
    <col min="1" max="1" width="13" style="32" customWidth="1"/>
    <col min="2" max="2" width="8.10833333333333" style="32" customWidth="1"/>
    <col min="3" max="3" width="13.25" style="32" customWidth="1"/>
    <col min="4" max="4" width="7.44166666666667" style="32" customWidth="1"/>
    <col min="5" max="5" width="12.5583333333333" style="32" customWidth="1"/>
    <col min="6" max="6" width="8.10833333333333" style="32" customWidth="1"/>
    <col min="7" max="7" width="10.225" style="32" customWidth="1"/>
    <col min="8" max="8" width="11.75" style="32" customWidth="1"/>
    <col min="9" max="16384" width="9" style="32"/>
  </cols>
  <sheetData>
    <row r="1" ht="82" customHeight="1" spans="1:8">
      <c r="A1" s="33" t="s">
        <v>373</v>
      </c>
      <c r="B1" s="33"/>
      <c r="C1" s="33"/>
      <c r="D1" s="33"/>
      <c r="E1" s="33"/>
      <c r="F1" s="33"/>
      <c r="G1" s="33"/>
      <c r="H1" s="33"/>
    </row>
    <row r="2" ht="38" customHeight="1" spans="1:8">
      <c r="A2" s="34" t="s">
        <v>374</v>
      </c>
      <c r="B2" s="35" t="s">
        <v>375</v>
      </c>
      <c r="C2" s="35"/>
      <c r="D2" s="35"/>
      <c r="E2" s="34" t="s">
        <v>376</v>
      </c>
      <c r="F2" s="35" t="s">
        <v>375</v>
      </c>
      <c r="G2" s="35"/>
      <c r="H2" s="35"/>
    </row>
    <row r="3" ht="16.5" spans="1:8">
      <c r="A3" s="36" t="s">
        <v>377</v>
      </c>
      <c r="B3" s="35" t="s">
        <v>378</v>
      </c>
      <c r="C3" s="35"/>
      <c r="D3" s="35"/>
      <c r="E3" s="34" t="s">
        <v>379</v>
      </c>
      <c r="F3" s="35" t="s">
        <v>380</v>
      </c>
      <c r="G3" s="35"/>
      <c r="H3" s="35"/>
    </row>
    <row r="4" ht="16.5" spans="1:8">
      <c r="A4" s="36" t="s">
        <v>381</v>
      </c>
      <c r="B4" s="35" t="s">
        <v>382</v>
      </c>
      <c r="C4" s="35"/>
      <c r="D4" s="35"/>
      <c r="E4" s="34" t="s">
        <v>383</v>
      </c>
      <c r="F4" s="35" t="s">
        <v>384</v>
      </c>
      <c r="G4" s="35"/>
      <c r="H4" s="35"/>
    </row>
    <row r="5" ht="16.5" spans="1:8">
      <c r="A5" s="36" t="s">
        <v>385</v>
      </c>
      <c r="B5" s="35">
        <v>2024</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398</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33" spans="1:8">
      <c r="A18" s="36" t="s">
        <v>402</v>
      </c>
      <c r="B18" s="36" t="s">
        <v>403</v>
      </c>
      <c r="C18" s="35" t="s">
        <v>404</v>
      </c>
      <c r="D18" s="35" t="s">
        <v>405</v>
      </c>
      <c r="E18" s="35">
        <v>4.26574</v>
      </c>
      <c r="F18" s="35" t="s">
        <v>406</v>
      </c>
      <c r="G18" s="35" t="s">
        <v>388</v>
      </c>
      <c r="H18" s="35" t="s">
        <v>388</v>
      </c>
    </row>
    <row r="19" ht="33" spans="1:8">
      <c r="A19" s="36" t="s">
        <v>402</v>
      </c>
      <c r="B19" s="36" t="s">
        <v>407</v>
      </c>
      <c r="C19" s="35" t="s">
        <v>408</v>
      </c>
      <c r="D19" s="35" t="s">
        <v>409</v>
      </c>
      <c r="E19" s="35" t="s">
        <v>410</v>
      </c>
      <c r="F19" s="35" t="s">
        <v>410</v>
      </c>
      <c r="G19" s="35" t="s">
        <v>388</v>
      </c>
      <c r="H19" s="35" t="s">
        <v>388</v>
      </c>
    </row>
    <row r="20" ht="33" spans="1:8">
      <c r="A20" s="36" t="s">
        <v>402</v>
      </c>
      <c r="B20" s="36" t="s">
        <v>411</v>
      </c>
      <c r="C20" s="35" t="s">
        <v>412</v>
      </c>
      <c r="D20" s="35" t="s">
        <v>409</v>
      </c>
      <c r="E20" s="35" t="s">
        <v>412</v>
      </c>
      <c r="F20" s="35" t="s">
        <v>412</v>
      </c>
      <c r="G20" s="35" t="s">
        <v>388</v>
      </c>
      <c r="H20" s="35" t="s">
        <v>388</v>
      </c>
    </row>
    <row r="21" ht="16.5" spans="1:8">
      <c r="A21" s="36" t="s">
        <v>413</v>
      </c>
      <c r="B21" s="36" t="s">
        <v>414</v>
      </c>
      <c r="C21" s="35" t="s">
        <v>415</v>
      </c>
      <c r="D21" s="35" t="s">
        <v>405</v>
      </c>
      <c r="E21" s="35">
        <v>4.26574</v>
      </c>
      <c r="F21" s="35" t="s">
        <v>406</v>
      </c>
      <c r="G21" s="35" t="s">
        <v>388</v>
      </c>
      <c r="H21" s="35" t="s">
        <v>388</v>
      </c>
    </row>
    <row r="22" ht="16.5" spans="1:8">
      <c r="A22" s="36" t="s">
        <v>413</v>
      </c>
      <c r="B22" s="36" t="s">
        <v>416</v>
      </c>
      <c r="C22" s="35" t="s">
        <v>417</v>
      </c>
      <c r="D22" s="35" t="s">
        <v>405</v>
      </c>
      <c r="E22" s="35" t="s">
        <v>418</v>
      </c>
      <c r="F22" s="35" t="s">
        <v>419</v>
      </c>
      <c r="G22" s="35" t="s">
        <v>388</v>
      </c>
      <c r="H22" s="35" t="s">
        <v>388</v>
      </c>
    </row>
    <row r="23" ht="16.5" spans="1:8">
      <c r="A23" s="36" t="s">
        <v>413</v>
      </c>
      <c r="B23" s="36" t="s">
        <v>420</v>
      </c>
      <c r="C23" s="35" t="s">
        <v>421</v>
      </c>
      <c r="D23" s="35" t="s">
        <v>405</v>
      </c>
      <c r="E23" s="35" t="s">
        <v>418</v>
      </c>
      <c r="F23" s="35" t="s">
        <v>419</v>
      </c>
      <c r="G23" s="35" t="s">
        <v>388</v>
      </c>
      <c r="H23" s="35" t="s">
        <v>388</v>
      </c>
    </row>
    <row r="24" ht="33" spans="1:8">
      <c r="A24" s="36" t="s">
        <v>422</v>
      </c>
      <c r="B24" s="36" t="s">
        <v>423</v>
      </c>
      <c r="C24" s="35" t="s">
        <v>424</v>
      </c>
      <c r="D24" s="35" t="s">
        <v>409</v>
      </c>
      <c r="E24" s="35" t="s">
        <v>424</v>
      </c>
      <c r="F24" s="35" t="s">
        <v>425</v>
      </c>
      <c r="G24" s="35" t="s">
        <v>388</v>
      </c>
      <c r="H24" s="35" t="s">
        <v>388</v>
      </c>
    </row>
    <row r="25" ht="33" spans="1:8">
      <c r="A25" s="36" t="s">
        <v>422</v>
      </c>
      <c r="B25" s="36" t="s">
        <v>426</v>
      </c>
      <c r="C25" s="35" t="s">
        <v>427</v>
      </c>
      <c r="D25" s="35" t="s">
        <v>409</v>
      </c>
      <c r="E25" s="35" t="s">
        <v>428</v>
      </c>
      <c r="F25" s="35" t="s">
        <v>428</v>
      </c>
      <c r="G25" s="35" t="s">
        <v>388</v>
      </c>
      <c r="H25" s="35" t="s">
        <v>388</v>
      </c>
    </row>
    <row r="26" ht="33" spans="1:8">
      <c r="A26" s="36" t="s">
        <v>422</v>
      </c>
      <c r="B26" s="36" t="s">
        <v>429</v>
      </c>
      <c r="C26" s="35" t="s">
        <v>430</v>
      </c>
      <c r="D26" s="35" t="s">
        <v>409</v>
      </c>
      <c r="E26" s="35" t="s">
        <v>431</v>
      </c>
      <c r="F26" s="35" t="s">
        <v>431</v>
      </c>
      <c r="G26" s="35" t="s">
        <v>388</v>
      </c>
      <c r="H26" s="35" t="s">
        <v>388</v>
      </c>
    </row>
    <row r="27" ht="49.5" spans="1:8">
      <c r="A27" s="36" t="s">
        <v>432</v>
      </c>
      <c r="B27" s="36" t="s">
        <v>433</v>
      </c>
      <c r="C27" s="35" t="s">
        <v>434</v>
      </c>
      <c r="D27" s="35" t="s">
        <v>405</v>
      </c>
      <c r="E27" s="35" t="s">
        <v>435</v>
      </c>
      <c r="F27" s="35" t="s">
        <v>419</v>
      </c>
      <c r="G27" s="35" t="s">
        <v>388</v>
      </c>
      <c r="H27" s="35" t="s">
        <v>388</v>
      </c>
    </row>
    <row r="28" ht="25.5" spans="1:8">
      <c r="A28" s="46"/>
      <c r="B28" s="46"/>
      <c r="C28" s="46"/>
      <c r="D28" s="46"/>
      <c r="E28" s="46"/>
      <c r="F28" s="46"/>
      <c r="G28" s="46"/>
      <c r="H28" s="46"/>
    </row>
    <row r="29" ht="14.25" hidden="1" customHeight="1" spans="1:8">
      <c r="A29" s="47" t="s">
        <v>436</v>
      </c>
      <c r="B29" s="47"/>
      <c r="C29" s="47"/>
      <c r="D29" s="47"/>
      <c r="E29" s="48"/>
      <c r="F29" s="49"/>
      <c r="G29" s="50" t="s">
        <v>437</v>
      </c>
      <c r="H29" s="51"/>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18:A20"/>
    <mergeCell ref="A21:A23"/>
    <mergeCell ref="A24:A26"/>
  </mergeCells>
  <pageMargins left="0.7" right="0.7" top="0.75" bottom="0.75" header="0.3" footer="0.3"/>
  <pageSetup paperSize="9" orientation="portrait" horizontalDpi="3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B2" sqref="B2:C2"/>
    </sheetView>
  </sheetViews>
  <sheetFormatPr defaultColWidth="9" defaultRowHeight="13.5" outlineLevelCol="7"/>
  <cols>
    <col min="1" max="1" width="13" style="32" customWidth="1"/>
    <col min="2" max="3" width="8.10833333333333" style="32" customWidth="1"/>
    <col min="4" max="4" width="7.44166666666667" style="32" customWidth="1"/>
    <col min="5" max="5" width="12.5583333333333" style="32" customWidth="1"/>
    <col min="6" max="6" width="8.10833333333333" style="32" customWidth="1"/>
    <col min="7" max="7" width="10.225" style="32" customWidth="1"/>
    <col min="8" max="8" width="10.8916666666667" style="32" customWidth="1"/>
    <col min="9" max="16384" width="9" style="32"/>
  </cols>
  <sheetData>
    <row r="1" ht="59" customHeight="1" spans="1:8">
      <c r="A1" s="33" t="s">
        <v>373</v>
      </c>
      <c r="B1" s="33"/>
      <c r="C1" s="33"/>
      <c r="D1" s="33"/>
      <c r="E1" s="33"/>
      <c r="F1" s="33"/>
      <c r="G1" s="33"/>
      <c r="H1" s="33"/>
    </row>
    <row r="2" ht="51" customHeight="1" spans="1:8">
      <c r="A2" s="34" t="s">
        <v>374</v>
      </c>
      <c r="B2" s="35" t="s">
        <v>438</v>
      </c>
      <c r="C2" s="35"/>
      <c r="D2" s="35"/>
      <c r="E2" s="34" t="s">
        <v>376</v>
      </c>
      <c r="F2" s="35" t="s">
        <v>438</v>
      </c>
      <c r="G2" s="35"/>
      <c r="H2" s="35"/>
    </row>
    <row r="3" ht="16.5" spans="1:8">
      <c r="A3" s="36" t="s">
        <v>377</v>
      </c>
      <c r="B3" s="35" t="s">
        <v>378</v>
      </c>
      <c r="C3" s="35"/>
      <c r="D3" s="35"/>
      <c r="E3" s="34" t="s">
        <v>379</v>
      </c>
      <c r="F3" s="35" t="s">
        <v>380</v>
      </c>
      <c r="G3" s="35"/>
      <c r="H3" s="35"/>
    </row>
    <row r="4" ht="16.5" spans="1:8">
      <c r="A4" s="36" t="s">
        <v>381</v>
      </c>
      <c r="B4" s="35" t="s">
        <v>382</v>
      </c>
      <c r="C4" s="35"/>
      <c r="D4" s="35"/>
      <c r="E4" s="34" t="s">
        <v>383</v>
      </c>
      <c r="F4" s="35" t="s">
        <v>384</v>
      </c>
      <c r="G4" s="35"/>
      <c r="H4" s="35"/>
    </row>
    <row r="5" ht="16.5" spans="1:8">
      <c r="A5" s="36" t="s">
        <v>385</v>
      </c>
      <c r="B5" s="35">
        <v>2024</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398</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33" spans="1:8">
      <c r="A18" s="36" t="s">
        <v>402</v>
      </c>
      <c r="B18" s="36" t="s">
        <v>403</v>
      </c>
      <c r="C18" s="35" t="s">
        <v>404</v>
      </c>
      <c r="D18" s="35" t="s">
        <v>405</v>
      </c>
      <c r="E18" s="35">
        <v>1.4</v>
      </c>
      <c r="F18" s="35" t="s">
        <v>406</v>
      </c>
      <c r="G18" s="35" t="s">
        <v>388</v>
      </c>
      <c r="H18" s="35" t="s">
        <v>388</v>
      </c>
    </row>
    <row r="19" ht="33" spans="1:8">
      <c r="A19" s="36" t="s">
        <v>402</v>
      </c>
      <c r="B19" s="36" t="s">
        <v>407</v>
      </c>
      <c r="C19" s="35" t="s">
        <v>408</v>
      </c>
      <c r="D19" s="35" t="s">
        <v>409</v>
      </c>
      <c r="E19" s="35" t="s">
        <v>410</v>
      </c>
      <c r="F19" s="35" t="s">
        <v>410</v>
      </c>
      <c r="G19" s="35" t="s">
        <v>388</v>
      </c>
      <c r="H19" s="35" t="s">
        <v>388</v>
      </c>
    </row>
    <row r="20" ht="33" spans="1:8">
      <c r="A20" s="36" t="s">
        <v>402</v>
      </c>
      <c r="B20" s="36" t="s">
        <v>411</v>
      </c>
      <c r="C20" s="35" t="s">
        <v>412</v>
      </c>
      <c r="D20" s="35" t="s">
        <v>409</v>
      </c>
      <c r="E20" s="35" t="s">
        <v>412</v>
      </c>
      <c r="F20" s="35" t="s">
        <v>412</v>
      </c>
      <c r="G20" s="35" t="s">
        <v>388</v>
      </c>
      <c r="H20" s="35" t="s">
        <v>388</v>
      </c>
    </row>
    <row r="21" ht="33" spans="1:8">
      <c r="A21" s="36" t="s">
        <v>413</v>
      </c>
      <c r="B21" s="36" t="s">
        <v>414</v>
      </c>
      <c r="C21" s="35" t="s">
        <v>415</v>
      </c>
      <c r="D21" s="35" t="s">
        <v>405</v>
      </c>
      <c r="E21" s="35">
        <v>1.4</v>
      </c>
      <c r="F21" s="35" t="s">
        <v>406</v>
      </c>
      <c r="G21" s="35" t="s">
        <v>388</v>
      </c>
      <c r="H21" s="35" t="s">
        <v>388</v>
      </c>
    </row>
    <row r="22" ht="33" spans="1:8">
      <c r="A22" s="36" t="s">
        <v>413</v>
      </c>
      <c r="B22" s="36" t="s">
        <v>416</v>
      </c>
      <c r="C22" s="35" t="s">
        <v>417</v>
      </c>
      <c r="D22" s="35" t="s">
        <v>405</v>
      </c>
      <c r="E22" s="35" t="s">
        <v>418</v>
      </c>
      <c r="F22" s="35" t="s">
        <v>419</v>
      </c>
      <c r="G22" s="35" t="s">
        <v>388</v>
      </c>
      <c r="H22" s="35" t="s">
        <v>388</v>
      </c>
    </row>
    <row r="23" ht="33" spans="1:8">
      <c r="A23" s="36" t="s">
        <v>413</v>
      </c>
      <c r="B23" s="36" t="s">
        <v>420</v>
      </c>
      <c r="C23" s="35" t="s">
        <v>421</v>
      </c>
      <c r="D23" s="35" t="s">
        <v>405</v>
      </c>
      <c r="E23" s="35" t="s">
        <v>418</v>
      </c>
      <c r="F23" s="35" t="s">
        <v>419</v>
      </c>
      <c r="G23" s="35" t="s">
        <v>388</v>
      </c>
      <c r="H23" s="35" t="s">
        <v>388</v>
      </c>
    </row>
    <row r="24" ht="33" spans="1:8">
      <c r="A24" s="36" t="s">
        <v>422</v>
      </c>
      <c r="B24" s="36" t="s">
        <v>423</v>
      </c>
      <c r="C24" s="35" t="s">
        <v>424</v>
      </c>
      <c r="D24" s="35" t="s">
        <v>409</v>
      </c>
      <c r="E24" s="35" t="s">
        <v>424</v>
      </c>
      <c r="F24" s="35" t="s">
        <v>425</v>
      </c>
      <c r="G24" s="35" t="s">
        <v>388</v>
      </c>
      <c r="H24" s="35" t="s">
        <v>388</v>
      </c>
    </row>
    <row r="25" ht="33" spans="1:8">
      <c r="A25" s="36" t="s">
        <v>422</v>
      </c>
      <c r="B25" s="36" t="s">
        <v>426</v>
      </c>
      <c r="C25" s="35" t="s">
        <v>427</v>
      </c>
      <c r="D25" s="35" t="s">
        <v>409</v>
      </c>
      <c r="E25" s="35" t="s">
        <v>428</v>
      </c>
      <c r="F25" s="35" t="s">
        <v>428</v>
      </c>
      <c r="G25" s="35" t="s">
        <v>388</v>
      </c>
      <c r="H25" s="35" t="s">
        <v>388</v>
      </c>
    </row>
    <row r="26" ht="33" spans="1:8">
      <c r="A26" s="36" t="s">
        <v>422</v>
      </c>
      <c r="B26" s="36" t="s">
        <v>429</v>
      </c>
      <c r="C26" s="35" t="s">
        <v>430</v>
      </c>
      <c r="D26" s="35" t="s">
        <v>409</v>
      </c>
      <c r="E26" s="35" t="s">
        <v>431</v>
      </c>
      <c r="F26" s="35" t="s">
        <v>431</v>
      </c>
      <c r="G26" s="35" t="s">
        <v>388</v>
      </c>
      <c r="H26" s="35" t="s">
        <v>388</v>
      </c>
    </row>
    <row r="27" ht="49.5" spans="1:8">
      <c r="A27" s="36" t="s">
        <v>432</v>
      </c>
      <c r="B27" s="36" t="s">
        <v>433</v>
      </c>
      <c r="C27" s="35" t="s">
        <v>434</v>
      </c>
      <c r="D27" s="35" t="s">
        <v>405</v>
      </c>
      <c r="E27" s="35" t="s">
        <v>435</v>
      </c>
      <c r="F27" s="35" t="s">
        <v>419</v>
      </c>
      <c r="G27" s="35" t="s">
        <v>388</v>
      </c>
      <c r="H27" s="35" t="s">
        <v>388</v>
      </c>
    </row>
    <row r="28" ht="25.5" spans="1:8">
      <c r="A28" s="46"/>
      <c r="B28" s="46"/>
      <c r="C28" s="46"/>
      <c r="D28" s="46"/>
      <c r="E28" s="46"/>
      <c r="F28" s="46"/>
      <c r="G28" s="46"/>
      <c r="H28" s="46"/>
    </row>
    <row r="29" ht="14.25" hidden="1" customHeight="1" spans="1:8">
      <c r="A29" s="47" t="s">
        <v>436</v>
      </c>
      <c r="B29" s="47"/>
      <c r="C29" s="47"/>
      <c r="D29" s="47"/>
      <c r="E29" s="48"/>
      <c r="F29" s="49"/>
      <c r="G29" s="50" t="s">
        <v>437</v>
      </c>
      <c r="H29" s="51"/>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18:A20"/>
    <mergeCell ref="A21:A23"/>
    <mergeCell ref="A24:A26"/>
  </mergeCells>
  <pageMargins left="0.7" right="0.7" top="0.75" bottom="0.75" header="0.3" footer="0.3"/>
  <pageSetup paperSize="9" orientation="portrait"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B2" sqref="B2:C2"/>
    </sheetView>
  </sheetViews>
  <sheetFormatPr defaultColWidth="9" defaultRowHeight="13.5" outlineLevelCol="7"/>
  <cols>
    <col min="1" max="1" width="13" style="32" customWidth="1"/>
    <col min="2" max="3" width="8.10833333333333" style="32" customWidth="1"/>
    <col min="4" max="4" width="7.44166666666667" style="32" customWidth="1"/>
    <col min="5" max="5" width="12.5583333333333" style="32" customWidth="1"/>
    <col min="6" max="6" width="8.10833333333333" style="32" customWidth="1"/>
    <col min="7" max="7" width="10.225" style="32" customWidth="1"/>
    <col min="8" max="8" width="10.8916666666667" style="32" customWidth="1"/>
    <col min="9" max="16384" width="9" style="32"/>
  </cols>
  <sheetData>
    <row r="1" ht="61" customHeight="1" spans="1:8">
      <c r="A1" s="33" t="s">
        <v>373</v>
      </c>
      <c r="B1" s="33"/>
      <c r="C1" s="33"/>
      <c r="D1" s="33"/>
      <c r="E1" s="33"/>
      <c r="F1" s="33"/>
      <c r="G1" s="33"/>
      <c r="H1" s="33"/>
    </row>
    <row r="2" ht="50" customHeight="1" spans="1:8">
      <c r="A2" s="34" t="s">
        <v>374</v>
      </c>
      <c r="B2" s="35" t="s">
        <v>439</v>
      </c>
      <c r="C2" s="35"/>
      <c r="D2" s="35"/>
      <c r="E2" s="34" t="s">
        <v>376</v>
      </c>
      <c r="F2" s="35" t="s">
        <v>439</v>
      </c>
      <c r="G2" s="35"/>
      <c r="H2" s="35"/>
    </row>
    <row r="3" ht="16.5" spans="1:8">
      <c r="A3" s="36" t="s">
        <v>377</v>
      </c>
      <c r="B3" s="35" t="s">
        <v>378</v>
      </c>
      <c r="C3" s="35"/>
      <c r="D3" s="35"/>
      <c r="E3" s="34" t="s">
        <v>379</v>
      </c>
      <c r="F3" s="35" t="s">
        <v>380</v>
      </c>
      <c r="G3" s="35"/>
      <c r="H3" s="35"/>
    </row>
    <row r="4" ht="16.5" spans="1:8">
      <c r="A4" s="36" t="s">
        <v>381</v>
      </c>
      <c r="B4" s="35" t="s">
        <v>382</v>
      </c>
      <c r="C4" s="35"/>
      <c r="D4" s="35"/>
      <c r="E4" s="34" t="s">
        <v>383</v>
      </c>
      <c r="F4" s="35" t="s">
        <v>384</v>
      </c>
      <c r="G4" s="35"/>
      <c r="H4" s="35"/>
    </row>
    <row r="5" ht="16.5" spans="1:8">
      <c r="A5" s="36" t="s">
        <v>385</v>
      </c>
      <c r="B5" s="35">
        <v>2024</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398</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33" spans="1:8">
      <c r="A18" s="36" t="s">
        <v>402</v>
      </c>
      <c r="B18" s="36" t="s">
        <v>403</v>
      </c>
      <c r="C18" s="35" t="s">
        <v>404</v>
      </c>
      <c r="D18" s="35" t="s">
        <v>405</v>
      </c>
      <c r="E18" s="35">
        <v>1.6</v>
      </c>
      <c r="F18" s="35" t="s">
        <v>406</v>
      </c>
      <c r="G18" s="35" t="s">
        <v>388</v>
      </c>
      <c r="H18" s="35" t="s">
        <v>388</v>
      </c>
    </row>
    <row r="19" ht="33" spans="1:8">
      <c r="A19" s="36" t="s">
        <v>402</v>
      </c>
      <c r="B19" s="36" t="s">
        <v>407</v>
      </c>
      <c r="C19" s="35" t="s">
        <v>408</v>
      </c>
      <c r="D19" s="35" t="s">
        <v>409</v>
      </c>
      <c r="E19" s="35" t="s">
        <v>410</v>
      </c>
      <c r="F19" s="35" t="s">
        <v>410</v>
      </c>
      <c r="G19" s="35" t="s">
        <v>388</v>
      </c>
      <c r="H19" s="35" t="s">
        <v>388</v>
      </c>
    </row>
    <row r="20" ht="33" spans="1:8">
      <c r="A20" s="36" t="s">
        <v>402</v>
      </c>
      <c r="B20" s="36" t="s">
        <v>411</v>
      </c>
      <c r="C20" s="35" t="s">
        <v>412</v>
      </c>
      <c r="D20" s="35" t="s">
        <v>409</v>
      </c>
      <c r="E20" s="35" t="s">
        <v>412</v>
      </c>
      <c r="F20" s="35" t="s">
        <v>412</v>
      </c>
      <c r="G20" s="35" t="s">
        <v>388</v>
      </c>
      <c r="H20" s="35" t="s">
        <v>388</v>
      </c>
    </row>
    <row r="21" ht="33" spans="1:8">
      <c r="A21" s="36" t="s">
        <v>413</v>
      </c>
      <c r="B21" s="36" t="s">
        <v>414</v>
      </c>
      <c r="C21" s="35" t="s">
        <v>415</v>
      </c>
      <c r="D21" s="35" t="s">
        <v>405</v>
      </c>
      <c r="E21" s="35">
        <v>1.6</v>
      </c>
      <c r="F21" s="35" t="s">
        <v>406</v>
      </c>
      <c r="G21" s="35" t="s">
        <v>388</v>
      </c>
      <c r="H21" s="35" t="s">
        <v>388</v>
      </c>
    </row>
    <row r="22" ht="33" spans="1:8">
      <c r="A22" s="36" t="s">
        <v>413</v>
      </c>
      <c r="B22" s="36" t="s">
        <v>416</v>
      </c>
      <c r="C22" s="35" t="s">
        <v>417</v>
      </c>
      <c r="D22" s="35" t="s">
        <v>405</v>
      </c>
      <c r="E22" s="35" t="s">
        <v>418</v>
      </c>
      <c r="F22" s="35" t="s">
        <v>419</v>
      </c>
      <c r="G22" s="35" t="s">
        <v>388</v>
      </c>
      <c r="H22" s="35" t="s">
        <v>388</v>
      </c>
    </row>
    <row r="23" ht="33" spans="1:8">
      <c r="A23" s="36" t="s">
        <v>413</v>
      </c>
      <c r="B23" s="36" t="s">
        <v>420</v>
      </c>
      <c r="C23" s="35" t="s">
        <v>421</v>
      </c>
      <c r="D23" s="35" t="s">
        <v>405</v>
      </c>
      <c r="E23" s="35" t="s">
        <v>418</v>
      </c>
      <c r="F23" s="35" t="s">
        <v>419</v>
      </c>
      <c r="G23" s="35" t="s">
        <v>388</v>
      </c>
      <c r="H23" s="35" t="s">
        <v>388</v>
      </c>
    </row>
    <row r="24" ht="33" spans="1:8">
      <c r="A24" s="36" t="s">
        <v>422</v>
      </c>
      <c r="B24" s="36" t="s">
        <v>423</v>
      </c>
      <c r="C24" s="35" t="s">
        <v>424</v>
      </c>
      <c r="D24" s="35" t="s">
        <v>409</v>
      </c>
      <c r="E24" s="35" t="s">
        <v>424</v>
      </c>
      <c r="F24" s="35" t="s">
        <v>425</v>
      </c>
      <c r="G24" s="35" t="s">
        <v>388</v>
      </c>
      <c r="H24" s="35" t="s">
        <v>388</v>
      </c>
    </row>
    <row r="25" ht="33" spans="1:8">
      <c r="A25" s="36" t="s">
        <v>422</v>
      </c>
      <c r="B25" s="36" t="s">
        <v>426</v>
      </c>
      <c r="C25" s="35" t="s">
        <v>427</v>
      </c>
      <c r="D25" s="35" t="s">
        <v>409</v>
      </c>
      <c r="E25" s="35" t="s">
        <v>428</v>
      </c>
      <c r="F25" s="35" t="s">
        <v>428</v>
      </c>
      <c r="G25" s="35" t="s">
        <v>388</v>
      </c>
      <c r="H25" s="35" t="s">
        <v>388</v>
      </c>
    </row>
    <row r="26" ht="33" spans="1:8">
      <c r="A26" s="36" t="s">
        <v>422</v>
      </c>
      <c r="B26" s="36" t="s">
        <v>429</v>
      </c>
      <c r="C26" s="35" t="s">
        <v>430</v>
      </c>
      <c r="D26" s="35" t="s">
        <v>409</v>
      </c>
      <c r="E26" s="35" t="s">
        <v>431</v>
      </c>
      <c r="F26" s="35" t="s">
        <v>431</v>
      </c>
      <c r="G26" s="35" t="s">
        <v>388</v>
      </c>
      <c r="H26" s="35" t="s">
        <v>388</v>
      </c>
    </row>
    <row r="27" ht="49.5" spans="1:8">
      <c r="A27" s="36" t="s">
        <v>432</v>
      </c>
      <c r="B27" s="36" t="s">
        <v>433</v>
      </c>
      <c r="C27" s="35" t="s">
        <v>434</v>
      </c>
      <c r="D27" s="35" t="s">
        <v>405</v>
      </c>
      <c r="E27" s="35" t="s">
        <v>435</v>
      </c>
      <c r="F27" s="35" t="s">
        <v>419</v>
      </c>
      <c r="G27" s="35" t="s">
        <v>388</v>
      </c>
      <c r="H27" s="35" t="s">
        <v>388</v>
      </c>
    </row>
    <row r="28" ht="25.5" spans="1:8">
      <c r="A28" s="46"/>
      <c r="B28" s="46"/>
      <c r="C28" s="46"/>
      <c r="D28" s="46"/>
      <c r="E28" s="46"/>
      <c r="F28" s="46"/>
      <c r="G28" s="46"/>
      <c r="H28" s="46"/>
    </row>
    <row r="29" ht="14.25" hidden="1" customHeight="1" spans="1:8">
      <c r="A29" s="47" t="s">
        <v>436</v>
      </c>
      <c r="B29" s="47"/>
      <c r="C29" s="47"/>
      <c r="D29" s="47"/>
      <c r="E29" s="48"/>
      <c r="F29" s="49"/>
      <c r="G29" s="50" t="s">
        <v>437</v>
      </c>
      <c r="H29" s="51"/>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18:A20"/>
    <mergeCell ref="A21:A23"/>
    <mergeCell ref="A24:A26"/>
  </mergeCells>
  <pageMargins left="0.7" right="0.7" top="0.75" bottom="0.75" header="0.3" footer="0.3"/>
  <pageSetup paperSize="9" orientation="portrait" horizontalDpi="3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F2" sqref="F2:H2"/>
    </sheetView>
  </sheetViews>
  <sheetFormatPr defaultColWidth="9" defaultRowHeight="13.5" outlineLevelCol="7"/>
  <cols>
    <col min="1" max="1" width="13" style="32" customWidth="1"/>
    <col min="2" max="3" width="8.10833333333333" style="32" customWidth="1"/>
    <col min="4" max="4" width="7.44166666666667" style="32" customWidth="1"/>
    <col min="5" max="5" width="12.5583333333333" style="32" customWidth="1"/>
    <col min="6" max="6" width="8.10833333333333" style="32" customWidth="1"/>
    <col min="7" max="7" width="10.225" style="32" customWidth="1"/>
    <col min="8" max="8" width="16" style="32" customWidth="1"/>
    <col min="9" max="16384" width="9" style="32"/>
  </cols>
  <sheetData>
    <row r="1" ht="82" customHeight="1" spans="1:8">
      <c r="A1" s="33" t="s">
        <v>440</v>
      </c>
      <c r="B1" s="33"/>
      <c r="C1" s="33"/>
      <c r="D1" s="33"/>
      <c r="E1" s="33"/>
      <c r="F1" s="33"/>
      <c r="G1" s="33"/>
      <c r="H1" s="33"/>
    </row>
    <row r="2" ht="16.5" spans="1:8">
      <c r="A2" s="34" t="s">
        <v>374</v>
      </c>
      <c r="B2" s="35" t="s">
        <v>441</v>
      </c>
      <c r="C2" s="35"/>
      <c r="D2" s="35"/>
      <c r="E2" s="34" t="s">
        <v>376</v>
      </c>
      <c r="F2" s="35" t="s">
        <v>442</v>
      </c>
      <c r="G2" s="35"/>
      <c r="H2" s="35"/>
    </row>
    <row r="3" ht="16.5" spans="1:8">
      <c r="A3" s="36" t="s">
        <v>377</v>
      </c>
      <c r="B3" s="35" t="s">
        <v>443</v>
      </c>
      <c r="C3" s="35"/>
      <c r="D3" s="35"/>
      <c r="E3" s="34" t="s">
        <v>379</v>
      </c>
      <c r="F3" s="35" t="s">
        <v>444</v>
      </c>
      <c r="G3" s="35"/>
      <c r="H3" s="35"/>
    </row>
    <row r="4" ht="16.5" spans="1:8">
      <c r="A4" s="36" t="s">
        <v>381</v>
      </c>
      <c r="B4" s="35" t="s">
        <v>445</v>
      </c>
      <c r="C4" s="35"/>
      <c r="D4" s="35"/>
      <c r="E4" s="34" t="s">
        <v>383</v>
      </c>
      <c r="F4" s="35" t="s">
        <v>384</v>
      </c>
      <c r="G4" s="35"/>
      <c r="H4" s="35"/>
    </row>
    <row r="5" ht="16.5" spans="1:8">
      <c r="A5" s="36" t="s">
        <v>385</v>
      </c>
      <c r="B5" s="35" t="s">
        <v>446</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447</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33" spans="1:8">
      <c r="A18" s="36" t="s">
        <v>402</v>
      </c>
      <c r="B18" s="36" t="s">
        <v>403</v>
      </c>
      <c r="C18" s="35" t="s">
        <v>448</v>
      </c>
      <c r="D18" s="35" t="s">
        <v>405</v>
      </c>
      <c r="E18" s="35">
        <v>200</v>
      </c>
      <c r="F18" s="35" t="s">
        <v>449</v>
      </c>
      <c r="G18" s="35" t="s">
        <v>388</v>
      </c>
      <c r="H18" s="35" t="s">
        <v>450</v>
      </c>
    </row>
    <row r="19" ht="33" spans="1:8">
      <c r="A19" s="36" t="s">
        <v>413</v>
      </c>
      <c r="B19" s="36" t="s">
        <v>414</v>
      </c>
      <c r="C19" s="35" t="s">
        <v>451</v>
      </c>
      <c r="D19" s="35" t="s">
        <v>405</v>
      </c>
      <c r="E19" s="35">
        <v>43</v>
      </c>
      <c r="F19" s="35" t="s">
        <v>452</v>
      </c>
      <c r="G19" s="35" t="s">
        <v>388</v>
      </c>
      <c r="H19" s="35" t="s">
        <v>453</v>
      </c>
    </row>
    <row r="20" ht="49.5" spans="1:8">
      <c r="A20" s="36" t="s">
        <v>413</v>
      </c>
      <c r="B20" s="36" t="s">
        <v>416</v>
      </c>
      <c r="C20" s="35" t="s">
        <v>454</v>
      </c>
      <c r="D20" s="35" t="s">
        <v>455</v>
      </c>
      <c r="E20" s="35" t="s">
        <v>418</v>
      </c>
      <c r="F20" s="35" t="s">
        <v>419</v>
      </c>
      <c r="G20" s="35" t="s">
        <v>388</v>
      </c>
      <c r="H20" s="35" t="s">
        <v>456</v>
      </c>
    </row>
    <row r="21" ht="49.5" spans="1:8">
      <c r="A21" s="36" t="s">
        <v>413</v>
      </c>
      <c r="B21" s="36" t="s">
        <v>416</v>
      </c>
      <c r="C21" s="35" t="s">
        <v>457</v>
      </c>
      <c r="D21" s="35" t="s">
        <v>455</v>
      </c>
      <c r="E21" s="35" t="s">
        <v>418</v>
      </c>
      <c r="F21" s="35" t="s">
        <v>419</v>
      </c>
      <c r="G21" s="35" t="s">
        <v>388</v>
      </c>
      <c r="H21" s="35" t="s">
        <v>458</v>
      </c>
    </row>
    <row r="22" ht="33" spans="1:8">
      <c r="A22" s="36" t="s">
        <v>413</v>
      </c>
      <c r="B22" s="36" t="s">
        <v>416</v>
      </c>
      <c r="C22" s="35" t="s">
        <v>459</v>
      </c>
      <c r="D22" s="35" t="s">
        <v>455</v>
      </c>
      <c r="E22" s="35" t="s">
        <v>418</v>
      </c>
      <c r="F22" s="35" t="s">
        <v>419</v>
      </c>
      <c r="G22" s="35" t="s">
        <v>388</v>
      </c>
      <c r="H22" s="35" t="s">
        <v>460</v>
      </c>
    </row>
    <row r="23" ht="49.5" spans="1:8">
      <c r="A23" s="36" t="s">
        <v>413</v>
      </c>
      <c r="B23" s="36" t="s">
        <v>420</v>
      </c>
      <c r="C23" s="35" t="s">
        <v>461</v>
      </c>
      <c r="D23" s="35" t="s">
        <v>455</v>
      </c>
      <c r="E23" s="35" t="s">
        <v>418</v>
      </c>
      <c r="F23" s="35" t="s">
        <v>419</v>
      </c>
      <c r="G23" s="35" t="s">
        <v>388</v>
      </c>
      <c r="H23" s="35" t="s">
        <v>462</v>
      </c>
    </row>
    <row r="24" ht="49.5" spans="1:8">
      <c r="A24" s="36" t="s">
        <v>422</v>
      </c>
      <c r="B24" s="36" t="s">
        <v>426</v>
      </c>
      <c r="C24" s="35" t="s">
        <v>463</v>
      </c>
      <c r="D24" s="35" t="s">
        <v>409</v>
      </c>
      <c r="E24" s="35" t="s">
        <v>431</v>
      </c>
      <c r="F24" s="35" t="s">
        <v>388</v>
      </c>
      <c r="G24" s="35" t="s">
        <v>388</v>
      </c>
      <c r="H24" s="35" t="s">
        <v>464</v>
      </c>
    </row>
    <row r="25" ht="33" spans="1:8">
      <c r="A25" s="36" t="s">
        <v>422</v>
      </c>
      <c r="B25" s="36" t="s">
        <v>426</v>
      </c>
      <c r="C25" s="35" t="s">
        <v>465</v>
      </c>
      <c r="D25" s="35" t="s">
        <v>466</v>
      </c>
      <c r="E25" s="35" t="s">
        <v>467</v>
      </c>
      <c r="F25" s="35" t="s">
        <v>419</v>
      </c>
      <c r="G25" s="35" t="s">
        <v>388</v>
      </c>
      <c r="H25" s="35" t="s">
        <v>468</v>
      </c>
    </row>
    <row r="26" ht="49.5" spans="1:8">
      <c r="A26" s="36" t="s">
        <v>432</v>
      </c>
      <c r="B26" s="36" t="s">
        <v>433</v>
      </c>
      <c r="C26" s="35" t="s">
        <v>469</v>
      </c>
      <c r="D26" s="35" t="s">
        <v>405</v>
      </c>
      <c r="E26" s="35" t="s">
        <v>435</v>
      </c>
      <c r="F26" s="35" t="s">
        <v>419</v>
      </c>
      <c r="G26" s="35" t="s">
        <v>388</v>
      </c>
      <c r="H26" s="35" t="s">
        <v>470</v>
      </c>
    </row>
    <row r="27" ht="25.5" spans="1:8">
      <c r="A27" s="46"/>
      <c r="B27" s="46"/>
      <c r="C27" s="46"/>
      <c r="D27" s="46"/>
      <c r="E27" s="46"/>
      <c r="F27" s="46"/>
      <c r="G27" s="46"/>
      <c r="H27" s="46"/>
    </row>
    <row r="28" ht="14.25" hidden="1" customHeight="1" spans="1:8">
      <c r="A28" s="47" t="s">
        <v>471</v>
      </c>
      <c r="B28" s="47"/>
      <c r="C28" s="47"/>
      <c r="D28" s="47"/>
      <c r="E28" s="48"/>
      <c r="F28" s="49"/>
      <c r="G28" s="50" t="s">
        <v>472</v>
      </c>
      <c r="H28" s="51"/>
    </row>
    <row r="29" ht="13.8" customHeight="1" spans="1:8">
      <c r="A29" s="47" t="s">
        <v>473</v>
      </c>
      <c r="B29" s="47"/>
      <c r="C29" s="47"/>
      <c r="D29" s="47"/>
      <c r="E29" s="48"/>
      <c r="F29" s="49"/>
      <c r="G29" s="50" t="s">
        <v>474</v>
      </c>
      <c r="H29" s="51"/>
    </row>
    <row r="30" ht="13.8" customHeight="1" spans="1:8">
      <c r="A30" s="47" t="s">
        <v>475</v>
      </c>
      <c r="B30" s="47"/>
      <c r="C30" s="47"/>
      <c r="D30" s="47"/>
      <c r="E30" s="48"/>
      <c r="F30" s="49"/>
      <c r="G30" s="50" t="s">
        <v>476</v>
      </c>
      <c r="H30" s="51"/>
    </row>
    <row r="31" ht="13.8" customHeight="1" spans="1:8">
      <c r="A31" s="47" t="s">
        <v>477</v>
      </c>
      <c r="B31" s="47"/>
      <c r="C31" s="47"/>
      <c r="D31" s="47"/>
      <c r="E31" s="48"/>
      <c r="F31" s="49"/>
      <c r="G31" s="50" t="s">
        <v>478</v>
      </c>
      <c r="H31" s="51"/>
    </row>
    <row r="32" ht="13.8" customHeight="1" spans="1:8">
      <c r="A32" s="47" t="s">
        <v>479</v>
      </c>
      <c r="B32" s="47"/>
      <c r="C32" s="47"/>
      <c r="D32" s="47"/>
      <c r="E32" s="48"/>
      <c r="F32" s="49"/>
      <c r="G32" s="50" t="s">
        <v>480</v>
      </c>
      <c r="H32" s="51"/>
    </row>
    <row r="33" ht="13.8" customHeight="1" spans="1:8">
      <c r="A33" s="47" t="s">
        <v>481</v>
      </c>
      <c r="B33" s="47"/>
      <c r="C33" s="47"/>
      <c r="D33" s="47"/>
      <c r="E33" s="48"/>
      <c r="F33" s="49"/>
      <c r="G33" s="50" t="s">
        <v>482</v>
      </c>
      <c r="H33" s="51"/>
    </row>
    <row r="34" ht="13.8" customHeight="1" spans="1:8">
      <c r="A34" s="47" t="s">
        <v>483</v>
      </c>
      <c r="B34" s="47"/>
      <c r="C34" s="47"/>
      <c r="D34" s="47"/>
      <c r="E34" s="48"/>
      <c r="F34" s="49"/>
      <c r="G34" s="50" t="s">
        <v>484</v>
      </c>
      <c r="H34" s="51"/>
    </row>
  </sheetData>
  <mergeCells count="3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9:A23"/>
    <mergeCell ref="A24:A25"/>
    <mergeCell ref="B20:B22"/>
    <mergeCell ref="B24:B25"/>
  </mergeCells>
  <pageMargins left="0.7" right="0.7" top="0.75" bottom="0.75" header="0.3" footer="0.3"/>
  <pageSetup paperSize="9" scale="91" orientation="portrait" horizontalDpi="3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F2" sqref="F2:H2"/>
    </sheetView>
  </sheetViews>
  <sheetFormatPr defaultColWidth="9" defaultRowHeight="13.5" outlineLevelCol="7"/>
  <cols>
    <col min="1" max="2" width="10.25" style="32" customWidth="1"/>
    <col min="3" max="3" width="23.125" style="32" customWidth="1"/>
    <col min="4" max="4" width="5.875" style="32" customWidth="1"/>
    <col min="5" max="5" width="6.875" style="32" customWidth="1"/>
    <col min="6" max="6" width="6.75" style="32" customWidth="1"/>
    <col min="7" max="7" width="5.375" style="32" customWidth="1"/>
    <col min="8" max="8" width="17" style="32" customWidth="1"/>
    <col min="9" max="16384" width="9" style="32"/>
  </cols>
  <sheetData>
    <row r="1" ht="82" customHeight="1" spans="1:8">
      <c r="A1" s="33" t="s">
        <v>440</v>
      </c>
      <c r="B1" s="33"/>
      <c r="C1" s="33"/>
      <c r="D1" s="33"/>
      <c r="E1" s="33"/>
      <c r="F1" s="33"/>
      <c r="G1" s="33"/>
      <c r="H1" s="33"/>
    </row>
    <row r="2" ht="33" spans="1:8">
      <c r="A2" s="34" t="s">
        <v>374</v>
      </c>
      <c r="B2" s="35" t="s">
        <v>441</v>
      </c>
      <c r="C2" s="35"/>
      <c r="D2" s="35"/>
      <c r="E2" s="34" t="s">
        <v>376</v>
      </c>
      <c r="F2" s="35" t="s">
        <v>485</v>
      </c>
      <c r="G2" s="35"/>
      <c r="H2" s="35"/>
    </row>
    <row r="3" ht="33" spans="1:8">
      <c r="A3" s="36" t="s">
        <v>377</v>
      </c>
      <c r="B3" s="35" t="s">
        <v>443</v>
      </c>
      <c r="C3" s="35"/>
      <c r="D3" s="35"/>
      <c r="E3" s="34" t="s">
        <v>379</v>
      </c>
      <c r="F3" s="35" t="s">
        <v>444</v>
      </c>
      <c r="G3" s="35"/>
      <c r="H3" s="35"/>
    </row>
    <row r="4" ht="33" spans="1:8">
      <c r="A4" s="36" t="s">
        <v>381</v>
      </c>
      <c r="B4" s="35" t="s">
        <v>445</v>
      </c>
      <c r="C4" s="35"/>
      <c r="D4" s="35"/>
      <c r="E4" s="34" t="s">
        <v>383</v>
      </c>
      <c r="F4" s="35" t="s">
        <v>384</v>
      </c>
      <c r="G4" s="35"/>
      <c r="H4" s="35"/>
    </row>
    <row r="5" ht="33" spans="1:8">
      <c r="A5" s="36" t="s">
        <v>385</v>
      </c>
      <c r="B5" s="35" t="s">
        <v>446</v>
      </c>
      <c r="C5" s="35"/>
      <c r="D5" s="35"/>
      <c r="E5" s="34" t="s">
        <v>386</v>
      </c>
      <c r="F5" s="35">
        <v>2025</v>
      </c>
      <c r="G5" s="35"/>
      <c r="H5" s="35"/>
    </row>
    <row r="6" ht="16.5" spans="1:8">
      <c r="A6" s="37" t="s">
        <v>387</v>
      </c>
      <c r="B6" s="38" t="s">
        <v>388</v>
      </c>
      <c r="C6" s="39"/>
      <c r="D6" s="39"/>
      <c r="E6" s="39"/>
      <c r="F6" s="39"/>
      <c r="G6" s="39"/>
      <c r="H6" s="40"/>
    </row>
    <row r="7" ht="33" spans="1:8">
      <c r="A7" s="36" t="s">
        <v>389</v>
      </c>
      <c r="B7" s="41" t="s">
        <v>388</v>
      </c>
      <c r="C7" s="42"/>
      <c r="D7" s="42"/>
      <c r="E7" s="42"/>
      <c r="F7" s="42"/>
      <c r="G7" s="42"/>
      <c r="H7" s="43"/>
    </row>
    <row r="8" ht="49.5" spans="1:8">
      <c r="A8" s="36" t="s">
        <v>390</v>
      </c>
      <c r="B8" s="41" t="s">
        <v>388</v>
      </c>
      <c r="C8" s="42"/>
      <c r="D8" s="42"/>
      <c r="E8" s="42"/>
      <c r="F8" s="42"/>
      <c r="G8" s="42"/>
      <c r="H8" s="43"/>
    </row>
    <row r="9" ht="33" spans="1:8">
      <c r="A9" s="36" t="s">
        <v>391</v>
      </c>
      <c r="B9" s="41" t="s">
        <v>388</v>
      </c>
      <c r="C9" s="42"/>
      <c r="D9" s="42"/>
      <c r="E9" s="42"/>
      <c r="F9" s="42"/>
      <c r="G9" s="42"/>
      <c r="H9" s="43"/>
    </row>
    <row r="10" ht="33" spans="1:8">
      <c r="A10" s="36" t="s">
        <v>392</v>
      </c>
      <c r="B10" s="41" t="s">
        <v>388</v>
      </c>
      <c r="C10" s="42"/>
      <c r="D10" s="42"/>
      <c r="E10" s="42"/>
      <c r="F10" s="42"/>
      <c r="G10" s="42"/>
      <c r="H10" s="43"/>
    </row>
    <row r="11" ht="33" spans="1:8">
      <c r="A11" s="36" t="s">
        <v>393</v>
      </c>
      <c r="B11" s="41" t="s">
        <v>388</v>
      </c>
      <c r="C11" s="42"/>
      <c r="D11" s="42"/>
      <c r="E11" s="42"/>
      <c r="F11" s="42"/>
      <c r="G11" s="42"/>
      <c r="H11" s="43"/>
    </row>
    <row r="12" ht="33"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486</v>
      </c>
      <c r="C16" s="45"/>
      <c r="D16" s="45"/>
      <c r="E16" s="45"/>
      <c r="F16" s="45"/>
      <c r="G16" s="45"/>
      <c r="H16" s="45"/>
    </row>
    <row r="17" ht="49.5" spans="1:8">
      <c r="A17" s="44" t="s">
        <v>324</v>
      </c>
      <c r="B17" s="44" t="s">
        <v>325</v>
      </c>
      <c r="C17" s="44" t="s">
        <v>326</v>
      </c>
      <c r="D17" s="36" t="s">
        <v>399</v>
      </c>
      <c r="E17" s="36" t="s">
        <v>400</v>
      </c>
      <c r="F17" s="44" t="s">
        <v>401</v>
      </c>
      <c r="G17" s="36" t="s">
        <v>328</v>
      </c>
      <c r="H17" s="36" t="s">
        <v>329</v>
      </c>
    </row>
    <row r="18" ht="42" customHeight="1" spans="1:8">
      <c r="A18" s="52" t="s">
        <v>402</v>
      </c>
      <c r="B18" s="52" t="s">
        <v>403</v>
      </c>
      <c r="C18" s="53" t="s">
        <v>487</v>
      </c>
      <c r="D18" s="53" t="s">
        <v>455</v>
      </c>
      <c r="E18" s="53" t="s">
        <v>488</v>
      </c>
      <c r="F18" s="53" t="s">
        <v>449</v>
      </c>
      <c r="G18" s="53" t="s">
        <v>388</v>
      </c>
      <c r="H18" s="53" t="s">
        <v>489</v>
      </c>
    </row>
    <row r="19" ht="40" customHeight="1" spans="1:8">
      <c r="A19" s="52" t="s">
        <v>402</v>
      </c>
      <c r="B19" s="52" t="s">
        <v>403</v>
      </c>
      <c r="C19" s="53" t="s">
        <v>490</v>
      </c>
      <c r="D19" s="53" t="s">
        <v>455</v>
      </c>
      <c r="E19" s="53" t="s">
        <v>491</v>
      </c>
      <c r="F19" s="53" t="s">
        <v>449</v>
      </c>
      <c r="G19" s="53" t="s">
        <v>388</v>
      </c>
      <c r="H19" s="53" t="s">
        <v>492</v>
      </c>
    </row>
    <row r="20" ht="30" customHeight="1" spans="1:8">
      <c r="A20" s="52" t="s">
        <v>413</v>
      </c>
      <c r="B20" s="52" t="s">
        <v>414</v>
      </c>
      <c r="C20" s="53" t="s">
        <v>493</v>
      </c>
      <c r="D20" s="53" t="s">
        <v>455</v>
      </c>
      <c r="E20" s="53" t="s">
        <v>494</v>
      </c>
      <c r="F20" s="53" t="s">
        <v>449</v>
      </c>
      <c r="G20" s="53" t="s">
        <v>388</v>
      </c>
      <c r="H20" s="53" t="s">
        <v>388</v>
      </c>
    </row>
    <row r="21" ht="30" customHeight="1" spans="1:8">
      <c r="A21" s="52" t="s">
        <v>413</v>
      </c>
      <c r="B21" s="52" t="s">
        <v>414</v>
      </c>
      <c r="C21" s="53" t="s">
        <v>495</v>
      </c>
      <c r="D21" s="53" t="s">
        <v>455</v>
      </c>
      <c r="E21" s="53" t="s">
        <v>496</v>
      </c>
      <c r="F21" s="53" t="s">
        <v>449</v>
      </c>
      <c r="G21" s="53" t="s">
        <v>388</v>
      </c>
      <c r="H21" s="53" t="s">
        <v>497</v>
      </c>
    </row>
    <row r="22" ht="30" customHeight="1" spans="1:8">
      <c r="A22" s="52" t="s">
        <v>413</v>
      </c>
      <c r="B22" s="52" t="s">
        <v>416</v>
      </c>
      <c r="C22" s="53" t="s">
        <v>498</v>
      </c>
      <c r="D22" s="53" t="s">
        <v>455</v>
      </c>
      <c r="E22" s="53" t="s">
        <v>418</v>
      </c>
      <c r="F22" s="53" t="s">
        <v>419</v>
      </c>
      <c r="G22" s="53" t="s">
        <v>388</v>
      </c>
      <c r="H22" s="53" t="s">
        <v>499</v>
      </c>
    </row>
    <row r="23" ht="30" customHeight="1" spans="1:8">
      <c r="A23" s="52" t="s">
        <v>413</v>
      </c>
      <c r="B23" s="52" t="s">
        <v>416</v>
      </c>
      <c r="C23" s="53" t="s">
        <v>500</v>
      </c>
      <c r="D23" s="53" t="s">
        <v>455</v>
      </c>
      <c r="E23" s="53" t="s">
        <v>418</v>
      </c>
      <c r="F23" s="53" t="s">
        <v>419</v>
      </c>
      <c r="G23" s="53" t="s">
        <v>388</v>
      </c>
      <c r="H23" s="53" t="s">
        <v>501</v>
      </c>
    </row>
    <row r="24" ht="30" customHeight="1" spans="1:8">
      <c r="A24" s="52" t="s">
        <v>413</v>
      </c>
      <c r="B24" s="52" t="s">
        <v>420</v>
      </c>
      <c r="C24" s="53" t="s">
        <v>502</v>
      </c>
      <c r="D24" s="53" t="s">
        <v>455</v>
      </c>
      <c r="E24" s="53" t="s">
        <v>418</v>
      </c>
      <c r="F24" s="53" t="s">
        <v>419</v>
      </c>
      <c r="G24" s="53" t="s">
        <v>388</v>
      </c>
      <c r="H24" s="53" t="s">
        <v>503</v>
      </c>
    </row>
    <row r="25" ht="30" customHeight="1" spans="1:8">
      <c r="A25" s="52" t="s">
        <v>413</v>
      </c>
      <c r="B25" s="52" t="s">
        <v>420</v>
      </c>
      <c r="C25" s="53" t="s">
        <v>504</v>
      </c>
      <c r="D25" s="53" t="s">
        <v>455</v>
      </c>
      <c r="E25" s="53" t="s">
        <v>418</v>
      </c>
      <c r="F25" s="53" t="s">
        <v>419</v>
      </c>
      <c r="G25" s="53" t="s">
        <v>388</v>
      </c>
      <c r="H25" s="53" t="s">
        <v>505</v>
      </c>
    </row>
    <row r="26" ht="30" customHeight="1" spans="1:8">
      <c r="A26" s="52" t="s">
        <v>422</v>
      </c>
      <c r="B26" s="52" t="s">
        <v>426</v>
      </c>
      <c r="C26" s="53" t="s">
        <v>506</v>
      </c>
      <c r="D26" s="53" t="s">
        <v>409</v>
      </c>
      <c r="E26" s="53" t="s">
        <v>507</v>
      </c>
      <c r="F26" s="53" t="s">
        <v>388</v>
      </c>
      <c r="G26" s="53" t="s">
        <v>388</v>
      </c>
      <c r="H26" s="53" t="s">
        <v>508</v>
      </c>
    </row>
    <row r="27" ht="30" customHeight="1" spans="1:8">
      <c r="A27" s="52" t="s">
        <v>432</v>
      </c>
      <c r="B27" s="52" t="s">
        <v>433</v>
      </c>
      <c r="C27" s="53" t="s">
        <v>509</v>
      </c>
      <c r="D27" s="53" t="s">
        <v>405</v>
      </c>
      <c r="E27" s="53" t="s">
        <v>435</v>
      </c>
      <c r="F27" s="53" t="s">
        <v>419</v>
      </c>
      <c r="G27" s="53" t="s">
        <v>388</v>
      </c>
      <c r="H27" s="53" t="s">
        <v>510</v>
      </c>
    </row>
    <row r="28" ht="30" customHeight="1" spans="1:8">
      <c r="A28" s="52" t="s">
        <v>432</v>
      </c>
      <c r="B28" s="52" t="s">
        <v>433</v>
      </c>
      <c r="C28" s="53" t="s">
        <v>511</v>
      </c>
      <c r="D28" s="53" t="s">
        <v>405</v>
      </c>
      <c r="E28" s="53" t="s">
        <v>435</v>
      </c>
      <c r="F28" s="53" t="s">
        <v>419</v>
      </c>
      <c r="G28" s="53" t="s">
        <v>388</v>
      </c>
      <c r="H28" s="53" t="s">
        <v>512</v>
      </c>
    </row>
    <row r="29" ht="14.25" hidden="1" customHeight="1" spans="1:8">
      <c r="A29" s="47" t="s">
        <v>471</v>
      </c>
      <c r="B29" s="47"/>
      <c r="C29" s="47"/>
      <c r="D29" s="47"/>
      <c r="E29" s="48"/>
      <c r="F29" s="49"/>
      <c r="G29" s="50" t="s">
        <v>513</v>
      </c>
      <c r="H29" s="51"/>
    </row>
    <row r="30" ht="13.8" customHeight="1" spans="1:8">
      <c r="A30" s="47" t="s">
        <v>473</v>
      </c>
      <c r="B30" s="47"/>
      <c r="C30" s="47"/>
      <c r="D30" s="47"/>
      <c r="E30" s="48"/>
      <c r="F30" s="49"/>
      <c r="G30" s="50" t="s">
        <v>514</v>
      </c>
      <c r="H30" s="51"/>
    </row>
    <row r="31" ht="13.8" customHeight="1" spans="1:8">
      <c r="A31" s="47" t="s">
        <v>475</v>
      </c>
      <c r="B31" s="47"/>
      <c r="C31" s="47"/>
      <c r="D31" s="47"/>
      <c r="E31" s="48"/>
      <c r="F31" s="49"/>
      <c r="G31" s="50" t="s">
        <v>476</v>
      </c>
      <c r="H31" s="51"/>
    </row>
    <row r="32" ht="13.8" customHeight="1" spans="1:8">
      <c r="A32" s="47" t="s">
        <v>477</v>
      </c>
      <c r="B32" s="47"/>
      <c r="C32" s="47"/>
      <c r="D32" s="47"/>
      <c r="E32" s="48"/>
      <c r="F32" s="49"/>
      <c r="G32" s="50" t="s">
        <v>478</v>
      </c>
      <c r="H32" s="51"/>
    </row>
    <row r="33" ht="13.8" customHeight="1" spans="1:8">
      <c r="A33" s="47" t="s">
        <v>479</v>
      </c>
      <c r="B33" s="47"/>
      <c r="C33" s="47"/>
      <c r="D33" s="47"/>
      <c r="E33" s="48"/>
      <c r="F33" s="49"/>
      <c r="G33" s="50" t="s">
        <v>480</v>
      </c>
      <c r="H33" s="51"/>
    </row>
    <row r="34" ht="13.8" customHeight="1" spans="1:8">
      <c r="A34" s="47" t="s">
        <v>481</v>
      </c>
      <c r="B34" s="47"/>
      <c r="C34" s="47"/>
      <c r="D34" s="47"/>
      <c r="E34" s="48"/>
      <c r="F34" s="49"/>
      <c r="G34" s="50" t="s">
        <v>482</v>
      </c>
      <c r="H34" s="51"/>
    </row>
    <row r="35" ht="13.8" customHeight="1" spans="1:8">
      <c r="A35" s="47" t="s">
        <v>483</v>
      </c>
      <c r="B35" s="47"/>
      <c r="C35" s="47"/>
      <c r="D35" s="47"/>
      <c r="E35" s="48"/>
      <c r="F35" s="49"/>
      <c r="G35" s="50" t="s">
        <v>484</v>
      </c>
      <c r="H35" s="51"/>
    </row>
  </sheetData>
  <mergeCells count="3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8:A19"/>
    <mergeCell ref="A20:A25"/>
    <mergeCell ref="A27:A28"/>
    <mergeCell ref="B18:B19"/>
    <mergeCell ref="B20:B21"/>
    <mergeCell ref="B22:B23"/>
    <mergeCell ref="B24:B25"/>
    <mergeCell ref="B27:B28"/>
  </mergeCells>
  <pageMargins left="0.7" right="0.7" top="0.75" bottom="0.75" header="0.3" footer="0.3"/>
  <pageSetup paperSize="9" orientation="portrait" horizontalDpi="3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F2" sqref="F2:H2"/>
    </sheetView>
  </sheetViews>
  <sheetFormatPr defaultColWidth="9" defaultRowHeight="13.5" outlineLevelCol="7"/>
  <cols>
    <col min="1" max="1" width="13" style="32" customWidth="1"/>
    <col min="2" max="3" width="8.10833333333333" style="32" customWidth="1"/>
    <col min="4" max="4" width="7.44166666666667" style="32" customWidth="1"/>
    <col min="5" max="5" width="12.5583333333333" style="32" customWidth="1"/>
    <col min="6" max="6" width="8.10833333333333" style="32" customWidth="1"/>
    <col min="7" max="7" width="10.225" style="32" customWidth="1"/>
    <col min="8" max="8" width="10.8916666666667" style="32" customWidth="1"/>
    <col min="9" max="16384" width="9" style="32"/>
  </cols>
  <sheetData>
    <row r="1" ht="82" customHeight="1" spans="1:8">
      <c r="A1" s="33" t="s">
        <v>440</v>
      </c>
      <c r="B1" s="33"/>
      <c r="C1" s="33"/>
      <c r="D1" s="33"/>
      <c r="E1" s="33"/>
      <c r="F1" s="33"/>
      <c r="G1" s="33"/>
      <c r="H1" s="33"/>
    </row>
    <row r="2" ht="16.5" spans="1:8">
      <c r="A2" s="34" t="s">
        <v>374</v>
      </c>
      <c r="B2" s="35" t="s">
        <v>441</v>
      </c>
      <c r="C2" s="35"/>
      <c r="D2" s="35"/>
      <c r="E2" s="34" t="s">
        <v>376</v>
      </c>
      <c r="F2" s="35" t="s">
        <v>515</v>
      </c>
      <c r="G2" s="35"/>
      <c r="H2" s="35"/>
    </row>
    <row r="3" ht="16.5" spans="1:8">
      <c r="A3" s="36" t="s">
        <v>377</v>
      </c>
      <c r="B3" s="35" t="s">
        <v>443</v>
      </c>
      <c r="C3" s="35"/>
      <c r="D3" s="35"/>
      <c r="E3" s="34" t="s">
        <v>379</v>
      </c>
      <c r="F3" s="35" t="s">
        <v>444</v>
      </c>
      <c r="G3" s="35"/>
      <c r="H3" s="35"/>
    </row>
    <row r="4" ht="16.5" spans="1:8">
      <c r="A4" s="36" t="s">
        <v>381</v>
      </c>
      <c r="B4" s="35" t="s">
        <v>445</v>
      </c>
      <c r="C4" s="35"/>
      <c r="D4" s="35"/>
      <c r="E4" s="34" t="s">
        <v>383</v>
      </c>
      <c r="F4" s="35" t="s">
        <v>384</v>
      </c>
      <c r="G4" s="35"/>
      <c r="H4" s="35"/>
    </row>
    <row r="5" ht="16.5" spans="1:8">
      <c r="A5" s="36" t="s">
        <v>385</v>
      </c>
      <c r="B5" s="35" t="s">
        <v>446</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516</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33" spans="1:8">
      <c r="A18" s="36" t="s">
        <v>402</v>
      </c>
      <c r="B18" s="36" t="s">
        <v>403</v>
      </c>
      <c r="C18" s="35" t="s">
        <v>517</v>
      </c>
      <c r="D18" s="35" t="s">
        <v>455</v>
      </c>
      <c r="E18" s="35" t="s">
        <v>518</v>
      </c>
      <c r="F18" s="35" t="s">
        <v>449</v>
      </c>
      <c r="G18" s="35" t="s">
        <v>388</v>
      </c>
      <c r="H18" s="35" t="s">
        <v>388</v>
      </c>
    </row>
    <row r="19" ht="33" spans="1:8">
      <c r="A19" s="36" t="s">
        <v>413</v>
      </c>
      <c r="B19" s="36" t="s">
        <v>414</v>
      </c>
      <c r="C19" s="35" t="s">
        <v>519</v>
      </c>
      <c r="D19" s="35" t="s">
        <v>405</v>
      </c>
      <c r="E19" s="35" t="s">
        <v>520</v>
      </c>
      <c r="F19" s="35" t="s">
        <v>521</v>
      </c>
      <c r="G19" s="35" t="s">
        <v>388</v>
      </c>
      <c r="H19" s="35" t="s">
        <v>388</v>
      </c>
    </row>
    <row r="20" ht="33" spans="1:8">
      <c r="A20" s="36" t="s">
        <v>413</v>
      </c>
      <c r="B20" s="36" t="s">
        <v>416</v>
      </c>
      <c r="C20" s="35" t="s">
        <v>522</v>
      </c>
      <c r="D20" s="35" t="s">
        <v>405</v>
      </c>
      <c r="E20" s="35" t="s">
        <v>418</v>
      </c>
      <c r="F20" s="35" t="s">
        <v>419</v>
      </c>
      <c r="G20" s="35" t="s">
        <v>388</v>
      </c>
      <c r="H20" s="35" t="s">
        <v>388</v>
      </c>
    </row>
    <row r="21" ht="33" spans="1:8">
      <c r="A21" s="36" t="s">
        <v>413</v>
      </c>
      <c r="B21" s="36" t="s">
        <v>420</v>
      </c>
      <c r="C21" s="35" t="s">
        <v>523</v>
      </c>
      <c r="D21" s="35" t="s">
        <v>405</v>
      </c>
      <c r="E21" s="35" t="s">
        <v>524</v>
      </c>
      <c r="F21" s="35" t="s">
        <v>419</v>
      </c>
      <c r="G21" s="35" t="s">
        <v>388</v>
      </c>
      <c r="H21" s="35" t="s">
        <v>388</v>
      </c>
    </row>
    <row r="22" ht="66" spans="1:8">
      <c r="A22" s="36" t="s">
        <v>422</v>
      </c>
      <c r="B22" s="36" t="s">
        <v>423</v>
      </c>
      <c r="C22" s="35" t="s">
        <v>525</v>
      </c>
      <c r="D22" s="35" t="s">
        <v>409</v>
      </c>
      <c r="E22" s="35" t="s">
        <v>410</v>
      </c>
      <c r="F22" s="35" t="s">
        <v>388</v>
      </c>
      <c r="G22" s="35" t="s">
        <v>388</v>
      </c>
      <c r="H22" s="35" t="s">
        <v>388</v>
      </c>
    </row>
    <row r="23" ht="66" spans="1:8">
      <c r="A23" s="36" t="s">
        <v>422</v>
      </c>
      <c r="B23" s="36" t="s">
        <v>426</v>
      </c>
      <c r="C23" s="35" t="s">
        <v>526</v>
      </c>
      <c r="D23" s="35" t="s">
        <v>409</v>
      </c>
      <c r="E23" s="35" t="s">
        <v>428</v>
      </c>
      <c r="F23" s="35" t="s">
        <v>388</v>
      </c>
      <c r="G23" s="35" t="s">
        <v>388</v>
      </c>
      <c r="H23" s="35" t="s">
        <v>388</v>
      </c>
    </row>
    <row r="24" ht="49.5" spans="1:8">
      <c r="A24" s="36" t="s">
        <v>432</v>
      </c>
      <c r="B24" s="36" t="s">
        <v>433</v>
      </c>
      <c r="C24" s="35" t="s">
        <v>527</v>
      </c>
      <c r="D24" s="35" t="s">
        <v>405</v>
      </c>
      <c r="E24" s="35" t="s">
        <v>435</v>
      </c>
      <c r="F24" s="35" t="s">
        <v>419</v>
      </c>
      <c r="G24" s="35" t="s">
        <v>388</v>
      </c>
      <c r="H24" s="35" t="s">
        <v>388</v>
      </c>
    </row>
    <row r="25" ht="25.5" spans="1:8">
      <c r="A25" s="46"/>
      <c r="B25" s="46"/>
      <c r="C25" s="46"/>
      <c r="D25" s="46"/>
      <c r="E25" s="46"/>
      <c r="F25" s="46"/>
      <c r="G25" s="46"/>
      <c r="H25" s="46"/>
    </row>
    <row r="26" ht="14.25" hidden="1" customHeight="1" spans="1:8">
      <c r="A26" s="47" t="s">
        <v>471</v>
      </c>
      <c r="B26" s="47"/>
      <c r="C26" s="47"/>
      <c r="D26" s="47"/>
      <c r="E26" s="48"/>
      <c r="F26" s="49"/>
      <c r="G26" s="50" t="s">
        <v>528</v>
      </c>
      <c r="H26" s="51"/>
    </row>
    <row r="27" ht="13.8" customHeight="1" spans="1:8">
      <c r="A27" s="47" t="s">
        <v>473</v>
      </c>
      <c r="B27" s="47"/>
      <c r="C27" s="47"/>
      <c r="D27" s="47"/>
      <c r="E27" s="48"/>
      <c r="F27" s="49"/>
      <c r="G27" s="50" t="s">
        <v>529</v>
      </c>
      <c r="H27" s="51"/>
    </row>
    <row r="28" ht="13.8" customHeight="1" spans="1:8">
      <c r="A28" s="47" t="s">
        <v>475</v>
      </c>
      <c r="B28" s="47"/>
      <c r="C28" s="47"/>
      <c r="D28" s="47"/>
      <c r="E28" s="48"/>
      <c r="F28" s="49"/>
      <c r="G28" s="50" t="s">
        <v>476</v>
      </c>
      <c r="H28" s="51"/>
    </row>
    <row r="29" ht="13.8" customHeight="1" spans="1:8">
      <c r="A29" s="47" t="s">
        <v>477</v>
      </c>
      <c r="B29" s="47"/>
      <c r="C29" s="47"/>
      <c r="D29" s="47"/>
      <c r="E29" s="48"/>
      <c r="F29" s="49"/>
      <c r="G29" s="50" t="s">
        <v>478</v>
      </c>
      <c r="H29" s="51"/>
    </row>
    <row r="30" ht="13.8" customHeight="1" spans="1:8">
      <c r="A30" s="47" t="s">
        <v>479</v>
      </c>
      <c r="B30" s="47"/>
      <c r="C30" s="47"/>
      <c r="D30" s="47"/>
      <c r="E30" s="48"/>
      <c r="F30" s="49"/>
      <c r="G30" s="50" t="s">
        <v>480</v>
      </c>
      <c r="H30" s="51"/>
    </row>
    <row r="31" ht="13.8" customHeight="1" spans="1:8">
      <c r="A31" s="47" t="s">
        <v>481</v>
      </c>
      <c r="B31" s="47"/>
      <c r="C31" s="47"/>
      <c r="D31" s="47"/>
      <c r="E31" s="48"/>
      <c r="F31" s="49"/>
      <c r="G31" s="50" t="s">
        <v>482</v>
      </c>
      <c r="H31" s="51"/>
    </row>
    <row r="32" ht="13.8" customHeight="1" spans="1:8">
      <c r="A32" s="47" t="s">
        <v>483</v>
      </c>
      <c r="B32" s="47"/>
      <c r="C32" s="47"/>
      <c r="D32" s="47"/>
      <c r="E32" s="48"/>
      <c r="F32" s="49"/>
      <c r="G32" s="50" t="s">
        <v>484</v>
      </c>
      <c r="H32" s="51"/>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2:A23"/>
  </mergeCells>
  <pageMargins left="0.7" right="0.7" top="0.75" bottom="0.75" header="0.3" footer="0.3"/>
  <pageSetup paperSize="9" scale="97" orientation="portrait"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F2" sqref="F2:H2"/>
    </sheetView>
  </sheetViews>
  <sheetFormatPr defaultColWidth="9" defaultRowHeight="13.5" outlineLevelCol="7"/>
  <cols>
    <col min="1" max="1" width="13" style="32" customWidth="1"/>
    <col min="2" max="2" width="8.10833333333333" style="32" customWidth="1"/>
    <col min="3" max="3" width="14.375" style="32" customWidth="1"/>
    <col min="4" max="4" width="7.44166666666667" style="32" customWidth="1"/>
    <col min="5" max="5" width="12.5583333333333" style="32" customWidth="1"/>
    <col min="6" max="6" width="8.10833333333333" style="32" customWidth="1"/>
    <col min="7" max="7" width="6.5" style="32" customWidth="1"/>
    <col min="8" max="8" width="10.8916666666667" style="32" customWidth="1"/>
    <col min="9" max="16384" width="9" style="32"/>
  </cols>
  <sheetData>
    <row r="1" ht="57" customHeight="1" spans="1:8">
      <c r="A1" s="33" t="s">
        <v>440</v>
      </c>
      <c r="B1" s="33"/>
      <c r="C1" s="33"/>
      <c r="D1" s="33"/>
      <c r="E1" s="33"/>
      <c r="F1" s="33"/>
      <c r="G1" s="33"/>
      <c r="H1" s="33"/>
    </row>
    <row r="2" ht="34" customHeight="1" spans="1:8">
      <c r="A2" s="34" t="s">
        <v>374</v>
      </c>
      <c r="B2" s="35" t="s">
        <v>441</v>
      </c>
      <c r="C2" s="35"/>
      <c r="D2" s="35"/>
      <c r="E2" s="34" t="s">
        <v>376</v>
      </c>
      <c r="F2" s="35" t="s">
        <v>530</v>
      </c>
      <c r="G2" s="35"/>
      <c r="H2" s="35"/>
    </row>
    <row r="3" ht="16.5" spans="1:8">
      <c r="A3" s="36" t="s">
        <v>377</v>
      </c>
      <c r="B3" s="35" t="s">
        <v>443</v>
      </c>
      <c r="C3" s="35"/>
      <c r="D3" s="35"/>
      <c r="E3" s="34" t="s">
        <v>379</v>
      </c>
      <c r="F3" s="35" t="s">
        <v>444</v>
      </c>
      <c r="G3" s="35"/>
      <c r="H3" s="35"/>
    </row>
    <row r="4" ht="16.5" spans="1:8">
      <c r="A4" s="36" t="s">
        <v>381</v>
      </c>
      <c r="B4" s="35" t="s">
        <v>445</v>
      </c>
      <c r="C4" s="35"/>
      <c r="D4" s="35"/>
      <c r="E4" s="34" t="s">
        <v>383</v>
      </c>
      <c r="F4" s="35" t="s">
        <v>384</v>
      </c>
      <c r="G4" s="35"/>
      <c r="H4" s="35"/>
    </row>
    <row r="5" ht="16.5" spans="1:8">
      <c r="A5" s="36" t="s">
        <v>385</v>
      </c>
      <c r="B5" s="35" t="s">
        <v>446</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531</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35" customHeight="1" spans="1:8">
      <c r="A18" s="36" t="s">
        <v>402</v>
      </c>
      <c r="B18" s="36" t="s">
        <v>403</v>
      </c>
      <c r="C18" s="35" t="s">
        <v>532</v>
      </c>
      <c r="D18" s="35" t="s">
        <v>409</v>
      </c>
      <c r="E18" s="35" t="s">
        <v>533</v>
      </c>
      <c r="F18" s="35" t="s">
        <v>388</v>
      </c>
      <c r="G18" s="35" t="s">
        <v>388</v>
      </c>
      <c r="H18" s="35" t="s">
        <v>388</v>
      </c>
    </row>
    <row r="19" ht="35" customHeight="1" spans="1:8">
      <c r="A19" s="36" t="s">
        <v>413</v>
      </c>
      <c r="B19" s="36" t="s">
        <v>414</v>
      </c>
      <c r="C19" s="35" t="s">
        <v>534</v>
      </c>
      <c r="D19" s="35" t="s">
        <v>455</v>
      </c>
      <c r="E19" s="35" t="s">
        <v>418</v>
      </c>
      <c r="F19" s="35" t="s">
        <v>419</v>
      </c>
      <c r="G19" s="35" t="s">
        <v>388</v>
      </c>
      <c r="H19" s="35" t="s">
        <v>388</v>
      </c>
    </row>
    <row r="20" ht="35" customHeight="1" spans="1:8">
      <c r="A20" s="36" t="s">
        <v>413</v>
      </c>
      <c r="B20" s="36" t="s">
        <v>414</v>
      </c>
      <c r="C20" s="35" t="s">
        <v>535</v>
      </c>
      <c r="D20" s="35" t="s">
        <v>455</v>
      </c>
      <c r="E20" s="35" t="s">
        <v>418</v>
      </c>
      <c r="F20" s="35" t="s">
        <v>419</v>
      </c>
      <c r="G20" s="35" t="s">
        <v>388</v>
      </c>
      <c r="H20" s="35" t="s">
        <v>388</v>
      </c>
    </row>
    <row r="21" ht="35" customHeight="1" spans="1:8">
      <c r="A21" s="36" t="s">
        <v>413</v>
      </c>
      <c r="B21" s="36" t="s">
        <v>416</v>
      </c>
      <c r="C21" s="35" t="s">
        <v>536</v>
      </c>
      <c r="D21" s="35" t="s">
        <v>409</v>
      </c>
      <c r="E21" s="35" t="s">
        <v>537</v>
      </c>
      <c r="F21" s="35" t="s">
        <v>388</v>
      </c>
      <c r="G21" s="35" t="s">
        <v>388</v>
      </c>
      <c r="H21" s="35" t="s">
        <v>388</v>
      </c>
    </row>
    <row r="22" ht="35" customHeight="1" spans="1:8">
      <c r="A22" s="36" t="s">
        <v>413</v>
      </c>
      <c r="B22" s="36" t="s">
        <v>420</v>
      </c>
      <c r="C22" s="35" t="s">
        <v>538</v>
      </c>
      <c r="D22" s="35" t="s">
        <v>409</v>
      </c>
      <c r="E22" s="35" t="s">
        <v>372</v>
      </c>
      <c r="F22" s="35" t="s">
        <v>388</v>
      </c>
      <c r="G22" s="35" t="s">
        <v>388</v>
      </c>
      <c r="H22" s="35" t="s">
        <v>388</v>
      </c>
    </row>
    <row r="23" ht="35" customHeight="1" spans="1:8">
      <c r="A23" s="36" t="s">
        <v>413</v>
      </c>
      <c r="B23" s="36" t="s">
        <v>420</v>
      </c>
      <c r="C23" s="35" t="s">
        <v>539</v>
      </c>
      <c r="D23" s="35" t="s">
        <v>409</v>
      </c>
      <c r="E23" s="35" t="s">
        <v>372</v>
      </c>
      <c r="F23" s="35" t="s">
        <v>388</v>
      </c>
      <c r="G23" s="35" t="s">
        <v>388</v>
      </c>
      <c r="H23" s="35" t="s">
        <v>388</v>
      </c>
    </row>
    <row r="24" ht="35" customHeight="1" spans="1:8">
      <c r="A24" s="36" t="s">
        <v>422</v>
      </c>
      <c r="B24" s="36" t="s">
        <v>426</v>
      </c>
      <c r="C24" s="35" t="s">
        <v>540</v>
      </c>
      <c r="D24" s="35" t="s">
        <v>405</v>
      </c>
      <c r="E24" s="35" t="s">
        <v>435</v>
      </c>
      <c r="F24" s="35" t="s">
        <v>419</v>
      </c>
      <c r="G24" s="35" t="s">
        <v>388</v>
      </c>
      <c r="H24" s="35" t="s">
        <v>388</v>
      </c>
    </row>
    <row r="25" ht="35" customHeight="1" spans="1:8">
      <c r="A25" s="36" t="s">
        <v>422</v>
      </c>
      <c r="B25" s="36" t="s">
        <v>426</v>
      </c>
      <c r="C25" s="35" t="s">
        <v>541</v>
      </c>
      <c r="D25" s="35" t="s">
        <v>409</v>
      </c>
      <c r="E25" s="35" t="s">
        <v>542</v>
      </c>
      <c r="F25" s="35" t="s">
        <v>388</v>
      </c>
      <c r="G25" s="35" t="s">
        <v>388</v>
      </c>
      <c r="H25" s="35" t="s">
        <v>388</v>
      </c>
    </row>
    <row r="26" ht="16.5" spans="1:8">
      <c r="A26" s="36" t="s">
        <v>432</v>
      </c>
      <c r="B26" s="36" t="s">
        <v>433</v>
      </c>
      <c r="C26" s="35" t="s">
        <v>543</v>
      </c>
      <c r="D26" s="35" t="s">
        <v>405</v>
      </c>
      <c r="E26" s="35" t="s">
        <v>544</v>
      </c>
      <c r="F26" s="35" t="s">
        <v>419</v>
      </c>
      <c r="G26" s="35" t="s">
        <v>388</v>
      </c>
      <c r="H26" s="35" t="s">
        <v>388</v>
      </c>
    </row>
    <row r="27" ht="16.5" spans="1:8">
      <c r="A27" s="36" t="s">
        <v>432</v>
      </c>
      <c r="B27" s="36" t="s">
        <v>433</v>
      </c>
      <c r="C27" s="35" t="s">
        <v>545</v>
      </c>
      <c r="D27" s="35" t="s">
        <v>405</v>
      </c>
      <c r="E27" s="35" t="s">
        <v>544</v>
      </c>
      <c r="F27" s="35" t="s">
        <v>419</v>
      </c>
      <c r="G27" s="35" t="s">
        <v>388</v>
      </c>
      <c r="H27" s="35" t="s">
        <v>388</v>
      </c>
    </row>
    <row r="28" ht="25.5" spans="1:8">
      <c r="A28" s="46"/>
      <c r="B28" s="46"/>
      <c r="C28" s="46"/>
      <c r="D28" s="46"/>
      <c r="E28" s="46"/>
      <c r="F28" s="46"/>
      <c r="G28" s="46"/>
      <c r="H28" s="46"/>
    </row>
    <row r="29" ht="14.25" hidden="1" customHeight="1" spans="1:8">
      <c r="A29" s="47" t="s">
        <v>471</v>
      </c>
      <c r="B29" s="47"/>
      <c r="C29" s="47"/>
      <c r="D29" s="47"/>
      <c r="E29" s="48"/>
      <c r="F29" s="49"/>
      <c r="G29" s="50" t="s">
        <v>546</v>
      </c>
      <c r="H29" s="51"/>
    </row>
    <row r="30" ht="13.8" customHeight="1" spans="1:8">
      <c r="A30" s="47" t="s">
        <v>473</v>
      </c>
      <c r="B30" s="47"/>
      <c r="C30" s="47"/>
      <c r="D30" s="47"/>
      <c r="E30" s="50" t="s">
        <v>547</v>
      </c>
      <c r="F30" s="51"/>
      <c r="H30" s="51"/>
    </row>
    <row r="31" ht="13.8" customHeight="1" spans="1:8">
      <c r="A31" s="47" t="s">
        <v>475</v>
      </c>
      <c r="B31" s="47"/>
      <c r="C31" s="47"/>
      <c r="D31" s="47"/>
      <c r="E31" s="50" t="s">
        <v>476</v>
      </c>
      <c r="F31" s="51"/>
      <c r="H31" s="51"/>
    </row>
    <row r="32" ht="13.8" customHeight="1" spans="1:8">
      <c r="A32" s="47" t="s">
        <v>477</v>
      </c>
      <c r="B32" s="47"/>
      <c r="C32" s="47"/>
      <c r="D32" s="47"/>
      <c r="E32" s="50" t="s">
        <v>478</v>
      </c>
      <c r="F32" s="51"/>
      <c r="H32" s="51"/>
    </row>
    <row r="33" ht="13.8" customHeight="1" spans="1:8">
      <c r="A33" s="47" t="s">
        <v>479</v>
      </c>
      <c r="B33" s="47"/>
      <c r="C33" s="47"/>
      <c r="D33" s="47"/>
      <c r="E33" s="50" t="s">
        <v>480</v>
      </c>
      <c r="F33" s="51"/>
      <c r="H33" s="51"/>
    </row>
    <row r="34" ht="13.8" customHeight="1" spans="1:8">
      <c r="A34" s="47" t="s">
        <v>481</v>
      </c>
      <c r="B34" s="47"/>
      <c r="C34" s="47"/>
      <c r="D34" s="47"/>
      <c r="E34" s="50" t="s">
        <v>482</v>
      </c>
      <c r="F34" s="51"/>
      <c r="H34" s="51"/>
    </row>
    <row r="35" ht="13.8" customHeight="1" spans="1:8">
      <c r="A35" s="47" t="s">
        <v>483</v>
      </c>
      <c r="B35" s="47"/>
      <c r="C35" s="47"/>
      <c r="D35" s="47"/>
      <c r="E35" s="50" t="s">
        <v>484</v>
      </c>
      <c r="F35" s="51"/>
      <c r="H35" s="51"/>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9:A23"/>
    <mergeCell ref="A24:A25"/>
    <mergeCell ref="A26:A27"/>
    <mergeCell ref="B19:B20"/>
    <mergeCell ref="B22:B23"/>
    <mergeCell ref="B24:B25"/>
    <mergeCell ref="B26:B27"/>
  </mergeCells>
  <pageMargins left="0.7" right="0.7" top="0.75" bottom="0.75" header="0.3" footer="0.3"/>
  <pageSetup paperSize="9" orientation="portrait" horizontalDpi="3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F2" sqref="F2:H2"/>
    </sheetView>
  </sheetViews>
  <sheetFormatPr defaultColWidth="9" defaultRowHeight="13.5" outlineLevelCol="7"/>
  <cols>
    <col min="1" max="1" width="13" style="32" customWidth="1"/>
    <col min="2" max="3" width="8.10833333333333" style="32" customWidth="1"/>
    <col min="4" max="4" width="7.44166666666667" style="32" customWidth="1"/>
    <col min="5" max="5" width="14.375" style="32" customWidth="1"/>
    <col min="6" max="6" width="8.10833333333333" style="32" customWidth="1"/>
    <col min="7" max="7" width="10.225" style="32" customWidth="1"/>
    <col min="8" max="8" width="10.8916666666667" style="32" customWidth="1"/>
    <col min="9" max="16384" width="9" style="32"/>
  </cols>
  <sheetData>
    <row r="1" ht="82" customHeight="1" spans="1:8">
      <c r="A1" s="33" t="s">
        <v>440</v>
      </c>
      <c r="B1" s="33"/>
      <c r="C1" s="33"/>
      <c r="D1" s="33"/>
      <c r="E1" s="33"/>
      <c r="F1" s="33"/>
      <c r="G1" s="33"/>
      <c r="H1" s="33"/>
    </row>
    <row r="2" ht="36" customHeight="1" spans="1:8">
      <c r="A2" s="34" t="s">
        <v>374</v>
      </c>
      <c r="B2" s="35" t="s">
        <v>441</v>
      </c>
      <c r="C2" s="35"/>
      <c r="D2" s="35"/>
      <c r="E2" s="34" t="s">
        <v>376</v>
      </c>
      <c r="F2" s="35" t="s">
        <v>548</v>
      </c>
      <c r="G2" s="35"/>
      <c r="H2" s="35"/>
    </row>
    <row r="3" ht="16.5" spans="1:8">
      <c r="A3" s="36" t="s">
        <v>377</v>
      </c>
      <c r="B3" s="35" t="s">
        <v>443</v>
      </c>
      <c r="C3" s="35"/>
      <c r="D3" s="35"/>
      <c r="E3" s="34" t="s">
        <v>379</v>
      </c>
      <c r="F3" s="35" t="s">
        <v>444</v>
      </c>
      <c r="G3" s="35"/>
      <c r="H3" s="35"/>
    </row>
    <row r="4" ht="16.5" spans="1:8">
      <c r="A4" s="36" t="s">
        <v>381</v>
      </c>
      <c r="B4" s="35" t="s">
        <v>445</v>
      </c>
      <c r="C4" s="35"/>
      <c r="D4" s="35"/>
      <c r="E4" s="34" t="s">
        <v>383</v>
      </c>
      <c r="F4" s="35" t="s">
        <v>384</v>
      </c>
      <c r="G4" s="35"/>
      <c r="H4" s="35"/>
    </row>
    <row r="5" ht="16.5" spans="1:8">
      <c r="A5" s="36" t="s">
        <v>385</v>
      </c>
      <c r="B5" s="35" t="s">
        <v>446</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549</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33" spans="1:8">
      <c r="A18" s="36" t="s">
        <v>402</v>
      </c>
      <c r="B18" s="36" t="s">
        <v>403</v>
      </c>
      <c r="C18" s="35" t="s">
        <v>550</v>
      </c>
      <c r="D18" s="35" t="s">
        <v>409</v>
      </c>
      <c r="E18" s="35" t="s">
        <v>551</v>
      </c>
      <c r="F18" s="35" t="s">
        <v>388</v>
      </c>
      <c r="G18" s="35" t="s">
        <v>388</v>
      </c>
      <c r="H18" s="35" t="s">
        <v>388</v>
      </c>
    </row>
    <row r="19" ht="33" spans="1:8">
      <c r="A19" s="36" t="s">
        <v>413</v>
      </c>
      <c r="B19" s="36" t="s">
        <v>414</v>
      </c>
      <c r="C19" s="35" t="s">
        <v>552</v>
      </c>
      <c r="D19" s="35" t="s">
        <v>405</v>
      </c>
      <c r="E19" s="35" t="s">
        <v>553</v>
      </c>
      <c r="F19" s="35" t="s">
        <v>452</v>
      </c>
      <c r="G19" s="35" t="s">
        <v>388</v>
      </c>
      <c r="H19" s="35" t="s">
        <v>388</v>
      </c>
    </row>
    <row r="20" ht="49.5" spans="1:8">
      <c r="A20" s="36" t="s">
        <v>413</v>
      </c>
      <c r="B20" s="36" t="s">
        <v>416</v>
      </c>
      <c r="C20" s="35" t="s">
        <v>554</v>
      </c>
      <c r="D20" s="35" t="s">
        <v>455</v>
      </c>
      <c r="E20" s="35" t="s">
        <v>418</v>
      </c>
      <c r="F20" s="35" t="s">
        <v>419</v>
      </c>
      <c r="G20" s="35" t="s">
        <v>388</v>
      </c>
      <c r="H20" s="35" t="s">
        <v>388</v>
      </c>
    </row>
    <row r="21" ht="33" spans="1:8">
      <c r="A21" s="36" t="s">
        <v>413</v>
      </c>
      <c r="B21" s="36" t="s">
        <v>420</v>
      </c>
      <c r="C21" s="35" t="s">
        <v>555</v>
      </c>
      <c r="D21" s="35" t="s">
        <v>409</v>
      </c>
      <c r="E21" s="35" t="s">
        <v>372</v>
      </c>
      <c r="F21" s="35" t="s">
        <v>388</v>
      </c>
      <c r="G21" s="35" t="s">
        <v>388</v>
      </c>
      <c r="H21" s="35" t="s">
        <v>388</v>
      </c>
    </row>
    <row r="22" ht="49.5" spans="1:8">
      <c r="A22" s="36" t="s">
        <v>422</v>
      </c>
      <c r="B22" s="36" t="s">
        <v>426</v>
      </c>
      <c r="C22" s="35" t="s">
        <v>556</v>
      </c>
      <c r="D22" s="35" t="s">
        <v>409</v>
      </c>
      <c r="E22" s="35" t="s">
        <v>557</v>
      </c>
      <c r="F22" s="35" t="s">
        <v>388</v>
      </c>
      <c r="G22" s="35" t="s">
        <v>388</v>
      </c>
      <c r="H22" s="35" t="s">
        <v>388</v>
      </c>
    </row>
    <row r="23" ht="49.5" spans="1:8">
      <c r="A23" s="36" t="s">
        <v>432</v>
      </c>
      <c r="B23" s="36" t="s">
        <v>433</v>
      </c>
      <c r="C23" s="35" t="s">
        <v>558</v>
      </c>
      <c r="D23" s="35" t="s">
        <v>405</v>
      </c>
      <c r="E23" s="35" t="s">
        <v>544</v>
      </c>
      <c r="F23" s="35" t="s">
        <v>419</v>
      </c>
      <c r="G23" s="35" t="s">
        <v>388</v>
      </c>
      <c r="H23" s="35" t="s">
        <v>388</v>
      </c>
    </row>
    <row r="24" ht="25.5" spans="1:8">
      <c r="A24" s="46"/>
      <c r="B24" s="46"/>
      <c r="C24" s="46"/>
      <c r="D24" s="46"/>
      <c r="E24" s="46"/>
      <c r="F24" s="46"/>
      <c r="G24" s="46"/>
      <c r="H24" s="46"/>
    </row>
    <row r="25" ht="14.25" hidden="1" customHeight="1" spans="1:8">
      <c r="A25" s="47" t="s">
        <v>471</v>
      </c>
      <c r="B25" s="47"/>
      <c r="C25" s="47"/>
      <c r="D25" s="47"/>
      <c r="E25" s="48"/>
      <c r="F25" s="49"/>
      <c r="G25" s="50" t="s">
        <v>559</v>
      </c>
      <c r="H25" s="51"/>
    </row>
    <row r="26" ht="13.8" customHeight="1" spans="1:8">
      <c r="A26" s="47" t="s">
        <v>473</v>
      </c>
      <c r="B26" s="47"/>
      <c r="C26" s="47"/>
      <c r="D26" s="47"/>
      <c r="E26" s="50" t="s">
        <v>560</v>
      </c>
      <c r="F26" s="51"/>
      <c r="G26" s="50"/>
      <c r="H26" s="51"/>
    </row>
    <row r="27" ht="13.8" customHeight="1" spans="1:8">
      <c r="A27" s="47" t="s">
        <v>475</v>
      </c>
      <c r="B27" s="47"/>
      <c r="C27" s="47"/>
      <c r="D27" s="47"/>
      <c r="E27" s="50" t="s">
        <v>476</v>
      </c>
      <c r="F27" s="51"/>
      <c r="G27" s="50"/>
      <c r="H27" s="51"/>
    </row>
    <row r="28" ht="13.8" customHeight="1" spans="1:8">
      <c r="A28" s="47" t="s">
        <v>477</v>
      </c>
      <c r="B28" s="47"/>
      <c r="C28" s="47"/>
      <c r="D28" s="47"/>
      <c r="E28" s="50" t="s">
        <v>478</v>
      </c>
      <c r="F28" s="51"/>
      <c r="G28" s="50"/>
      <c r="H28" s="51"/>
    </row>
    <row r="29" ht="13.8" customHeight="1" spans="1:8">
      <c r="A29" s="47" t="s">
        <v>479</v>
      </c>
      <c r="B29" s="47"/>
      <c r="C29" s="47"/>
      <c r="D29" s="47"/>
      <c r="E29" s="50" t="s">
        <v>480</v>
      </c>
      <c r="F29" s="51"/>
      <c r="G29" s="50"/>
      <c r="H29" s="51"/>
    </row>
    <row r="30" ht="13.8" customHeight="1" spans="1:8">
      <c r="A30" s="47" t="s">
        <v>481</v>
      </c>
      <c r="B30" s="47"/>
      <c r="C30" s="47"/>
      <c r="D30" s="47"/>
      <c r="E30" s="50" t="s">
        <v>482</v>
      </c>
      <c r="F30" s="51"/>
      <c r="G30" s="50"/>
      <c r="H30" s="51"/>
    </row>
    <row r="31" ht="13.8" customHeight="1" spans="1:8">
      <c r="A31" s="47" t="s">
        <v>483</v>
      </c>
      <c r="B31" s="47"/>
      <c r="C31" s="47"/>
      <c r="D31" s="47"/>
      <c r="E31" s="50" t="s">
        <v>484</v>
      </c>
      <c r="F31" s="51"/>
      <c r="G31" s="50"/>
      <c r="H31" s="51"/>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 right="0.7" top="0.75" bottom="0.75" header="0.3" footer="0.3"/>
  <pageSetup paperSize="9" orientation="portrait" horizontalDpi="3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2" sqref="F2:H2"/>
    </sheetView>
  </sheetViews>
  <sheetFormatPr defaultColWidth="9" defaultRowHeight="13.5" outlineLevelCol="7"/>
  <cols>
    <col min="1" max="1" width="13" style="32" customWidth="1"/>
    <col min="2" max="3" width="8.10833333333333" style="32" customWidth="1"/>
    <col min="4" max="4" width="7.44166666666667" style="32" customWidth="1"/>
    <col min="5" max="5" width="12.5583333333333" style="32" customWidth="1"/>
    <col min="6" max="6" width="8.10833333333333" style="32" customWidth="1"/>
    <col min="7" max="7" width="10.225" style="32" customWidth="1"/>
    <col min="8" max="8" width="10.8916666666667" style="32" customWidth="1"/>
    <col min="9" max="16384" width="9" style="32"/>
  </cols>
  <sheetData>
    <row r="1" ht="55" customHeight="1" spans="1:8">
      <c r="A1" s="33" t="s">
        <v>440</v>
      </c>
      <c r="B1" s="33"/>
      <c r="C1" s="33"/>
      <c r="D1" s="33"/>
      <c r="E1" s="33"/>
      <c r="F1" s="33"/>
      <c r="G1" s="33"/>
      <c r="H1" s="33"/>
    </row>
    <row r="2" ht="33" customHeight="1" spans="1:8">
      <c r="A2" s="34" t="s">
        <v>374</v>
      </c>
      <c r="B2" s="35" t="s">
        <v>441</v>
      </c>
      <c r="C2" s="35"/>
      <c r="D2" s="35"/>
      <c r="E2" s="34" t="s">
        <v>376</v>
      </c>
      <c r="F2" s="35" t="s">
        <v>561</v>
      </c>
      <c r="G2" s="35"/>
      <c r="H2" s="35"/>
    </row>
    <row r="3" ht="16.5" spans="1:8">
      <c r="A3" s="36" t="s">
        <v>377</v>
      </c>
      <c r="B3" s="35" t="s">
        <v>443</v>
      </c>
      <c r="C3" s="35"/>
      <c r="D3" s="35"/>
      <c r="E3" s="34" t="s">
        <v>379</v>
      </c>
      <c r="F3" s="35" t="s">
        <v>444</v>
      </c>
      <c r="G3" s="35"/>
      <c r="H3" s="35"/>
    </row>
    <row r="4" ht="16.5" spans="1:8">
      <c r="A4" s="36" t="s">
        <v>381</v>
      </c>
      <c r="B4" s="35" t="s">
        <v>445</v>
      </c>
      <c r="C4" s="35"/>
      <c r="D4" s="35"/>
      <c r="E4" s="34" t="s">
        <v>383</v>
      </c>
      <c r="F4" s="35" t="s">
        <v>384</v>
      </c>
      <c r="G4" s="35"/>
      <c r="H4" s="35"/>
    </row>
    <row r="5" ht="16.5" spans="1:8">
      <c r="A5" s="36" t="s">
        <v>385</v>
      </c>
      <c r="B5" s="35" t="s">
        <v>446</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562</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24" customHeight="1" spans="1:8">
      <c r="A18" s="52" t="s">
        <v>402</v>
      </c>
      <c r="B18" s="52" t="s">
        <v>403</v>
      </c>
      <c r="C18" s="53" t="s">
        <v>563</v>
      </c>
      <c r="D18" s="53" t="s">
        <v>466</v>
      </c>
      <c r="E18" s="53" t="s">
        <v>564</v>
      </c>
      <c r="F18" s="53" t="s">
        <v>406</v>
      </c>
      <c r="G18" s="53" t="s">
        <v>388</v>
      </c>
      <c r="H18" s="53" t="s">
        <v>565</v>
      </c>
    </row>
    <row r="19" ht="24" customHeight="1" spans="1:8">
      <c r="A19" s="52" t="s">
        <v>413</v>
      </c>
      <c r="B19" s="52" t="s">
        <v>414</v>
      </c>
      <c r="C19" s="53" t="s">
        <v>566</v>
      </c>
      <c r="D19" s="53" t="s">
        <v>405</v>
      </c>
      <c r="E19" s="53" t="s">
        <v>567</v>
      </c>
      <c r="F19" s="53" t="s">
        <v>568</v>
      </c>
      <c r="G19" s="53" t="s">
        <v>388</v>
      </c>
      <c r="H19" s="53" t="s">
        <v>569</v>
      </c>
    </row>
    <row r="20" ht="24" customHeight="1" spans="1:8">
      <c r="A20" s="52" t="s">
        <v>413</v>
      </c>
      <c r="B20" s="52" t="s">
        <v>416</v>
      </c>
      <c r="C20" s="53" t="s">
        <v>570</v>
      </c>
      <c r="D20" s="53" t="s">
        <v>455</v>
      </c>
      <c r="E20" s="53" t="s">
        <v>418</v>
      </c>
      <c r="F20" s="53" t="s">
        <v>419</v>
      </c>
      <c r="G20" s="53" t="s">
        <v>388</v>
      </c>
      <c r="H20" s="53" t="s">
        <v>571</v>
      </c>
    </row>
    <row r="21" ht="24" customHeight="1" spans="1:8">
      <c r="A21" s="52" t="s">
        <v>413</v>
      </c>
      <c r="B21" s="52" t="s">
        <v>416</v>
      </c>
      <c r="C21" s="53" t="s">
        <v>572</v>
      </c>
      <c r="D21" s="53" t="s">
        <v>455</v>
      </c>
      <c r="E21" s="53" t="s">
        <v>418</v>
      </c>
      <c r="F21" s="53" t="s">
        <v>419</v>
      </c>
      <c r="G21" s="53" t="s">
        <v>388</v>
      </c>
      <c r="H21" s="53" t="s">
        <v>573</v>
      </c>
    </row>
    <row r="22" ht="24" customHeight="1" spans="1:8">
      <c r="A22" s="52" t="s">
        <v>413</v>
      </c>
      <c r="B22" s="52" t="s">
        <v>420</v>
      </c>
      <c r="C22" s="53" t="s">
        <v>574</v>
      </c>
      <c r="D22" s="53" t="s">
        <v>455</v>
      </c>
      <c r="E22" s="53" t="s">
        <v>418</v>
      </c>
      <c r="F22" s="53" t="s">
        <v>419</v>
      </c>
      <c r="G22" s="53" t="s">
        <v>388</v>
      </c>
      <c r="H22" s="53" t="s">
        <v>575</v>
      </c>
    </row>
    <row r="23" ht="24" customHeight="1" spans="1:8">
      <c r="A23" s="52" t="s">
        <v>413</v>
      </c>
      <c r="B23" s="52" t="s">
        <v>420</v>
      </c>
      <c r="C23" s="53" t="s">
        <v>576</v>
      </c>
      <c r="D23" s="53" t="s">
        <v>455</v>
      </c>
      <c r="E23" s="53" t="s">
        <v>418</v>
      </c>
      <c r="F23" s="53" t="s">
        <v>419</v>
      </c>
      <c r="G23" s="53" t="s">
        <v>388</v>
      </c>
      <c r="H23" s="53" t="s">
        <v>577</v>
      </c>
    </row>
    <row r="24" ht="24" customHeight="1" spans="1:8">
      <c r="A24" s="52" t="s">
        <v>413</v>
      </c>
      <c r="B24" s="52" t="s">
        <v>420</v>
      </c>
      <c r="C24" s="53" t="s">
        <v>578</v>
      </c>
      <c r="D24" s="53" t="s">
        <v>455</v>
      </c>
      <c r="E24" s="53" t="s">
        <v>418</v>
      </c>
      <c r="F24" s="53" t="s">
        <v>419</v>
      </c>
      <c r="G24" s="53" t="s">
        <v>388</v>
      </c>
      <c r="H24" s="53" t="s">
        <v>579</v>
      </c>
    </row>
    <row r="25" ht="24" customHeight="1" spans="1:8">
      <c r="A25" s="52" t="s">
        <v>413</v>
      </c>
      <c r="B25" s="52" t="s">
        <v>420</v>
      </c>
      <c r="C25" s="53" t="s">
        <v>580</v>
      </c>
      <c r="D25" s="53" t="s">
        <v>455</v>
      </c>
      <c r="E25" s="53" t="s">
        <v>418</v>
      </c>
      <c r="F25" s="53" t="s">
        <v>419</v>
      </c>
      <c r="G25" s="53" t="s">
        <v>388</v>
      </c>
      <c r="H25" s="53" t="s">
        <v>581</v>
      </c>
    </row>
    <row r="26" ht="24" customHeight="1" spans="1:8">
      <c r="A26" s="52" t="s">
        <v>422</v>
      </c>
      <c r="B26" s="52" t="s">
        <v>426</v>
      </c>
      <c r="C26" s="53" t="s">
        <v>582</v>
      </c>
      <c r="D26" s="53" t="s">
        <v>455</v>
      </c>
      <c r="E26" s="53" t="s">
        <v>418</v>
      </c>
      <c r="F26" s="53" t="s">
        <v>419</v>
      </c>
      <c r="G26" s="53" t="s">
        <v>388</v>
      </c>
      <c r="H26" s="53" t="s">
        <v>583</v>
      </c>
    </row>
    <row r="27" ht="24" customHeight="1" spans="1:8">
      <c r="A27" s="52" t="s">
        <v>422</v>
      </c>
      <c r="B27" s="52" t="s">
        <v>426</v>
      </c>
      <c r="C27" s="53" t="s">
        <v>584</v>
      </c>
      <c r="D27" s="53" t="s">
        <v>405</v>
      </c>
      <c r="E27" s="53" t="s">
        <v>585</v>
      </c>
      <c r="F27" s="53" t="s">
        <v>419</v>
      </c>
      <c r="G27" s="53" t="s">
        <v>388</v>
      </c>
      <c r="H27" s="53" t="s">
        <v>586</v>
      </c>
    </row>
    <row r="28" ht="24" customHeight="1" spans="1:8">
      <c r="A28" s="52" t="s">
        <v>422</v>
      </c>
      <c r="B28" s="52" t="s">
        <v>426</v>
      </c>
      <c r="C28" s="53" t="s">
        <v>587</v>
      </c>
      <c r="D28" s="53" t="s">
        <v>455</v>
      </c>
      <c r="E28" s="53" t="s">
        <v>418</v>
      </c>
      <c r="F28" s="53" t="s">
        <v>419</v>
      </c>
      <c r="G28" s="53" t="s">
        <v>388</v>
      </c>
      <c r="H28" s="53" t="s">
        <v>588</v>
      </c>
    </row>
    <row r="29" ht="24" customHeight="1" spans="1:8">
      <c r="A29" s="52" t="s">
        <v>422</v>
      </c>
      <c r="B29" s="52" t="s">
        <v>426</v>
      </c>
      <c r="C29" s="53" t="s">
        <v>589</v>
      </c>
      <c r="D29" s="53" t="s">
        <v>405</v>
      </c>
      <c r="E29" s="53" t="s">
        <v>590</v>
      </c>
      <c r="F29" s="53" t="s">
        <v>419</v>
      </c>
      <c r="G29" s="53" t="s">
        <v>388</v>
      </c>
      <c r="H29" s="53" t="s">
        <v>591</v>
      </c>
    </row>
    <row r="30" ht="24" customHeight="1" spans="1:8">
      <c r="A30" s="52" t="s">
        <v>432</v>
      </c>
      <c r="B30" s="52" t="s">
        <v>433</v>
      </c>
      <c r="C30" s="53" t="s">
        <v>592</v>
      </c>
      <c r="D30" s="53" t="s">
        <v>405</v>
      </c>
      <c r="E30" s="53" t="s">
        <v>593</v>
      </c>
      <c r="F30" s="53" t="s">
        <v>419</v>
      </c>
      <c r="G30" s="53" t="s">
        <v>388</v>
      </c>
      <c r="H30" s="53" t="s">
        <v>594</v>
      </c>
    </row>
    <row r="31" ht="24" customHeight="1" spans="1:8">
      <c r="A31" s="52" t="s">
        <v>432</v>
      </c>
      <c r="B31" s="52" t="s">
        <v>433</v>
      </c>
      <c r="C31" s="53" t="s">
        <v>511</v>
      </c>
      <c r="D31" s="53" t="s">
        <v>405</v>
      </c>
      <c r="E31" s="53" t="s">
        <v>593</v>
      </c>
      <c r="F31" s="53" t="s">
        <v>419</v>
      </c>
      <c r="G31" s="53" t="s">
        <v>388</v>
      </c>
      <c r="H31" s="53" t="s">
        <v>595</v>
      </c>
    </row>
    <row r="32" ht="24" customHeight="1" spans="1:8">
      <c r="A32" s="52" t="s">
        <v>432</v>
      </c>
      <c r="B32" s="52" t="s">
        <v>433</v>
      </c>
      <c r="C32" s="53" t="s">
        <v>596</v>
      </c>
      <c r="D32" s="53" t="s">
        <v>405</v>
      </c>
      <c r="E32" s="53" t="s">
        <v>593</v>
      </c>
      <c r="F32" s="53" t="s">
        <v>419</v>
      </c>
      <c r="G32" s="53" t="s">
        <v>388</v>
      </c>
      <c r="H32" s="53" t="s">
        <v>597</v>
      </c>
    </row>
    <row r="33" ht="25.5" spans="1:8">
      <c r="A33" s="46"/>
      <c r="B33" s="46"/>
      <c r="C33" s="46"/>
      <c r="D33" s="46"/>
      <c r="E33" s="46"/>
      <c r="F33" s="46"/>
      <c r="G33" s="46"/>
      <c r="H33" s="46"/>
    </row>
    <row r="34" ht="14.25" hidden="1" customHeight="1" spans="1:8">
      <c r="A34" s="47" t="s">
        <v>471</v>
      </c>
      <c r="B34" s="47"/>
      <c r="C34" s="47"/>
      <c r="D34" s="47"/>
      <c r="E34" s="48"/>
      <c r="F34" s="49"/>
      <c r="G34" s="50" t="s">
        <v>598</v>
      </c>
      <c r="H34" s="51"/>
    </row>
    <row r="35" ht="13.8" customHeight="1" spans="1:8">
      <c r="A35" s="47" t="s">
        <v>473</v>
      </c>
      <c r="B35" s="47"/>
      <c r="C35" s="47"/>
      <c r="D35" s="47"/>
      <c r="E35" s="48"/>
      <c r="F35" s="50" t="s">
        <v>599</v>
      </c>
      <c r="G35" s="51"/>
      <c r="H35" s="51"/>
    </row>
    <row r="36" ht="13.8" customHeight="1" spans="1:8">
      <c r="A36" s="47" t="s">
        <v>475</v>
      </c>
      <c r="B36" s="47"/>
      <c r="C36" s="47"/>
      <c r="D36" s="47"/>
      <c r="E36" s="48"/>
      <c r="F36" s="50" t="s">
        <v>476</v>
      </c>
      <c r="G36" s="51"/>
      <c r="H36" s="51"/>
    </row>
    <row r="37" ht="13.8" customHeight="1" spans="1:8">
      <c r="A37" s="47" t="s">
        <v>477</v>
      </c>
      <c r="B37" s="47"/>
      <c r="C37" s="47"/>
      <c r="D37" s="47"/>
      <c r="E37" s="48"/>
      <c r="F37" s="50" t="s">
        <v>478</v>
      </c>
      <c r="G37" s="51"/>
      <c r="H37" s="51"/>
    </row>
    <row r="38" ht="13.8" customHeight="1" spans="1:8">
      <c r="A38" s="47" t="s">
        <v>479</v>
      </c>
      <c r="B38" s="47"/>
      <c r="C38" s="47"/>
      <c r="D38" s="47"/>
      <c r="E38" s="48"/>
      <c r="F38" s="50" t="s">
        <v>480</v>
      </c>
      <c r="G38" s="51"/>
      <c r="H38" s="51"/>
    </row>
    <row r="39" ht="13.8" customHeight="1" spans="1:8">
      <c r="A39" s="47" t="s">
        <v>481</v>
      </c>
      <c r="B39" s="47"/>
      <c r="C39" s="47"/>
      <c r="D39" s="47"/>
      <c r="E39" s="48"/>
      <c r="F39" s="50" t="s">
        <v>482</v>
      </c>
      <c r="G39" s="51"/>
      <c r="H39" s="51"/>
    </row>
    <row r="40" ht="13.8" customHeight="1" spans="1:8">
      <c r="A40" s="47" t="s">
        <v>483</v>
      </c>
      <c r="B40" s="47"/>
      <c r="C40" s="47"/>
      <c r="D40" s="47"/>
      <c r="E40" s="48"/>
      <c r="F40" s="50" t="s">
        <v>484</v>
      </c>
      <c r="G40" s="51"/>
      <c r="H40" s="51"/>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4:B34"/>
    <mergeCell ref="A35:B35"/>
    <mergeCell ref="A36:B36"/>
    <mergeCell ref="A37:B37"/>
    <mergeCell ref="A38:B38"/>
    <mergeCell ref="A39:B39"/>
    <mergeCell ref="A40:B40"/>
    <mergeCell ref="A19:A25"/>
    <mergeCell ref="A26:A29"/>
    <mergeCell ref="A30:A32"/>
    <mergeCell ref="B20:B21"/>
    <mergeCell ref="B22:B25"/>
    <mergeCell ref="B26:B29"/>
    <mergeCell ref="B30:B32"/>
  </mergeCells>
  <pageMargins left="0.7" right="0.7" top="0.75" bottom="0.75" header="0.3" footer="0.3"/>
  <pageSetup paperSize="9" orientation="portrait" horizontalDpi="3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F2" sqref="F2:H2"/>
    </sheetView>
  </sheetViews>
  <sheetFormatPr defaultColWidth="9" defaultRowHeight="13.5" outlineLevelCol="7"/>
  <cols>
    <col min="1" max="1" width="13" style="32" customWidth="1"/>
    <col min="2" max="3" width="8.10833333333333" style="32" customWidth="1"/>
    <col min="4" max="4" width="7.44166666666667" style="32" customWidth="1"/>
    <col min="5" max="5" width="12.5583333333333" style="32" customWidth="1"/>
    <col min="6" max="6" width="8.10833333333333" style="32" customWidth="1"/>
    <col min="7" max="7" width="10.225" style="32" customWidth="1"/>
    <col min="8" max="8" width="10.8916666666667" style="32" customWidth="1"/>
    <col min="9" max="16384" width="9" style="32"/>
  </cols>
  <sheetData>
    <row r="1" ht="59" customHeight="1" spans="1:8">
      <c r="A1" s="33" t="s">
        <v>440</v>
      </c>
      <c r="B1" s="33"/>
      <c r="C1" s="33"/>
      <c r="D1" s="33"/>
      <c r="E1" s="33"/>
      <c r="F1" s="33"/>
      <c r="G1" s="33"/>
      <c r="H1" s="33"/>
    </row>
    <row r="2" ht="30" customHeight="1" spans="1:8">
      <c r="A2" s="34" t="s">
        <v>374</v>
      </c>
      <c r="B2" s="35" t="s">
        <v>600</v>
      </c>
      <c r="C2" s="35"/>
      <c r="D2" s="35"/>
      <c r="E2" s="34" t="s">
        <v>376</v>
      </c>
      <c r="F2" s="35" t="s">
        <v>601</v>
      </c>
      <c r="G2" s="35"/>
      <c r="H2" s="35"/>
    </row>
    <row r="3" ht="16.5" spans="1:8">
      <c r="A3" s="36" t="s">
        <v>377</v>
      </c>
      <c r="B3" s="35" t="s">
        <v>602</v>
      </c>
      <c r="C3" s="35"/>
      <c r="D3" s="35"/>
      <c r="E3" s="34" t="s">
        <v>379</v>
      </c>
      <c r="F3" s="35" t="s">
        <v>444</v>
      </c>
      <c r="G3" s="35"/>
      <c r="H3" s="35"/>
    </row>
    <row r="4" ht="16.5" spans="1:8">
      <c r="A4" s="36" t="s">
        <v>381</v>
      </c>
      <c r="B4" s="35" t="s">
        <v>445</v>
      </c>
      <c r="C4" s="35"/>
      <c r="D4" s="35"/>
      <c r="E4" s="34" t="s">
        <v>383</v>
      </c>
      <c r="F4" s="35" t="s">
        <v>384</v>
      </c>
      <c r="G4" s="35"/>
      <c r="H4" s="35"/>
    </row>
    <row r="5" ht="16.5" spans="1:8">
      <c r="A5" s="36" t="s">
        <v>385</v>
      </c>
      <c r="B5" s="35" t="s">
        <v>446</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603</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49.5" spans="1:8">
      <c r="A18" s="36" t="s">
        <v>402</v>
      </c>
      <c r="B18" s="36" t="s">
        <v>403</v>
      </c>
      <c r="C18" s="35" t="s">
        <v>604</v>
      </c>
      <c r="D18" s="35" t="s">
        <v>466</v>
      </c>
      <c r="E18" s="35" t="s">
        <v>605</v>
      </c>
      <c r="F18" s="35" t="s">
        <v>406</v>
      </c>
      <c r="G18" s="35" t="s">
        <v>388</v>
      </c>
      <c r="H18" s="35" t="s">
        <v>388</v>
      </c>
    </row>
    <row r="19" ht="33" spans="1:8">
      <c r="A19" s="36" t="s">
        <v>413</v>
      </c>
      <c r="B19" s="36" t="s">
        <v>414</v>
      </c>
      <c r="C19" s="35" t="s">
        <v>606</v>
      </c>
      <c r="D19" s="35" t="s">
        <v>405</v>
      </c>
      <c r="E19" s="35" t="s">
        <v>607</v>
      </c>
      <c r="F19" s="35" t="s">
        <v>608</v>
      </c>
      <c r="G19" s="35" t="s">
        <v>388</v>
      </c>
      <c r="H19" s="35" t="s">
        <v>388</v>
      </c>
    </row>
    <row r="20" ht="33" spans="1:8">
      <c r="A20" s="36" t="s">
        <v>413</v>
      </c>
      <c r="B20" s="36" t="s">
        <v>416</v>
      </c>
      <c r="C20" s="35" t="s">
        <v>609</v>
      </c>
      <c r="D20" s="35" t="s">
        <v>405</v>
      </c>
      <c r="E20" s="35" t="s">
        <v>524</v>
      </c>
      <c r="F20" s="35" t="s">
        <v>419</v>
      </c>
      <c r="G20" s="35" t="s">
        <v>388</v>
      </c>
      <c r="H20" s="35" t="s">
        <v>388</v>
      </c>
    </row>
    <row r="21" ht="33" spans="1:8">
      <c r="A21" s="36" t="s">
        <v>413</v>
      </c>
      <c r="B21" s="36" t="s">
        <v>420</v>
      </c>
      <c r="C21" s="35" t="s">
        <v>421</v>
      </c>
      <c r="D21" s="35" t="s">
        <v>405</v>
      </c>
      <c r="E21" s="35" t="s">
        <v>418</v>
      </c>
      <c r="F21" s="35" t="s">
        <v>419</v>
      </c>
      <c r="G21" s="35" t="s">
        <v>388</v>
      </c>
      <c r="H21" s="35" t="s">
        <v>388</v>
      </c>
    </row>
    <row r="22" ht="49.5" spans="1:8">
      <c r="A22" s="36" t="s">
        <v>422</v>
      </c>
      <c r="B22" s="36" t="s">
        <v>426</v>
      </c>
      <c r="C22" s="35" t="s">
        <v>610</v>
      </c>
      <c r="D22" s="35" t="s">
        <v>409</v>
      </c>
      <c r="E22" s="35" t="s">
        <v>611</v>
      </c>
      <c r="F22" s="35" t="s">
        <v>388</v>
      </c>
      <c r="G22" s="35" t="s">
        <v>388</v>
      </c>
      <c r="H22" s="35" t="s">
        <v>388</v>
      </c>
    </row>
    <row r="23" ht="33" spans="1:8">
      <c r="A23" s="36" t="s">
        <v>432</v>
      </c>
      <c r="B23" s="36" t="s">
        <v>433</v>
      </c>
      <c r="C23" s="35" t="s">
        <v>612</v>
      </c>
      <c r="D23" s="35" t="s">
        <v>405</v>
      </c>
      <c r="E23" s="35" t="s">
        <v>544</v>
      </c>
      <c r="F23" s="35" t="s">
        <v>419</v>
      </c>
      <c r="G23" s="35" t="s">
        <v>388</v>
      </c>
      <c r="H23" s="35" t="s">
        <v>388</v>
      </c>
    </row>
    <row r="24" ht="33" spans="1:8">
      <c r="A24" s="36" t="s">
        <v>432</v>
      </c>
      <c r="B24" s="36" t="s">
        <v>433</v>
      </c>
      <c r="C24" s="35" t="s">
        <v>613</v>
      </c>
      <c r="D24" s="35" t="s">
        <v>405</v>
      </c>
      <c r="E24" s="35" t="s">
        <v>544</v>
      </c>
      <c r="F24" s="35" t="s">
        <v>419</v>
      </c>
      <c r="G24" s="35" t="s">
        <v>388</v>
      </c>
      <c r="H24" s="35" t="s">
        <v>388</v>
      </c>
    </row>
    <row r="25" ht="25.5" spans="1:8">
      <c r="A25" s="46"/>
      <c r="B25" s="46"/>
      <c r="C25" s="46"/>
      <c r="D25" s="46"/>
      <c r="E25" s="46"/>
      <c r="F25" s="46"/>
      <c r="G25" s="46"/>
      <c r="H25" s="46"/>
    </row>
    <row r="26" ht="14.25" hidden="1" customHeight="1" spans="1:8">
      <c r="A26" s="47" t="s">
        <v>471</v>
      </c>
      <c r="B26" s="47"/>
      <c r="C26" s="47"/>
      <c r="D26" s="47"/>
      <c r="E26" s="48"/>
      <c r="F26" s="49"/>
      <c r="G26" s="50" t="s">
        <v>614</v>
      </c>
      <c r="H26" s="51"/>
    </row>
    <row r="27" ht="13.8" customHeight="1" spans="1:8">
      <c r="A27" s="47" t="s">
        <v>473</v>
      </c>
      <c r="B27" s="47"/>
      <c r="C27" s="47"/>
      <c r="D27" s="47"/>
      <c r="E27" s="48"/>
      <c r="F27" s="50" t="s">
        <v>615</v>
      </c>
      <c r="G27" s="51"/>
      <c r="H27" s="51"/>
    </row>
    <row r="28" ht="13.8" customHeight="1" spans="1:8">
      <c r="A28" s="47" t="s">
        <v>475</v>
      </c>
      <c r="B28" s="47"/>
      <c r="C28" s="47"/>
      <c r="D28" s="47"/>
      <c r="E28" s="48"/>
      <c r="F28" s="50" t="s">
        <v>616</v>
      </c>
      <c r="G28" s="51"/>
      <c r="H28" s="51"/>
    </row>
    <row r="29" ht="13.8" customHeight="1" spans="1:8">
      <c r="A29" s="47" t="s">
        <v>477</v>
      </c>
      <c r="B29" s="47"/>
      <c r="C29" s="47"/>
      <c r="D29" s="47"/>
      <c r="E29" s="48"/>
      <c r="F29" s="50" t="s">
        <v>617</v>
      </c>
      <c r="G29" s="51"/>
      <c r="H29" s="51"/>
    </row>
    <row r="30" ht="13.8" customHeight="1" spans="1:8">
      <c r="A30" s="47" t="s">
        <v>479</v>
      </c>
      <c r="B30" s="47"/>
      <c r="C30" s="47"/>
      <c r="D30" s="47"/>
      <c r="E30" s="48"/>
      <c r="F30" s="50" t="s">
        <v>618</v>
      </c>
      <c r="G30" s="51"/>
      <c r="H30" s="51"/>
    </row>
    <row r="31" ht="13.8" customHeight="1" spans="1:8">
      <c r="A31" s="47" t="s">
        <v>481</v>
      </c>
      <c r="B31" s="47"/>
      <c r="C31" s="47"/>
      <c r="D31" s="47"/>
      <c r="E31" s="48"/>
      <c r="F31" s="50" t="s">
        <v>619</v>
      </c>
      <c r="G31" s="51"/>
      <c r="H31" s="51"/>
    </row>
    <row r="32" ht="13.8" customHeight="1" spans="1:8">
      <c r="A32" s="47" t="s">
        <v>483</v>
      </c>
      <c r="B32" s="47"/>
      <c r="C32" s="47"/>
      <c r="D32" s="47"/>
      <c r="E32" s="48"/>
      <c r="F32" s="50" t="s">
        <v>620</v>
      </c>
      <c r="G32" s="51"/>
      <c r="H32" s="51"/>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3:A24"/>
    <mergeCell ref="B23:B24"/>
  </mergeCells>
  <pageMargins left="0.7" right="0.7" top="0.75" bottom="0.75" header="0.3" footer="0.3"/>
  <pageSetup paperSize="9" orientation="portrait" horizontalDpi="3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F2" sqref="F2:H2"/>
    </sheetView>
  </sheetViews>
  <sheetFormatPr defaultColWidth="9" defaultRowHeight="13.5" outlineLevelCol="7"/>
  <cols>
    <col min="1" max="1" width="13" style="32" customWidth="1"/>
    <col min="2" max="3" width="8.10833333333333" style="32" customWidth="1"/>
    <col min="4" max="4" width="7.44166666666667" style="32" customWidth="1"/>
    <col min="5" max="5" width="12.5583333333333" style="32" customWidth="1"/>
    <col min="6" max="6" width="8.10833333333333" style="32" customWidth="1"/>
    <col min="7" max="7" width="10.225" style="32" customWidth="1"/>
    <col min="8" max="8" width="10.8916666666667" style="32" customWidth="1"/>
    <col min="9" max="16384" width="9" style="32"/>
  </cols>
  <sheetData>
    <row r="1" ht="82" customHeight="1" spans="1:8">
      <c r="A1" s="33" t="s">
        <v>440</v>
      </c>
      <c r="B1" s="33"/>
      <c r="C1" s="33"/>
      <c r="D1" s="33"/>
      <c r="E1" s="33"/>
      <c r="F1" s="33"/>
      <c r="G1" s="33"/>
      <c r="H1" s="33"/>
    </row>
    <row r="2" ht="16.5" spans="1:8">
      <c r="A2" s="34" t="s">
        <v>374</v>
      </c>
      <c r="B2" s="35" t="s">
        <v>600</v>
      </c>
      <c r="C2" s="35"/>
      <c r="D2" s="35"/>
      <c r="E2" s="34" t="s">
        <v>376</v>
      </c>
      <c r="F2" s="35" t="s">
        <v>621</v>
      </c>
      <c r="G2" s="35"/>
      <c r="H2" s="35"/>
    </row>
    <row r="3" ht="16.5" spans="1:8">
      <c r="A3" s="36" t="s">
        <v>377</v>
      </c>
      <c r="B3" s="35" t="s">
        <v>622</v>
      </c>
      <c r="C3" s="35"/>
      <c r="D3" s="35"/>
      <c r="E3" s="34" t="s">
        <v>379</v>
      </c>
      <c r="F3" s="35" t="s">
        <v>444</v>
      </c>
      <c r="G3" s="35"/>
      <c r="H3" s="35"/>
    </row>
    <row r="4" ht="16.5" spans="1:8">
      <c r="A4" s="36" t="s">
        <v>381</v>
      </c>
      <c r="B4" s="35" t="s">
        <v>445</v>
      </c>
      <c r="C4" s="35"/>
      <c r="D4" s="35"/>
      <c r="E4" s="34" t="s">
        <v>383</v>
      </c>
      <c r="F4" s="35" t="s">
        <v>384</v>
      </c>
      <c r="G4" s="35"/>
      <c r="H4" s="35"/>
    </row>
    <row r="5" ht="16.5" spans="1:8">
      <c r="A5" s="36" t="s">
        <v>385</v>
      </c>
      <c r="B5" s="35" t="s">
        <v>446</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623</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33" spans="1:8">
      <c r="A18" s="36" t="s">
        <v>402</v>
      </c>
      <c r="B18" s="36" t="s">
        <v>403</v>
      </c>
      <c r="C18" s="35" t="s">
        <v>624</v>
      </c>
      <c r="D18" s="35" t="s">
        <v>405</v>
      </c>
      <c r="E18" s="35" t="s">
        <v>625</v>
      </c>
      <c r="F18" s="35" t="s">
        <v>406</v>
      </c>
      <c r="G18" s="35" t="s">
        <v>388</v>
      </c>
      <c r="H18" s="35" t="s">
        <v>388</v>
      </c>
    </row>
    <row r="19" ht="33" spans="1:8">
      <c r="A19" s="36" t="s">
        <v>413</v>
      </c>
      <c r="B19" s="36" t="s">
        <v>414</v>
      </c>
      <c r="C19" s="35" t="s">
        <v>626</v>
      </c>
      <c r="D19" s="35" t="s">
        <v>405</v>
      </c>
      <c r="E19" s="35" t="s">
        <v>627</v>
      </c>
      <c r="F19" s="35" t="s">
        <v>628</v>
      </c>
      <c r="G19" s="35" t="s">
        <v>388</v>
      </c>
      <c r="H19" s="35" t="s">
        <v>388</v>
      </c>
    </row>
    <row r="20" ht="49.5" spans="1:8">
      <c r="A20" s="36" t="s">
        <v>413</v>
      </c>
      <c r="B20" s="36" t="s">
        <v>416</v>
      </c>
      <c r="C20" s="35" t="s">
        <v>629</v>
      </c>
      <c r="D20" s="35" t="s">
        <v>455</v>
      </c>
      <c r="E20" s="35" t="s">
        <v>418</v>
      </c>
      <c r="F20" s="35" t="s">
        <v>419</v>
      </c>
      <c r="G20" s="35" t="s">
        <v>388</v>
      </c>
      <c r="H20" s="35" t="s">
        <v>388</v>
      </c>
    </row>
    <row r="21" ht="33" spans="1:8">
      <c r="A21" s="36" t="s">
        <v>413</v>
      </c>
      <c r="B21" s="36" t="s">
        <v>416</v>
      </c>
      <c r="C21" s="35" t="s">
        <v>630</v>
      </c>
      <c r="D21" s="35" t="s">
        <v>455</v>
      </c>
      <c r="E21" s="35" t="s">
        <v>418</v>
      </c>
      <c r="F21" s="35" t="s">
        <v>419</v>
      </c>
      <c r="G21" s="35" t="s">
        <v>388</v>
      </c>
      <c r="H21" s="35" t="s">
        <v>388</v>
      </c>
    </row>
    <row r="22" ht="33" spans="1:8">
      <c r="A22" s="36" t="s">
        <v>413</v>
      </c>
      <c r="B22" s="36" t="s">
        <v>420</v>
      </c>
      <c r="C22" s="35" t="s">
        <v>631</v>
      </c>
      <c r="D22" s="35" t="s">
        <v>409</v>
      </c>
      <c r="E22" s="35" t="s">
        <v>632</v>
      </c>
      <c r="F22" s="35" t="s">
        <v>388</v>
      </c>
      <c r="G22" s="35" t="s">
        <v>388</v>
      </c>
      <c r="H22" s="35" t="s">
        <v>388</v>
      </c>
    </row>
    <row r="23" ht="66" spans="1:8">
      <c r="A23" s="36" t="s">
        <v>422</v>
      </c>
      <c r="B23" s="36" t="s">
        <v>426</v>
      </c>
      <c r="C23" s="35" t="s">
        <v>633</v>
      </c>
      <c r="D23" s="35" t="s">
        <v>409</v>
      </c>
      <c r="E23" s="35" t="s">
        <v>425</v>
      </c>
      <c r="F23" s="35" t="s">
        <v>388</v>
      </c>
      <c r="G23" s="35" t="s">
        <v>388</v>
      </c>
      <c r="H23" s="35" t="s">
        <v>388</v>
      </c>
    </row>
    <row r="24" ht="49.5" spans="1:8">
      <c r="A24" s="36" t="s">
        <v>432</v>
      </c>
      <c r="B24" s="36" t="s">
        <v>433</v>
      </c>
      <c r="C24" s="35" t="s">
        <v>509</v>
      </c>
      <c r="D24" s="35" t="s">
        <v>405</v>
      </c>
      <c r="E24" s="35" t="s">
        <v>435</v>
      </c>
      <c r="F24" s="35" t="s">
        <v>419</v>
      </c>
      <c r="G24" s="35" t="s">
        <v>388</v>
      </c>
      <c r="H24" s="35" t="s">
        <v>388</v>
      </c>
    </row>
    <row r="25" ht="25.5" spans="1:8">
      <c r="A25" s="46"/>
      <c r="B25" s="46"/>
      <c r="C25" s="46"/>
      <c r="D25" s="46"/>
      <c r="E25" s="46"/>
      <c r="F25" s="46"/>
      <c r="G25" s="46"/>
      <c r="H25" s="46"/>
    </row>
    <row r="26" ht="14.25" hidden="1" customHeight="1" spans="1:8">
      <c r="A26" s="47" t="s">
        <v>471</v>
      </c>
      <c r="B26" s="47"/>
      <c r="C26" s="47"/>
      <c r="D26" s="47"/>
      <c r="E26" s="48"/>
      <c r="F26" s="49"/>
      <c r="G26" s="50" t="s">
        <v>634</v>
      </c>
      <c r="H26" s="51"/>
    </row>
    <row r="27" ht="13.8" customHeight="1" spans="1:8">
      <c r="A27" s="47" t="s">
        <v>473</v>
      </c>
      <c r="B27" s="47"/>
      <c r="C27" s="47"/>
      <c r="D27" s="47"/>
      <c r="E27" s="48"/>
      <c r="F27" s="50" t="s">
        <v>635</v>
      </c>
      <c r="G27" s="51"/>
      <c r="H27" s="51"/>
    </row>
    <row r="28" ht="13.8" customHeight="1" spans="1:8">
      <c r="A28" s="47" t="s">
        <v>475</v>
      </c>
      <c r="B28" s="47"/>
      <c r="C28" s="47"/>
      <c r="D28" s="47"/>
      <c r="E28" s="48"/>
      <c r="F28" s="50" t="s">
        <v>616</v>
      </c>
      <c r="G28" s="51"/>
      <c r="H28" s="51"/>
    </row>
    <row r="29" ht="13.8" customHeight="1" spans="1:8">
      <c r="A29" s="47" t="s">
        <v>477</v>
      </c>
      <c r="B29" s="47"/>
      <c r="C29" s="47"/>
      <c r="D29" s="47"/>
      <c r="E29" s="48"/>
      <c r="F29" s="50" t="s">
        <v>636</v>
      </c>
      <c r="G29" s="51"/>
      <c r="H29" s="51"/>
    </row>
    <row r="30" ht="13.8" customHeight="1" spans="1:8">
      <c r="A30" s="47" t="s">
        <v>479</v>
      </c>
      <c r="B30" s="47"/>
      <c r="C30" s="47"/>
      <c r="D30" s="47"/>
      <c r="E30" s="48"/>
      <c r="F30" s="50" t="s">
        <v>618</v>
      </c>
      <c r="G30" s="51"/>
      <c r="H30" s="51"/>
    </row>
    <row r="31" ht="13.8" customHeight="1" spans="1:8">
      <c r="A31" s="47" t="s">
        <v>481</v>
      </c>
      <c r="B31" s="47"/>
      <c r="C31" s="47"/>
      <c r="D31" s="47"/>
      <c r="E31" s="48"/>
      <c r="F31" s="50" t="s">
        <v>619</v>
      </c>
      <c r="G31" s="51"/>
      <c r="H31" s="51"/>
    </row>
    <row r="32" ht="13.8" customHeight="1" spans="1:8">
      <c r="A32" s="47" t="s">
        <v>483</v>
      </c>
      <c r="B32" s="47"/>
      <c r="C32" s="47"/>
      <c r="D32" s="47"/>
      <c r="E32" s="48"/>
      <c r="F32" s="50" t="s">
        <v>620</v>
      </c>
      <c r="G32" s="51"/>
      <c r="H32" s="51"/>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2"/>
    <mergeCell ref="B20:B21"/>
  </mergeCells>
  <pageMargins left="0.7" right="0.7" top="0.75" bottom="0.75" header="0.3" footer="0.3"/>
  <pageSetup paperSize="9" orientation="portrait" horizontalDpi="3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F2" sqref="F2:H2"/>
    </sheetView>
  </sheetViews>
  <sheetFormatPr defaultColWidth="9" defaultRowHeight="13.5" outlineLevelCol="7"/>
  <cols>
    <col min="1" max="1" width="13" style="32" customWidth="1"/>
    <col min="2" max="3" width="8.10833333333333" style="32" customWidth="1"/>
    <col min="4" max="4" width="7.44166666666667" style="32" customWidth="1"/>
    <col min="5" max="5" width="12.5583333333333" style="32" customWidth="1"/>
    <col min="6" max="6" width="8.10833333333333" style="32" customWidth="1"/>
    <col min="7" max="7" width="10.225" style="32" customWidth="1"/>
    <col min="8" max="8" width="10.8916666666667" style="32" customWidth="1"/>
    <col min="9" max="16384" width="9" style="32"/>
  </cols>
  <sheetData>
    <row r="1" ht="82" customHeight="1" spans="1:8">
      <c r="A1" s="33" t="s">
        <v>440</v>
      </c>
      <c r="B1" s="33"/>
      <c r="C1" s="33"/>
      <c r="D1" s="33"/>
      <c r="E1" s="33"/>
      <c r="F1" s="33"/>
      <c r="G1" s="33"/>
      <c r="H1" s="33"/>
    </row>
    <row r="2" ht="16.5" spans="1:8">
      <c r="A2" s="34" t="s">
        <v>374</v>
      </c>
      <c r="B2" s="35" t="s">
        <v>600</v>
      </c>
      <c r="C2" s="35"/>
      <c r="D2" s="35"/>
      <c r="E2" s="34" t="s">
        <v>376</v>
      </c>
      <c r="F2" s="35" t="s">
        <v>637</v>
      </c>
      <c r="G2" s="35"/>
      <c r="H2" s="35"/>
    </row>
    <row r="3" ht="16.5" spans="1:8">
      <c r="A3" s="36" t="s">
        <v>377</v>
      </c>
      <c r="B3" s="35" t="s">
        <v>443</v>
      </c>
      <c r="C3" s="35"/>
      <c r="D3" s="35"/>
      <c r="E3" s="34" t="s">
        <v>379</v>
      </c>
      <c r="F3" s="35" t="s">
        <v>444</v>
      </c>
      <c r="G3" s="35"/>
      <c r="H3" s="35"/>
    </row>
    <row r="4" ht="16.5" spans="1:8">
      <c r="A4" s="36" t="s">
        <v>381</v>
      </c>
      <c r="B4" s="35" t="s">
        <v>445</v>
      </c>
      <c r="C4" s="35"/>
      <c r="D4" s="35"/>
      <c r="E4" s="34" t="s">
        <v>383</v>
      </c>
      <c r="F4" s="35" t="s">
        <v>384</v>
      </c>
      <c r="G4" s="35"/>
      <c r="H4" s="35"/>
    </row>
    <row r="5" ht="16.5" spans="1:8">
      <c r="A5" s="36" t="s">
        <v>385</v>
      </c>
      <c r="B5" s="35" t="s">
        <v>446</v>
      </c>
      <c r="C5" s="35"/>
      <c r="D5" s="35"/>
      <c r="E5" s="34" t="s">
        <v>386</v>
      </c>
      <c r="F5" s="35">
        <v>2025</v>
      </c>
      <c r="G5" s="35"/>
      <c r="H5" s="35"/>
    </row>
    <row r="6" ht="16.5" spans="1:8">
      <c r="A6" s="37" t="s">
        <v>387</v>
      </c>
      <c r="B6" s="38" t="s">
        <v>388</v>
      </c>
      <c r="C6" s="39"/>
      <c r="D6" s="39"/>
      <c r="E6" s="39"/>
      <c r="F6" s="39"/>
      <c r="G6" s="39"/>
      <c r="H6" s="40"/>
    </row>
    <row r="7" ht="16.5" spans="1:8">
      <c r="A7" s="36" t="s">
        <v>389</v>
      </c>
      <c r="B7" s="41" t="s">
        <v>388</v>
      </c>
      <c r="C7" s="42"/>
      <c r="D7" s="42"/>
      <c r="E7" s="42"/>
      <c r="F7" s="42"/>
      <c r="G7" s="42"/>
      <c r="H7" s="43"/>
    </row>
    <row r="8" ht="33" spans="1:8">
      <c r="A8" s="36" t="s">
        <v>390</v>
      </c>
      <c r="B8" s="41" t="s">
        <v>388</v>
      </c>
      <c r="C8" s="42"/>
      <c r="D8" s="42"/>
      <c r="E8" s="42"/>
      <c r="F8" s="42"/>
      <c r="G8" s="42"/>
      <c r="H8" s="43"/>
    </row>
    <row r="9" ht="16.5" spans="1:8">
      <c r="A9" s="36" t="s">
        <v>391</v>
      </c>
      <c r="B9" s="41" t="s">
        <v>388</v>
      </c>
      <c r="C9" s="42"/>
      <c r="D9" s="42"/>
      <c r="E9" s="42"/>
      <c r="F9" s="42"/>
      <c r="G9" s="42"/>
      <c r="H9" s="43"/>
    </row>
    <row r="10" ht="16.5" spans="1:8">
      <c r="A10" s="36" t="s">
        <v>392</v>
      </c>
      <c r="B10" s="41" t="s">
        <v>388</v>
      </c>
      <c r="C10" s="42"/>
      <c r="D10" s="42"/>
      <c r="E10" s="42"/>
      <c r="F10" s="42"/>
      <c r="G10" s="42"/>
      <c r="H10" s="43"/>
    </row>
    <row r="11" ht="16.5" spans="1:8">
      <c r="A11" s="36" t="s">
        <v>393</v>
      </c>
      <c r="B11" s="41" t="s">
        <v>388</v>
      </c>
      <c r="C11" s="42"/>
      <c r="D11" s="42"/>
      <c r="E11" s="42"/>
      <c r="F11" s="42"/>
      <c r="G11" s="42"/>
      <c r="H11" s="43"/>
    </row>
    <row r="12" ht="16.5" spans="1:8">
      <c r="A12" s="36" t="s">
        <v>394</v>
      </c>
      <c r="B12" s="41" t="s">
        <v>388</v>
      </c>
      <c r="C12" s="42"/>
      <c r="D12" s="42"/>
      <c r="E12" s="42"/>
      <c r="F12" s="42"/>
      <c r="G12" s="42"/>
      <c r="H12" s="43"/>
    </row>
    <row r="13" ht="16.5" spans="1:8">
      <c r="A13" s="36" t="s">
        <v>395</v>
      </c>
      <c r="B13" s="35" t="s">
        <v>388</v>
      </c>
      <c r="C13" s="35"/>
      <c r="D13" s="35"/>
      <c r="E13" s="35"/>
      <c r="F13" s="35"/>
      <c r="G13" s="35"/>
      <c r="H13" s="35"/>
    </row>
    <row r="14" ht="16.5" spans="1:8">
      <c r="A14" s="36" t="s">
        <v>396</v>
      </c>
      <c r="B14" s="41" t="s">
        <v>388</v>
      </c>
      <c r="C14" s="42"/>
      <c r="D14" s="42"/>
      <c r="E14" s="42"/>
      <c r="F14" s="42"/>
      <c r="G14" s="42"/>
      <c r="H14" s="43"/>
    </row>
    <row r="15" ht="33" spans="1:8">
      <c r="A15" s="36" t="s">
        <v>397</v>
      </c>
      <c r="B15" s="41" t="s">
        <v>388</v>
      </c>
      <c r="C15" s="42"/>
      <c r="D15" s="42"/>
      <c r="E15" s="42"/>
      <c r="F15" s="42"/>
      <c r="G15" s="42"/>
      <c r="H15" s="43"/>
    </row>
    <row r="16" ht="14.25" hidden="1" customHeight="1" spans="1:8">
      <c r="A16" s="44" t="s">
        <v>294</v>
      </c>
      <c r="B16" s="45" t="s">
        <v>638</v>
      </c>
      <c r="C16" s="45"/>
      <c r="D16" s="45"/>
      <c r="E16" s="45"/>
      <c r="F16" s="45"/>
      <c r="G16" s="45"/>
      <c r="H16" s="45"/>
    </row>
    <row r="17" ht="33" spans="1:8">
      <c r="A17" s="44" t="s">
        <v>324</v>
      </c>
      <c r="B17" s="44" t="s">
        <v>325</v>
      </c>
      <c r="C17" s="44" t="s">
        <v>326</v>
      </c>
      <c r="D17" s="36" t="s">
        <v>399</v>
      </c>
      <c r="E17" s="36" t="s">
        <v>400</v>
      </c>
      <c r="F17" s="44" t="s">
        <v>401</v>
      </c>
      <c r="G17" s="36" t="s">
        <v>328</v>
      </c>
      <c r="H17" s="36" t="s">
        <v>329</v>
      </c>
    </row>
    <row r="18" ht="66" spans="1:8">
      <c r="A18" s="36" t="s">
        <v>402</v>
      </c>
      <c r="B18" s="36" t="s">
        <v>403</v>
      </c>
      <c r="C18" s="35" t="s">
        <v>639</v>
      </c>
      <c r="D18" s="35" t="s">
        <v>466</v>
      </c>
      <c r="E18" s="35" t="s">
        <v>640</v>
      </c>
      <c r="F18" s="35" t="s">
        <v>406</v>
      </c>
      <c r="G18" s="35" t="s">
        <v>388</v>
      </c>
      <c r="H18" s="35" t="s">
        <v>388</v>
      </c>
    </row>
    <row r="19" ht="49.5" spans="1:8">
      <c r="A19" s="36" t="s">
        <v>413</v>
      </c>
      <c r="B19" s="36" t="s">
        <v>414</v>
      </c>
      <c r="C19" s="35" t="s">
        <v>641</v>
      </c>
      <c r="D19" s="35" t="s">
        <v>405</v>
      </c>
      <c r="E19" s="35" t="s">
        <v>642</v>
      </c>
      <c r="F19" s="35" t="s">
        <v>452</v>
      </c>
      <c r="G19" s="35" t="s">
        <v>388</v>
      </c>
      <c r="H19" s="35" t="s">
        <v>388</v>
      </c>
    </row>
    <row r="20" ht="33" spans="1:8">
      <c r="A20" s="36" t="s">
        <v>413</v>
      </c>
      <c r="B20" s="36" t="s">
        <v>416</v>
      </c>
      <c r="C20" s="35" t="s">
        <v>643</v>
      </c>
      <c r="D20" s="35" t="s">
        <v>455</v>
      </c>
      <c r="E20" s="35" t="s">
        <v>418</v>
      </c>
      <c r="F20" s="35" t="s">
        <v>419</v>
      </c>
      <c r="G20" s="35" t="s">
        <v>388</v>
      </c>
      <c r="H20" s="35" t="s">
        <v>388</v>
      </c>
    </row>
    <row r="21" ht="33" spans="1:8">
      <c r="A21" s="36" t="s">
        <v>413</v>
      </c>
      <c r="B21" s="36" t="s">
        <v>420</v>
      </c>
      <c r="C21" s="35" t="s">
        <v>644</v>
      </c>
      <c r="D21" s="35" t="s">
        <v>409</v>
      </c>
      <c r="E21" s="35" t="s">
        <v>372</v>
      </c>
      <c r="F21" s="35" t="s">
        <v>388</v>
      </c>
      <c r="G21" s="35" t="s">
        <v>388</v>
      </c>
      <c r="H21" s="35" t="s">
        <v>388</v>
      </c>
    </row>
    <row r="22" ht="49.5" spans="1:8">
      <c r="A22" s="36" t="s">
        <v>422</v>
      </c>
      <c r="B22" s="36" t="s">
        <v>426</v>
      </c>
      <c r="C22" s="35" t="s">
        <v>645</v>
      </c>
      <c r="D22" s="35" t="s">
        <v>409</v>
      </c>
      <c r="E22" s="35" t="s">
        <v>646</v>
      </c>
      <c r="F22" s="35" t="s">
        <v>388</v>
      </c>
      <c r="G22" s="35" t="s">
        <v>388</v>
      </c>
      <c r="H22" s="35" t="s">
        <v>388</v>
      </c>
    </row>
    <row r="23" ht="49.5" spans="1:8">
      <c r="A23" s="36" t="s">
        <v>432</v>
      </c>
      <c r="B23" s="36" t="s">
        <v>433</v>
      </c>
      <c r="C23" s="35" t="s">
        <v>647</v>
      </c>
      <c r="D23" s="35" t="s">
        <v>405</v>
      </c>
      <c r="E23" s="35" t="s">
        <v>544</v>
      </c>
      <c r="F23" s="35" t="s">
        <v>419</v>
      </c>
      <c r="G23" s="35" t="s">
        <v>388</v>
      </c>
      <c r="H23" s="35" t="s">
        <v>388</v>
      </c>
    </row>
    <row r="24" ht="25.5" spans="1:8">
      <c r="A24" s="46"/>
      <c r="B24" s="46"/>
      <c r="C24" s="46"/>
      <c r="D24" s="46"/>
      <c r="E24" s="46"/>
      <c r="F24" s="46"/>
      <c r="G24" s="46"/>
      <c r="H24" s="46"/>
    </row>
    <row r="25" ht="14.25" hidden="1" customHeight="1" spans="1:8">
      <c r="A25" s="47" t="s">
        <v>471</v>
      </c>
      <c r="B25" s="47"/>
      <c r="C25" s="47"/>
      <c r="D25" s="47"/>
      <c r="E25" s="48"/>
      <c r="F25" s="49"/>
      <c r="G25" s="50" t="s">
        <v>648</v>
      </c>
      <c r="H25" s="51"/>
    </row>
    <row r="26" ht="13.8" customHeight="1" spans="1:8">
      <c r="A26" s="47" t="s">
        <v>473</v>
      </c>
      <c r="B26" s="47"/>
      <c r="C26" s="47"/>
      <c r="D26" s="47"/>
      <c r="E26" s="48"/>
      <c r="F26" s="50" t="s">
        <v>649</v>
      </c>
      <c r="G26" s="51"/>
      <c r="H26" s="51"/>
    </row>
    <row r="27" ht="13.8" customHeight="1" spans="1:8">
      <c r="A27" s="47" t="s">
        <v>475</v>
      </c>
      <c r="B27" s="47"/>
      <c r="C27" s="47"/>
      <c r="D27" s="47"/>
      <c r="E27" s="48"/>
      <c r="F27" s="50" t="s">
        <v>650</v>
      </c>
      <c r="G27" s="51"/>
      <c r="H27" s="51"/>
    </row>
    <row r="28" ht="13.8" customHeight="1" spans="1:8">
      <c r="A28" s="47" t="s">
        <v>477</v>
      </c>
      <c r="B28" s="47"/>
      <c r="C28" s="47"/>
      <c r="D28" s="47"/>
      <c r="E28" s="48"/>
      <c r="F28" s="50" t="s">
        <v>651</v>
      </c>
      <c r="G28" s="51"/>
      <c r="H28" s="51"/>
    </row>
    <row r="29" ht="13.8" customHeight="1" spans="1:8">
      <c r="A29" s="47" t="s">
        <v>479</v>
      </c>
      <c r="B29" s="47"/>
      <c r="C29" s="47"/>
      <c r="D29" s="47"/>
      <c r="E29" s="48"/>
      <c r="F29" s="50" t="s">
        <v>652</v>
      </c>
      <c r="G29" s="51"/>
      <c r="H29" s="51"/>
    </row>
    <row r="30" ht="13.8" customHeight="1" spans="1:8">
      <c r="A30" s="47" t="s">
        <v>481</v>
      </c>
      <c r="B30" s="47"/>
      <c r="C30" s="47"/>
      <c r="D30" s="47"/>
      <c r="E30" s="48"/>
      <c r="F30" s="50" t="s">
        <v>653</v>
      </c>
      <c r="G30" s="51"/>
      <c r="H30" s="51"/>
    </row>
    <row r="31" ht="13.8" customHeight="1" spans="1:8">
      <c r="A31" s="47" t="s">
        <v>483</v>
      </c>
      <c r="B31" s="47"/>
      <c r="C31" s="47"/>
      <c r="D31" s="47"/>
      <c r="E31" s="48"/>
      <c r="F31" s="50" t="s">
        <v>654</v>
      </c>
      <c r="G31" s="51"/>
      <c r="H31" s="51"/>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 right="0.7" top="0.75" bottom="0.75" header="0.3" footer="0.3"/>
  <pageSetup paperSize="9" orientation="portrait" horizontalDpi="3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workbookViewId="0">
      <selection activeCell="H20" sqref="H20"/>
    </sheetView>
  </sheetViews>
  <sheetFormatPr defaultColWidth="11.425" defaultRowHeight="14.25" outlineLevelCol="6"/>
  <cols>
    <col min="1" max="1" width="18.75" style="1" customWidth="1"/>
    <col min="2" max="2" width="21.0333333333333" style="1" customWidth="1"/>
    <col min="3" max="3" width="24.1916666666667" style="1" customWidth="1"/>
    <col min="4" max="4" width="14.4416666666667" style="1" customWidth="1"/>
    <col min="5" max="5" width="14.2833333333333" style="1" customWidth="1"/>
    <col min="6" max="6" width="14.325" style="1" customWidth="1"/>
    <col min="7" max="16384" width="11.425" style="1"/>
  </cols>
  <sheetData>
    <row r="1" s="1" customFormat="1" ht="24.75" customHeight="1" spans="1:6">
      <c r="A1" s="2" t="s">
        <v>280</v>
      </c>
      <c r="B1" s="2"/>
      <c r="C1" s="2"/>
      <c r="D1" s="2"/>
      <c r="E1" s="2"/>
      <c r="F1" s="2"/>
    </row>
    <row r="2" s="1" customFormat="1" ht="20.25" customHeight="1" spans="1:6">
      <c r="A2" s="3" t="s">
        <v>655</v>
      </c>
      <c r="B2" s="4"/>
      <c r="C2" s="4"/>
      <c r="D2" s="4"/>
      <c r="E2" s="4"/>
      <c r="F2" s="4"/>
    </row>
    <row r="3" s="1" customFormat="1" ht="17.25" customHeight="1" spans="1:6">
      <c r="A3" s="5" t="s">
        <v>656</v>
      </c>
      <c r="B3" s="6" t="s">
        <v>198</v>
      </c>
      <c r="C3" s="5"/>
      <c r="D3" s="5"/>
      <c r="E3" s="5"/>
      <c r="F3" s="5"/>
    </row>
    <row r="4" s="1" customFormat="1" ht="17.25" customHeight="1" spans="1:6">
      <c r="A4" s="5" t="s">
        <v>657</v>
      </c>
      <c r="B4" s="7" t="s">
        <v>658</v>
      </c>
      <c r="C4" s="8"/>
      <c r="D4" s="5" t="s">
        <v>659</v>
      </c>
      <c r="E4" s="9">
        <v>18293434267</v>
      </c>
      <c r="F4" s="9"/>
    </row>
    <row r="5" s="1" customFormat="1" ht="17.25" customHeight="1" spans="1:6">
      <c r="A5" s="5" t="s">
        <v>660</v>
      </c>
      <c r="B5" s="5" t="s">
        <v>661</v>
      </c>
      <c r="C5" s="5"/>
      <c r="D5" s="5"/>
      <c r="E5" s="5"/>
      <c r="F5" s="5"/>
    </row>
    <row r="6" s="1" customFormat="1" ht="16.1" customHeight="1" spans="1:6">
      <c r="A6" s="5"/>
      <c r="B6" s="7" t="s">
        <v>662</v>
      </c>
      <c r="C6" s="8"/>
      <c r="D6" s="8"/>
      <c r="E6" s="8"/>
      <c r="F6" s="8"/>
    </row>
    <row r="7" s="1" customFormat="1" ht="17.25" customHeight="1" spans="1:6">
      <c r="A7" s="5"/>
      <c r="B7" s="5" t="s">
        <v>663</v>
      </c>
      <c r="C7" s="5"/>
      <c r="D7" s="5"/>
      <c r="E7" s="5"/>
      <c r="F7" s="5"/>
    </row>
    <row r="8" s="1" customFormat="1" ht="16.1" customHeight="1" spans="1:6">
      <c r="A8" s="5"/>
      <c r="B8" s="7" t="s">
        <v>664</v>
      </c>
      <c r="C8" s="8"/>
      <c r="D8" s="8"/>
      <c r="E8" s="8"/>
      <c r="F8" s="8"/>
    </row>
    <row r="9" s="1" customFormat="1" ht="17.25" customHeight="1" spans="1:6">
      <c r="A9" s="5"/>
      <c r="B9" s="5" t="s">
        <v>665</v>
      </c>
      <c r="C9" s="5"/>
      <c r="D9" s="5"/>
      <c r="E9" s="5"/>
      <c r="F9" s="5"/>
    </row>
    <row r="10" s="1" customFormat="1" ht="16.1" customHeight="1" spans="1:6">
      <c r="A10" s="5"/>
      <c r="B10" s="7" t="s">
        <v>666</v>
      </c>
      <c r="C10" s="8"/>
      <c r="D10" s="8"/>
      <c r="E10" s="8"/>
      <c r="F10" s="8"/>
    </row>
    <row r="11" s="1" customFormat="1" ht="17.25" customHeight="1" spans="1:6">
      <c r="A11" s="5" t="s">
        <v>667</v>
      </c>
      <c r="B11" s="7" t="s">
        <v>668</v>
      </c>
      <c r="C11" s="8"/>
      <c r="D11" s="8"/>
      <c r="E11" s="8"/>
      <c r="F11" s="8"/>
    </row>
    <row r="12" s="1" customFormat="1" ht="17.25" customHeight="1" spans="1:6">
      <c r="A12" s="5" t="s">
        <v>669</v>
      </c>
      <c r="B12" s="5" t="s">
        <v>670</v>
      </c>
      <c r="C12" s="5"/>
      <c r="D12" s="5"/>
      <c r="E12" s="5"/>
      <c r="F12" s="5"/>
    </row>
    <row r="13" s="1" customFormat="1" ht="16.1" customHeight="1" spans="1:6">
      <c r="A13" s="5"/>
      <c r="B13" s="7" t="s">
        <v>671</v>
      </c>
      <c r="C13" s="8"/>
      <c r="D13" s="8"/>
      <c r="E13" s="8"/>
      <c r="F13" s="8"/>
    </row>
    <row r="14" s="1" customFormat="1" ht="48" customHeight="1" spans="1:6">
      <c r="A14" s="5"/>
      <c r="B14" s="10" t="s">
        <v>672</v>
      </c>
      <c r="C14" s="9"/>
      <c r="D14" s="9"/>
      <c r="E14" s="9"/>
      <c r="F14" s="9"/>
    </row>
    <row r="15" s="1" customFormat="1" ht="17.25" customHeight="1" spans="1:6">
      <c r="A15" s="5"/>
      <c r="B15" s="5" t="s">
        <v>673</v>
      </c>
      <c r="C15" s="5"/>
      <c r="D15" s="5"/>
      <c r="E15" s="5"/>
      <c r="F15" s="5"/>
    </row>
    <row r="16" s="1" customFormat="1" ht="34" customHeight="1" spans="1:6">
      <c r="A16" s="5"/>
      <c r="B16" s="11" t="s">
        <v>674</v>
      </c>
      <c r="C16" s="9"/>
      <c r="D16" s="9"/>
      <c r="E16" s="9"/>
      <c r="F16" s="9"/>
    </row>
    <row r="17" s="1" customFormat="1" ht="17.25" customHeight="1" spans="1:6">
      <c r="A17" s="5" t="s">
        <v>675</v>
      </c>
      <c r="B17" s="5" t="s">
        <v>676</v>
      </c>
      <c r="C17" s="9"/>
      <c r="D17" s="9"/>
      <c r="E17" s="9"/>
      <c r="F17" s="9"/>
    </row>
    <row r="18" s="1" customFormat="1" ht="17.25" customHeight="1" spans="1:6">
      <c r="A18" s="5"/>
      <c r="B18" s="5" t="s">
        <v>677</v>
      </c>
      <c r="C18" s="12">
        <v>38</v>
      </c>
      <c r="D18" s="5"/>
      <c r="E18" s="5"/>
      <c r="F18" s="5"/>
    </row>
    <row r="19" s="1" customFormat="1" ht="17.25" customHeight="1" spans="1:6">
      <c r="A19" s="5"/>
      <c r="B19" s="5" t="s">
        <v>678</v>
      </c>
      <c r="C19" s="12">
        <v>54</v>
      </c>
      <c r="D19" s="5"/>
      <c r="E19" s="5"/>
      <c r="F19" s="5"/>
    </row>
    <row r="20" s="1" customFormat="1" ht="34.5" customHeight="1" spans="1:6">
      <c r="A20" s="5" t="s">
        <v>679</v>
      </c>
      <c r="B20" s="5" t="s">
        <v>680</v>
      </c>
      <c r="C20" s="5" t="s">
        <v>681</v>
      </c>
      <c r="D20" s="5"/>
      <c r="E20" s="5" t="s">
        <v>682</v>
      </c>
      <c r="F20" s="5" t="s">
        <v>683</v>
      </c>
    </row>
    <row r="21" s="1" customFormat="1" ht="17.25" customHeight="1" spans="1:6">
      <c r="A21" s="5"/>
      <c r="B21" s="5" t="s">
        <v>684</v>
      </c>
      <c r="C21" s="5" t="s">
        <v>685</v>
      </c>
      <c r="D21" s="13">
        <v>811.41</v>
      </c>
      <c r="E21" s="5" t="s">
        <v>686</v>
      </c>
      <c r="F21" s="13">
        <v>816.31</v>
      </c>
    </row>
    <row r="22" s="1" customFormat="1" ht="17.25" customHeight="1" spans="1:6">
      <c r="A22" s="5"/>
      <c r="B22" s="5"/>
      <c r="C22" s="5" t="s">
        <v>687</v>
      </c>
      <c r="D22" s="13">
        <v>4.9</v>
      </c>
      <c r="E22" s="5"/>
      <c r="F22" s="13"/>
    </row>
    <row r="23" s="1" customFormat="1" ht="17.25" customHeight="1" spans="1:7">
      <c r="A23" s="5"/>
      <c r="B23" s="5"/>
      <c r="C23" s="5" t="s">
        <v>688</v>
      </c>
      <c r="D23" s="13">
        <f>SUM(D21:D22)</f>
        <v>816.31</v>
      </c>
      <c r="E23" s="5" t="s">
        <v>689</v>
      </c>
      <c r="F23" s="13">
        <v>151.33254</v>
      </c>
      <c r="G23" s="14"/>
    </row>
    <row r="24" s="1" customFormat="1" ht="17.25" customHeight="1" spans="1:6">
      <c r="A24" s="5"/>
      <c r="B24" s="5" t="s">
        <v>690</v>
      </c>
      <c r="C24" s="5" t="s">
        <v>691</v>
      </c>
      <c r="D24" s="5"/>
      <c r="E24" s="5" t="s">
        <v>692</v>
      </c>
      <c r="F24" s="5"/>
    </row>
    <row r="25" s="1" customFormat="1" ht="17.25" customHeight="1" spans="1:6">
      <c r="A25" s="5"/>
      <c r="B25" s="5"/>
      <c r="C25" s="5" t="s">
        <v>693</v>
      </c>
      <c r="D25" s="14">
        <v>151.33254</v>
      </c>
      <c r="E25" s="5" t="s">
        <v>694</v>
      </c>
      <c r="F25" s="13">
        <f>F21+F23</f>
        <v>967.64254</v>
      </c>
    </row>
    <row r="26" s="1" customFormat="1" ht="17.25" customHeight="1" spans="1:6">
      <c r="A26" s="5"/>
      <c r="B26" s="5"/>
      <c r="C26" s="5" t="s">
        <v>688</v>
      </c>
      <c r="D26" s="14">
        <v>151.33254</v>
      </c>
      <c r="E26" s="5" t="s">
        <v>695</v>
      </c>
      <c r="F26" s="13">
        <v>967.64254</v>
      </c>
    </row>
    <row r="27" s="1" customFormat="1" ht="17.25" customHeight="1" spans="1:6">
      <c r="A27" s="15" t="s">
        <v>696</v>
      </c>
      <c r="B27" s="15" t="s">
        <v>697</v>
      </c>
      <c r="C27" s="15" t="s">
        <v>698</v>
      </c>
      <c r="D27" s="15" t="s">
        <v>699</v>
      </c>
      <c r="E27" s="15" t="s">
        <v>700</v>
      </c>
      <c r="F27" s="15" t="s">
        <v>701</v>
      </c>
    </row>
    <row r="28" s="1" customFormat="1" ht="18" customHeight="1" spans="1:6">
      <c r="A28" s="16" t="s">
        <v>330</v>
      </c>
      <c r="B28" s="17" t="s">
        <v>331</v>
      </c>
      <c r="C28" s="18" t="s">
        <v>332</v>
      </c>
      <c r="D28" s="18" t="s">
        <v>333</v>
      </c>
      <c r="E28" s="19">
        <v>1</v>
      </c>
      <c r="F28" s="20"/>
    </row>
    <row r="29" s="1" customFormat="1" ht="18" customHeight="1" spans="1:6">
      <c r="A29" s="21"/>
      <c r="B29" s="17"/>
      <c r="C29" s="22" t="s">
        <v>334</v>
      </c>
      <c r="D29" s="22" t="s">
        <v>333</v>
      </c>
      <c r="E29" s="19">
        <v>1</v>
      </c>
      <c r="F29" s="23"/>
    </row>
    <row r="30" ht="18" customHeight="1" spans="1:6">
      <c r="A30" s="21"/>
      <c r="B30" s="17"/>
      <c r="C30" s="24" t="s">
        <v>335</v>
      </c>
      <c r="D30" s="24" t="s">
        <v>702</v>
      </c>
      <c r="E30" s="25" t="s">
        <v>702</v>
      </c>
      <c r="F30" s="26"/>
    </row>
    <row r="31" ht="18" customHeight="1" spans="1:6">
      <c r="A31" s="21"/>
      <c r="B31" s="25" t="s">
        <v>338</v>
      </c>
      <c r="C31" s="24" t="s">
        <v>339</v>
      </c>
      <c r="D31" s="24" t="s">
        <v>340</v>
      </c>
      <c r="E31" s="25" t="s">
        <v>340</v>
      </c>
      <c r="F31" s="26"/>
    </row>
    <row r="32" ht="18" customHeight="1" spans="1:6">
      <c r="A32" s="21"/>
      <c r="B32" s="25"/>
      <c r="C32" s="24" t="s">
        <v>341</v>
      </c>
      <c r="D32" s="24" t="s">
        <v>342</v>
      </c>
      <c r="E32" s="25" t="s">
        <v>342</v>
      </c>
      <c r="F32" s="26"/>
    </row>
    <row r="33" ht="18" customHeight="1" spans="1:6">
      <c r="A33" s="21"/>
      <c r="B33" s="24" t="s">
        <v>345</v>
      </c>
      <c r="C33" s="24" t="s">
        <v>346</v>
      </c>
      <c r="D33" s="24" t="s">
        <v>342</v>
      </c>
      <c r="E33" s="25" t="s">
        <v>342</v>
      </c>
      <c r="F33" s="26"/>
    </row>
    <row r="34" ht="18" customHeight="1" spans="1:6">
      <c r="A34" s="21"/>
      <c r="B34" s="24" t="s">
        <v>347</v>
      </c>
      <c r="C34" s="24" t="s">
        <v>348</v>
      </c>
      <c r="D34" s="24" t="s">
        <v>703</v>
      </c>
      <c r="E34" s="19">
        <v>1</v>
      </c>
      <c r="F34" s="26"/>
    </row>
    <row r="35" ht="18" customHeight="1" spans="1:6">
      <c r="A35" s="27"/>
      <c r="B35" s="24" t="s">
        <v>349</v>
      </c>
      <c r="C35" s="24" t="s">
        <v>350</v>
      </c>
      <c r="D35" s="24" t="s">
        <v>340</v>
      </c>
      <c r="E35" s="25" t="s">
        <v>340</v>
      </c>
      <c r="F35" s="26"/>
    </row>
    <row r="36" ht="18" customHeight="1" spans="1:6">
      <c r="A36" s="28" t="s">
        <v>351</v>
      </c>
      <c r="B36" s="25" t="s">
        <v>352</v>
      </c>
      <c r="C36" s="24" t="s">
        <v>704</v>
      </c>
      <c r="D36" s="24" t="s">
        <v>705</v>
      </c>
      <c r="E36" s="25" t="s">
        <v>705</v>
      </c>
      <c r="F36" s="26"/>
    </row>
    <row r="37" ht="18" customHeight="1" spans="1:6">
      <c r="A37" s="29"/>
      <c r="B37" s="25"/>
      <c r="C37" s="24" t="s">
        <v>706</v>
      </c>
      <c r="D37" s="24" t="s">
        <v>707</v>
      </c>
      <c r="E37" s="25" t="s">
        <v>708</v>
      </c>
      <c r="F37" s="26"/>
    </row>
    <row r="38" ht="18" customHeight="1" spans="1:6">
      <c r="A38" s="29"/>
      <c r="B38" s="25"/>
      <c r="C38" s="24" t="s">
        <v>709</v>
      </c>
      <c r="D38" s="24" t="s">
        <v>357</v>
      </c>
      <c r="E38" s="25" t="s">
        <v>357</v>
      </c>
      <c r="F38" s="26"/>
    </row>
    <row r="39" ht="18" customHeight="1" spans="1:6">
      <c r="A39" s="29"/>
      <c r="B39" s="25"/>
      <c r="C39" s="24" t="s">
        <v>710</v>
      </c>
      <c r="D39" s="24" t="s">
        <v>357</v>
      </c>
      <c r="E39" s="25" t="s">
        <v>357</v>
      </c>
      <c r="F39" s="26"/>
    </row>
    <row r="40" ht="18" customHeight="1" spans="1:6">
      <c r="A40" s="29"/>
      <c r="B40" s="25"/>
      <c r="C40" s="24" t="s">
        <v>711</v>
      </c>
      <c r="D40" s="24" t="s">
        <v>410</v>
      </c>
      <c r="E40" s="25" t="s">
        <v>410</v>
      </c>
      <c r="F40" s="30"/>
    </row>
    <row r="41" ht="18" customHeight="1" spans="1:6">
      <c r="A41" s="29"/>
      <c r="B41" s="25"/>
      <c r="C41" s="24" t="s">
        <v>712</v>
      </c>
      <c r="D41" s="24" t="s">
        <v>713</v>
      </c>
      <c r="E41" s="25" t="s">
        <v>713</v>
      </c>
      <c r="F41" s="30"/>
    </row>
    <row r="42" ht="18" customHeight="1" spans="1:6">
      <c r="A42" s="29"/>
      <c r="B42" s="28" t="s">
        <v>355</v>
      </c>
      <c r="C42" s="24" t="s">
        <v>714</v>
      </c>
      <c r="D42" s="24" t="s">
        <v>425</v>
      </c>
      <c r="E42" s="25" t="s">
        <v>425</v>
      </c>
      <c r="F42" s="30"/>
    </row>
    <row r="43" ht="18" customHeight="1" spans="1:6">
      <c r="A43" s="29"/>
      <c r="B43" s="29"/>
      <c r="C43" s="24" t="s">
        <v>715</v>
      </c>
      <c r="D43" s="24" t="s">
        <v>431</v>
      </c>
      <c r="E43" s="25" t="s">
        <v>431</v>
      </c>
      <c r="F43" s="30"/>
    </row>
    <row r="44" ht="18" customHeight="1" spans="1:6">
      <c r="A44" s="29"/>
      <c r="B44" s="29"/>
      <c r="C44" s="24" t="s">
        <v>716</v>
      </c>
      <c r="D44" s="24" t="s">
        <v>428</v>
      </c>
      <c r="E44" s="25" t="s">
        <v>428</v>
      </c>
      <c r="F44" s="30"/>
    </row>
    <row r="45" ht="18" customHeight="1" spans="1:6">
      <c r="A45" s="29"/>
      <c r="B45" s="31"/>
      <c r="C45" s="24" t="s">
        <v>717</v>
      </c>
      <c r="D45" s="24" t="s">
        <v>431</v>
      </c>
      <c r="E45" s="25" t="s">
        <v>431</v>
      </c>
      <c r="F45" s="30"/>
    </row>
    <row r="46" ht="18" customHeight="1" spans="1:6">
      <c r="A46" s="31"/>
      <c r="B46" s="24" t="s">
        <v>358</v>
      </c>
      <c r="C46" s="24" t="s">
        <v>718</v>
      </c>
      <c r="D46" s="24" t="s">
        <v>719</v>
      </c>
      <c r="E46" s="25" t="s">
        <v>720</v>
      </c>
      <c r="F46" s="30"/>
    </row>
    <row r="47" ht="18" customHeight="1" spans="1:6">
      <c r="A47" s="28" t="s">
        <v>363</v>
      </c>
      <c r="B47" s="28" t="s">
        <v>364</v>
      </c>
      <c r="C47" s="24" t="s">
        <v>721</v>
      </c>
      <c r="D47" s="24" t="s">
        <v>369</v>
      </c>
      <c r="E47" s="25" t="s">
        <v>369</v>
      </c>
      <c r="F47" s="30"/>
    </row>
    <row r="48" ht="18" customHeight="1" spans="1:6">
      <c r="A48" s="29"/>
      <c r="B48" s="31"/>
      <c r="C48" s="24" t="s">
        <v>722</v>
      </c>
      <c r="D48" s="24" t="s">
        <v>723</v>
      </c>
      <c r="E48" s="25" t="s">
        <v>723</v>
      </c>
      <c r="F48" s="30"/>
    </row>
    <row r="49" ht="18" customHeight="1" spans="1:6">
      <c r="A49" s="31"/>
      <c r="B49" s="24" t="s">
        <v>724</v>
      </c>
      <c r="C49" s="24" t="s">
        <v>725</v>
      </c>
      <c r="D49" s="24" t="s">
        <v>369</v>
      </c>
      <c r="E49" s="25" t="s">
        <v>369</v>
      </c>
      <c r="F49" s="30"/>
    </row>
  </sheetData>
  <mergeCells count="37">
    <mergeCell ref="A1:F1"/>
    <mergeCell ref="A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5"/>
    <mergeCell ref="A36:A46"/>
    <mergeCell ref="A47:A49"/>
    <mergeCell ref="B21:B23"/>
    <mergeCell ref="B24:B26"/>
    <mergeCell ref="B28:B30"/>
    <mergeCell ref="B31:B32"/>
    <mergeCell ref="B36:B41"/>
    <mergeCell ref="B42:B45"/>
    <mergeCell ref="B47:B48"/>
    <mergeCell ref="E21:E22"/>
    <mergeCell ref="F21:F22"/>
  </mergeCell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部门  （单位）  整体绩效目标申报表</vt:lpstr>
      <vt:lpstr>2021年中央彩票公益金支持乡村学校少年运转资金</vt:lpstr>
      <vt:lpstr>2022年中央彩票公益金支持乡村学校少年运转资金</vt:lpstr>
      <vt:lpstr>2023年中央彩票公益金支持乡村学校少年运转资金</vt:lpstr>
      <vt:lpstr>2024年城乡义务教育补助经费-75个脱贫县乡村中小学、幼儿园</vt:lpstr>
      <vt:lpstr>2024年城乡义务教育补助经费-公用经费</vt:lpstr>
      <vt:lpstr>2024年城乡义务教育补助经费-国家计划地区营养改善计划</vt:lpstr>
      <vt:lpstr>2024年城乡义务教育补助经费-家庭经济困难学生生活补助</vt:lpstr>
      <vt:lpstr>2024年城乡义务教育补助经费-特岗教师工资性补助</vt:lpstr>
      <vt:lpstr>2024年城乡义务教育补助经费-综合奖补</vt:lpstr>
      <vt:lpstr>2024年县级专项-公办幼儿园生均公用经费财政拨款</vt:lpstr>
      <vt:lpstr>2024年县级专项－教师节表彰奖励</vt:lpstr>
      <vt:lpstr>2024年县级专项－校长及教育名师津贴</vt:lpstr>
      <vt:lpstr>2024年部门  （单位）  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╰︶牵右手乀不弃ン-----</cp:lastModifiedBy>
  <dcterms:created xsi:type="dcterms:W3CDTF">2023-04-12T15:17:00Z</dcterms:created>
  <cp:lastPrinted>2024-02-01T09:31:00Z</cp:lastPrinted>
  <dcterms:modified xsi:type="dcterms:W3CDTF">2024-03-12T10:28:07Z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2052-12.1.0.16388</vt:lpwstr>
  </property>
</Properties>
</file>