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全面绩效评估相关资料【tsm】\吉岘九年制\2020\绩效自评表\"/>
    </mc:Choice>
  </mc:AlternateContent>
  <xr:revisionPtr revIDLastSave="0" documentId="13_ncr:1_{91F8CF18-5957-4074-8833-FF136DDC1E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0-九顷湾教学点教学用房维修加固建设项目" sheetId="10" r:id="rId1"/>
    <sheet name="2020-黄寨子小学校舍维修及运动场地建设项目" sheetId="11" r:id="rId2"/>
    <sheet name="2020-黄寨子行政村幼儿园建设项目" sheetId="12" r:id="rId3"/>
    <sheet name="2020-罗家畔行政村幼儿园建设项目" sheetId="13" r:id="rId4"/>
    <sheet name="2020-罗家畔幼儿园附属工程" sheetId="14" r:id="rId5"/>
    <sheet name="2020-中心幼儿园室外台阶维修" sheetId="15" r:id="rId6"/>
    <sheet name="吉岘九年制学校教师周转宿舍建设项目" sheetId="9" r:id="rId7"/>
    <sheet name="吉岘九年制学校教师周转宿舍建设项目2" sheetId="8" r:id="rId8"/>
    <sheet name="吉岘九年制学校餐饮楼基础加固建设项目" sheetId="7" r:id="rId9"/>
    <sheet name="吉岘九年制学校教师宿舍维修项目" sheetId="6" r:id="rId10"/>
    <sheet name="吉岘九年制学校东综合楼加固项目" sheetId="5" r:id="rId11"/>
    <sheet name="小学部校舍维修建设项目" sheetId="4" r:id="rId12"/>
    <sheet name="吉岘九年制学校维修改造建设项目" sheetId="3" r:id="rId13"/>
    <sheet name="吉岘九年制学校水冲厕所建设项目" sheetId="2" r:id="rId14"/>
    <sheet name="吉岘九年制学校校园附属工程建设项目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5" l="1"/>
  <c r="I27" i="15"/>
  <c r="K27" i="14"/>
  <c r="I27" i="14"/>
  <c r="K26" i="13"/>
  <c r="I26" i="13"/>
  <c r="K26" i="12"/>
  <c r="I26" i="12"/>
  <c r="K26" i="11"/>
  <c r="I26" i="11"/>
  <c r="K26" i="10"/>
  <c r="I26" i="10"/>
  <c r="K26" i="1"/>
  <c r="I26" i="1"/>
  <c r="K26" i="2"/>
  <c r="I26" i="2"/>
  <c r="K26" i="3"/>
  <c r="I26" i="3"/>
  <c r="K26" i="4"/>
  <c r="I26" i="4"/>
  <c r="K26" i="5"/>
  <c r="I26" i="5"/>
  <c r="K26" i="6"/>
  <c r="I26" i="6"/>
  <c r="K26" i="7"/>
  <c r="I26" i="7"/>
  <c r="K26" i="8"/>
  <c r="I26" i="8"/>
  <c r="K26" i="9"/>
  <c r="I26" i="9"/>
</calcChain>
</file>

<file path=xl/sharedStrings.xml><?xml version="1.0" encoding="utf-8"?>
<sst xmlns="http://schemas.openxmlformats.org/spreadsheetml/2006/main" count="1142" uniqueCount="126">
  <si>
    <t>项目支出绩效自评表</t>
  </si>
  <si>
    <t>（2020年度）</t>
  </si>
  <si>
    <t>项目名称</t>
  </si>
  <si>
    <t>吉岘九年制学校教师周转宿舍建设项目</t>
  </si>
  <si>
    <t>主管部门</t>
  </si>
  <si>
    <t>合水县教育和科学技术局</t>
  </si>
  <si>
    <t>实施单位</t>
  </si>
  <si>
    <t>合水县吉岘九年制学校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</si>
  <si>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</si>
  <si>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</si>
  <si>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</si>
  <si>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</si>
  <si>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</si>
  <si>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</si>
  <si>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</si>
  <si>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</si>
  <si>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</si>
  <si>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</si>
  <si>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</si>
  <si>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</si>
  <si>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
目标</t>
  </si>
  <si>
    <t>预期目标</t>
  </si>
  <si>
    <t>实际完成情况</t>
  </si>
  <si>
    <t>支付吉岘九年制学校教师周转宿舍建设项目可研编制费用支出</t>
  </si>
  <si>
    <t>已支付吉岘九年制学校教师周转宿舍建设项目可研编制费用支出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</si>
  <si>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</si>
  <si>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</si>
  <si>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</si>
  <si>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</si>
  <si>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</si>
  <si>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</si>
  <si>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</si>
  <si>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</si>
  <si>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</si>
  <si>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支付审计费、维修金费用（万元）</t>
  </si>
  <si>
    <t>质量指标</t>
  </si>
  <si>
    <t>项目前期工作达标率</t>
  </si>
  <si>
    <t>时效指标</t>
  </si>
  <si>
    <t>事项完成及时率</t>
  </si>
  <si>
    <t>工程建设按期完成率</t>
  </si>
  <si>
    <t>项目支出预算年末执行率</t>
  </si>
  <si>
    <t>≧95%</t>
  </si>
  <si>
    <t>学校建设资金拨付及时率</t>
  </si>
  <si>
    <t>成本指标</t>
  </si>
  <si>
    <t>不超出预算</t>
  </si>
  <si>
    <t>效益指标</t>
  </si>
  <si>
    <t>经济效益指标</t>
  </si>
  <si>
    <t>提高学生入学率</t>
  </si>
  <si>
    <t>社会效益指标</t>
  </si>
  <si>
    <t>提升学校办学条件</t>
  </si>
  <si>
    <t>生态效益指标</t>
  </si>
  <si>
    <t>基础设施节能降耗率</t>
  </si>
  <si>
    <t>可持续影响指标</t>
  </si>
  <si>
    <t>有效解决校舍及相关场所的安全隐患</t>
  </si>
  <si>
    <t>满意度指标</t>
  </si>
  <si>
    <t>服务对象满意度指标</t>
  </si>
  <si>
    <t>学生对项目建成后的满意度</t>
  </si>
  <si>
    <t>教师对项目建成后的满意度</t>
  </si>
  <si>
    <t>家长对项目建成后的满意度</t>
  </si>
  <si>
    <t>总分</t>
  </si>
  <si>
    <t>说明</t>
  </si>
  <si>
    <t>请在此处简要说明中央、省委巡视和县委巡察、各级审计和财政监督中发现的问题及其所涉及的金额，如没有填无。</t>
  </si>
  <si>
    <t>支付吉岘九年制学校教师周转宿舍建设项目工程款及前期费用</t>
  </si>
  <si>
    <t>已支付岘九年制学校教师周转宿舍建设项目工程款及前期费用</t>
  </si>
  <si>
    <t>支付工程款及前期费用（万元）</t>
  </si>
  <si>
    <t>工程质量合格率</t>
  </si>
  <si>
    <t>工作事项完成及时率</t>
  </si>
  <si>
    <t>吉岘九年制学校餐饮楼基础加固建设项目</t>
  </si>
  <si>
    <t>吉岘九年制学校餐饮楼基础加固建设项目室外台阶、散水维修</t>
  </si>
  <si>
    <t>已完成餐饮楼基础加固建设项目室外台阶、散水维修</t>
  </si>
  <si>
    <t>基础加固工程款（万元）</t>
  </si>
  <si>
    <t>吉岘九年制学校教师宿舍维修项目</t>
  </si>
  <si>
    <t>教师宿舍维修项目粉刷等</t>
  </si>
  <si>
    <t>已完成教师宿舍维修项目粉刷</t>
  </si>
  <si>
    <t>教师宿舍维修项目（万元）</t>
  </si>
  <si>
    <t>巩固学生入学率</t>
  </si>
  <si>
    <t>吉岘九年制学校东综合楼加固项目</t>
  </si>
  <si>
    <t>支付东综合楼加固项目结算费</t>
  </si>
  <si>
    <t>已支付东综合楼加固项目结算费</t>
  </si>
  <si>
    <t>支付结算费（万元）</t>
  </si>
  <si>
    <t>结算工作达标率</t>
  </si>
  <si>
    <t>结算工作事项完成及时率</t>
  </si>
  <si>
    <t>吉岘九年制学校小学部校舍维修建设项目</t>
  </si>
  <si>
    <t>支付黄寨子行政村幼儿园建设项目勘察、检测、预结算、设计等费用支出</t>
  </si>
  <si>
    <t>已支付黄寨子行政村幼儿园建设项目勘察、检测、预结算、设计等费用支出</t>
  </si>
  <si>
    <t>小学部校舍维修建设项目（万元）</t>
  </si>
  <si>
    <t>项目工作达标率</t>
  </si>
  <si>
    <t>吉岘九年制学校维修改造建设项目</t>
  </si>
  <si>
    <t>支付维修改造建设项目预算费用支出</t>
  </si>
  <si>
    <t>已支付维修改造建设项目预算费用支出</t>
  </si>
  <si>
    <t>完成项目预算费（万元）</t>
  </si>
  <si>
    <t>提高学生巩固率</t>
  </si>
  <si>
    <t>吉岘九年制学校水冲厕所建设项目</t>
  </si>
  <si>
    <t>完成水冲厕所建设项目工程款及前期费用支付</t>
  </si>
  <si>
    <t>已完成水冲厕所建设项目工程款支付</t>
  </si>
  <si>
    <t>工程款及前期费用支付（万元）</t>
  </si>
  <si>
    <t>吉岘九年制学校校园附属工程建设项目</t>
  </si>
  <si>
    <t>完成校园附属工程建设项目前期费用及工程款支出</t>
  </si>
  <si>
    <t>已完成校园附属工程建设项目前期费用及工程款支出</t>
  </si>
  <si>
    <t>前期费用及工程款支出（万元）</t>
  </si>
  <si>
    <t>九顷湾教学点教学用房维修加固建设项目</t>
  </si>
  <si>
    <t>教学用房维修加固6间</t>
  </si>
  <si>
    <t>已完成教学用房维修加固6间</t>
  </si>
  <si>
    <t>教学用房维修加固（间）</t>
  </si>
  <si>
    <t>吉岘乡黄寨子小学校舍维修及运动场地建设项目</t>
  </si>
  <si>
    <t>支付黄寨子小学校舍维修及运动场地建设项目监理费</t>
  </si>
  <si>
    <t>已支付支付黄寨子小学校舍维修及运动场地建设项目监理费</t>
  </si>
  <si>
    <t>支付监理费（万元）</t>
  </si>
  <si>
    <t>监理工作达标率</t>
  </si>
  <si>
    <t>监理工作事项完成及时率</t>
  </si>
  <si>
    <t>提高幼儿入园率</t>
  </si>
  <si>
    <t>吉岘乡黄寨子行政村幼儿园建设项目</t>
  </si>
  <si>
    <t>完成项目前期工作项目个数</t>
  </si>
  <si>
    <t>吉岘乡罗家畔行政村幼儿园建设项目</t>
  </si>
  <si>
    <t>支付罗家畔行政村幼儿园建设项目检测、预结算、设计等费用支出</t>
  </si>
  <si>
    <t>已支付罗家畔行政村幼儿园建设项目检测、预结算、设计等费用支出</t>
  </si>
  <si>
    <t>吉岘乡罗家畔幼儿园附属工程</t>
  </si>
  <si>
    <t>维修原校舍外墙279.5平方米及屋面防水420平方米</t>
  </si>
  <si>
    <t>已完成维修原校舍外墙279.5平方米及屋面防水420平方米</t>
  </si>
  <si>
    <t>维修原校舍外墙（平方米）</t>
  </si>
  <si>
    <t>屋面防水（平方米）</t>
  </si>
  <si>
    <t>吉岘中心幼儿园室外台阶维修</t>
  </si>
  <si>
    <t>拆除及新铺室外大理石台阶90平方米</t>
  </si>
  <si>
    <t>已完成拆除及新铺室外大理石台阶90平方米</t>
  </si>
  <si>
    <t>拆除大理石台阶（平方米）</t>
  </si>
  <si>
    <t>新铺大理石台阶（平方米）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</si>
</sst>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6" x14ac:knownFonts="1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1.5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Calibri"/>
      <family val="2"/>
    </font>
    <font>
      <sz val="11"/>
      <color theme="1"/>
      <name val="宋体"/>
      <charset val="134"/>
      <scheme val="minor"/>
    </font>
    <font>
      <sz val="10"/>
      <color rgb="FF000000"/>
      <name val="Calibri"/>
      <family val="2"/>
    </font>
    <font>
      <sz val="9"/>
      <color theme="0"/>
      <name val="Times New Roman"/>
      <family val="1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4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8E64-2E58-4A20-AF10-909D8D7F2EA5}">
  <sheetPr>
    <pageSetUpPr fitToPage="1"/>
  </sheetPr>
  <dimension ref="A1:P27"/>
  <sheetViews>
    <sheetView tabSelected="1" workbookViewId="0">
      <selection activeCell="J31" sqref="J31"/>
    </sheetView>
  </sheetViews>
  <sheetFormatPr defaultColWidth="9" defaultRowHeight="13.5" x14ac:dyDescent="0.15"/>
  <cols>
    <col min="1" max="2" width="6.75" customWidth="1"/>
    <col min="3" max="3" width="10.25" customWidth="1"/>
    <col min="4" max="5" width="6.25" customWidth="1"/>
    <col min="6" max="6" width="5.75" customWidth="1"/>
    <col min="9" max="10" width="4.875" customWidth="1"/>
    <col min="11" max="12" width="4.125" customWidth="1"/>
    <col min="13" max="14" width="5.2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4" customHeight="1" x14ac:dyDescent="0.15">
      <c r="A3" s="20" t="s">
        <v>2</v>
      </c>
      <c r="B3" s="20"/>
      <c r="C3" s="20" t="s">
        <v>100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4" customHeight="1" x14ac:dyDescent="0.15">
      <c r="A4" s="20" t="s">
        <v>4</v>
      </c>
      <c r="B4" s="20"/>
      <c r="C4" s="20" t="s">
        <v>5</v>
      </c>
      <c r="D4" s="19"/>
      <c r="E4" s="19"/>
      <c r="F4" s="19"/>
      <c r="G4" s="19"/>
      <c r="H4" s="20" t="s">
        <v>6</v>
      </c>
      <c r="I4" s="20"/>
      <c r="J4" s="20" t="s">
        <v>7</v>
      </c>
      <c r="K4" s="19"/>
      <c r="L4" s="19"/>
      <c r="M4" s="19"/>
      <c r="N4" s="19"/>
    </row>
    <row r="5" spans="1:16" ht="24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4" customHeight="1" x14ac:dyDescent="0.15">
      <c r="A6" s="38"/>
      <c r="B6" s="39"/>
      <c r="C6" s="20" t="s">
        <v>15</v>
      </c>
      <c r="D6" s="20"/>
      <c r="E6" s="3">
        <v>6</v>
      </c>
      <c r="F6" s="18">
        <v>6</v>
      </c>
      <c r="G6" s="18"/>
      <c r="H6" s="18">
        <v>4.7546039999999996</v>
      </c>
      <c r="I6" s="18"/>
      <c r="J6" s="42">
        <v>10</v>
      </c>
      <c r="K6" s="42"/>
      <c r="L6" s="35">
        <v>1</v>
      </c>
      <c r="M6" s="18"/>
      <c r="N6" s="3">
        <v>10</v>
      </c>
    </row>
    <row r="7" spans="1:16" ht="24" customHeight="1" x14ac:dyDescent="0.15">
      <c r="A7" s="38"/>
      <c r="B7" s="39"/>
      <c r="C7" s="20" t="s">
        <v>16</v>
      </c>
      <c r="D7" s="20"/>
      <c r="E7" s="3">
        <v>6</v>
      </c>
      <c r="F7" s="18">
        <v>6</v>
      </c>
      <c r="G7" s="18"/>
      <c r="H7" s="18">
        <v>4.7546039999999996</v>
      </c>
      <c r="I7" s="18"/>
      <c r="J7" s="25" t="s">
        <v>17</v>
      </c>
      <c r="K7" s="25"/>
      <c r="L7" s="35">
        <v>1</v>
      </c>
      <c r="M7" s="18"/>
      <c r="N7" s="4" t="s">
        <v>17</v>
      </c>
    </row>
    <row r="8" spans="1:16" ht="24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4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4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4" customHeight="1" x14ac:dyDescent="0.15">
      <c r="A11" s="24"/>
      <c r="B11" s="25" t="s">
        <v>101</v>
      </c>
      <c r="C11" s="25"/>
      <c r="D11" s="25"/>
      <c r="E11" s="25"/>
      <c r="F11" s="25"/>
      <c r="G11" s="25"/>
      <c r="H11" s="25" t="s">
        <v>102</v>
      </c>
      <c r="I11" s="25"/>
      <c r="J11" s="25"/>
      <c r="K11" s="25"/>
      <c r="L11" s="25"/>
      <c r="M11" s="25"/>
      <c r="N11" s="25"/>
    </row>
    <row r="12" spans="1:16" ht="24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4" customHeight="1" x14ac:dyDescent="0.15">
      <c r="A13" s="23"/>
      <c r="B13" s="22" t="s">
        <v>32</v>
      </c>
      <c r="C13" s="5" t="s">
        <v>33</v>
      </c>
      <c r="D13" s="29" t="s">
        <v>103</v>
      </c>
      <c r="E13" s="30"/>
      <c r="F13" s="31"/>
      <c r="G13" s="6">
        <v>6</v>
      </c>
      <c r="H13" s="7">
        <v>6</v>
      </c>
      <c r="I13" s="18">
        <v>10</v>
      </c>
      <c r="J13" s="18"/>
      <c r="K13" s="18">
        <v>10</v>
      </c>
      <c r="L13" s="18"/>
      <c r="M13" s="19"/>
      <c r="N13" s="19"/>
    </row>
    <row r="14" spans="1:16" ht="24" customHeight="1" x14ac:dyDescent="0.15">
      <c r="A14" s="23"/>
      <c r="B14" s="23"/>
      <c r="C14" s="5" t="s">
        <v>35</v>
      </c>
      <c r="D14" s="17" t="s">
        <v>65</v>
      </c>
      <c r="E14" s="17"/>
      <c r="F14" s="17"/>
      <c r="G14" s="8">
        <v>1</v>
      </c>
      <c r="H14" s="8">
        <v>0.98</v>
      </c>
      <c r="I14" s="18">
        <v>10</v>
      </c>
      <c r="J14" s="18"/>
      <c r="K14" s="18">
        <v>10</v>
      </c>
      <c r="L14" s="18"/>
      <c r="M14" s="19"/>
      <c r="N14" s="19"/>
    </row>
    <row r="15" spans="1:16" ht="24" customHeight="1" x14ac:dyDescent="0.15">
      <c r="A15" s="23"/>
      <c r="B15" s="23"/>
      <c r="C15" s="32" t="s">
        <v>37</v>
      </c>
      <c r="D15" s="29" t="s">
        <v>39</v>
      </c>
      <c r="E15" s="30" t="s">
        <v>39</v>
      </c>
      <c r="F15" s="31" t="s">
        <v>39</v>
      </c>
      <c r="G15" s="8">
        <v>1</v>
      </c>
      <c r="H15" s="8">
        <v>0.96</v>
      </c>
      <c r="I15" s="18">
        <v>8</v>
      </c>
      <c r="J15" s="18"/>
      <c r="K15" s="18">
        <v>6</v>
      </c>
      <c r="L15" s="18"/>
      <c r="M15" s="19"/>
      <c r="N15" s="19"/>
    </row>
    <row r="16" spans="1:16" ht="24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4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4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18">
        <v>10</v>
      </c>
      <c r="L18" s="18"/>
      <c r="M18" s="19"/>
      <c r="N18" s="19"/>
    </row>
    <row r="19" spans="1:14" ht="24" customHeight="1" x14ac:dyDescent="0.15">
      <c r="A19" s="23"/>
      <c r="B19" s="22" t="s">
        <v>45</v>
      </c>
      <c r="C19" s="5" t="s">
        <v>46</v>
      </c>
      <c r="D19" s="26" t="s">
        <v>75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4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4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4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4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4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4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4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97</v>
      </c>
      <c r="L26" s="19"/>
      <c r="M26" s="19"/>
      <c r="N26" s="19"/>
    </row>
    <row r="27" spans="1:14" ht="24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L6:M6"/>
    <mergeCell ref="C7:D7"/>
    <mergeCell ref="F7:G7"/>
    <mergeCell ref="H7:I7"/>
    <mergeCell ref="J7:K7"/>
    <mergeCell ref="L7:M7"/>
    <mergeCell ref="A5:B9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A10:A11"/>
    <mergeCell ref="B10:G10"/>
    <mergeCell ref="H10:N10"/>
    <mergeCell ref="B11:G11"/>
    <mergeCell ref="H11:N11"/>
    <mergeCell ref="A12:A25"/>
    <mergeCell ref="D12:F12"/>
    <mergeCell ref="I12:J12"/>
    <mergeCell ref="K12:L12"/>
    <mergeCell ref="M12:N12"/>
    <mergeCell ref="B13:B18"/>
    <mergeCell ref="D13:F13"/>
    <mergeCell ref="I13:J13"/>
    <mergeCell ref="K13:L13"/>
    <mergeCell ref="M13:N13"/>
    <mergeCell ref="D14:F14"/>
    <mergeCell ref="I14:J14"/>
    <mergeCell ref="K14:L14"/>
    <mergeCell ref="M14:N14"/>
    <mergeCell ref="C15:C17"/>
    <mergeCell ref="D17:F17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D16:F16"/>
    <mergeCell ref="I16:J16"/>
    <mergeCell ref="K16:L16"/>
    <mergeCell ref="M16:N16"/>
    <mergeCell ref="I21:J21"/>
    <mergeCell ref="K21:L21"/>
    <mergeCell ref="M21:N21"/>
    <mergeCell ref="D22:F22"/>
    <mergeCell ref="I22:J22"/>
    <mergeCell ref="K22:L22"/>
    <mergeCell ref="M22:N22"/>
    <mergeCell ref="B19:B22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B27:N27"/>
    <mergeCell ref="D25:F25"/>
    <mergeCell ref="I25:J25"/>
    <mergeCell ref="K25:L25"/>
    <mergeCell ref="M25:N25"/>
    <mergeCell ref="A26:H26"/>
    <mergeCell ref="I26:J26"/>
    <mergeCell ref="K26:L26"/>
    <mergeCell ref="M26:N26"/>
    <mergeCell ref="B23:B25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</mergeCells>
  <phoneticPr fontId="15" type="noConversion"/>
  <pageMargins left="0.75138888888888899" right="0.75138888888888899" top="1" bottom="1" header="0.5" footer="0.5"/>
  <pageSetup paperSize="9"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7"/>
  <sheetViews>
    <sheetView topLeftCell="A10" workbookViewId="0">
      <selection activeCell="K18" sqref="K18:L18"/>
    </sheetView>
  </sheetViews>
  <sheetFormatPr defaultColWidth="9" defaultRowHeight="13.5" x14ac:dyDescent="0.15"/>
  <cols>
    <col min="3" max="3" width="11.5" customWidth="1"/>
    <col min="4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71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47" t="s">
        <v>5</v>
      </c>
      <c r="D4" s="19"/>
      <c r="E4" s="19"/>
      <c r="F4" s="19"/>
      <c r="G4" s="19"/>
      <c r="H4" s="20" t="s">
        <v>6</v>
      </c>
      <c r="I4" s="20"/>
      <c r="J4" s="47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3.6</v>
      </c>
      <c r="F6" s="18">
        <v>3.6</v>
      </c>
      <c r="G6" s="18"/>
      <c r="H6" s="18">
        <v>3.6</v>
      </c>
      <c r="I6" s="18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3.6</v>
      </c>
      <c r="F7" s="18">
        <v>3.6</v>
      </c>
      <c r="G7" s="18"/>
      <c r="H7" s="18">
        <v>3.6</v>
      </c>
      <c r="I7" s="18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72</v>
      </c>
      <c r="C11" s="25"/>
      <c r="D11" s="25"/>
      <c r="E11" s="25"/>
      <c r="F11" s="25"/>
      <c r="G11" s="25"/>
      <c r="H11" s="25" t="s">
        <v>73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74</v>
      </c>
      <c r="E13" s="30"/>
      <c r="F13" s="31"/>
      <c r="G13" s="6">
        <v>3.6</v>
      </c>
      <c r="H13" s="7">
        <v>3.6</v>
      </c>
      <c r="I13" s="18">
        <v>10</v>
      </c>
      <c r="J13" s="18"/>
      <c r="K13" s="18">
        <v>10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17" t="s">
        <v>65</v>
      </c>
      <c r="E14" s="17"/>
      <c r="F14" s="17"/>
      <c r="G14" s="8">
        <v>1</v>
      </c>
      <c r="H14" s="8">
        <v>0.98</v>
      </c>
      <c r="I14" s="18">
        <v>10</v>
      </c>
      <c r="J14" s="18"/>
      <c r="K14" s="18">
        <v>10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39</v>
      </c>
      <c r="E15" s="30" t="s">
        <v>39</v>
      </c>
      <c r="F15" s="31" t="s">
        <v>39</v>
      </c>
      <c r="G15" s="8">
        <v>1</v>
      </c>
      <c r="H15" s="8">
        <v>0.96</v>
      </c>
      <c r="I15" s="18">
        <v>8</v>
      </c>
      <c r="J15" s="18"/>
      <c r="K15" s="18">
        <v>6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18">
        <v>10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75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A5:B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</mergeCells>
  <phoneticPr fontId="15" type="noConversion"/>
  <pageMargins left="0.75138888888888899" right="0.75138888888888899" top="1" bottom="1" header="0.5" footer="0.5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P27"/>
  <sheetViews>
    <sheetView topLeftCell="A4" workbookViewId="0">
      <selection activeCell="K16" sqref="K16:L16"/>
    </sheetView>
  </sheetViews>
  <sheetFormatPr defaultColWidth="9" defaultRowHeight="13.5" x14ac:dyDescent="0.15"/>
  <cols>
    <col min="3" max="3" width="11.5" customWidth="1"/>
    <col min="4" max="4" width="6.25" customWidth="1"/>
    <col min="5" max="5" width="8.125" customWidth="1"/>
    <col min="6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76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47" t="s">
        <v>5</v>
      </c>
      <c r="D4" s="19"/>
      <c r="E4" s="19"/>
      <c r="F4" s="19"/>
      <c r="G4" s="19"/>
      <c r="H4" s="20" t="s">
        <v>6</v>
      </c>
      <c r="I4" s="20"/>
      <c r="J4" s="47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0.2</v>
      </c>
      <c r="F6" s="45">
        <v>0.2</v>
      </c>
      <c r="G6" s="46"/>
      <c r="H6" s="45">
        <v>0.2</v>
      </c>
      <c r="I6" s="46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0.2</v>
      </c>
      <c r="F7" s="45">
        <v>0.2</v>
      </c>
      <c r="G7" s="46"/>
      <c r="H7" s="45">
        <v>0.2</v>
      </c>
      <c r="I7" s="46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77</v>
      </c>
      <c r="C11" s="25"/>
      <c r="D11" s="25"/>
      <c r="E11" s="25"/>
      <c r="F11" s="25"/>
      <c r="G11" s="25"/>
      <c r="H11" s="25" t="s">
        <v>78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79</v>
      </c>
      <c r="E13" s="30"/>
      <c r="F13" s="31"/>
      <c r="G13" s="14">
        <v>0.2</v>
      </c>
      <c r="H13" s="14">
        <v>0.2</v>
      </c>
      <c r="I13" s="18">
        <v>10</v>
      </c>
      <c r="J13" s="18"/>
      <c r="K13" s="18">
        <v>10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29" t="s">
        <v>80</v>
      </c>
      <c r="E14" s="30"/>
      <c r="F14" s="31"/>
      <c r="G14" s="8">
        <v>1</v>
      </c>
      <c r="H14" s="8">
        <v>1</v>
      </c>
      <c r="I14" s="18">
        <v>10</v>
      </c>
      <c r="J14" s="18"/>
      <c r="K14" s="18">
        <v>9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81</v>
      </c>
      <c r="E15" s="30" t="s">
        <v>39</v>
      </c>
      <c r="F15" s="31" t="s">
        <v>39</v>
      </c>
      <c r="G15" s="8">
        <v>1</v>
      </c>
      <c r="H15" s="8">
        <v>1</v>
      </c>
      <c r="I15" s="18">
        <v>8</v>
      </c>
      <c r="J15" s="18"/>
      <c r="K15" s="18">
        <v>7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48">
        <v>10</v>
      </c>
      <c r="L18" s="4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47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A5:B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</mergeCells>
  <phoneticPr fontId="15" type="noConversion"/>
  <pageMargins left="0.75138888888888899" right="0.75138888888888899" top="1" bottom="1" header="0.5" footer="0.5"/>
  <pageSetup paperSize="9"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7"/>
  <sheetViews>
    <sheetView topLeftCell="A13" workbookViewId="0">
      <selection activeCell="O24" sqref="O24"/>
    </sheetView>
  </sheetViews>
  <sheetFormatPr defaultColWidth="9" defaultRowHeight="13.5" x14ac:dyDescent="0.15"/>
  <cols>
    <col min="3" max="3" width="11.5" customWidth="1"/>
    <col min="4" max="4" width="6.25" customWidth="1"/>
    <col min="5" max="5" width="8.125" customWidth="1"/>
    <col min="6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82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47" t="s">
        <v>5</v>
      </c>
      <c r="D4" s="19"/>
      <c r="E4" s="19"/>
      <c r="F4" s="19"/>
      <c r="G4" s="19"/>
      <c r="H4" s="20" t="s">
        <v>6</v>
      </c>
      <c r="I4" s="20"/>
      <c r="J4" s="47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0.233099</v>
      </c>
      <c r="F6" s="45">
        <v>0.233099</v>
      </c>
      <c r="G6" s="46"/>
      <c r="H6" s="45">
        <v>0.233099</v>
      </c>
      <c r="I6" s="46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0.233099</v>
      </c>
      <c r="F7" s="45">
        <v>0.233099</v>
      </c>
      <c r="G7" s="46"/>
      <c r="H7" s="45">
        <v>0.233099</v>
      </c>
      <c r="I7" s="46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83</v>
      </c>
      <c r="C11" s="25"/>
      <c r="D11" s="25"/>
      <c r="E11" s="25"/>
      <c r="F11" s="25"/>
      <c r="G11" s="25"/>
      <c r="H11" s="25" t="s">
        <v>84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85</v>
      </c>
      <c r="E13" s="30"/>
      <c r="F13" s="31"/>
      <c r="G13" s="3">
        <v>0.233099</v>
      </c>
      <c r="H13" s="3">
        <v>0.233099</v>
      </c>
      <c r="I13" s="18">
        <v>10</v>
      </c>
      <c r="J13" s="18"/>
      <c r="K13" s="18">
        <v>10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29" t="s">
        <v>86</v>
      </c>
      <c r="E14" s="30"/>
      <c r="F14" s="31"/>
      <c r="G14" s="8">
        <v>1</v>
      </c>
      <c r="H14" s="8">
        <v>1</v>
      </c>
      <c r="I14" s="18">
        <v>10</v>
      </c>
      <c r="J14" s="18"/>
      <c r="K14" s="18">
        <v>9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38</v>
      </c>
      <c r="E15" s="30" t="s">
        <v>39</v>
      </c>
      <c r="F15" s="31" t="s">
        <v>39</v>
      </c>
      <c r="G15" s="8">
        <v>1</v>
      </c>
      <c r="H15" s="8">
        <v>1</v>
      </c>
      <c r="I15" s="18">
        <v>8</v>
      </c>
      <c r="J15" s="18"/>
      <c r="K15" s="18">
        <v>7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18">
        <v>10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47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6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96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A5:B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</mergeCells>
  <phoneticPr fontId="15" type="noConversion"/>
  <pageMargins left="0.75138888888888899" right="0.75138888888888899" top="1" bottom="1" header="0.5" footer="0.5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7"/>
  <sheetViews>
    <sheetView topLeftCell="A2" workbookViewId="0">
      <selection activeCell="M21" sqref="M21:N21"/>
    </sheetView>
  </sheetViews>
  <sheetFormatPr defaultColWidth="9" defaultRowHeight="13.5" x14ac:dyDescent="0.15"/>
  <cols>
    <col min="3" max="3" width="11.5" customWidth="1"/>
    <col min="4" max="4" width="6.25" customWidth="1"/>
    <col min="5" max="5" width="8.125" customWidth="1"/>
    <col min="6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87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47" t="s">
        <v>5</v>
      </c>
      <c r="D4" s="19"/>
      <c r="E4" s="19"/>
      <c r="F4" s="19"/>
      <c r="G4" s="19"/>
      <c r="H4" s="20" t="s">
        <v>6</v>
      </c>
      <c r="I4" s="20"/>
      <c r="J4" s="47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0.2</v>
      </c>
      <c r="F6" s="45">
        <v>0.2</v>
      </c>
      <c r="G6" s="46"/>
      <c r="H6" s="45">
        <v>0.2</v>
      </c>
      <c r="I6" s="46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0.2</v>
      </c>
      <c r="F7" s="45">
        <v>0.2</v>
      </c>
      <c r="G7" s="46"/>
      <c r="H7" s="45">
        <v>0.2</v>
      </c>
      <c r="I7" s="46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88</v>
      </c>
      <c r="C11" s="25"/>
      <c r="D11" s="25"/>
      <c r="E11" s="25"/>
      <c r="F11" s="25"/>
      <c r="G11" s="25"/>
      <c r="H11" s="25" t="s">
        <v>89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90</v>
      </c>
      <c r="E13" s="30"/>
      <c r="F13" s="31"/>
      <c r="G13" s="13">
        <v>0.2</v>
      </c>
      <c r="H13" s="13">
        <v>0.2</v>
      </c>
      <c r="I13" s="18">
        <v>10</v>
      </c>
      <c r="J13" s="18"/>
      <c r="K13" s="18">
        <v>10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29" t="s">
        <v>36</v>
      </c>
      <c r="E14" s="30"/>
      <c r="F14" s="31"/>
      <c r="G14" s="8">
        <v>1</v>
      </c>
      <c r="H14" s="8">
        <v>1</v>
      </c>
      <c r="I14" s="18">
        <v>10</v>
      </c>
      <c r="J14" s="18"/>
      <c r="K14" s="18">
        <v>9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38</v>
      </c>
      <c r="E15" s="30" t="s">
        <v>39</v>
      </c>
      <c r="F15" s="31" t="s">
        <v>39</v>
      </c>
      <c r="G15" s="8">
        <v>1</v>
      </c>
      <c r="H15" s="8">
        <v>1</v>
      </c>
      <c r="I15" s="18">
        <v>8</v>
      </c>
      <c r="J15" s="18"/>
      <c r="K15" s="18">
        <v>7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18">
        <v>10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91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A5:B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</mergeCells>
  <phoneticPr fontId="15" type="noConversion"/>
  <pageMargins left="0.75138888888888899" right="0.75138888888888899" top="1" bottom="1" header="0.5" footer="0.5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7"/>
  <sheetViews>
    <sheetView workbookViewId="0">
      <selection activeCell="C3" sqref="C3:N3"/>
    </sheetView>
  </sheetViews>
  <sheetFormatPr defaultColWidth="9" defaultRowHeight="13.5" x14ac:dyDescent="0.15"/>
  <cols>
    <col min="3" max="3" width="11.5" customWidth="1"/>
    <col min="4" max="4" width="6.25" customWidth="1"/>
    <col min="5" max="5" width="12.875" customWidth="1"/>
    <col min="6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92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47" t="s">
        <v>5</v>
      </c>
      <c r="D4" s="19"/>
      <c r="E4" s="19"/>
      <c r="F4" s="19"/>
      <c r="G4" s="19"/>
      <c r="H4" s="20" t="s">
        <v>6</v>
      </c>
      <c r="I4" s="20"/>
      <c r="J4" s="47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6.0286359999999997</v>
      </c>
      <c r="F6" s="18">
        <v>6.0286359999999997</v>
      </c>
      <c r="G6" s="18"/>
      <c r="H6" s="18">
        <v>6.0286359999999997</v>
      </c>
      <c r="I6" s="18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6.0286359999999997</v>
      </c>
      <c r="F7" s="18">
        <v>6.0286359999999997</v>
      </c>
      <c r="G7" s="18"/>
      <c r="H7" s="18">
        <v>6.0286359999999997</v>
      </c>
      <c r="I7" s="18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93</v>
      </c>
      <c r="C11" s="25"/>
      <c r="D11" s="25"/>
      <c r="E11" s="25"/>
      <c r="F11" s="25"/>
      <c r="G11" s="25"/>
      <c r="H11" s="25" t="s">
        <v>94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95</v>
      </c>
      <c r="E13" s="30"/>
      <c r="F13" s="31"/>
      <c r="G13" s="6">
        <v>6.0286359999999997</v>
      </c>
      <c r="H13" s="6">
        <v>6.0286359999999997</v>
      </c>
      <c r="I13" s="18">
        <v>8</v>
      </c>
      <c r="J13" s="18"/>
      <c r="K13" s="18">
        <v>8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17" t="s">
        <v>65</v>
      </c>
      <c r="E14" s="17"/>
      <c r="F14" s="17"/>
      <c r="G14" s="8">
        <v>1</v>
      </c>
      <c r="H14" s="8">
        <v>0.98</v>
      </c>
      <c r="I14" s="18">
        <v>8</v>
      </c>
      <c r="J14" s="18"/>
      <c r="K14" s="18">
        <v>6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39</v>
      </c>
      <c r="E15" s="30" t="s">
        <v>39</v>
      </c>
      <c r="F15" s="31" t="s">
        <v>39</v>
      </c>
      <c r="G15" s="8">
        <v>1</v>
      </c>
      <c r="H15" s="8">
        <v>0.96</v>
      </c>
      <c r="I15" s="18">
        <v>8</v>
      </c>
      <c r="J15" s="18"/>
      <c r="K15" s="18">
        <v>6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6</v>
      </c>
      <c r="J18" s="18"/>
      <c r="K18" s="18">
        <v>6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91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92</v>
      </c>
      <c r="J26" s="21"/>
      <c r="K26" s="19">
        <f>SUM(K13:K25)</f>
        <v>87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A5:B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</mergeCells>
  <phoneticPr fontId="15" type="noConversion"/>
  <pageMargins left="0.75138888888888899" right="0.75138888888888899" top="1" bottom="1" header="0.5" footer="0.5"/>
  <pageSetup paperSize="9" scale="7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7"/>
  <sheetViews>
    <sheetView topLeftCell="A16" workbookViewId="0">
      <selection activeCell="J37" sqref="J37"/>
    </sheetView>
  </sheetViews>
  <sheetFormatPr defaultColWidth="9" defaultRowHeight="13.5" x14ac:dyDescent="0.15"/>
  <cols>
    <col min="3" max="3" width="11.5" customWidth="1"/>
    <col min="4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96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47" t="s">
        <v>5</v>
      </c>
      <c r="D4" s="19"/>
      <c r="E4" s="19"/>
      <c r="F4" s="19"/>
      <c r="G4" s="19"/>
      <c r="H4" s="20" t="s">
        <v>6</v>
      </c>
      <c r="I4" s="20"/>
      <c r="J4" s="47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33.4</v>
      </c>
      <c r="F6" s="18">
        <v>33.4</v>
      </c>
      <c r="G6" s="18"/>
      <c r="H6" s="18">
        <v>33.4</v>
      </c>
      <c r="I6" s="18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33.4</v>
      </c>
      <c r="F7" s="18">
        <v>33.4</v>
      </c>
      <c r="G7" s="18"/>
      <c r="H7" s="18">
        <v>33.4</v>
      </c>
      <c r="I7" s="18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97</v>
      </c>
      <c r="C11" s="25"/>
      <c r="D11" s="25"/>
      <c r="E11" s="25"/>
      <c r="F11" s="25"/>
      <c r="G11" s="25"/>
      <c r="H11" s="25" t="s">
        <v>98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99</v>
      </c>
      <c r="E13" s="30"/>
      <c r="F13" s="31"/>
      <c r="G13" s="6">
        <v>33.4</v>
      </c>
      <c r="H13" s="7">
        <v>33.4</v>
      </c>
      <c r="I13" s="18">
        <v>8</v>
      </c>
      <c r="J13" s="18"/>
      <c r="K13" s="18">
        <v>8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17" t="s">
        <v>65</v>
      </c>
      <c r="E14" s="17"/>
      <c r="F14" s="17"/>
      <c r="G14" s="8">
        <v>1</v>
      </c>
      <c r="H14" s="8">
        <v>0.98</v>
      </c>
      <c r="I14" s="18">
        <v>8</v>
      </c>
      <c r="J14" s="18"/>
      <c r="K14" s="18">
        <v>6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39</v>
      </c>
      <c r="E15" s="30" t="s">
        <v>39</v>
      </c>
      <c r="F15" s="31" t="s">
        <v>39</v>
      </c>
      <c r="G15" s="8">
        <v>1</v>
      </c>
      <c r="H15" s="8">
        <v>0.96</v>
      </c>
      <c r="I15" s="18">
        <v>8</v>
      </c>
      <c r="J15" s="18"/>
      <c r="K15" s="18">
        <v>6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6</v>
      </c>
      <c r="J18" s="18"/>
      <c r="K18" s="18">
        <v>6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91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92</v>
      </c>
      <c r="J26" s="21"/>
      <c r="K26" s="19">
        <f>SUM(K13:K25)</f>
        <v>87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A5:B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</mergeCells>
  <phoneticPr fontId="15" type="noConversion"/>
  <pageMargins left="0.75138888888888899" right="0.75138888888888899" top="1" bottom="1" header="0.5" footer="0.5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E157-F737-4890-8565-D41C1059EC1D}">
  <sheetPr>
    <tabColor rgb="FFFF0000"/>
    <pageSetUpPr fitToPage="1"/>
  </sheetPr>
  <dimension ref="A1:P27"/>
  <sheetViews>
    <sheetView topLeftCell="A10" workbookViewId="0">
      <selection activeCell="F9" sqref="F9:G9"/>
    </sheetView>
  </sheetViews>
  <sheetFormatPr defaultColWidth="9" defaultRowHeight="13.5" x14ac:dyDescent="0.15"/>
  <cols>
    <col min="3" max="3" width="11.5" customWidth="1"/>
    <col min="4" max="4" width="6.25" customWidth="1"/>
    <col min="5" max="5" width="8.125" customWidth="1"/>
    <col min="6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104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20" t="s">
        <v>5</v>
      </c>
      <c r="D4" s="19"/>
      <c r="E4" s="19"/>
      <c r="F4" s="19"/>
      <c r="G4" s="19"/>
      <c r="H4" s="20" t="s">
        <v>6</v>
      </c>
      <c r="I4" s="20"/>
      <c r="J4" s="20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2.13</v>
      </c>
      <c r="F6" s="45">
        <v>2.13</v>
      </c>
      <c r="G6" s="46"/>
      <c r="H6" s="45">
        <v>2.13</v>
      </c>
      <c r="I6" s="46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2.13</v>
      </c>
      <c r="F7" s="45">
        <v>2.13</v>
      </c>
      <c r="G7" s="46"/>
      <c r="H7" s="45">
        <v>2.13</v>
      </c>
      <c r="I7" s="46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105</v>
      </c>
      <c r="C11" s="25"/>
      <c r="D11" s="25"/>
      <c r="E11" s="25"/>
      <c r="F11" s="25"/>
      <c r="G11" s="25"/>
      <c r="H11" s="25" t="s">
        <v>106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107</v>
      </c>
      <c r="E13" s="30"/>
      <c r="F13" s="31"/>
      <c r="G13" s="14">
        <v>2.13</v>
      </c>
      <c r="H13" s="14">
        <v>2.13</v>
      </c>
      <c r="I13" s="18">
        <v>10</v>
      </c>
      <c r="J13" s="18"/>
      <c r="K13" s="18">
        <v>10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29" t="s">
        <v>108</v>
      </c>
      <c r="E14" s="30"/>
      <c r="F14" s="31"/>
      <c r="G14" s="8">
        <v>1</v>
      </c>
      <c r="H14" s="8">
        <v>1</v>
      </c>
      <c r="I14" s="18">
        <v>10</v>
      </c>
      <c r="J14" s="18"/>
      <c r="K14" s="18">
        <v>9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109</v>
      </c>
      <c r="E15" s="30" t="s">
        <v>39</v>
      </c>
      <c r="F15" s="31" t="s">
        <v>39</v>
      </c>
      <c r="G15" s="8">
        <v>1</v>
      </c>
      <c r="H15" s="8">
        <v>1</v>
      </c>
      <c r="I15" s="18">
        <v>8</v>
      </c>
      <c r="J15" s="18"/>
      <c r="K15" s="18">
        <v>7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18">
        <v>10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110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L6:M6"/>
    <mergeCell ref="C7:D7"/>
    <mergeCell ref="F7:G7"/>
    <mergeCell ref="H7:I7"/>
    <mergeCell ref="J7:K7"/>
    <mergeCell ref="L7:M7"/>
    <mergeCell ref="A5:B9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A10:A11"/>
    <mergeCell ref="B10:G10"/>
    <mergeCell ref="H10:N10"/>
    <mergeCell ref="B11:G11"/>
    <mergeCell ref="H11:N11"/>
    <mergeCell ref="A12:A25"/>
    <mergeCell ref="D12:F12"/>
    <mergeCell ref="I12:J12"/>
    <mergeCell ref="K12:L12"/>
    <mergeCell ref="M12:N12"/>
    <mergeCell ref="B13:B18"/>
    <mergeCell ref="D13:F13"/>
    <mergeCell ref="I13:J13"/>
    <mergeCell ref="K13:L13"/>
    <mergeCell ref="M13:N13"/>
    <mergeCell ref="D14:F14"/>
    <mergeCell ref="I14:J14"/>
    <mergeCell ref="K14:L14"/>
    <mergeCell ref="M14:N14"/>
    <mergeCell ref="C15:C17"/>
    <mergeCell ref="D17:F17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D16:F16"/>
    <mergeCell ref="I16:J16"/>
    <mergeCell ref="K16:L16"/>
    <mergeCell ref="M16:N16"/>
    <mergeCell ref="I21:J21"/>
    <mergeCell ref="K21:L21"/>
    <mergeCell ref="M21:N21"/>
    <mergeCell ref="D22:F22"/>
    <mergeCell ref="I22:J22"/>
    <mergeCell ref="K22:L22"/>
    <mergeCell ref="M22:N22"/>
    <mergeCell ref="B19:B22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B27:N27"/>
    <mergeCell ref="D25:F25"/>
    <mergeCell ref="I25:J25"/>
    <mergeCell ref="K25:L25"/>
    <mergeCell ref="M25:N25"/>
    <mergeCell ref="A26:H26"/>
    <mergeCell ref="I26:J26"/>
    <mergeCell ref="K26:L26"/>
    <mergeCell ref="M26:N26"/>
    <mergeCell ref="B23:B25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</mergeCells>
  <phoneticPr fontId="15" type="noConversion"/>
  <pageMargins left="0.75138888888888899" right="0.75138888888888899" top="1" bottom="1" header="0.5" footer="0.5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ABCD-74E1-4394-AE36-40F833557F7E}">
  <sheetPr>
    <pageSetUpPr fitToPage="1"/>
  </sheetPr>
  <dimension ref="A1:P27"/>
  <sheetViews>
    <sheetView topLeftCell="A7" workbookViewId="0">
      <selection activeCell="F9" sqref="F9:G9"/>
    </sheetView>
  </sheetViews>
  <sheetFormatPr defaultColWidth="9" defaultRowHeight="13.5" x14ac:dyDescent="0.15"/>
  <cols>
    <col min="3" max="3" width="11.5" customWidth="1"/>
    <col min="4" max="4" width="6.25" customWidth="1"/>
    <col min="5" max="5" width="8.125" customWidth="1"/>
    <col min="6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111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20" t="s">
        <v>5</v>
      </c>
      <c r="D4" s="19"/>
      <c r="E4" s="19"/>
      <c r="F4" s="19"/>
      <c r="G4" s="19"/>
      <c r="H4" s="20" t="s">
        <v>6</v>
      </c>
      <c r="I4" s="20"/>
      <c r="J4" s="20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12.15</v>
      </c>
      <c r="F6" s="45">
        <v>12.15</v>
      </c>
      <c r="G6" s="46"/>
      <c r="H6" s="45">
        <v>12.15</v>
      </c>
      <c r="I6" s="46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12.15</v>
      </c>
      <c r="F7" s="45">
        <v>12.15</v>
      </c>
      <c r="G7" s="46"/>
      <c r="H7" s="45">
        <v>12.15</v>
      </c>
      <c r="I7" s="46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83</v>
      </c>
      <c r="C11" s="25"/>
      <c r="D11" s="25"/>
      <c r="E11" s="25"/>
      <c r="F11" s="25"/>
      <c r="G11" s="25"/>
      <c r="H11" s="25" t="s">
        <v>84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112</v>
      </c>
      <c r="E13" s="30"/>
      <c r="F13" s="31"/>
      <c r="G13" s="15">
        <v>9</v>
      </c>
      <c r="H13" s="15">
        <v>9</v>
      </c>
      <c r="I13" s="18">
        <v>10</v>
      </c>
      <c r="J13" s="18"/>
      <c r="K13" s="18">
        <v>10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29" t="s">
        <v>36</v>
      </c>
      <c r="E14" s="30"/>
      <c r="F14" s="31"/>
      <c r="G14" s="8">
        <v>1</v>
      </c>
      <c r="H14" s="8">
        <v>1</v>
      </c>
      <c r="I14" s="18">
        <v>10</v>
      </c>
      <c r="J14" s="18"/>
      <c r="K14" s="18">
        <v>9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38</v>
      </c>
      <c r="E15" s="30" t="s">
        <v>39</v>
      </c>
      <c r="F15" s="31" t="s">
        <v>39</v>
      </c>
      <c r="G15" s="8">
        <v>1</v>
      </c>
      <c r="H15" s="8">
        <v>1</v>
      </c>
      <c r="I15" s="18">
        <v>8</v>
      </c>
      <c r="J15" s="18"/>
      <c r="K15" s="18">
        <v>7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18">
        <v>10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110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L6:M6"/>
    <mergeCell ref="C7:D7"/>
    <mergeCell ref="F7:G7"/>
    <mergeCell ref="H7:I7"/>
    <mergeCell ref="J7:K7"/>
    <mergeCell ref="L7:M7"/>
    <mergeCell ref="A5:B9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A10:A11"/>
    <mergeCell ref="B10:G10"/>
    <mergeCell ref="H10:N10"/>
    <mergeCell ref="B11:G11"/>
    <mergeCell ref="H11:N11"/>
    <mergeCell ref="A12:A25"/>
    <mergeCell ref="D12:F12"/>
    <mergeCell ref="I12:J12"/>
    <mergeCell ref="K12:L12"/>
    <mergeCell ref="M12:N12"/>
    <mergeCell ref="B13:B18"/>
    <mergeCell ref="D13:F13"/>
    <mergeCell ref="I13:J13"/>
    <mergeCell ref="K13:L13"/>
    <mergeCell ref="M13:N13"/>
    <mergeCell ref="D14:F14"/>
    <mergeCell ref="I14:J14"/>
    <mergeCell ref="K14:L14"/>
    <mergeCell ref="M14:N14"/>
    <mergeCell ref="C15:C17"/>
    <mergeCell ref="D17:F17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D16:F16"/>
    <mergeCell ref="I16:J16"/>
    <mergeCell ref="K16:L16"/>
    <mergeCell ref="M16:N16"/>
    <mergeCell ref="I21:J21"/>
    <mergeCell ref="K21:L21"/>
    <mergeCell ref="M21:N21"/>
    <mergeCell ref="D22:F22"/>
    <mergeCell ref="I22:J22"/>
    <mergeCell ref="K22:L22"/>
    <mergeCell ref="M22:N22"/>
    <mergeCell ref="B19:B22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B27:N27"/>
    <mergeCell ref="D25:F25"/>
    <mergeCell ref="I25:J25"/>
    <mergeCell ref="K25:L25"/>
    <mergeCell ref="M25:N25"/>
    <mergeCell ref="A26:H26"/>
    <mergeCell ref="I26:J26"/>
    <mergeCell ref="K26:L26"/>
    <mergeCell ref="M26:N26"/>
    <mergeCell ref="B23:B25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</mergeCells>
  <phoneticPr fontId="15" type="noConversion"/>
  <pageMargins left="0.75138888888888899" right="0.75138888888888899" top="1" bottom="1" header="0.5" footer="0.5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6A93-AF2E-4328-9619-F1DACF13E0FD}">
  <sheetPr>
    <pageSetUpPr fitToPage="1"/>
  </sheetPr>
  <dimension ref="A1:P27"/>
  <sheetViews>
    <sheetView workbookViewId="0">
      <selection activeCell="F9" sqref="F9:G9"/>
    </sheetView>
  </sheetViews>
  <sheetFormatPr defaultColWidth="9" defaultRowHeight="13.5" x14ac:dyDescent="0.15"/>
  <cols>
    <col min="3" max="3" width="11.5" customWidth="1"/>
    <col min="4" max="4" width="6.25" customWidth="1"/>
    <col min="5" max="5" width="8.125" customWidth="1"/>
    <col min="6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113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20" t="s">
        <v>5</v>
      </c>
      <c r="D4" s="19"/>
      <c r="E4" s="19"/>
      <c r="F4" s="19"/>
      <c r="G4" s="19"/>
      <c r="H4" s="20" t="s">
        <v>6</v>
      </c>
      <c r="I4" s="20"/>
      <c r="J4" s="20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11.900893</v>
      </c>
      <c r="F6" s="45">
        <v>11.900893</v>
      </c>
      <c r="G6" s="46"/>
      <c r="H6" s="45">
        <v>11.900893</v>
      </c>
      <c r="I6" s="46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11.900893</v>
      </c>
      <c r="F7" s="45">
        <v>11.900893</v>
      </c>
      <c r="G7" s="46"/>
      <c r="H7" s="45">
        <v>11.900893</v>
      </c>
      <c r="I7" s="46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114</v>
      </c>
      <c r="C11" s="25"/>
      <c r="D11" s="25"/>
      <c r="E11" s="25"/>
      <c r="F11" s="25"/>
      <c r="G11" s="25"/>
      <c r="H11" s="25" t="s">
        <v>115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112</v>
      </c>
      <c r="E13" s="30"/>
      <c r="F13" s="31"/>
      <c r="G13" s="15">
        <v>11</v>
      </c>
      <c r="H13" s="15">
        <v>11</v>
      </c>
      <c r="I13" s="18">
        <v>10</v>
      </c>
      <c r="J13" s="18"/>
      <c r="K13" s="18">
        <v>10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29" t="s">
        <v>36</v>
      </c>
      <c r="E14" s="30"/>
      <c r="F14" s="31"/>
      <c r="G14" s="8">
        <v>1</v>
      </c>
      <c r="H14" s="8">
        <v>1</v>
      </c>
      <c r="I14" s="18">
        <v>10</v>
      </c>
      <c r="J14" s="18"/>
      <c r="K14" s="18">
        <v>9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38</v>
      </c>
      <c r="E15" s="30" t="s">
        <v>39</v>
      </c>
      <c r="F15" s="31" t="s">
        <v>39</v>
      </c>
      <c r="G15" s="8">
        <v>1</v>
      </c>
      <c r="H15" s="8">
        <v>1</v>
      </c>
      <c r="I15" s="18">
        <v>8</v>
      </c>
      <c r="J15" s="18"/>
      <c r="K15" s="18">
        <v>7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18">
        <v>10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110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L6:M6"/>
    <mergeCell ref="C7:D7"/>
    <mergeCell ref="F7:G7"/>
    <mergeCell ref="H7:I7"/>
    <mergeCell ref="J7:K7"/>
    <mergeCell ref="L7:M7"/>
    <mergeCell ref="A5:B9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A10:A11"/>
    <mergeCell ref="B10:G10"/>
    <mergeCell ref="H10:N10"/>
    <mergeCell ref="B11:G11"/>
    <mergeCell ref="H11:N11"/>
    <mergeCell ref="A12:A25"/>
    <mergeCell ref="D12:F12"/>
    <mergeCell ref="I12:J12"/>
    <mergeCell ref="K12:L12"/>
    <mergeCell ref="M12:N12"/>
    <mergeCell ref="B13:B18"/>
    <mergeCell ref="D13:F13"/>
    <mergeCell ref="I13:J13"/>
    <mergeCell ref="K13:L13"/>
    <mergeCell ref="M13:N13"/>
    <mergeCell ref="D14:F14"/>
    <mergeCell ref="I14:J14"/>
    <mergeCell ref="K14:L14"/>
    <mergeCell ref="M14:N14"/>
    <mergeCell ref="C15:C17"/>
    <mergeCell ref="D17:F17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D16:F16"/>
    <mergeCell ref="I16:J16"/>
    <mergeCell ref="K16:L16"/>
    <mergeCell ref="M16:N16"/>
    <mergeCell ref="I21:J21"/>
    <mergeCell ref="K21:L21"/>
    <mergeCell ref="M21:N21"/>
    <mergeCell ref="D22:F22"/>
    <mergeCell ref="I22:J22"/>
    <mergeCell ref="K22:L22"/>
    <mergeCell ref="M22:N22"/>
    <mergeCell ref="B19:B22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B27:N27"/>
    <mergeCell ref="D25:F25"/>
    <mergeCell ref="I25:J25"/>
    <mergeCell ref="K25:L25"/>
    <mergeCell ref="M25:N25"/>
    <mergeCell ref="A26:H26"/>
    <mergeCell ref="I26:J26"/>
    <mergeCell ref="K26:L26"/>
    <mergeCell ref="M26:N26"/>
    <mergeCell ref="B23:B25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</mergeCells>
  <phoneticPr fontId="15" type="noConversion"/>
  <pageMargins left="0.75138888888888899" right="0.75138888888888899" top="1" bottom="1" header="0.5" footer="0.5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70F49-F145-489B-AC01-723236B9610E}">
  <sheetPr>
    <pageSetUpPr fitToPage="1"/>
  </sheetPr>
  <dimension ref="A1:P28"/>
  <sheetViews>
    <sheetView topLeftCell="A7" workbookViewId="0">
      <selection activeCell="F9" sqref="F9:G9"/>
    </sheetView>
  </sheetViews>
  <sheetFormatPr defaultColWidth="9" defaultRowHeight="13.5" x14ac:dyDescent="0.15"/>
  <cols>
    <col min="3" max="3" width="11.5" customWidth="1"/>
    <col min="4" max="6" width="6.25" customWidth="1"/>
    <col min="9" max="14" width="7.75" customWidth="1"/>
  </cols>
  <sheetData>
    <row r="1" spans="1:14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1" customHeight="1" x14ac:dyDescent="0.15">
      <c r="A3" s="20" t="s">
        <v>2</v>
      </c>
      <c r="B3" s="20"/>
      <c r="C3" s="20" t="s">
        <v>116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1" customHeight="1" x14ac:dyDescent="0.15">
      <c r="A4" s="20" t="s">
        <v>4</v>
      </c>
      <c r="B4" s="20"/>
      <c r="C4" s="20" t="s">
        <v>5</v>
      </c>
      <c r="D4" s="19"/>
      <c r="E4" s="19"/>
      <c r="F4" s="19"/>
      <c r="G4" s="19"/>
      <c r="H4" s="20" t="s">
        <v>6</v>
      </c>
      <c r="I4" s="20"/>
      <c r="J4" s="20" t="s">
        <v>7</v>
      </c>
      <c r="K4" s="19"/>
      <c r="L4" s="19"/>
      <c r="M4" s="19"/>
      <c r="N4" s="19"/>
    </row>
    <row r="5" spans="1:14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4" ht="21" customHeight="1" x14ac:dyDescent="0.15">
      <c r="A6" s="38"/>
      <c r="B6" s="39"/>
      <c r="C6" s="20" t="s">
        <v>15</v>
      </c>
      <c r="D6" s="20"/>
      <c r="E6" s="3">
        <v>7.4</v>
      </c>
      <c r="F6" s="18">
        <v>7.4</v>
      </c>
      <c r="G6" s="18"/>
      <c r="H6" s="18">
        <v>7.4</v>
      </c>
      <c r="I6" s="18"/>
      <c r="J6" s="42">
        <v>10</v>
      </c>
      <c r="K6" s="42"/>
      <c r="L6" s="35">
        <v>1</v>
      </c>
      <c r="M6" s="18"/>
      <c r="N6" s="3">
        <v>10</v>
      </c>
    </row>
    <row r="7" spans="1:14" ht="21" customHeight="1" x14ac:dyDescent="0.15">
      <c r="A7" s="38"/>
      <c r="B7" s="39"/>
      <c r="C7" s="20" t="s">
        <v>16</v>
      </c>
      <c r="D7" s="20"/>
      <c r="E7" s="3">
        <v>7.4</v>
      </c>
      <c r="F7" s="18">
        <v>7.4</v>
      </c>
      <c r="G7" s="18"/>
      <c r="H7" s="18">
        <v>7.4</v>
      </c>
      <c r="I7" s="18"/>
      <c r="J7" s="25" t="s">
        <v>17</v>
      </c>
      <c r="K7" s="25"/>
      <c r="L7" s="35">
        <v>1</v>
      </c>
      <c r="M7" s="18"/>
      <c r="N7" s="4" t="s">
        <v>17</v>
      </c>
    </row>
    <row r="8" spans="1:14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4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4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4" ht="21" customHeight="1" x14ac:dyDescent="0.15">
      <c r="A11" s="24"/>
      <c r="B11" s="25" t="s">
        <v>117</v>
      </c>
      <c r="C11" s="25"/>
      <c r="D11" s="25"/>
      <c r="E11" s="25"/>
      <c r="F11" s="25"/>
      <c r="G11" s="25"/>
      <c r="H11" s="25" t="s">
        <v>118</v>
      </c>
      <c r="I11" s="25"/>
      <c r="J11" s="25"/>
      <c r="K11" s="25"/>
      <c r="L11" s="25"/>
      <c r="M11" s="25"/>
      <c r="N11" s="25"/>
    </row>
    <row r="12" spans="1:14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4" ht="21" customHeight="1" x14ac:dyDescent="0.15">
      <c r="A13" s="23"/>
      <c r="B13" s="22" t="s">
        <v>32</v>
      </c>
      <c r="C13" s="32" t="s">
        <v>33</v>
      </c>
      <c r="D13" s="29" t="s">
        <v>119</v>
      </c>
      <c r="E13" s="30"/>
      <c r="F13" s="31"/>
      <c r="G13" s="6">
        <v>279.5</v>
      </c>
      <c r="H13" s="6">
        <v>279.5</v>
      </c>
      <c r="I13" s="18">
        <v>8</v>
      </c>
      <c r="J13" s="18"/>
      <c r="K13" s="18">
        <v>8</v>
      </c>
      <c r="L13" s="18"/>
      <c r="M13" s="19"/>
      <c r="N13" s="19"/>
    </row>
    <row r="14" spans="1:14" ht="21" customHeight="1" x14ac:dyDescent="0.15">
      <c r="A14" s="23"/>
      <c r="B14" s="23"/>
      <c r="C14" s="33"/>
      <c r="D14" s="29" t="s">
        <v>120</v>
      </c>
      <c r="E14" s="30"/>
      <c r="F14" s="31"/>
      <c r="G14" s="7">
        <v>420</v>
      </c>
      <c r="H14" s="7">
        <v>420</v>
      </c>
      <c r="I14" s="18">
        <v>8</v>
      </c>
      <c r="J14" s="18"/>
      <c r="K14" s="18">
        <v>8</v>
      </c>
      <c r="L14" s="18"/>
      <c r="M14" s="19"/>
      <c r="N14" s="19"/>
    </row>
    <row r="15" spans="1:14" ht="21" customHeight="1" x14ac:dyDescent="0.15">
      <c r="A15" s="23"/>
      <c r="B15" s="23"/>
      <c r="C15" s="5" t="s">
        <v>35</v>
      </c>
      <c r="D15" s="17" t="s">
        <v>65</v>
      </c>
      <c r="E15" s="17"/>
      <c r="F15" s="17"/>
      <c r="G15" s="8">
        <v>1</v>
      </c>
      <c r="H15" s="8">
        <v>0.98</v>
      </c>
      <c r="I15" s="18">
        <v>8</v>
      </c>
      <c r="J15" s="18"/>
      <c r="K15" s="18">
        <v>6</v>
      </c>
      <c r="L15" s="18"/>
      <c r="M15" s="19"/>
      <c r="N15" s="19"/>
    </row>
    <row r="16" spans="1:14" ht="21" customHeight="1" x14ac:dyDescent="0.15">
      <c r="A16" s="23"/>
      <c r="B16" s="23"/>
      <c r="C16" s="32" t="s">
        <v>37</v>
      </c>
      <c r="D16" s="29" t="s">
        <v>39</v>
      </c>
      <c r="E16" s="30" t="s">
        <v>39</v>
      </c>
      <c r="F16" s="31" t="s">
        <v>39</v>
      </c>
      <c r="G16" s="8">
        <v>1</v>
      </c>
      <c r="H16" s="8">
        <v>0.96</v>
      </c>
      <c r="I16" s="18">
        <v>8</v>
      </c>
      <c r="J16" s="18"/>
      <c r="K16" s="18">
        <v>6</v>
      </c>
      <c r="L16" s="18"/>
      <c r="M16" s="19"/>
      <c r="N16" s="19"/>
    </row>
    <row r="17" spans="1:16" ht="21" customHeight="1" x14ac:dyDescent="0.15">
      <c r="A17" s="23"/>
      <c r="B17" s="23"/>
      <c r="C17" s="33"/>
      <c r="D17" s="29" t="s">
        <v>40</v>
      </c>
      <c r="E17" s="30" t="s">
        <v>40</v>
      </c>
      <c r="F17" s="31" t="s">
        <v>40</v>
      </c>
      <c r="G17" s="7" t="s">
        <v>41</v>
      </c>
      <c r="H17" s="9">
        <v>1</v>
      </c>
      <c r="I17" s="18">
        <v>8</v>
      </c>
      <c r="J17" s="18"/>
      <c r="K17" s="18">
        <v>8</v>
      </c>
      <c r="L17" s="18"/>
      <c r="M17" s="19"/>
      <c r="N17" s="19"/>
      <c r="P17" s="12"/>
    </row>
    <row r="18" spans="1:16" ht="21" customHeight="1" x14ac:dyDescent="0.15">
      <c r="A18" s="23"/>
      <c r="B18" s="23"/>
      <c r="C18" s="34"/>
      <c r="D18" s="29" t="s">
        <v>42</v>
      </c>
      <c r="E18" s="30" t="s">
        <v>42</v>
      </c>
      <c r="F18" s="31" t="s">
        <v>42</v>
      </c>
      <c r="G18" s="8">
        <v>1</v>
      </c>
      <c r="H18" s="8">
        <v>1</v>
      </c>
      <c r="I18" s="18">
        <v>8</v>
      </c>
      <c r="J18" s="18"/>
      <c r="K18" s="18">
        <v>8</v>
      </c>
      <c r="L18" s="18"/>
      <c r="M18" s="19"/>
      <c r="N18" s="19"/>
    </row>
    <row r="19" spans="1:16" ht="21" customHeight="1" x14ac:dyDescent="0.15">
      <c r="A19" s="23"/>
      <c r="B19" s="23"/>
      <c r="C19" s="5" t="s">
        <v>43</v>
      </c>
      <c r="D19" s="17" t="s">
        <v>44</v>
      </c>
      <c r="E19" s="17">
        <v>731.13753099999997</v>
      </c>
      <c r="F19" s="17">
        <v>678.85090000000002</v>
      </c>
      <c r="G19" s="8">
        <v>1</v>
      </c>
      <c r="H19" s="8">
        <v>1</v>
      </c>
      <c r="I19" s="18">
        <v>6</v>
      </c>
      <c r="J19" s="18"/>
      <c r="K19" s="18">
        <v>6</v>
      </c>
      <c r="L19" s="18"/>
      <c r="M19" s="19"/>
      <c r="N19" s="19"/>
    </row>
    <row r="20" spans="1:16" ht="21" customHeight="1" x14ac:dyDescent="0.15">
      <c r="A20" s="23"/>
      <c r="B20" s="22" t="s">
        <v>45</v>
      </c>
      <c r="C20" s="5" t="s">
        <v>46</v>
      </c>
      <c r="D20" s="26" t="s">
        <v>110</v>
      </c>
      <c r="E20" s="27"/>
      <c r="F20" s="28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6" ht="21" customHeight="1" x14ac:dyDescent="0.15">
      <c r="A21" s="23"/>
      <c r="B21" s="23"/>
      <c r="C21" s="5" t="s">
        <v>48</v>
      </c>
      <c r="D21" s="17" t="s">
        <v>49</v>
      </c>
      <c r="E21" s="17"/>
      <c r="F21" s="17"/>
      <c r="G21" s="10">
        <v>1</v>
      </c>
      <c r="H21" s="10">
        <v>1</v>
      </c>
      <c r="I21" s="18">
        <v>7</v>
      </c>
      <c r="J21" s="18"/>
      <c r="K21" s="18">
        <v>7</v>
      </c>
      <c r="L21" s="18"/>
      <c r="M21" s="19"/>
      <c r="N21" s="19"/>
    </row>
    <row r="22" spans="1:16" ht="21" customHeight="1" x14ac:dyDescent="0.15">
      <c r="A22" s="23"/>
      <c r="B22" s="23"/>
      <c r="C22" s="5" t="s">
        <v>50</v>
      </c>
      <c r="D22" s="17" t="s">
        <v>51</v>
      </c>
      <c r="E22" s="17"/>
      <c r="F22" s="17"/>
      <c r="G22" s="11" t="s">
        <v>41</v>
      </c>
      <c r="H22" s="11">
        <v>0.93</v>
      </c>
      <c r="I22" s="18">
        <v>7</v>
      </c>
      <c r="J22" s="18"/>
      <c r="K22" s="18">
        <v>6</v>
      </c>
      <c r="L22" s="18"/>
      <c r="M22" s="19"/>
      <c r="N22" s="19"/>
    </row>
    <row r="23" spans="1:16" ht="21" customHeight="1" x14ac:dyDescent="0.15">
      <c r="A23" s="23"/>
      <c r="B23" s="23"/>
      <c r="C23" s="5" t="s">
        <v>52</v>
      </c>
      <c r="D23" s="26" t="s">
        <v>53</v>
      </c>
      <c r="E23" s="27"/>
      <c r="F23" s="28"/>
      <c r="G23" s="11" t="s">
        <v>41</v>
      </c>
      <c r="H23" s="11">
        <v>0.95</v>
      </c>
      <c r="I23" s="18">
        <v>7</v>
      </c>
      <c r="J23" s="18"/>
      <c r="K23" s="18">
        <v>7</v>
      </c>
      <c r="L23" s="18"/>
      <c r="M23" s="19"/>
      <c r="N23" s="19"/>
    </row>
    <row r="24" spans="1:16" ht="21" customHeight="1" x14ac:dyDescent="0.15">
      <c r="A24" s="23"/>
      <c r="B24" s="22" t="s">
        <v>54</v>
      </c>
      <c r="C24" s="25" t="s">
        <v>55</v>
      </c>
      <c r="D24" s="17" t="s">
        <v>56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6" ht="21" customHeight="1" x14ac:dyDescent="0.15">
      <c r="A25" s="23"/>
      <c r="B25" s="23"/>
      <c r="C25" s="25"/>
      <c r="D25" s="17" t="s">
        <v>57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6" ht="21" customHeight="1" x14ac:dyDescent="0.15">
      <c r="A26" s="24"/>
      <c r="B26" s="24"/>
      <c r="C26" s="25"/>
      <c r="D26" s="17" t="s">
        <v>58</v>
      </c>
      <c r="E26" s="17">
        <v>1</v>
      </c>
      <c r="F26" s="17">
        <v>1</v>
      </c>
      <c r="G26" s="11">
        <v>1</v>
      </c>
      <c r="H26" s="11">
        <v>1</v>
      </c>
      <c r="I26" s="18">
        <v>6</v>
      </c>
      <c r="J26" s="18"/>
      <c r="K26" s="18">
        <v>6</v>
      </c>
      <c r="L26" s="18"/>
      <c r="M26" s="19"/>
      <c r="N26" s="19"/>
    </row>
    <row r="27" spans="1:16" ht="21" customHeight="1" x14ac:dyDescent="0.15">
      <c r="A27" s="20" t="s">
        <v>59</v>
      </c>
      <c r="B27" s="20"/>
      <c r="C27" s="20"/>
      <c r="D27" s="20"/>
      <c r="E27" s="20"/>
      <c r="F27" s="20"/>
      <c r="G27" s="20"/>
      <c r="H27" s="20"/>
      <c r="I27" s="21">
        <f>SUM(I13:I26)</f>
        <v>100</v>
      </c>
      <c r="J27" s="21"/>
      <c r="K27" s="19">
        <f>SUM(K13:K26)</f>
        <v>95</v>
      </c>
      <c r="L27" s="19"/>
      <c r="M27" s="19"/>
      <c r="N27" s="19"/>
    </row>
    <row r="28" spans="1:16" ht="21" customHeight="1" x14ac:dyDescent="0.15">
      <c r="A28" s="1" t="s">
        <v>60</v>
      </c>
      <c r="B28" s="16" t="s">
        <v>61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</sheetData>
  <mergeCells count="111">
    <mergeCell ref="A1:N1"/>
    <mergeCell ref="A2:N2"/>
    <mergeCell ref="A3:B3"/>
    <mergeCell ref="C3:N3"/>
    <mergeCell ref="A4:B4"/>
    <mergeCell ref="C4:G4"/>
    <mergeCell ref="H4:I4"/>
    <mergeCell ref="J4:N4"/>
    <mergeCell ref="L6:M6"/>
    <mergeCell ref="C7:D7"/>
    <mergeCell ref="F7:G7"/>
    <mergeCell ref="H7:I7"/>
    <mergeCell ref="J7:K7"/>
    <mergeCell ref="L7:M7"/>
    <mergeCell ref="A5:B9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A10:A11"/>
    <mergeCell ref="B10:G10"/>
    <mergeCell ref="H10:N10"/>
    <mergeCell ref="B11:G11"/>
    <mergeCell ref="H11:N11"/>
    <mergeCell ref="A12:A26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19"/>
    <mergeCell ref="C13:C14"/>
    <mergeCell ref="D13:F13"/>
    <mergeCell ref="I13:J13"/>
    <mergeCell ref="K13:L13"/>
    <mergeCell ref="M13:N13"/>
    <mergeCell ref="D14:F14"/>
    <mergeCell ref="I14:J14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I21:J21"/>
    <mergeCell ref="K21:L21"/>
    <mergeCell ref="M21:N21"/>
    <mergeCell ref="D22:F22"/>
    <mergeCell ref="I22:J22"/>
    <mergeCell ref="K22:L22"/>
    <mergeCell ref="M22:N22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D23:F23"/>
    <mergeCell ref="I23:J23"/>
    <mergeCell ref="K23:L23"/>
    <mergeCell ref="M23:N23"/>
    <mergeCell ref="B24:B26"/>
    <mergeCell ref="C24:C26"/>
    <mergeCell ref="D24:F24"/>
    <mergeCell ref="I24:J24"/>
    <mergeCell ref="K24:L24"/>
    <mergeCell ref="M24:N24"/>
    <mergeCell ref="B20:B23"/>
    <mergeCell ref="A27:H27"/>
    <mergeCell ref="I27:J27"/>
    <mergeCell ref="K27:L27"/>
    <mergeCell ref="M27:N27"/>
    <mergeCell ref="B28:N28"/>
    <mergeCell ref="D25:F25"/>
    <mergeCell ref="I25:J25"/>
    <mergeCell ref="K25:L25"/>
    <mergeCell ref="M25:N25"/>
    <mergeCell ref="D26:F26"/>
    <mergeCell ref="I26:J26"/>
    <mergeCell ref="K26:L26"/>
    <mergeCell ref="M26:N26"/>
  </mergeCells>
  <phoneticPr fontId="15" type="noConversion"/>
  <pageMargins left="0.75138888888888899" right="0.75138888888888899" top="1" bottom="1" header="0.5" footer="0.5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48F4-18D9-4A37-AEEF-96633BF47484}">
  <sheetPr>
    <pageSetUpPr fitToPage="1"/>
  </sheetPr>
  <dimension ref="A1:P28"/>
  <sheetViews>
    <sheetView workbookViewId="0">
      <selection activeCell="F9" sqref="F9:G9"/>
    </sheetView>
  </sheetViews>
  <sheetFormatPr defaultColWidth="9" defaultRowHeight="13.5" x14ac:dyDescent="0.15"/>
  <cols>
    <col min="3" max="3" width="11.5" customWidth="1"/>
    <col min="4" max="6" width="6.25" customWidth="1"/>
    <col min="9" max="14" width="7.75" customWidth="1"/>
  </cols>
  <sheetData>
    <row r="1" spans="1:14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1" customHeight="1" x14ac:dyDescent="0.15">
      <c r="A3" s="20" t="s">
        <v>2</v>
      </c>
      <c r="B3" s="20"/>
      <c r="C3" s="20" t="s">
        <v>121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1" customHeight="1" x14ac:dyDescent="0.15">
      <c r="A4" s="20" t="s">
        <v>4</v>
      </c>
      <c r="B4" s="20"/>
      <c r="C4" s="20" t="s">
        <v>5</v>
      </c>
      <c r="D4" s="19"/>
      <c r="E4" s="19"/>
      <c r="F4" s="19"/>
      <c r="G4" s="19"/>
      <c r="H4" s="20" t="s">
        <v>6</v>
      </c>
      <c r="I4" s="20"/>
      <c r="J4" s="20" t="s">
        <v>7</v>
      </c>
      <c r="K4" s="19"/>
      <c r="L4" s="19"/>
      <c r="M4" s="19"/>
      <c r="N4" s="19"/>
    </row>
    <row r="5" spans="1:14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4" ht="21" customHeight="1" x14ac:dyDescent="0.15">
      <c r="A6" s="38"/>
      <c r="B6" s="39"/>
      <c r="C6" s="20" t="s">
        <v>15</v>
      </c>
      <c r="D6" s="20"/>
      <c r="E6" s="3">
        <v>6.2</v>
      </c>
      <c r="F6" s="18">
        <v>6.2</v>
      </c>
      <c r="G6" s="18"/>
      <c r="H6" s="18">
        <v>6.14</v>
      </c>
      <c r="I6" s="18"/>
      <c r="J6" s="42">
        <v>10</v>
      </c>
      <c r="K6" s="42"/>
      <c r="L6" s="35">
        <v>1</v>
      </c>
      <c r="M6" s="18"/>
      <c r="N6" s="3">
        <v>10</v>
      </c>
    </row>
    <row r="7" spans="1:14" ht="21" customHeight="1" x14ac:dyDescent="0.15">
      <c r="A7" s="38"/>
      <c r="B7" s="39"/>
      <c r="C7" s="20" t="s">
        <v>16</v>
      </c>
      <c r="D7" s="20"/>
      <c r="E7" s="3">
        <v>6.2</v>
      </c>
      <c r="F7" s="18">
        <v>6.2</v>
      </c>
      <c r="G7" s="18"/>
      <c r="H7" s="18">
        <v>6.14</v>
      </c>
      <c r="I7" s="18"/>
      <c r="J7" s="25" t="s">
        <v>17</v>
      </c>
      <c r="K7" s="25"/>
      <c r="L7" s="35">
        <v>1</v>
      </c>
      <c r="M7" s="18"/>
      <c r="N7" s="4" t="s">
        <v>17</v>
      </c>
    </row>
    <row r="8" spans="1:14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4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4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4" ht="21" customHeight="1" x14ac:dyDescent="0.15">
      <c r="A11" s="24"/>
      <c r="B11" s="25" t="s">
        <v>122</v>
      </c>
      <c r="C11" s="25"/>
      <c r="D11" s="25"/>
      <c r="E11" s="25"/>
      <c r="F11" s="25"/>
      <c r="G11" s="25"/>
      <c r="H11" s="25" t="s">
        <v>123</v>
      </c>
      <c r="I11" s="25"/>
      <c r="J11" s="25"/>
      <c r="K11" s="25"/>
      <c r="L11" s="25"/>
      <c r="M11" s="25"/>
      <c r="N11" s="25"/>
    </row>
    <row r="12" spans="1:14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4" ht="21" customHeight="1" x14ac:dyDescent="0.15">
      <c r="A13" s="23"/>
      <c r="B13" s="22" t="s">
        <v>32</v>
      </c>
      <c r="C13" s="32" t="s">
        <v>33</v>
      </c>
      <c r="D13" s="29" t="s">
        <v>124</v>
      </c>
      <c r="E13" s="30"/>
      <c r="F13" s="31"/>
      <c r="G13" s="6">
        <v>90</v>
      </c>
      <c r="H13" s="7">
        <v>90</v>
      </c>
      <c r="I13" s="18">
        <v>8</v>
      </c>
      <c r="J13" s="18"/>
      <c r="K13" s="18">
        <v>8</v>
      </c>
      <c r="L13" s="18"/>
      <c r="M13" s="19"/>
      <c r="N13" s="19"/>
    </row>
    <row r="14" spans="1:14" ht="21" customHeight="1" x14ac:dyDescent="0.15">
      <c r="A14" s="23"/>
      <c r="B14" s="23"/>
      <c r="C14" s="33"/>
      <c r="D14" s="29" t="s">
        <v>125</v>
      </c>
      <c r="E14" s="30"/>
      <c r="F14" s="31"/>
      <c r="G14" s="7">
        <v>90</v>
      </c>
      <c r="H14" s="7">
        <v>90</v>
      </c>
      <c r="I14" s="18">
        <v>8</v>
      </c>
      <c r="J14" s="18"/>
      <c r="K14" s="18">
        <v>8</v>
      </c>
      <c r="L14" s="18"/>
      <c r="M14" s="19"/>
      <c r="N14" s="19"/>
    </row>
    <row r="15" spans="1:14" ht="21" customHeight="1" x14ac:dyDescent="0.15">
      <c r="A15" s="23"/>
      <c r="B15" s="23"/>
      <c r="C15" s="5" t="s">
        <v>35</v>
      </c>
      <c r="D15" s="17" t="s">
        <v>65</v>
      </c>
      <c r="E15" s="17"/>
      <c r="F15" s="17"/>
      <c r="G15" s="8">
        <v>1</v>
      </c>
      <c r="H15" s="8">
        <v>0.98</v>
      </c>
      <c r="I15" s="18">
        <v>8</v>
      </c>
      <c r="J15" s="18"/>
      <c r="K15" s="18">
        <v>6</v>
      </c>
      <c r="L15" s="18"/>
      <c r="M15" s="19"/>
      <c r="N15" s="19"/>
    </row>
    <row r="16" spans="1:14" ht="21" customHeight="1" x14ac:dyDescent="0.15">
      <c r="A16" s="23"/>
      <c r="B16" s="23"/>
      <c r="C16" s="32" t="s">
        <v>37</v>
      </c>
      <c r="D16" s="29" t="s">
        <v>39</v>
      </c>
      <c r="E16" s="30" t="s">
        <v>39</v>
      </c>
      <c r="F16" s="31" t="s">
        <v>39</v>
      </c>
      <c r="G16" s="8">
        <v>1</v>
      </c>
      <c r="H16" s="8">
        <v>0.96</v>
      </c>
      <c r="I16" s="18">
        <v>8</v>
      </c>
      <c r="J16" s="18"/>
      <c r="K16" s="18">
        <v>6</v>
      </c>
      <c r="L16" s="18"/>
      <c r="M16" s="19"/>
      <c r="N16" s="19"/>
    </row>
    <row r="17" spans="1:16" ht="21" customHeight="1" x14ac:dyDescent="0.15">
      <c r="A17" s="23"/>
      <c r="B17" s="23"/>
      <c r="C17" s="33"/>
      <c r="D17" s="29" t="s">
        <v>40</v>
      </c>
      <c r="E17" s="30" t="s">
        <v>40</v>
      </c>
      <c r="F17" s="31" t="s">
        <v>40</v>
      </c>
      <c r="G17" s="7" t="s">
        <v>41</v>
      </c>
      <c r="H17" s="9">
        <v>1</v>
      </c>
      <c r="I17" s="18">
        <v>8</v>
      </c>
      <c r="J17" s="18"/>
      <c r="K17" s="18">
        <v>8</v>
      </c>
      <c r="L17" s="18"/>
      <c r="M17" s="19"/>
      <c r="N17" s="19"/>
      <c r="P17" s="12"/>
    </row>
    <row r="18" spans="1:16" ht="21" customHeight="1" x14ac:dyDescent="0.15">
      <c r="A18" s="23"/>
      <c r="B18" s="23"/>
      <c r="C18" s="34"/>
      <c r="D18" s="29" t="s">
        <v>42</v>
      </c>
      <c r="E18" s="30" t="s">
        <v>42</v>
      </c>
      <c r="F18" s="31" t="s">
        <v>42</v>
      </c>
      <c r="G18" s="8">
        <v>1</v>
      </c>
      <c r="H18" s="8">
        <v>1</v>
      </c>
      <c r="I18" s="18">
        <v>8</v>
      </c>
      <c r="J18" s="18"/>
      <c r="K18" s="18">
        <v>8</v>
      </c>
      <c r="L18" s="18"/>
      <c r="M18" s="19"/>
      <c r="N18" s="19"/>
    </row>
    <row r="19" spans="1:16" ht="21" customHeight="1" x14ac:dyDescent="0.15">
      <c r="A19" s="23"/>
      <c r="B19" s="23"/>
      <c r="C19" s="5" t="s">
        <v>43</v>
      </c>
      <c r="D19" s="17" t="s">
        <v>44</v>
      </c>
      <c r="E19" s="17">
        <v>731.13753099999997</v>
      </c>
      <c r="F19" s="17">
        <v>678.85090000000002</v>
      </c>
      <c r="G19" s="8">
        <v>1</v>
      </c>
      <c r="H19" s="8">
        <v>1</v>
      </c>
      <c r="I19" s="18">
        <v>6</v>
      </c>
      <c r="J19" s="18"/>
      <c r="K19" s="18">
        <v>6</v>
      </c>
      <c r="L19" s="18"/>
      <c r="M19" s="19"/>
      <c r="N19" s="19"/>
    </row>
    <row r="20" spans="1:16" ht="21" customHeight="1" x14ac:dyDescent="0.15">
      <c r="A20" s="23"/>
      <c r="B20" s="22" t="s">
        <v>45</v>
      </c>
      <c r="C20" s="5" t="s">
        <v>46</v>
      </c>
      <c r="D20" s="26" t="s">
        <v>110</v>
      </c>
      <c r="E20" s="27"/>
      <c r="F20" s="28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6" ht="21" customHeight="1" x14ac:dyDescent="0.15">
      <c r="A21" s="23"/>
      <c r="B21" s="23"/>
      <c r="C21" s="5" t="s">
        <v>48</v>
      </c>
      <c r="D21" s="17" t="s">
        <v>49</v>
      </c>
      <c r="E21" s="17"/>
      <c r="F21" s="17"/>
      <c r="G21" s="10">
        <v>1</v>
      </c>
      <c r="H21" s="10">
        <v>1</v>
      </c>
      <c r="I21" s="18">
        <v>7</v>
      </c>
      <c r="J21" s="18"/>
      <c r="K21" s="18">
        <v>7</v>
      </c>
      <c r="L21" s="18"/>
      <c r="M21" s="19"/>
      <c r="N21" s="19"/>
    </row>
    <row r="22" spans="1:16" ht="21" customHeight="1" x14ac:dyDescent="0.15">
      <c r="A22" s="23"/>
      <c r="B22" s="23"/>
      <c r="C22" s="5" t="s">
        <v>50</v>
      </c>
      <c r="D22" s="17" t="s">
        <v>51</v>
      </c>
      <c r="E22" s="17"/>
      <c r="F22" s="17"/>
      <c r="G22" s="11" t="s">
        <v>41</v>
      </c>
      <c r="H22" s="11">
        <v>0.93</v>
      </c>
      <c r="I22" s="18">
        <v>7</v>
      </c>
      <c r="J22" s="18"/>
      <c r="K22" s="18">
        <v>6</v>
      </c>
      <c r="L22" s="18"/>
      <c r="M22" s="19"/>
      <c r="N22" s="19"/>
    </row>
    <row r="23" spans="1:16" ht="21" customHeight="1" x14ac:dyDescent="0.15">
      <c r="A23" s="23"/>
      <c r="B23" s="23"/>
      <c r="C23" s="5" t="s">
        <v>52</v>
      </c>
      <c r="D23" s="26" t="s">
        <v>53</v>
      </c>
      <c r="E23" s="27"/>
      <c r="F23" s="28"/>
      <c r="G23" s="11" t="s">
        <v>41</v>
      </c>
      <c r="H23" s="11">
        <v>0.95</v>
      </c>
      <c r="I23" s="18">
        <v>7</v>
      </c>
      <c r="J23" s="18"/>
      <c r="K23" s="18">
        <v>7</v>
      </c>
      <c r="L23" s="18"/>
      <c r="M23" s="19"/>
      <c r="N23" s="19"/>
    </row>
    <row r="24" spans="1:16" ht="21" customHeight="1" x14ac:dyDescent="0.15">
      <c r="A24" s="23"/>
      <c r="B24" s="22" t="s">
        <v>54</v>
      </c>
      <c r="C24" s="25" t="s">
        <v>55</v>
      </c>
      <c r="D24" s="17" t="s">
        <v>56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6" ht="21" customHeight="1" x14ac:dyDescent="0.15">
      <c r="A25" s="23"/>
      <c r="B25" s="23"/>
      <c r="C25" s="25"/>
      <c r="D25" s="17" t="s">
        <v>57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6" ht="21" customHeight="1" x14ac:dyDescent="0.15">
      <c r="A26" s="24"/>
      <c r="B26" s="24"/>
      <c r="C26" s="25"/>
      <c r="D26" s="17" t="s">
        <v>58</v>
      </c>
      <c r="E26" s="17">
        <v>1</v>
      </c>
      <c r="F26" s="17">
        <v>1</v>
      </c>
      <c r="G26" s="11">
        <v>1</v>
      </c>
      <c r="H26" s="11">
        <v>1</v>
      </c>
      <c r="I26" s="18">
        <v>6</v>
      </c>
      <c r="J26" s="18"/>
      <c r="K26" s="18">
        <v>6</v>
      </c>
      <c r="L26" s="18"/>
      <c r="M26" s="19"/>
      <c r="N26" s="19"/>
    </row>
    <row r="27" spans="1:16" ht="21" customHeight="1" x14ac:dyDescent="0.15">
      <c r="A27" s="20" t="s">
        <v>59</v>
      </c>
      <c r="B27" s="20"/>
      <c r="C27" s="20"/>
      <c r="D27" s="20"/>
      <c r="E27" s="20"/>
      <c r="F27" s="20"/>
      <c r="G27" s="20"/>
      <c r="H27" s="20"/>
      <c r="I27" s="21">
        <f>SUM(I13:I26)</f>
        <v>100</v>
      </c>
      <c r="J27" s="21"/>
      <c r="K27" s="19">
        <f>SUM(K13:K26)</f>
        <v>95</v>
      </c>
      <c r="L27" s="19"/>
      <c r="M27" s="19"/>
      <c r="N27" s="19"/>
    </row>
    <row r="28" spans="1:16" ht="21" customHeight="1" x14ac:dyDescent="0.15">
      <c r="A28" s="1" t="s">
        <v>60</v>
      </c>
      <c r="B28" s="16" t="s">
        <v>61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</sheetData>
  <mergeCells count="111">
    <mergeCell ref="A1:N1"/>
    <mergeCell ref="A2:N2"/>
    <mergeCell ref="A3:B3"/>
    <mergeCell ref="C3:N3"/>
    <mergeCell ref="A4:B4"/>
    <mergeCell ref="C4:G4"/>
    <mergeCell ref="H4:I4"/>
    <mergeCell ref="J4:N4"/>
    <mergeCell ref="L6:M6"/>
    <mergeCell ref="C7:D7"/>
    <mergeCell ref="F7:G7"/>
    <mergeCell ref="H7:I7"/>
    <mergeCell ref="J7:K7"/>
    <mergeCell ref="L7:M7"/>
    <mergeCell ref="A5:B9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A10:A11"/>
    <mergeCell ref="B10:G10"/>
    <mergeCell ref="H10:N10"/>
    <mergeCell ref="B11:G11"/>
    <mergeCell ref="H11:N11"/>
    <mergeCell ref="A12:A26"/>
    <mergeCell ref="D12:F12"/>
    <mergeCell ref="I12:J12"/>
    <mergeCell ref="K12:L12"/>
    <mergeCell ref="M12:N12"/>
    <mergeCell ref="C16:C18"/>
    <mergeCell ref="D16:F16"/>
    <mergeCell ref="I16:J16"/>
    <mergeCell ref="K16:L16"/>
    <mergeCell ref="M16:N16"/>
    <mergeCell ref="D17:F17"/>
    <mergeCell ref="B13:B19"/>
    <mergeCell ref="C13:C14"/>
    <mergeCell ref="D13:F13"/>
    <mergeCell ref="I13:J13"/>
    <mergeCell ref="K13:L13"/>
    <mergeCell ref="M13:N13"/>
    <mergeCell ref="D14:F14"/>
    <mergeCell ref="I14:J14"/>
    <mergeCell ref="K14:L14"/>
    <mergeCell ref="M14:N14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I21:J21"/>
    <mergeCell ref="K21:L21"/>
    <mergeCell ref="M21:N21"/>
    <mergeCell ref="D22:F22"/>
    <mergeCell ref="I22:J22"/>
    <mergeCell ref="K22:L22"/>
    <mergeCell ref="M22:N22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D23:F23"/>
    <mergeCell ref="I23:J23"/>
    <mergeCell ref="K23:L23"/>
    <mergeCell ref="M23:N23"/>
    <mergeCell ref="B24:B26"/>
    <mergeCell ref="C24:C26"/>
    <mergeCell ref="D24:F24"/>
    <mergeCell ref="I24:J24"/>
    <mergeCell ref="K24:L24"/>
    <mergeCell ref="M24:N24"/>
    <mergeCell ref="B20:B23"/>
    <mergeCell ref="A27:H27"/>
    <mergeCell ref="I27:J27"/>
    <mergeCell ref="K27:L27"/>
    <mergeCell ref="M27:N27"/>
    <mergeCell ref="B28:N28"/>
    <mergeCell ref="D25:F25"/>
    <mergeCell ref="I25:J25"/>
    <mergeCell ref="K25:L25"/>
    <mergeCell ref="M25:N25"/>
    <mergeCell ref="D26:F26"/>
    <mergeCell ref="I26:J26"/>
    <mergeCell ref="K26:L26"/>
    <mergeCell ref="M26:N26"/>
  </mergeCells>
  <phoneticPr fontId="15" type="noConversion"/>
  <pageMargins left="0.75138888888888899" right="0.75138888888888899" top="1" bottom="1" header="0.5" footer="0.5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opLeftCell="A3" workbookViewId="0">
      <selection activeCell="B11" sqref="B11:G11"/>
    </sheetView>
  </sheetViews>
  <sheetFormatPr defaultColWidth="9" defaultRowHeight="13.5" x14ac:dyDescent="0.15"/>
  <cols>
    <col min="3" max="3" width="11.5" customWidth="1"/>
    <col min="4" max="4" width="6.25" customWidth="1"/>
    <col min="5" max="5" width="8.125" customWidth="1"/>
    <col min="6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47" t="s">
        <v>5</v>
      </c>
      <c r="D4" s="19"/>
      <c r="E4" s="19"/>
      <c r="F4" s="19"/>
      <c r="G4" s="19"/>
      <c r="H4" s="20" t="s">
        <v>6</v>
      </c>
      <c r="I4" s="20"/>
      <c r="J4" s="47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1.6359999999999999</v>
      </c>
      <c r="F6" s="45">
        <v>1.6359999999999999</v>
      </c>
      <c r="G6" s="46"/>
      <c r="H6" s="45">
        <v>1.6359999999999999</v>
      </c>
      <c r="I6" s="46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1.6359999999999999</v>
      </c>
      <c r="F7" s="45">
        <v>1.6359999999999999</v>
      </c>
      <c r="G7" s="46"/>
      <c r="H7" s="45">
        <v>1.6359999999999999</v>
      </c>
      <c r="I7" s="46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23</v>
      </c>
      <c r="C11" s="25"/>
      <c r="D11" s="25"/>
      <c r="E11" s="25"/>
      <c r="F11" s="25"/>
      <c r="G11" s="25"/>
      <c r="H11" s="25" t="s">
        <v>24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34</v>
      </c>
      <c r="E13" s="30"/>
      <c r="F13" s="31"/>
      <c r="G13" s="3">
        <v>1.6359999999999999</v>
      </c>
      <c r="H13" s="3">
        <v>1.6359999999999999</v>
      </c>
      <c r="I13" s="18">
        <v>10</v>
      </c>
      <c r="J13" s="18"/>
      <c r="K13" s="18">
        <v>10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29" t="s">
        <v>36</v>
      </c>
      <c r="E14" s="30"/>
      <c r="F14" s="31"/>
      <c r="G14" s="8">
        <v>1</v>
      </c>
      <c r="H14" s="8">
        <v>1</v>
      </c>
      <c r="I14" s="18">
        <v>10</v>
      </c>
      <c r="J14" s="18"/>
      <c r="K14" s="18">
        <v>9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38</v>
      </c>
      <c r="E15" s="30" t="s">
        <v>39</v>
      </c>
      <c r="F15" s="31" t="s">
        <v>39</v>
      </c>
      <c r="G15" s="8">
        <v>1</v>
      </c>
      <c r="H15" s="8">
        <v>1</v>
      </c>
      <c r="I15" s="18">
        <v>8</v>
      </c>
      <c r="J15" s="18"/>
      <c r="K15" s="18">
        <v>7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18">
        <v>10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47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A5:B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</mergeCells>
  <phoneticPr fontId="15" type="noConversion"/>
  <pageMargins left="0.75138888888888899" right="0.75138888888888899" top="1" bottom="1" header="0.5" footer="0.5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7"/>
  <sheetViews>
    <sheetView topLeftCell="A6" workbookViewId="0">
      <selection activeCell="T17" sqref="T17"/>
    </sheetView>
  </sheetViews>
  <sheetFormatPr defaultColWidth="9" defaultRowHeight="13.5" x14ac:dyDescent="0.15"/>
  <cols>
    <col min="3" max="3" width="11.5" customWidth="1"/>
    <col min="4" max="4" width="6.25" customWidth="1"/>
    <col min="5" max="5" width="8.125" customWidth="1"/>
    <col min="6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47" t="s">
        <v>5</v>
      </c>
      <c r="D4" s="19"/>
      <c r="E4" s="19"/>
      <c r="F4" s="19"/>
      <c r="G4" s="19"/>
      <c r="H4" s="20" t="s">
        <v>6</v>
      </c>
      <c r="I4" s="20"/>
      <c r="J4" s="47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392</v>
      </c>
      <c r="F6" s="45">
        <v>392</v>
      </c>
      <c r="G6" s="46"/>
      <c r="H6" s="45">
        <v>392</v>
      </c>
      <c r="I6" s="46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392</v>
      </c>
      <c r="F7" s="45">
        <v>392</v>
      </c>
      <c r="G7" s="46"/>
      <c r="H7" s="45">
        <v>392</v>
      </c>
      <c r="I7" s="46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62</v>
      </c>
      <c r="C11" s="25"/>
      <c r="D11" s="25"/>
      <c r="E11" s="25"/>
      <c r="F11" s="25"/>
      <c r="G11" s="25"/>
      <c r="H11" s="25" t="s">
        <v>63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64</v>
      </c>
      <c r="E13" s="30"/>
      <c r="F13" s="31"/>
      <c r="G13" s="14">
        <v>392</v>
      </c>
      <c r="H13" s="14">
        <v>392</v>
      </c>
      <c r="I13" s="18">
        <v>10</v>
      </c>
      <c r="J13" s="18"/>
      <c r="K13" s="18">
        <v>10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29" t="s">
        <v>65</v>
      </c>
      <c r="E14" s="30"/>
      <c r="F14" s="31"/>
      <c r="G14" s="8">
        <v>1</v>
      </c>
      <c r="H14" s="8">
        <v>1</v>
      </c>
      <c r="I14" s="18">
        <v>10</v>
      </c>
      <c r="J14" s="18"/>
      <c r="K14" s="18">
        <v>9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66</v>
      </c>
      <c r="E15" s="30" t="s">
        <v>39</v>
      </c>
      <c r="F15" s="31" t="s">
        <v>39</v>
      </c>
      <c r="G15" s="8">
        <v>1</v>
      </c>
      <c r="H15" s="8">
        <v>1</v>
      </c>
      <c r="I15" s="18">
        <v>8</v>
      </c>
      <c r="J15" s="18"/>
      <c r="K15" s="18">
        <v>7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10</v>
      </c>
      <c r="J18" s="18"/>
      <c r="K18" s="18">
        <v>10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47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100</v>
      </c>
      <c r="J26" s="21"/>
      <c r="K26" s="19">
        <f>SUM(K13:K25)</f>
        <v>97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A5:B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</mergeCells>
  <phoneticPr fontId="15" type="noConversion"/>
  <pageMargins left="0.75138888888888899" right="0.75138888888888899" top="1" bottom="1" header="0.5" footer="0.5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7"/>
  <sheetViews>
    <sheetView workbookViewId="0">
      <selection activeCell="B11" sqref="B11:G11"/>
    </sheetView>
  </sheetViews>
  <sheetFormatPr defaultColWidth="9" defaultRowHeight="13.5" x14ac:dyDescent="0.15"/>
  <cols>
    <col min="3" max="3" width="11.5" customWidth="1"/>
    <col min="4" max="6" width="6.25" customWidth="1"/>
    <col min="9" max="14" width="7.75" customWidth="1"/>
  </cols>
  <sheetData>
    <row r="1" spans="1:16" ht="27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1" customHeight="1" x14ac:dyDescent="0.15">
      <c r="A3" s="20" t="s">
        <v>2</v>
      </c>
      <c r="B3" s="20"/>
      <c r="C3" s="20" t="s">
        <v>67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1" customHeight="1" x14ac:dyDescent="0.15">
      <c r="A4" s="20" t="s">
        <v>4</v>
      </c>
      <c r="B4" s="20"/>
      <c r="C4" s="47" t="s">
        <v>5</v>
      </c>
      <c r="D4" s="19"/>
      <c r="E4" s="19"/>
      <c r="F4" s="19"/>
      <c r="G4" s="19"/>
      <c r="H4" s="20" t="s">
        <v>6</v>
      </c>
      <c r="I4" s="20"/>
      <c r="J4" s="47" t="s">
        <v>7</v>
      </c>
      <c r="K4" s="19"/>
      <c r="L4" s="19"/>
      <c r="M4" s="19"/>
      <c r="N4" s="19"/>
    </row>
    <row r="5" spans="1:16" ht="21" customHeight="1" x14ac:dyDescent="0.15">
      <c r="A5" s="36" t="s">
        <v>8</v>
      </c>
      <c r="B5" s="37"/>
      <c r="C5" s="19"/>
      <c r="D5" s="19"/>
      <c r="E5" s="1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" t="s">
        <v>14</v>
      </c>
    </row>
    <row r="6" spans="1:16" ht="21" customHeight="1" x14ac:dyDescent="0.15">
      <c r="A6" s="38"/>
      <c r="B6" s="39"/>
      <c r="C6" s="20" t="s">
        <v>15</v>
      </c>
      <c r="D6" s="20"/>
      <c r="E6" s="3">
        <v>6.4968050000000002</v>
      </c>
      <c r="F6" s="18">
        <v>6.4968050000000002</v>
      </c>
      <c r="G6" s="18"/>
      <c r="H6" s="18">
        <v>6.4968050000000002</v>
      </c>
      <c r="I6" s="18"/>
      <c r="J6" s="42">
        <v>10</v>
      </c>
      <c r="K6" s="42"/>
      <c r="L6" s="35">
        <v>1</v>
      </c>
      <c r="M6" s="18"/>
      <c r="N6" s="3">
        <v>10</v>
      </c>
    </row>
    <row r="7" spans="1:16" ht="21" customHeight="1" x14ac:dyDescent="0.15">
      <c r="A7" s="38"/>
      <c r="B7" s="39"/>
      <c r="C7" s="20" t="s">
        <v>16</v>
      </c>
      <c r="D7" s="20"/>
      <c r="E7" s="3">
        <v>6.4968050000000002</v>
      </c>
      <c r="F7" s="18">
        <v>6.4968050000000002</v>
      </c>
      <c r="G7" s="18"/>
      <c r="H7" s="18">
        <v>6.4968050000000002</v>
      </c>
      <c r="I7" s="18"/>
      <c r="J7" s="25" t="s">
        <v>17</v>
      </c>
      <c r="K7" s="25"/>
      <c r="L7" s="35">
        <v>1</v>
      </c>
      <c r="M7" s="18"/>
      <c r="N7" s="4" t="s">
        <v>17</v>
      </c>
    </row>
    <row r="8" spans="1:16" ht="21" customHeight="1" x14ac:dyDescent="0.15">
      <c r="A8" s="38"/>
      <c r="B8" s="39"/>
      <c r="C8" s="20" t="s">
        <v>18</v>
      </c>
      <c r="D8" s="20"/>
      <c r="E8" s="2"/>
      <c r="F8" s="19"/>
      <c r="G8" s="19"/>
      <c r="H8" s="19"/>
      <c r="I8" s="19"/>
      <c r="J8" s="20" t="s">
        <v>17</v>
      </c>
      <c r="K8" s="20"/>
      <c r="L8" s="19"/>
      <c r="M8" s="19"/>
      <c r="N8" s="1" t="s">
        <v>17</v>
      </c>
    </row>
    <row r="9" spans="1:16" ht="21" customHeight="1" x14ac:dyDescent="0.15">
      <c r="A9" s="40"/>
      <c r="B9" s="41"/>
      <c r="C9" s="20" t="s">
        <v>19</v>
      </c>
      <c r="D9" s="20"/>
      <c r="E9" s="2"/>
      <c r="F9" s="19"/>
      <c r="G9" s="19"/>
      <c r="H9" s="19"/>
      <c r="I9" s="19"/>
      <c r="J9" s="20" t="s">
        <v>17</v>
      </c>
      <c r="K9" s="20"/>
      <c r="L9" s="19"/>
      <c r="M9" s="19"/>
      <c r="N9" s="1" t="s">
        <v>17</v>
      </c>
    </row>
    <row r="10" spans="1:16" ht="21" customHeight="1" x14ac:dyDescent="0.15">
      <c r="A10" s="22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6" ht="21" customHeight="1" x14ac:dyDescent="0.15">
      <c r="A11" s="24"/>
      <c r="B11" s="25" t="s">
        <v>68</v>
      </c>
      <c r="C11" s="25"/>
      <c r="D11" s="25"/>
      <c r="E11" s="25"/>
      <c r="F11" s="25"/>
      <c r="G11" s="25"/>
      <c r="H11" s="25" t="s">
        <v>69</v>
      </c>
      <c r="I11" s="25"/>
      <c r="J11" s="25"/>
      <c r="K11" s="25"/>
      <c r="L11" s="25"/>
      <c r="M11" s="25"/>
      <c r="N11" s="25"/>
    </row>
    <row r="12" spans="1:16" ht="21" customHeight="1" x14ac:dyDescent="0.15">
      <c r="A12" s="22" t="s">
        <v>25</v>
      </c>
      <c r="B12" s="1" t="s">
        <v>26</v>
      </c>
      <c r="C12" s="1" t="s">
        <v>27</v>
      </c>
      <c r="D12" s="20" t="s">
        <v>28</v>
      </c>
      <c r="E12" s="20"/>
      <c r="F12" s="20"/>
      <c r="G12" s="1" t="s">
        <v>29</v>
      </c>
      <c r="H12" s="1" t="s">
        <v>30</v>
      </c>
      <c r="I12" s="20" t="s">
        <v>12</v>
      </c>
      <c r="J12" s="20"/>
      <c r="K12" s="20" t="s">
        <v>14</v>
      </c>
      <c r="L12" s="20"/>
      <c r="M12" s="20" t="s">
        <v>31</v>
      </c>
      <c r="N12" s="20"/>
    </row>
    <row r="13" spans="1:16" ht="21" customHeight="1" x14ac:dyDescent="0.15">
      <c r="A13" s="23"/>
      <c r="B13" s="22" t="s">
        <v>32</v>
      </c>
      <c r="C13" s="5" t="s">
        <v>33</v>
      </c>
      <c r="D13" s="29" t="s">
        <v>70</v>
      </c>
      <c r="E13" s="30"/>
      <c r="F13" s="31"/>
      <c r="G13" s="6">
        <v>6.4968050000000002</v>
      </c>
      <c r="H13" s="6">
        <v>6.4968050000000002</v>
      </c>
      <c r="I13" s="18">
        <v>8</v>
      </c>
      <c r="J13" s="18"/>
      <c r="K13" s="18">
        <v>8</v>
      </c>
      <c r="L13" s="18"/>
      <c r="M13" s="19"/>
      <c r="N13" s="19"/>
    </row>
    <row r="14" spans="1:16" ht="21" customHeight="1" x14ac:dyDescent="0.15">
      <c r="A14" s="23"/>
      <c r="B14" s="23"/>
      <c r="C14" s="5" t="s">
        <v>35</v>
      </c>
      <c r="D14" s="17" t="s">
        <v>65</v>
      </c>
      <c r="E14" s="17"/>
      <c r="F14" s="17"/>
      <c r="G14" s="8">
        <v>1</v>
      </c>
      <c r="H14" s="8">
        <v>0.98</v>
      </c>
      <c r="I14" s="18">
        <v>8</v>
      </c>
      <c r="J14" s="18"/>
      <c r="K14" s="18">
        <v>6</v>
      </c>
      <c r="L14" s="18"/>
      <c r="M14" s="19"/>
      <c r="N14" s="19"/>
    </row>
    <row r="15" spans="1:16" ht="21" customHeight="1" x14ac:dyDescent="0.15">
      <c r="A15" s="23"/>
      <c r="B15" s="23"/>
      <c r="C15" s="32" t="s">
        <v>37</v>
      </c>
      <c r="D15" s="29" t="s">
        <v>39</v>
      </c>
      <c r="E15" s="30" t="s">
        <v>39</v>
      </c>
      <c r="F15" s="31" t="s">
        <v>39</v>
      </c>
      <c r="G15" s="8">
        <v>1</v>
      </c>
      <c r="H15" s="8">
        <v>0.96</v>
      </c>
      <c r="I15" s="18">
        <v>8</v>
      </c>
      <c r="J15" s="18"/>
      <c r="K15" s="18">
        <v>6</v>
      </c>
      <c r="L15" s="18"/>
      <c r="M15" s="19"/>
      <c r="N15" s="19"/>
    </row>
    <row r="16" spans="1:16" ht="21" customHeight="1" x14ac:dyDescent="0.15">
      <c r="A16" s="23"/>
      <c r="B16" s="23"/>
      <c r="C16" s="33"/>
      <c r="D16" s="29" t="s">
        <v>40</v>
      </c>
      <c r="E16" s="30" t="s">
        <v>40</v>
      </c>
      <c r="F16" s="31" t="s">
        <v>40</v>
      </c>
      <c r="G16" s="7" t="s">
        <v>41</v>
      </c>
      <c r="H16" s="9">
        <v>1</v>
      </c>
      <c r="I16" s="18">
        <v>8</v>
      </c>
      <c r="J16" s="18"/>
      <c r="K16" s="18">
        <v>8</v>
      </c>
      <c r="L16" s="18"/>
      <c r="M16" s="19"/>
      <c r="N16" s="19"/>
      <c r="P16" s="12"/>
    </row>
    <row r="17" spans="1:14" ht="21" customHeight="1" x14ac:dyDescent="0.15">
      <c r="A17" s="23"/>
      <c r="B17" s="23"/>
      <c r="C17" s="34"/>
      <c r="D17" s="29" t="s">
        <v>42</v>
      </c>
      <c r="E17" s="30" t="s">
        <v>42</v>
      </c>
      <c r="F17" s="31" t="s">
        <v>42</v>
      </c>
      <c r="G17" s="8">
        <v>1</v>
      </c>
      <c r="H17" s="8">
        <v>1</v>
      </c>
      <c r="I17" s="18">
        <v>8</v>
      </c>
      <c r="J17" s="18"/>
      <c r="K17" s="18">
        <v>8</v>
      </c>
      <c r="L17" s="18"/>
      <c r="M17" s="19"/>
      <c r="N17" s="19"/>
    </row>
    <row r="18" spans="1:14" ht="21" customHeight="1" x14ac:dyDescent="0.15">
      <c r="A18" s="23"/>
      <c r="B18" s="23"/>
      <c r="C18" s="5" t="s">
        <v>43</v>
      </c>
      <c r="D18" s="17" t="s">
        <v>44</v>
      </c>
      <c r="E18" s="17">
        <v>731.13753099999997</v>
      </c>
      <c r="F18" s="17">
        <v>678.85090000000002</v>
      </c>
      <c r="G18" s="8">
        <v>1</v>
      </c>
      <c r="H18" s="8">
        <v>1</v>
      </c>
      <c r="I18" s="18">
        <v>6</v>
      </c>
      <c r="J18" s="18"/>
      <c r="K18" s="18">
        <v>6</v>
      </c>
      <c r="L18" s="18"/>
      <c r="M18" s="19"/>
      <c r="N18" s="19"/>
    </row>
    <row r="19" spans="1:14" ht="21" customHeight="1" x14ac:dyDescent="0.15">
      <c r="A19" s="23"/>
      <c r="B19" s="22" t="s">
        <v>45</v>
      </c>
      <c r="C19" s="5" t="s">
        <v>46</v>
      </c>
      <c r="D19" s="26" t="s">
        <v>47</v>
      </c>
      <c r="E19" s="27"/>
      <c r="F19" s="28"/>
      <c r="G19" s="10">
        <v>1</v>
      </c>
      <c r="H19" s="10">
        <v>1</v>
      </c>
      <c r="I19" s="18">
        <v>7</v>
      </c>
      <c r="J19" s="18"/>
      <c r="K19" s="18">
        <v>7</v>
      </c>
      <c r="L19" s="18"/>
      <c r="M19" s="19"/>
      <c r="N19" s="19"/>
    </row>
    <row r="20" spans="1:14" ht="21" customHeight="1" x14ac:dyDescent="0.15">
      <c r="A20" s="23"/>
      <c r="B20" s="23"/>
      <c r="C20" s="5" t="s">
        <v>48</v>
      </c>
      <c r="D20" s="17" t="s">
        <v>49</v>
      </c>
      <c r="E20" s="17"/>
      <c r="F20" s="17"/>
      <c r="G20" s="10">
        <v>1</v>
      </c>
      <c r="H20" s="10">
        <v>1</v>
      </c>
      <c r="I20" s="18">
        <v>7</v>
      </c>
      <c r="J20" s="18"/>
      <c r="K20" s="18">
        <v>7</v>
      </c>
      <c r="L20" s="18"/>
      <c r="M20" s="19"/>
      <c r="N20" s="19"/>
    </row>
    <row r="21" spans="1:14" ht="21" customHeight="1" x14ac:dyDescent="0.15">
      <c r="A21" s="23"/>
      <c r="B21" s="23"/>
      <c r="C21" s="5" t="s">
        <v>50</v>
      </c>
      <c r="D21" s="17" t="s">
        <v>51</v>
      </c>
      <c r="E21" s="17"/>
      <c r="F21" s="17"/>
      <c r="G21" s="11" t="s">
        <v>41</v>
      </c>
      <c r="H21" s="11">
        <v>0.93</v>
      </c>
      <c r="I21" s="18">
        <v>7</v>
      </c>
      <c r="J21" s="18"/>
      <c r="K21" s="18">
        <v>6</v>
      </c>
      <c r="L21" s="18"/>
      <c r="M21" s="19"/>
      <c r="N21" s="19"/>
    </row>
    <row r="22" spans="1:14" ht="21" customHeight="1" x14ac:dyDescent="0.15">
      <c r="A22" s="23"/>
      <c r="B22" s="23"/>
      <c r="C22" s="5" t="s">
        <v>52</v>
      </c>
      <c r="D22" s="26" t="s">
        <v>53</v>
      </c>
      <c r="E22" s="27"/>
      <c r="F22" s="28"/>
      <c r="G22" s="11" t="s">
        <v>41</v>
      </c>
      <c r="H22" s="11">
        <v>0.95</v>
      </c>
      <c r="I22" s="18">
        <v>7</v>
      </c>
      <c r="J22" s="18"/>
      <c r="K22" s="18">
        <v>7</v>
      </c>
      <c r="L22" s="18"/>
      <c r="M22" s="19"/>
      <c r="N22" s="19"/>
    </row>
    <row r="23" spans="1:14" ht="21" customHeight="1" x14ac:dyDescent="0.15">
      <c r="A23" s="23"/>
      <c r="B23" s="22" t="s">
        <v>54</v>
      </c>
      <c r="C23" s="25" t="s">
        <v>55</v>
      </c>
      <c r="D23" s="17" t="s">
        <v>56</v>
      </c>
      <c r="E23" s="17">
        <v>1</v>
      </c>
      <c r="F23" s="17">
        <v>1</v>
      </c>
      <c r="G23" s="11">
        <v>1</v>
      </c>
      <c r="H23" s="11">
        <v>1</v>
      </c>
      <c r="I23" s="18">
        <v>6</v>
      </c>
      <c r="J23" s="18"/>
      <c r="K23" s="18">
        <v>6</v>
      </c>
      <c r="L23" s="18"/>
      <c r="M23" s="19"/>
      <c r="N23" s="19"/>
    </row>
    <row r="24" spans="1:14" ht="21" customHeight="1" x14ac:dyDescent="0.15">
      <c r="A24" s="23"/>
      <c r="B24" s="23"/>
      <c r="C24" s="25"/>
      <c r="D24" s="17" t="s">
        <v>57</v>
      </c>
      <c r="E24" s="17">
        <v>1</v>
      </c>
      <c r="F24" s="17">
        <v>1</v>
      </c>
      <c r="G24" s="11">
        <v>1</v>
      </c>
      <c r="H24" s="11">
        <v>1</v>
      </c>
      <c r="I24" s="18">
        <v>6</v>
      </c>
      <c r="J24" s="18"/>
      <c r="K24" s="18">
        <v>6</v>
      </c>
      <c r="L24" s="18"/>
      <c r="M24" s="19"/>
      <c r="N24" s="19"/>
    </row>
    <row r="25" spans="1:14" ht="21" customHeight="1" x14ac:dyDescent="0.15">
      <c r="A25" s="24"/>
      <c r="B25" s="24"/>
      <c r="C25" s="25"/>
      <c r="D25" s="17" t="s">
        <v>58</v>
      </c>
      <c r="E25" s="17">
        <v>1</v>
      </c>
      <c r="F25" s="17">
        <v>1</v>
      </c>
      <c r="G25" s="11">
        <v>1</v>
      </c>
      <c r="H25" s="11">
        <v>1</v>
      </c>
      <c r="I25" s="18">
        <v>6</v>
      </c>
      <c r="J25" s="18"/>
      <c r="K25" s="18">
        <v>6</v>
      </c>
      <c r="L25" s="18"/>
      <c r="M25" s="19"/>
      <c r="N25" s="19"/>
    </row>
    <row r="26" spans="1:14" ht="21" customHeight="1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1">
        <f>SUM(I13:I25)</f>
        <v>92</v>
      </c>
      <c r="J26" s="21"/>
      <c r="K26" s="19">
        <f>SUM(K13:K25)</f>
        <v>87</v>
      </c>
      <c r="L26" s="19"/>
      <c r="M26" s="19"/>
      <c r="N26" s="19"/>
    </row>
    <row r="27" spans="1:14" ht="21" customHeight="1" x14ac:dyDescent="0.15">
      <c r="A27" s="1" t="s">
        <v>60</v>
      </c>
      <c r="B27" s="16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A5:B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</mergeCells>
  <phoneticPr fontId="15" type="noConversion"/>
  <pageMargins left="0.75138888888888899" right="0.75138888888888899" top="1" bottom="1" header="0.5" footer="0.5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2020-九顷湾教学点教学用房维修加固建设项目</vt:lpstr>
      <vt:lpstr>2020-黄寨子小学校舍维修及运动场地建设项目</vt:lpstr>
      <vt:lpstr>2020-黄寨子行政村幼儿园建设项目</vt:lpstr>
      <vt:lpstr>2020-罗家畔行政村幼儿园建设项目</vt:lpstr>
      <vt:lpstr>2020-罗家畔幼儿园附属工程</vt:lpstr>
      <vt:lpstr>2020-中心幼儿园室外台阶维修</vt:lpstr>
      <vt:lpstr>吉岘九年制学校教师周转宿舍建设项目</vt:lpstr>
      <vt:lpstr>吉岘九年制学校教师周转宿舍建设项目2</vt:lpstr>
      <vt:lpstr>吉岘九年制学校餐饮楼基础加固建设项目</vt:lpstr>
      <vt:lpstr>吉岘九年制学校教师宿舍维修项目</vt:lpstr>
      <vt:lpstr>吉岘九年制学校东综合楼加固项目</vt:lpstr>
      <vt:lpstr>小学部校舍维修建设项目</vt:lpstr>
      <vt:lpstr>吉岘九年制学校维修改造建设项目</vt:lpstr>
      <vt:lpstr>吉岘九年制学校水冲厕所建设项目</vt:lpstr>
      <vt:lpstr>吉岘九年制学校校园附属工程建设项目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2023-06-24T15:02:35Z</cp:lastPrinted>
  <dcterms:created xsi:type="dcterms:W3CDTF">2023-05-28T05:26:00Z</dcterms:created>
  <dcterms:modified xsi:type="dcterms:W3CDTF">2023-06-24T15:02:36Z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18735E00E12946109F82F97A0A2835B5_11</vt:lpwstr>
  </property>
  <property fmtid="{D5CDD505-2E9C-101B-9397-08002B2CF9AE}" pid="3" name="KSOProductBuildVer">
    <vt:lpwstr>2052-11.8.6.11825</vt:lpwstr>
  </property>
</Properties>
</file>