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3445" windowHeight="9765" tabRatio="829" activeTab="6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6" r:id="rId7"/>
    <sheet name="一般公共预算基本支出情况表" sheetId="17" r:id="rId8"/>
    <sheet name="一般公共预算“三公经费”支出情况表" sheetId="18" r:id="rId9"/>
    <sheet name="政府性基金支出预算表" sheetId="12" r:id="rId10"/>
  </sheets>
  <calcPr calcId="124519"/>
</workbook>
</file>

<file path=xl/calcChain.xml><?xml version="1.0" encoding="utf-8"?>
<calcChain xmlns="http://schemas.openxmlformats.org/spreadsheetml/2006/main">
  <c r="D6" i="6"/>
  <c r="C17" i="17"/>
  <c r="C8" i="5"/>
  <c r="C7" s="1"/>
  <c r="B8"/>
  <c r="B7" s="1"/>
  <c r="C22"/>
  <c r="C21" s="1"/>
  <c r="B22"/>
  <c r="B21" s="1"/>
  <c r="B32" i="3"/>
  <c r="B50" s="1"/>
  <c r="B35"/>
  <c r="D36"/>
  <c r="D50" s="1"/>
  <c r="B6" i="4"/>
  <c r="B5" s="1"/>
  <c r="B16" s="1"/>
  <c r="B20" s="1"/>
  <c r="D7" i="5"/>
  <c r="C33"/>
  <c r="B37"/>
  <c r="C37"/>
  <c r="D37"/>
  <c r="B7" i="6"/>
  <c r="B6" s="1"/>
  <c r="B35" s="1"/>
  <c r="D10"/>
  <c r="D14"/>
  <c r="D26"/>
  <c r="B6" i="16"/>
  <c r="B17"/>
  <c r="B20"/>
  <c r="B19" s="1"/>
  <c r="B31"/>
  <c r="D35" i="6" l="1"/>
  <c r="B5" i="16"/>
  <c r="B35" s="1"/>
  <c r="B6" i="5"/>
  <c r="C6"/>
</calcChain>
</file>

<file path=xl/sharedStrings.xml><?xml version="1.0" encoding="utf-8"?>
<sst xmlns="http://schemas.openxmlformats.org/spreadsheetml/2006/main" count="490" uniqueCount="390">
  <si>
    <t>单位代码:（财政一体化系统代码）</t>
  </si>
  <si>
    <t>单位名称：合水县教育和科学技术局</t>
  </si>
  <si>
    <t>部门预算公开表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</si>
  <si>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</si>
  <si>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</si>
  <si>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</si>
  <si>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</si>
  <si>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</si>
  <si>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</si>
  <si>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</si>
  <si>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</si>
  <si>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</si>
  <si>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</si>
  <si>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</si>
  <si>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t>（</t>
    </r>
    <r>
      <rPr>
        <u/>
        <sz val="11"/>
        <rFont val="Calibri"/>
        <family val="2"/>
      </rPr>
      <t>8</t>
    </r>
    <r>
      <rPr>
        <u/>
        <sz val="11"/>
        <rFont val="宋体"/>
        <family val="3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</si>
  <si>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</si>
  <si>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</si>
  <si>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</si>
  <si>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</si>
  <si>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</si>
  <si>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</si>
  <si>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</si>
  <si>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</si>
  <si>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</si>
  <si>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</si>
  <si>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</si>
  <si>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</si>
  <si>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</si>
  <si>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</si>
  <si>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</si>
  <si>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</si>
  <si>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</si>
  <si>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r>
      <t>基本</t>
    </r>
    <r>
      <rPr>
        <sz val="10"/>
        <rFont val="Arial"/>
        <family val="2"/>
      </rPr>
      <t>+</t>
    </r>
    <r>
      <rPr>
        <sz val="10"/>
        <rFont val="宋体"/>
        <family val="3"/>
        <charset val="134"/>
      </rPr>
      <t>津补贴</t>
    </r>
    <r>
      <rPr>
        <sz val="10"/>
        <rFont val="Arial"/>
        <family val="2"/>
      </rPr>
      <t>+</t>
    </r>
    <r>
      <rPr>
        <sz val="10"/>
        <rFont val="宋体"/>
        <family val="3"/>
        <charset val="134"/>
      </rPr>
      <t>奖金</t>
    </r>
    <r>
      <rPr>
        <sz val="10"/>
        <rFont val="Arial"/>
        <family val="2"/>
      </rPr>
      <t>+</t>
    </r>
    <r>
      <rPr>
        <sz val="10"/>
        <rFont val="宋体"/>
        <family val="3"/>
        <charset val="134"/>
      </rPr>
      <t>其他工资福利支出</t>
    </r>
    <r>
      <rPr>
        <sz val="10"/>
        <rFont val="Arial"/>
        <family val="2"/>
      </rPr>
      <t>+</t>
    </r>
    <r>
      <rPr>
        <sz val="10"/>
        <rFont val="宋体"/>
        <family val="3"/>
        <charset val="134"/>
      </rPr>
      <t>公用经费+县级专项经费</t>
    </r>
  </si>
  <si>
    <t>（六）科学技术支出</t>
  </si>
  <si>
    <t>（七）文化体育与传媒支出</t>
  </si>
  <si>
    <t>（八）社会保障和就业支出</t>
  </si>
  <si>
    <t>对个人和家庭的补助+三项保险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</si>
  <si>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</si>
  <si>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</si>
  <si>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</si>
  <si>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</si>
  <si>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</si>
  <si>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</si>
  <si>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</si>
  <si>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</si>
  <si>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</si>
  <si>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</si>
  <si>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</si>
  <si>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</si>
  <si>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</si>
  <si>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</si>
  <si>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</si>
  <si>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</si>
  <si>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</si>
  <si>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</si>
  <si>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</si>
  <si>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</si>
  <si>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</si>
  <si>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（二十九）其他支出</t>
  </si>
  <si>
    <t>基金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</si>
  <si>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</si>
  <si>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</si>
  <si>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</si>
  <si>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</si>
  <si>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</si>
  <si>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</si>
  <si>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</si>
  <si>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family val="3"/>
        <charset val="134"/>
      </rPr>
      <t>附表</t>
    </r>
    <r>
      <rPr>
        <sz val="10"/>
        <rFont val="Calibri"/>
        <family val="2"/>
      </rPr>
      <t>2</t>
    </r>
    <r>
      <rPr>
        <sz val="10"/>
        <rFont val="宋体"/>
        <family val="3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</si>
  <si>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</si>
  <si>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</si>
  <si>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</si>
  <si>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</si>
  <si>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</si>
  <si>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</si>
  <si>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</si>
  <si>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</si>
  <si>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</si>
  <si>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</si>
  <si>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表3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</si>
  <si>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</si>
  <si>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</si>
  <si>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</si>
  <si>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</si>
  <si>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</si>
  <si>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</si>
  <si>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</si>
  <si>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</si>
  <si>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五、教育支出</t>
  </si>
  <si>
    <t xml:space="preserve">    普通教育</t>
  </si>
  <si>
    <t xml:space="preserve">      学前教育</t>
  </si>
  <si>
    <t>工资福利支出+公用经费，按工资发放科目选择相应功能科目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</si>
  <si>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</si>
  <si>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</si>
  <si>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</si>
  <si>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</si>
  <si>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</si>
  <si>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</si>
  <si>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</si>
  <si>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>　　进修及培训</t>
  </si>
  <si>
    <t>　　　教师进修</t>
  </si>
  <si>
    <t>　　教育费附加安排的支出</t>
  </si>
  <si>
    <t>　　　其他教育费安排的支出</t>
  </si>
  <si>
    <t>专项经费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</si>
  <si>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</si>
  <si>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</si>
  <si>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</si>
  <si>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</si>
  <si>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</si>
  <si>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</si>
  <si>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</si>
  <si>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>养老保险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</si>
  <si>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</si>
  <si>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</si>
  <si>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</si>
  <si>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其他社会保障和就业支出</t>
  </si>
  <si>
    <t>　　　其他社会保障和就业支出</t>
  </si>
  <si>
    <r>
      <t>医疗保险</t>
    </r>
    <r>
      <rPr>
        <sz val="10"/>
        <rFont val="Arial"/>
        <family val="2"/>
      </rPr>
      <t>+</t>
    </r>
    <r>
      <rPr>
        <sz val="10"/>
        <rFont val="宋体"/>
        <family val="3"/>
        <charset val="134"/>
      </rPr>
      <t>其他保险</t>
    </r>
  </si>
  <si>
    <t>十二、城乡社区支出</t>
  </si>
  <si>
    <t>　　国有土地使用权出让收入安排的支出</t>
  </si>
  <si>
    <t xml:space="preserve">  　　其他国有土地使用权出让收入安排的支出</t>
  </si>
  <si>
    <t>二十四、其他支出</t>
  </si>
  <si>
    <t xml:space="preserve">        年初预留</t>
  </si>
  <si>
    <t xml:space="preserve">        其他支出</t>
  </si>
  <si>
    <t>彩票公益金（政府性基金）</t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</si>
  <si>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</si>
  <si>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</si>
  <si>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</si>
  <si>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</si>
  <si>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</si>
  <si>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</si>
  <si>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</si>
  <si>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</si>
  <si>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</si>
  <si>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</si>
  <si>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表一</t>
  </si>
  <si>
    <t>表6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</si>
  <si>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</si>
  <si>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</si>
  <si>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</si>
  <si>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</si>
  <si>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</si>
  <si>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</si>
  <si>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</si>
  <si>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</si>
  <si>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</si>
  <si>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</si>
  <si>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</si>
  <si>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</si>
  <si>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</si>
  <si>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</si>
  <si>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</si>
  <si>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</si>
  <si>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</si>
  <si>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</si>
  <si>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</si>
  <si>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年度</t>
  </si>
  <si>
    <t>合计</t>
  </si>
  <si>
    <t>公务用车购置和运行费</t>
  </si>
  <si>
    <t>公务接待费</t>
  </si>
  <si>
    <t>因公出国（境）费</t>
  </si>
  <si>
    <t>公务用车购置费</t>
  </si>
  <si>
    <t>公务用车运行费</t>
  </si>
  <si>
    <t>2021年预算数</t>
  </si>
  <si>
    <t>2020年决算数</t>
  </si>
  <si>
    <t>较决算增减变化</t>
  </si>
  <si>
    <t>表8</t>
  </si>
  <si>
    <r>
      <t>收</t>
    </r>
    <r>
      <rPr>
        <b/>
        <sz val="14"/>
        <color indexed="0"/>
        <rFont val="宋体"/>
        <family val="3"/>
        <charset val="134"/>
      </rPr>
      <t xml:space="preserve">                       </t>
    </r>
    <r>
      <rPr>
        <b/>
        <sz val="14"/>
        <color indexed="0"/>
        <rFont val="宋体"/>
        <family val="3"/>
        <charset val="134"/>
      </rPr>
      <t>入</t>
    </r>
  </si>
  <si>
    <r>
      <t>支</t>
    </r>
    <r>
      <rPr>
        <b/>
        <sz val="14"/>
        <color indexed="0"/>
        <rFont val="宋体"/>
        <family val="3"/>
        <charset val="134"/>
      </rPr>
      <t xml:space="preserve">                       </t>
    </r>
    <r>
      <rPr>
        <b/>
        <sz val="14"/>
        <color indexed="0"/>
        <rFont val="宋体"/>
        <family val="3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</si>
  <si>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</si>
  <si>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</si>
  <si>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</si>
  <si>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</si>
  <si>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</si>
  <si>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</si>
  <si>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</si>
  <si>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</si>
  <si>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</si>
  <si>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</si>
  <si>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</si>
  <si>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</si>
  <si>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</si>
  <si>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</si>
  <si>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</si>
  <si>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</si>
  <si>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</si>
  <si>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</si>
  <si>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</si>
  <si>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</si>
  <si>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</si>
  <si>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</si>
  <si>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</si>
  <si>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</si>
  <si>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</si>
  <si>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</si>
  <si>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</si>
  <si>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</si>
  <si>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</si>
  <si>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</si>
  <si>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</si>
  <si>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</si>
  <si>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</si>
  <si>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</si>
  <si>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</si>
  <si>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</si>
  <si>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</si>
  <si>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</si>
  <si>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</si>
  <si>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</si>
  <si>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</si>
  <si>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</si>
  <si>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</si>
  <si>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</si>
  <si>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</si>
  <si>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</si>
  <si>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</si>
  <si>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</si>
  <si>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</si>
  <si>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</si>
  <si>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</si>
  <si>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</si>
  <si>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</si>
  <si>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</si>
  <si>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</si>
  <si>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</si>
  <si>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</si>
  <si>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</si>
  <si>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</si>
  <si>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</si>
  <si>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</si>
  <si>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</si>
  <si>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</si>
  <si>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</si>
  <si>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</si>
  <si>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</si>
  <si>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</si>
  <si>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</si>
  <si>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</si>
  <si>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</si>
  <si>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</si>
  <si>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</si>
  <si>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</si>
  <si>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</si>
  <si>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</si>
  <si>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</si>
  <si>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</si>
  <si>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</si>
  <si>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</si>
  <si>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</si>
  <si>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</si>
  <si>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</si>
  <si>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</si>
  <si>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</si>
  <si>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</si>
  <si>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</si>
  <si>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</si>
  <si>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</si>
  <si>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</si>
  <si>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</si>
  <si>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</si>
  <si>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</si>
  <si>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</si>
  <si>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</si>
  <si>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</si>
  <si>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</si>
  <si>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</si>
  <si>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</si>
  <si>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</si>
  <si>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</si>
  <si>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</si>
  <si>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</si>
  <si>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</si>
  <si>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</si>
  <si>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</si>
  <si>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</si>
  <si>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</si>
  <si>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</si>
  <si>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</si>
  <si>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</si>
  <si>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</si>
  <si>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</si>
  <si>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</si>
  <si>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</si>
  <si>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</si>
  <si>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</si>
  <si>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</si>
  <si>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</si>
  <si>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</si>
  <si>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</si>
  <si>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</si>
  <si>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</si>
  <si>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</si>
  <si>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</si>
  <si>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</si>
  <si>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</si>
  <si>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</si>
  <si>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</si>
  <si>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</si>
  <si>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</si>
  <si>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</si>
  <si>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</si>
  <si>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</si>
  <si>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</si>
  <si>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</si>
  <si>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</si>
  <si>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</si>
  <si>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</si>
  <si>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</si>
  <si>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</si>
  <si>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</si>
  <si>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</si>
  <si>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</si>
  <si>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</si>
  <si>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</si>
  <si>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</si>
  <si>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</si>
  <si>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</si>
  <si>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</si>
  <si>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</si>
  <si>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</si>
  <si>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</si>
  <si>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</si>
  <si>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</si>
  <si>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</si>
  <si>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</si>
  <si>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</si>
  <si>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</si>
  <si>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</si>
  <si>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</si>
  <si>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</si>
  <si>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</si>
  <si>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</si>
  <si>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</si>
  <si>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</si>
  <si>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</si>
  <si>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</si>
  <si>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</si>
  <si>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</si>
  <si>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</si>
  <si>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</si>
  <si>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</si>
  <si>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</si>
  <si>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</si>
  <si>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</si>
  <si>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</si>
  <si>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</si>
  <si>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</si>
  <si>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</si>
  <si>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</si>
  <si>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</si>
  <si>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</si>
  <si>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</si>
  <si>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</si>
  <si>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</si>
  <si>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</si>
  <si>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</si>
  <si>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</si>
  <si>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</si>
  <si>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</si>
  <si>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</si>
  <si>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</si>
  <si>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</si>
  <si>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</si>
  <si>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</si>
  <si>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</si>
  <si>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</si>
  <si>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</si>
  <si>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</si>
  <si>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</si>
  <si>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</si>
  <si>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</si>
  <si>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</si>
  <si>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</si>
  <si>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</si>
  <si>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</si>
  <si>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</si>
  <si>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</si>
  <si>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</si>
  <si>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t>收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入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总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计</t>
    </r>
  </si>
  <si>
    <r>
      <t>支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出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总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计</t>
    </r>
  </si>
  <si>
    <t>部门领导：李军海</t>
    <phoneticPr fontId="38" type="noConversion"/>
  </si>
  <si>
    <t>财务负责人：姜天平</t>
    <phoneticPr fontId="38" type="noConversion"/>
  </si>
  <si>
    <t xml:space="preserve">    制表人：张生长</t>
    <phoneticPr fontId="38" type="noConversion"/>
  </si>
  <si>
    <t>对个人各家庭的补助</t>
    <phoneticPr fontId="38" type="noConversion"/>
  </si>
  <si>
    <t>编制日期： 2022 年 3 月 25  日</t>
    <phoneticPr fontId="38" type="noConversion"/>
  </si>
  <si>
    <t>2022年一般公共预算支出表</t>
    <phoneticPr fontId="38" type="noConversion"/>
  </si>
  <si>
    <t>2022年一般公共预算基本支出情况表</t>
    <phoneticPr fontId="38" type="noConversion"/>
  </si>
  <si>
    <t>2022年合水县“三公”经费预算表</t>
    <phoneticPr fontId="38" type="noConversion"/>
  </si>
  <si>
    <t>2022年政府性基金预算收支明细表</t>
    <phoneticPr fontId="38" type="noConversion"/>
  </si>
  <si>
    <t xml:space="preserve">      用于城乡医疗救助的彩票公益金支出</t>
    <phoneticPr fontId="38" type="noConversion"/>
  </si>
  <si>
    <t xml:space="preserve">      对机关事业单位医疗保险基金的补助</t>
    <phoneticPr fontId="38" type="noConversion"/>
  </si>
</sst>
</file>

<file path=xl/styles.xml><?xml version="1.0" encoding="utf-8"?>
<styleSheet xmlns="http://schemas.openxmlformats.org/spreadsheetml/2006/main">
  <numFmts count="1">
    <numFmt numFmtId="176" formatCode="#,##0.00;[Red]#,##0.0"/>
  </numFmts>
  <fonts count="45">
    <font>
      <sz val="10"/>
      <name val="Arial"/>
      <family val="2"/>
    </font>
    <font>
      <b/>
      <sz val="12"/>
      <color indexed="0"/>
      <name val="黑体"/>
      <family val="3"/>
      <charset val="134"/>
    </font>
    <font>
      <sz val="12"/>
      <color indexed="0"/>
      <name val="宋体"/>
      <charset val="134"/>
    </font>
    <font>
      <b/>
      <sz val="16"/>
      <color indexed="0"/>
      <name val="黑体"/>
      <family val="3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family val="2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b/>
      <sz val="16"/>
      <name val="黑体"/>
      <family val="3"/>
      <charset val="134"/>
    </font>
    <font>
      <b/>
      <sz val="12"/>
      <color indexed="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1"/>
      <color indexed="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family val="3"/>
      <charset val="134"/>
    </font>
    <font>
      <b/>
      <sz val="9"/>
      <color indexed="8"/>
      <name val="宋体"/>
      <charset val="134"/>
    </font>
    <font>
      <sz val="9"/>
      <color indexed="8"/>
      <name val="Calibri"/>
      <family val="2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Calibri"/>
      <family val="2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family val="3"/>
      <charset val="134"/>
    </font>
    <font>
      <sz val="12"/>
      <color indexed="8"/>
      <name val="楷体_GB2312"/>
      <family val="3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sz val="10"/>
      <name val="Calibri"/>
      <family val="2"/>
    </font>
    <font>
      <u/>
      <sz val="11"/>
      <name val="Calibri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u/>
      <sz val="11"/>
      <name val="宋体"/>
      <family val="3"/>
      <charset val="134"/>
    </font>
    <font>
      <b/>
      <sz val="14"/>
      <color indexed="0"/>
      <name val="宋体"/>
      <family val="3"/>
      <charset val="134"/>
    </font>
    <font>
      <b/>
      <sz val="11"/>
      <color indexed="0"/>
      <name val="宋体"/>
      <family val="3"/>
      <charset val="134"/>
    </font>
    <font>
      <sz val="10"/>
      <color indexed="0"/>
      <name val="宋体"/>
      <family val="3"/>
      <charset val="134"/>
    </font>
    <font>
      <sz val="11"/>
      <color indexed="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7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Border="1" applyAlignment="1" applyProtection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0" fontId="9" fillId="0" borderId="4" xfId="0" applyFont="1" applyBorder="1"/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/>
    </xf>
    <xf numFmtId="0" fontId="10" fillId="0" borderId="0" xfId="0" applyFont="1" applyFill="1" applyBorder="1" applyAlignment="1"/>
    <xf numFmtId="0" fontId="3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/>
    <xf numFmtId="0" fontId="9" fillId="0" borderId="3" xfId="0" applyFont="1" applyBorder="1"/>
    <xf numFmtId="0" fontId="0" fillId="0" borderId="0" xfId="0" applyFill="1"/>
    <xf numFmtId="0" fontId="3" fillId="0" borderId="0" xfId="0" applyFont="1" applyFill="1" applyBorder="1"/>
    <xf numFmtId="0" fontId="2" fillId="0" borderId="0" xfId="0" applyFont="1" applyFill="1" applyBorder="1"/>
    <xf numFmtId="0" fontId="12" fillId="0" borderId="1" xfId="0" applyFont="1" applyFill="1" applyBorder="1" applyAlignment="1">
      <alignment horizontal="center"/>
    </xf>
    <xf numFmtId="0" fontId="15" fillId="0" borderId="5" xfId="0" applyFont="1" applyFill="1" applyBorder="1" applyAlignment="1" applyProtection="1">
      <alignment vertical="center"/>
    </xf>
    <xf numFmtId="0" fontId="14" fillId="0" borderId="5" xfId="0" applyFont="1" applyFill="1" applyBorder="1" applyAlignment="1">
      <alignment horizontal="center"/>
    </xf>
    <xf numFmtId="0" fontId="9" fillId="0" borderId="3" xfId="0" applyFont="1" applyFill="1" applyBorder="1"/>
    <xf numFmtId="0" fontId="16" fillId="0" borderId="3" xfId="0" applyFont="1" applyFill="1" applyBorder="1"/>
    <xf numFmtId="0" fontId="17" fillId="0" borderId="5" xfId="0" applyNumberFormat="1" applyFont="1" applyBorder="1" applyAlignment="1" applyProtection="1">
      <alignment horizontal="center" vertical="center" wrapText="1"/>
    </xf>
    <xf numFmtId="0" fontId="16" fillId="3" borderId="5" xfId="0" applyFont="1" applyFill="1" applyBorder="1"/>
    <xf numFmtId="0" fontId="16" fillId="0" borderId="5" xfId="0" applyFont="1" applyBorder="1"/>
    <xf numFmtId="0" fontId="18" fillId="0" borderId="0" xfId="0" applyFont="1" applyAlignment="1">
      <alignment vertical="center"/>
    </xf>
    <xf numFmtId="0" fontId="19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9" fillId="2" borderId="0" xfId="0" applyFont="1" applyFill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right" vertical="center"/>
    </xf>
    <xf numFmtId="0" fontId="19" fillId="0" borderId="5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left" vertical="center"/>
    </xf>
    <xf numFmtId="0" fontId="19" fillId="0" borderId="5" xfId="0" applyNumberFormat="1" applyFont="1" applyBorder="1" applyAlignment="1" applyProtection="1">
      <alignment horizontal="right" vertical="center"/>
    </xf>
    <xf numFmtId="0" fontId="19" fillId="0" borderId="5" xfId="0" applyNumberFormat="1" applyFont="1" applyBorder="1" applyAlignment="1" applyProtection="1">
      <alignment horizontal="right" vertical="center" wrapText="1"/>
    </xf>
    <xf numFmtId="0" fontId="19" fillId="0" borderId="5" xfId="0" applyNumberFormat="1" applyFont="1" applyBorder="1" applyAlignment="1" applyProtection="1"/>
    <xf numFmtId="0" fontId="19" fillId="0" borderId="5" xfId="0" applyFont="1" applyBorder="1" applyAlignment="1" applyProtection="1">
      <alignment horizontal="right" vertical="center"/>
    </xf>
    <xf numFmtId="0" fontId="0" fillId="0" borderId="0" xfId="0" applyFont="1" applyBorder="1"/>
    <xf numFmtId="0" fontId="18" fillId="0" borderId="0" xfId="0" applyFont="1" applyBorder="1" applyAlignment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/>
    <xf numFmtId="0" fontId="15" fillId="0" borderId="5" xfId="0" applyFont="1" applyBorder="1" applyAlignment="1" applyProtection="1">
      <alignment vertical="center"/>
    </xf>
    <xf numFmtId="0" fontId="18" fillId="0" borderId="5" xfId="0" applyNumberFormat="1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/>
    <xf numFmtId="0" fontId="9" fillId="3" borderId="5" xfId="0" applyFont="1" applyFill="1" applyBorder="1"/>
    <xf numFmtId="0" fontId="9" fillId="0" borderId="5" xfId="0" applyFont="1" applyBorder="1"/>
    <xf numFmtId="0" fontId="17" fillId="4" borderId="5" xfId="0" applyNumberFormat="1" applyFont="1" applyFill="1" applyBorder="1" applyAlignment="1" applyProtection="1">
      <alignment horizontal="center" vertical="center" wrapText="1"/>
    </xf>
    <xf numFmtId="0" fontId="18" fillId="4" borderId="5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Border="1"/>
    <xf numFmtId="0" fontId="9" fillId="0" borderId="0" xfId="0" applyFont="1" applyBorder="1"/>
    <xf numFmtId="0" fontId="17" fillId="0" borderId="0" xfId="0" applyNumberFormat="1" applyFont="1" applyBorder="1" applyAlignment="1" applyProtection="1">
      <alignment horizontal="center" vertical="center" wrapText="1"/>
    </xf>
    <xf numFmtId="0" fontId="18" fillId="0" borderId="0" xfId="0" applyNumberFormat="1" applyFont="1" applyBorder="1" applyAlignment="1" applyProtection="1">
      <alignment horizontal="center" vertical="center" wrapText="1"/>
    </xf>
    <xf numFmtId="0" fontId="9" fillId="3" borderId="0" xfId="0" applyFont="1" applyFill="1" applyBorder="1"/>
    <xf numFmtId="0" fontId="14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8" fillId="0" borderId="5" xfId="0" applyFont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vertical="center"/>
    </xf>
    <xf numFmtId="0" fontId="28" fillId="0" borderId="5" xfId="0" applyNumberFormat="1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28" fillId="0" borderId="5" xfId="0" applyNumberFormat="1" applyFont="1" applyBorder="1" applyAlignment="1" applyProtection="1">
      <alignment horizontal="right" vertical="center"/>
    </xf>
    <xf numFmtId="0" fontId="0" fillId="0" borderId="5" xfId="0" applyBorder="1"/>
    <xf numFmtId="0" fontId="28" fillId="0" borderId="5" xfId="0" applyNumberFormat="1" applyFont="1" applyBorder="1" applyAlignment="1" applyProtection="1">
      <alignment horizontal="right" vertical="center" wrapText="1"/>
    </xf>
    <xf numFmtId="0" fontId="26" fillId="0" borderId="0" xfId="0" applyFont="1"/>
    <xf numFmtId="0" fontId="28" fillId="0" borderId="5" xfId="0" applyNumberFormat="1" applyFont="1" applyBorder="1" applyAlignment="1" applyProtection="1">
      <alignment vertical="center" wrapText="1"/>
    </xf>
    <xf numFmtId="0" fontId="28" fillId="2" borderId="5" xfId="0" applyNumberFormat="1" applyFont="1" applyFill="1" applyBorder="1" applyAlignment="1" applyProtection="1">
      <alignment horizontal="right" vertical="center"/>
    </xf>
    <xf numFmtId="0" fontId="28" fillId="0" borderId="5" xfId="0" applyNumberFormat="1" applyFont="1" applyBorder="1" applyAlignment="1" applyProtection="1"/>
    <xf numFmtId="4" fontId="28" fillId="0" borderId="5" xfId="0" applyNumberFormat="1" applyFont="1" applyBorder="1" applyAlignment="1" applyProtection="1">
      <alignment vertical="center"/>
    </xf>
    <xf numFmtId="4" fontId="7" fillId="0" borderId="0" xfId="0" applyNumberFormat="1" applyFont="1" applyBorder="1" applyAlignment="1" applyProtection="1"/>
    <xf numFmtId="2" fontId="28" fillId="0" borderId="5" xfId="0" applyNumberFormat="1" applyFont="1" applyBorder="1" applyAlignment="1" applyProtection="1">
      <alignment vertical="center"/>
    </xf>
    <xf numFmtId="2" fontId="7" fillId="0" borderId="0" xfId="0" applyNumberFormat="1" applyFont="1" applyBorder="1" applyAlignment="1" applyProtection="1"/>
    <xf numFmtId="0" fontId="28" fillId="0" borderId="5" xfId="0" applyFont="1" applyBorder="1" applyAlignment="1" applyProtection="1"/>
    <xf numFmtId="176" fontId="28" fillId="0" borderId="5" xfId="0" applyNumberFormat="1" applyFont="1" applyBorder="1" applyAlignment="1" applyProtection="1">
      <alignment horizontal="center" vertical="center"/>
    </xf>
    <xf numFmtId="176" fontId="7" fillId="0" borderId="0" xfId="0" applyNumberFormat="1" applyFont="1" applyBorder="1" applyAlignment="1" applyProtection="1"/>
    <xf numFmtId="0" fontId="29" fillId="0" borderId="5" xfId="0" applyFont="1" applyBorder="1" applyAlignment="1" applyProtection="1">
      <alignment horizontal="center" vertical="center"/>
    </xf>
    <xf numFmtId="0" fontId="30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31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31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32" fillId="0" borderId="0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0" fontId="39" fillId="0" borderId="0" xfId="0" applyFont="1" applyBorder="1"/>
    <xf numFmtId="0" fontId="33" fillId="0" borderId="0" xfId="0" applyFont="1" applyAlignment="1" applyProtection="1">
      <alignment horizontal="left" vertical="center"/>
    </xf>
    <xf numFmtId="0" fontId="34" fillId="0" borderId="0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horizontal="center" vertical="center" wrapText="1"/>
    </xf>
    <xf numFmtId="0" fontId="20" fillId="0" borderId="8" xfId="0" applyFont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9" fillId="0" borderId="3" xfId="0" applyFont="1" applyBorder="1" applyAlignment="1">
      <alignment horizontal="left" vertical="center"/>
    </xf>
    <xf numFmtId="0" fontId="0" fillId="0" borderId="7" xfId="0" applyBorder="1"/>
    <xf numFmtId="0" fontId="0" fillId="0" borderId="3" xfId="0" applyBorder="1"/>
    <xf numFmtId="0" fontId="2" fillId="0" borderId="0" xfId="0" applyFon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43" fillId="0" borderId="4" xfId="0" applyFont="1" applyBorder="1"/>
    <xf numFmtId="0" fontId="44" fillId="0" borderId="3" xfId="0" applyFont="1" applyFill="1" applyBorder="1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3"/>
  <sheetViews>
    <sheetView showGridLines="0" workbookViewId="0">
      <selection activeCell="E27" sqref="E27"/>
    </sheetView>
  </sheetViews>
  <sheetFormatPr defaultColWidth="9.140625" defaultRowHeight="12.75"/>
  <cols>
    <col min="1" max="7" width="17.140625" customWidth="1"/>
  </cols>
  <sheetData>
    <row r="2" spans="1:7" ht="14.25" customHeight="1">
      <c r="A2" s="99"/>
    </row>
    <row r="3" spans="1:7" ht="18.75" customHeight="1">
      <c r="A3" s="100" t="s">
        <v>0</v>
      </c>
      <c r="B3" s="100"/>
      <c r="C3" s="100"/>
      <c r="D3" s="100"/>
      <c r="E3" s="100"/>
      <c r="F3" s="100"/>
      <c r="G3" s="100"/>
    </row>
    <row r="4" spans="1:7" ht="16.5" customHeight="1">
      <c r="A4" s="103" t="s">
        <v>1</v>
      </c>
      <c r="B4" s="103"/>
      <c r="C4" s="103"/>
      <c r="D4" s="100"/>
      <c r="E4" s="100"/>
      <c r="F4" s="100"/>
      <c r="G4" s="100"/>
    </row>
    <row r="5" spans="1:7" ht="14.25" customHeight="1">
      <c r="A5" s="100"/>
      <c r="B5" s="100"/>
      <c r="C5" s="100"/>
      <c r="D5" s="100"/>
      <c r="E5" s="100"/>
      <c r="F5" s="100"/>
      <c r="G5" s="100"/>
    </row>
    <row r="6" spans="1:7" ht="14.25" customHeight="1">
      <c r="A6" s="100"/>
      <c r="B6" s="100"/>
      <c r="C6" s="100"/>
      <c r="D6" s="100"/>
      <c r="E6" s="100"/>
      <c r="F6" s="100"/>
      <c r="G6" s="100"/>
    </row>
    <row r="7" spans="1:7" ht="14.25" customHeight="1">
      <c r="A7" s="100"/>
      <c r="B7" s="100"/>
      <c r="C7" s="100"/>
      <c r="D7" s="100"/>
      <c r="E7" s="100"/>
      <c r="F7" s="100"/>
      <c r="G7" s="100"/>
    </row>
    <row r="8" spans="1:7" ht="14.25" customHeight="1">
      <c r="A8" s="100"/>
      <c r="B8" s="100"/>
      <c r="C8" s="100"/>
      <c r="D8" s="100"/>
      <c r="E8" s="100"/>
      <c r="F8" s="100"/>
      <c r="G8" s="100"/>
    </row>
    <row r="9" spans="1:7" ht="33" customHeight="1">
      <c r="A9" s="104" t="s">
        <v>2</v>
      </c>
      <c r="B9" s="104"/>
      <c r="C9" s="104"/>
      <c r="D9" s="104"/>
      <c r="E9" s="104"/>
      <c r="F9" s="104"/>
      <c r="G9" s="104"/>
    </row>
    <row r="10" spans="1:7" ht="14.25" customHeight="1">
      <c r="A10" s="100"/>
      <c r="B10" s="100"/>
      <c r="C10" s="100"/>
      <c r="D10" s="100"/>
      <c r="E10" s="100"/>
      <c r="F10" s="100"/>
      <c r="G10" s="100"/>
    </row>
    <row r="11" spans="1:7" ht="14.25" customHeight="1">
      <c r="A11" s="100"/>
      <c r="B11" s="100"/>
      <c r="C11" s="100"/>
      <c r="D11" s="100"/>
      <c r="E11" s="100"/>
      <c r="F11" s="100"/>
      <c r="G11" s="100"/>
    </row>
    <row r="12" spans="1:7" ht="14.25" customHeight="1">
      <c r="A12" s="100"/>
      <c r="B12" s="100"/>
      <c r="C12" s="100"/>
      <c r="D12" s="100"/>
      <c r="E12" s="100"/>
      <c r="F12" s="100"/>
      <c r="G12" s="100"/>
    </row>
    <row r="13" spans="1:7" ht="14.25" customHeight="1">
      <c r="A13" s="100"/>
      <c r="B13" s="100"/>
      <c r="C13" s="100"/>
      <c r="D13" s="100"/>
      <c r="E13" s="100"/>
      <c r="F13" s="100"/>
      <c r="G13" s="100"/>
    </row>
    <row r="14" spans="1:7" ht="14.25" customHeight="1">
      <c r="A14" s="100"/>
      <c r="B14" s="100"/>
      <c r="C14" s="100"/>
      <c r="D14" s="100"/>
      <c r="E14" s="100"/>
      <c r="F14" s="100"/>
      <c r="G14" s="100"/>
    </row>
    <row r="15" spans="1:7" ht="14.25" customHeight="1">
      <c r="A15" s="100"/>
      <c r="B15" s="100"/>
      <c r="C15" s="100"/>
      <c r="D15" s="100"/>
      <c r="E15" s="100"/>
      <c r="F15" s="100"/>
      <c r="G15" s="100"/>
    </row>
    <row r="16" spans="1:7" ht="14.25" customHeight="1">
      <c r="A16" s="100"/>
      <c r="B16" s="100"/>
      <c r="C16" s="100"/>
      <c r="D16" s="100"/>
      <c r="E16" s="100"/>
      <c r="F16" s="100"/>
      <c r="G16" s="100"/>
    </row>
    <row r="17" spans="1:8" ht="14.25" customHeight="1">
      <c r="A17" s="100"/>
      <c r="B17" s="100"/>
      <c r="C17" s="100"/>
      <c r="D17" s="100"/>
      <c r="E17" s="100"/>
      <c r="F17" s="100"/>
      <c r="G17" s="100"/>
    </row>
    <row r="18" spans="1:8" ht="14.25" customHeight="1">
      <c r="A18" s="100"/>
      <c r="B18" s="100"/>
      <c r="C18" s="100"/>
      <c r="D18" s="100"/>
      <c r="E18" s="100"/>
      <c r="F18" s="100"/>
      <c r="G18" s="100"/>
    </row>
    <row r="19" spans="1:8" ht="14.25" customHeight="1">
      <c r="A19" s="105" t="s">
        <v>383</v>
      </c>
      <c r="B19" s="106"/>
      <c r="C19" s="106"/>
      <c r="D19" s="106"/>
      <c r="E19" s="106"/>
      <c r="F19" s="106"/>
      <c r="G19" s="106"/>
    </row>
    <row r="20" spans="1:8" ht="14.25" customHeight="1">
      <c r="A20" s="100"/>
      <c r="B20" s="100"/>
      <c r="C20" s="100"/>
      <c r="D20" s="100"/>
      <c r="E20" s="100"/>
      <c r="F20" s="100"/>
      <c r="G20" s="100"/>
    </row>
    <row r="21" spans="1:8" ht="14.25" customHeight="1">
      <c r="A21" s="100"/>
      <c r="B21" s="100"/>
      <c r="C21" s="100"/>
      <c r="D21" s="100"/>
      <c r="E21" s="100"/>
      <c r="F21" s="100"/>
      <c r="G21" s="100"/>
    </row>
    <row r="22" spans="1:8" ht="14.25" customHeight="1">
      <c r="A22" s="100"/>
      <c r="B22" s="103" t="s">
        <v>379</v>
      </c>
      <c r="C22" s="103"/>
      <c r="E22" s="103" t="s">
        <v>380</v>
      </c>
      <c r="F22" s="103"/>
      <c r="G22" s="103" t="s">
        <v>381</v>
      </c>
      <c r="H22" s="103"/>
    </row>
    <row r="23" spans="1:8" ht="15.75" customHeight="1">
      <c r="B23" s="101" t="s">
        <v>3</v>
      </c>
    </row>
  </sheetData>
  <mergeCells count="6">
    <mergeCell ref="A4:C4"/>
    <mergeCell ref="A9:G9"/>
    <mergeCell ref="A19:G19"/>
    <mergeCell ref="B22:C22"/>
    <mergeCell ref="E22:F22"/>
    <mergeCell ref="G22:H22"/>
  </mergeCells>
  <phoneticPr fontId="38" type="noConversion"/>
  <pageMargins left="0.98" right="0.49" top="0.98" bottom="0.98" header="0.5" footer="0.5"/>
  <pageSetup paperSize="9" orientation="landscape" horizontalDpi="300" verticalDpi="30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97"/>
  <sheetViews>
    <sheetView showGridLines="0" workbookViewId="0">
      <selection activeCell="F30" sqref="F30"/>
    </sheetView>
  </sheetViews>
  <sheetFormatPr defaultColWidth="9.140625" defaultRowHeight="12.75"/>
  <cols>
    <col min="1" max="1" width="43.28515625" customWidth="1"/>
    <col min="2" max="2" width="17.42578125" customWidth="1"/>
    <col min="3" max="3" width="53.28515625" customWidth="1"/>
    <col min="4" max="4" width="35.7109375" customWidth="1"/>
    <col min="5" max="15" width="9.140625" customWidth="1"/>
  </cols>
  <sheetData>
    <row r="1" spans="1:14" ht="24.6" customHeight="1">
      <c r="A1" s="1" t="s">
        <v>165</v>
      </c>
      <c r="B1" s="2"/>
      <c r="C1" s="2"/>
      <c r="D1" s="2"/>
    </row>
    <row r="2" spans="1:14" ht="32.25" customHeight="1">
      <c r="A2" s="115" t="s">
        <v>387</v>
      </c>
      <c r="B2" s="116"/>
      <c r="C2" s="116"/>
      <c r="D2" s="116"/>
    </row>
    <row r="3" spans="1:14" ht="15" customHeight="1">
      <c r="A3" s="2"/>
      <c r="B3" s="2"/>
      <c r="C3" s="2"/>
      <c r="D3" s="2" t="s">
        <v>17</v>
      </c>
    </row>
    <row r="4" spans="1:14" ht="24" customHeight="1">
      <c r="A4" s="124" t="s">
        <v>166</v>
      </c>
      <c r="B4" s="125"/>
      <c r="C4" s="126" t="s">
        <v>167</v>
      </c>
      <c r="D4" s="125"/>
    </row>
    <row r="5" spans="1:14" ht="24" customHeight="1">
      <c r="A5" s="4" t="s">
        <v>20</v>
      </c>
      <c r="B5" s="5" t="s">
        <v>21</v>
      </c>
      <c r="C5" s="5" t="s">
        <v>20</v>
      </c>
      <c r="D5" s="5" t="s">
        <v>21</v>
      </c>
    </row>
    <row r="6" spans="1:14" ht="26.25" customHeight="1">
      <c r="A6" s="6" t="s">
        <v>168</v>
      </c>
      <c r="B6" s="7"/>
      <c r="C6" s="7" t="s">
        <v>169</v>
      </c>
      <c r="D6" s="7"/>
      <c r="N6" s="8"/>
    </row>
    <row r="7" spans="1:14" ht="24.6" customHeight="1">
      <c r="A7" s="6" t="s">
        <v>170</v>
      </c>
      <c r="B7" s="7"/>
      <c r="C7" s="7" t="s">
        <v>171</v>
      </c>
      <c r="D7" s="7"/>
    </row>
    <row r="8" spans="1:14" ht="18.75" customHeight="1">
      <c r="A8" s="6" t="s">
        <v>172</v>
      </c>
      <c r="B8" s="7"/>
      <c r="C8" s="7" t="s">
        <v>173</v>
      </c>
      <c r="D8" s="7"/>
    </row>
    <row r="9" spans="1:14">
      <c r="A9" s="6" t="s">
        <v>174</v>
      </c>
      <c r="B9" s="7"/>
      <c r="C9" s="7" t="s">
        <v>175</v>
      </c>
      <c r="D9" s="7"/>
    </row>
    <row r="10" spans="1:14">
      <c r="A10" s="6" t="s">
        <v>176</v>
      </c>
      <c r="B10" s="7"/>
      <c r="C10" s="7" t="s">
        <v>177</v>
      </c>
      <c r="D10" s="7"/>
    </row>
    <row r="11" spans="1:14">
      <c r="A11" s="6" t="s">
        <v>178</v>
      </c>
      <c r="B11" s="7"/>
      <c r="C11" s="7" t="s">
        <v>179</v>
      </c>
      <c r="D11" s="7"/>
    </row>
    <row r="12" spans="1:14">
      <c r="A12" s="6" t="s">
        <v>180</v>
      </c>
      <c r="B12" s="7"/>
      <c r="C12" s="7" t="s">
        <v>181</v>
      </c>
      <c r="D12" s="7"/>
    </row>
    <row r="13" spans="1:14">
      <c r="A13" s="6" t="s">
        <v>182</v>
      </c>
      <c r="B13" s="7"/>
      <c r="C13" s="7" t="s">
        <v>183</v>
      </c>
      <c r="D13" s="7"/>
    </row>
    <row r="14" spans="1:14">
      <c r="A14" s="6" t="s">
        <v>184</v>
      </c>
      <c r="B14" s="7"/>
      <c r="C14" s="7" t="s">
        <v>185</v>
      </c>
      <c r="D14" s="7"/>
    </row>
    <row r="15" spans="1:14">
      <c r="A15" s="6" t="s">
        <v>186</v>
      </c>
      <c r="B15" s="7"/>
      <c r="C15" s="7" t="s">
        <v>187</v>
      </c>
      <c r="D15" s="7"/>
    </row>
    <row r="16" spans="1:14">
      <c r="A16" s="6" t="s">
        <v>188</v>
      </c>
      <c r="B16" s="7"/>
      <c r="C16" s="7" t="s">
        <v>189</v>
      </c>
      <c r="D16" s="7"/>
    </row>
    <row r="17" spans="1:4">
      <c r="A17" s="6" t="s">
        <v>190</v>
      </c>
      <c r="B17" s="7"/>
      <c r="C17" s="7" t="s">
        <v>191</v>
      </c>
      <c r="D17" s="7"/>
    </row>
    <row r="18" spans="1:4">
      <c r="A18" s="6" t="s">
        <v>192</v>
      </c>
      <c r="B18" s="7"/>
      <c r="C18" s="7" t="s">
        <v>185</v>
      </c>
      <c r="D18" s="7"/>
    </row>
    <row r="19" spans="1:4">
      <c r="A19" s="6" t="s">
        <v>193</v>
      </c>
      <c r="B19" s="7"/>
      <c r="C19" s="7" t="s">
        <v>187</v>
      </c>
      <c r="D19" s="7"/>
    </row>
    <row r="20" spans="1:4">
      <c r="A20" s="6" t="s">
        <v>194</v>
      </c>
      <c r="B20" s="7"/>
      <c r="C20" s="7" t="s">
        <v>195</v>
      </c>
      <c r="D20" s="7"/>
    </row>
    <row r="21" spans="1:4">
      <c r="A21" s="6" t="s">
        <v>196</v>
      </c>
      <c r="B21" s="7"/>
      <c r="C21" s="7" t="s">
        <v>197</v>
      </c>
      <c r="D21" s="7"/>
    </row>
    <row r="22" spans="1:4">
      <c r="A22" s="6" t="s">
        <v>198</v>
      </c>
      <c r="B22" s="7"/>
      <c r="C22" s="7" t="s">
        <v>199</v>
      </c>
      <c r="D22" s="7"/>
    </row>
    <row r="23" spans="1:4">
      <c r="A23" s="6" t="s">
        <v>200</v>
      </c>
      <c r="B23" s="7"/>
      <c r="C23" s="7" t="s">
        <v>201</v>
      </c>
      <c r="D23" s="7"/>
    </row>
    <row r="24" spans="1:4">
      <c r="A24" s="6" t="s">
        <v>202</v>
      </c>
      <c r="B24" s="7"/>
      <c r="C24" s="7" t="s">
        <v>203</v>
      </c>
      <c r="D24" s="7"/>
    </row>
    <row r="25" spans="1:4">
      <c r="A25" s="6" t="s">
        <v>204</v>
      </c>
      <c r="B25" s="7"/>
      <c r="C25" s="7" t="s">
        <v>205</v>
      </c>
      <c r="D25" s="7"/>
    </row>
    <row r="26" spans="1:4">
      <c r="A26" s="6" t="s">
        <v>206</v>
      </c>
      <c r="B26" s="7"/>
      <c r="C26" s="7" t="s">
        <v>207</v>
      </c>
      <c r="D26" s="7"/>
    </row>
    <row r="27" spans="1:4">
      <c r="A27" s="6" t="s">
        <v>208</v>
      </c>
      <c r="B27" s="7"/>
      <c r="C27" s="7" t="s">
        <v>209</v>
      </c>
      <c r="D27" s="7"/>
    </row>
    <row r="28" spans="1:4">
      <c r="A28" s="6" t="s">
        <v>210</v>
      </c>
      <c r="B28" s="7"/>
      <c r="C28" s="7" t="s">
        <v>211</v>
      </c>
      <c r="D28" s="7"/>
    </row>
    <row r="29" spans="1:4">
      <c r="A29" s="6" t="s">
        <v>212</v>
      </c>
      <c r="B29" s="7"/>
      <c r="C29" s="7" t="s">
        <v>213</v>
      </c>
      <c r="D29" s="7"/>
    </row>
    <row r="30" spans="1:4">
      <c r="A30" s="6" t="s">
        <v>214</v>
      </c>
      <c r="B30" s="7"/>
      <c r="C30" s="7" t="s">
        <v>215</v>
      </c>
      <c r="D30" s="7"/>
    </row>
    <row r="31" spans="1:4">
      <c r="A31" s="6" t="s">
        <v>216</v>
      </c>
      <c r="B31" s="7"/>
      <c r="C31" s="7" t="s">
        <v>217</v>
      </c>
      <c r="D31" s="7"/>
    </row>
    <row r="32" spans="1:4">
      <c r="A32" s="6" t="s">
        <v>218</v>
      </c>
      <c r="B32" s="7"/>
      <c r="C32" s="7" t="s">
        <v>219</v>
      </c>
      <c r="D32" s="7"/>
    </row>
    <row r="33" spans="1:4">
      <c r="A33" s="6" t="s">
        <v>220</v>
      </c>
      <c r="B33" s="7"/>
      <c r="C33" s="7" t="s">
        <v>221</v>
      </c>
      <c r="D33" s="7"/>
    </row>
    <row r="34" spans="1:4">
      <c r="A34" s="6" t="s">
        <v>222</v>
      </c>
      <c r="B34" s="7"/>
      <c r="C34" s="7" t="s">
        <v>223</v>
      </c>
      <c r="D34" s="7"/>
    </row>
    <row r="35" spans="1:4">
      <c r="A35" s="6" t="s">
        <v>224</v>
      </c>
      <c r="B35" s="7"/>
      <c r="C35" s="7" t="s">
        <v>225</v>
      </c>
      <c r="D35" s="7"/>
    </row>
    <row r="36" spans="1:4">
      <c r="A36" s="6" t="s">
        <v>226</v>
      </c>
      <c r="B36" s="7"/>
      <c r="C36" s="7" t="s">
        <v>227</v>
      </c>
      <c r="D36" s="7"/>
    </row>
    <row r="37" spans="1:4">
      <c r="A37" s="6"/>
      <c r="B37" s="7"/>
      <c r="C37" s="7" t="s">
        <v>228</v>
      </c>
      <c r="D37" s="7"/>
    </row>
    <row r="38" spans="1:4">
      <c r="A38" s="6"/>
      <c r="B38" s="7"/>
      <c r="C38" s="7" t="s">
        <v>229</v>
      </c>
      <c r="D38" s="7"/>
    </row>
    <row r="39" spans="1:4">
      <c r="A39" s="6"/>
      <c r="B39" s="7"/>
      <c r="C39" s="7" t="s">
        <v>230</v>
      </c>
      <c r="D39" s="7"/>
    </row>
    <row r="40" spans="1:4">
      <c r="A40" s="6"/>
      <c r="B40" s="7"/>
      <c r="C40" s="7" t="s">
        <v>231</v>
      </c>
      <c r="D40" s="7"/>
    </row>
    <row r="41" spans="1:4">
      <c r="A41" s="6"/>
      <c r="B41" s="7"/>
      <c r="C41" s="7" t="s">
        <v>232</v>
      </c>
      <c r="D41" s="7"/>
    </row>
    <row r="42" spans="1:4">
      <c r="A42" s="6"/>
      <c r="B42" s="7"/>
      <c r="C42" s="7" t="s">
        <v>233</v>
      </c>
      <c r="D42" s="7"/>
    </row>
    <row r="43" spans="1:4">
      <c r="A43" s="6"/>
      <c r="B43" s="7"/>
      <c r="C43" s="7" t="s">
        <v>234</v>
      </c>
      <c r="D43" s="7"/>
    </row>
    <row r="44" spans="1:4">
      <c r="A44" s="6"/>
      <c r="B44" s="7"/>
      <c r="C44" s="7" t="s">
        <v>235</v>
      </c>
      <c r="D44" s="7"/>
    </row>
    <row r="45" spans="1:4">
      <c r="A45" s="6"/>
      <c r="B45" s="7"/>
      <c r="C45" s="7" t="s">
        <v>236</v>
      </c>
      <c r="D45" s="7"/>
    </row>
    <row r="46" spans="1:4">
      <c r="A46" s="6"/>
      <c r="B46" s="7"/>
      <c r="C46" s="7" t="s">
        <v>237</v>
      </c>
      <c r="D46" s="7"/>
    </row>
    <row r="47" spans="1:4">
      <c r="A47" s="6"/>
      <c r="B47" s="7"/>
      <c r="C47" s="7" t="s">
        <v>238</v>
      </c>
      <c r="D47" s="7"/>
    </row>
    <row r="48" spans="1:4">
      <c r="A48" s="6"/>
      <c r="B48" s="7"/>
      <c r="C48" s="7" t="s">
        <v>239</v>
      </c>
      <c r="D48" s="7"/>
    </row>
    <row r="49" spans="1:4">
      <c r="A49" s="6"/>
      <c r="B49" s="7"/>
      <c r="C49" s="7" t="s">
        <v>215</v>
      </c>
      <c r="D49" s="7"/>
    </row>
    <row r="50" spans="1:4">
      <c r="A50" s="6"/>
      <c r="B50" s="7"/>
      <c r="C50" s="7" t="s">
        <v>217</v>
      </c>
      <c r="D50" s="7"/>
    </row>
    <row r="51" spans="1:4">
      <c r="A51" s="6"/>
      <c r="B51" s="7"/>
      <c r="C51" s="7" t="s">
        <v>240</v>
      </c>
      <c r="D51" s="7"/>
    </row>
    <row r="52" spans="1:4">
      <c r="A52" s="6"/>
      <c r="B52" s="7"/>
      <c r="C52" s="7" t="s">
        <v>241</v>
      </c>
      <c r="D52" s="7"/>
    </row>
    <row r="53" spans="1:4">
      <c r="A53" s="6"/>
      <c r="B53" s="7"/>
      <c r="C53" s="7" t="s">
        <v>242</v>
      </c>
      <c r="D53" s="7"/>
    </row>
    <row r="54" spans="1:4">
      <c r="A54" s="6"/>
      <c r="B54" s="7"/>
      <c r="C54" s="7" t="s">
        <v>243</v>
      </c>
      <c r="D54" s="7"/>
    </row>
    <row r="55" spans="1:4">
      <c r="A55" s="6"/>
      <c r="B55" s="7"/>
      <c r="C55" s="7" t="s">
        <v>244</v>
      </c>
      <c r="D55" s="7"/>
    </row>
    <row r="56" spans="1:4">
      <c r="A56" s="6"/>
      <c r="B56" s="7"/>
      <c r="C56" s="7" t="s">
        <v>245</v>
      </c>
      <c r="D56" s="7"/>
    </row>
    <row r="57" spans="1:4">
      <c r="A57" s="6"/>
      <c r="B57" s="7"/>
      <c r="C57" s="7" t="s">
        <v>246</v>
      </c>
      <c r="D57" s="7"/>
    </row>
    <row r="58" spans="1:4">
      <c r="A58" s="6"/>
      <c r="B58" s="7"/>
      <c r="C58" s="7" t="s">
        <v>247</v>
      </c>
      <c r="D58" s="7"/>
    </row>
    <row r="59" spans="1:4">
      <c r="A59" s="6"/>
      <c r="B59" s="7"/>
      <c r="C59" s="7" t="s">
        <v>248</v>
      </c>
      <c r="D59" s="7"/>
    </row>
    <row r="60" spans="1:4">
      <c r="A60" s="6"/>
      <c r="B60" s="7"/>
      <c r="C60" s="7" t="s">
        <v>234</v>
      </c>
      <c r="D60" s="7"/>
    </row>
    <row r="61" spans="1:4">
      <c r="A61" s="6"/>
      <c r="B61" s="7"/>
      <c r="C61" s="7" t="s">
        <v>235</v>
      </c>
      <c r="D61" s="7"/>
    </row>
    <row r="62" spans="1:4">
      <c r="A62" s="6"/>
      <c r="B62" s="7"/>
      <c r="C62" s="7" t="s">
        <v>236</v>
      </c>
      <c r="D62" s="7"/>
    </row>
    <row r="63" spans="1:4">
      <c r="A63" s="6"/>
      <c r="B63" s="7"/>
      <c r="C63" s="7" t="s">
        <v>237</v>
      </c>
      <c r="D63" s="7"/>
    </row>
    <row r="64" spans="1:4">
      <c r="A64" s="6"/>
      <c r="B64" s="7"/>
      <c r="C64" s="7" t="s">
        <v>249</v>
      </c>
      <c r="D64" s="7"/>
    </row>
    <row r="65" spans="1:4">
      <c r="A65" s="6"/>
      <c r="B65" s="7"/>
      <c r="C65" s="7" t="s">
        <v>250</v>
      </c>
      <c r="D65" s="7"/>
    </row>
    <row r="66" spans="1:4">
      <c r="A66" s="6"/>
      <c r="B66" s="7"/>
      <c r="C66" s="7" t="s">
        <v>251</v>
      </c>
      <c r="D66" s="7"/>
    </row>
    <row r="67" spans="1:4">
      <c r="A67" s="6"/>
      <c r="B67" s="7"/>
      <c r="C67" s="7" t="s">
        <v>252</v>
      </c>
      <c r="D67" s="7"/>
    </row>
    <row r="68" spans="1:4">
      <c r="A68" s="6"/>
      <c r="B68" s="7"/>
      <c r="C68" s="7" t="s">
        <v>253</v>
      </c>
      <c r="D68" s="7"/>
    </row>
    <row r="69" spans="1:4">
      <c r="A69" s="6"/>
      <c r="B69" s="7"/>
      <c r="C69" s="7" t="s">
        <v>254</v>
      </c>
      <c r="D69" s="7"/>
    </row>
    <row r="70" spans="1:4">
      <c r="A70" s="6"/>
      <c r="B70" s="7"/>
      <c r="C70" s="7" t="s">
        <v>255</v>
      </c>
      <c r="D70" s="7"/>
    </row>
    <row r="71" spans="1:4">
      <c r="A71" s="6"/>
      <c r="B71" s="7"/>
      <c r="C71" s="7" t="s">
        <v>256</v>
      </c>
      <c r="D71" s="7"/>
    </row>
    <row r="72" spans="1:4">
      <c r="A72" s="6"/>
      <c r="B72" s="7"/>
      <c r="C72" s="7" t="s">
        <v>257</v>
      </c>
      <c r="D72" s="7"/>
    </row>
    <row r="73" spans="1:4">
      <c r="A73" s="6"/>
      <c r="B73" s="7"/>
      <c r="C73" s="7" t="s">
        <v>258</v>
      </c>
      <c r="D73" s="7"/>
    </row>
    <row r="74" spans="1:4">
      <c r="A74" s="6"/>
      <c r="B74" s="7"/>
      <c r="C74" s="7" t="s">
        <v>187</v>
      </c>
      <c r="D74" s="7"/>
    </row>
    <row r="75" spans="1:4">
      <c r="A75" s="6"/>
      <c r="B75" s="7"/>
      <c r="C75" s="7" t="s">
        <v>259</v>
      </c>
      <c r="D75" s="7"/>
    </row>
    <row r="76" spans="1:4">
      <c r="A76" s="6"/>
      <c r="B76" s="7"/>
      <c r="C76" s="7" t="s">
        <v>260</v>
      </c>
      <c r="D76" s="7"/>
    </row>
    <row r="77" spans="1:4">
      <c r="A77" s="6"/>
      <c r="B77" s="7"/>
      <c r="C77" s="7" t="s">
        <v>261</v>
      </c>
      <c r="D77" s="7"/>
    </row>
    <row r="78" spans="1:4">
      <c r="A78" s="6"/>
      <c r="B78" s="7"/>
      <c r="C78" s="7" t="s">
        <v>262</v>
      </c>
      <c r="D78" s="7"/>
    </row>
    <row r="79" spans="1:4">
      <c r="A79" s="6"/>
      <c r="B79" s="7"/>
      <c r="C79" s="7" t="s">
        <v>187</v>
      </c>
      <c r="D79" s="7"/>
    </row>
    <row r="80" spans="1:4">
      <c r="A80" s="6"/>
      <c r="B80" s="7"/>
      <c r="C80" s="7" t="s">
        <v>259</v>
      </c>
      <c r="D80" s="7"/>
    </row>
    <row r="81" spans="1:4">
      <c r="A81" s="6"/>
      <c r="B81" s="7"/>
      <c r="C81" s="7" t="s">
        <v>263</v>
      </c>
      <c r="D81" s="7"/>
    </row>
    <row r="82" spans="1:4">
      <c r="A82" s="6"/>
      <c r="B82" s="7"/>
      <c r="C82" s="7" t="s">
        <v>264</v>
      </c>
      <c r="D82" s="7"/>
    </row>
    <row r="83" spans="1:4">
      <c r="A83" s="6"/>
      <c r="B83" s="7"/>
      <c r="C83" s="7" t="s">
        <v>265</v>
      </c>
      <c r="D83" s="7"/>
    </row>
    <row r="84" spans="1:4">
      <c r="A84" s="6"/>
      <c r="B84" s="7"/>
      <c r="C84" s="7" t="s">
        <v>266</v>
      </c>
      <c r="D84" s="7"/>
    </row>
    <row r="85" spans="1:4">
      <c r="A85" s="6"/>
      <c r="B85" s="7"/>
      <c r="C85" s="7" t="s">
        <v>267</v>
      </c>
      <c r="D85" s="7"/>
    </row>
    <row r="86" spans="1:4">
      <c r="A86" s="6"/>
      <c r="B86" s="7"/>
      <c r="C86" s="7" t="s">
        <v>268</v>
      </c>
      <c r="D86" s="7"/>
    </row>
    <row r="87" spans="1:4">
      <c r="A87" s="6"/>
      <c r="B87" s="7"/>
      <c r="C87" s="7" t="s">
        <v>266</v>
      </c>
      <c r="D87" s="7"/>
    </row>
    <row r="88" spans="1:4">
      <c r="A88" s="6"/>
      <c r="B88" s="7"/>
      <c r="C88" s="7" t="s">
        <v>269</v>
      </c>
      <c r="D88" s="7"/>
    </row>
    <row r="89" spans="1:4">
      <c r="A89" s="6"/>
      <c r="B89" s="7"/>
      <c r="C89" s="7" t="s">
        <v>270</v>
      </c>
      <c r="D89" s="7"/>
    </row>
    <row r="90" spans="1:4">
      <c r="A90" s="6"/>
      <c r="B90" s="7"/>
      <c r="C90" s="7" t="s">
        <v>271</v>
      </c>
      <c r="D90" s="7"/>
    </row>
    <row r="91" spans="1:4">
      <c r="A91" s="6"/>
      <c r="B91" s="7"/>
      <c r="C91" s="7" t="s">
        <v>272</v>
      </c>
      <c r="D91" s="7"/>
    </row>
    <row r="92" spans="1:4">
      <c r="A92" s="6"/>
      <c r="B92" s="7"/>
      <c r="C92" s="7" t="s">
        <v>273</v>
      </c>
      <c r="D92" s="7"/>
    </row>
    <row r="93" spans="1:4">
      <c r="A93" s="6"/>
      <c r="B93" s="7"/>
      <c r="C93" s="7" t="s">
        <v>274</v>
      </c>
      <c r="D93" s="7"/>
    </row>
    <row r="94" spans="1:4">
      <c r="A94" s="6"/>
      <c r="B94" s="7"/>
      <c r="C94" s="7" t="s">
        <v>275</v>
      </c>
      <c r="D94" s="7"/>
    </row>
    <row r="95" spans="1:4">
      <c r="A95" s="6"/>
      <c r="B95" s="7"/>
      <c r="C95" s="7" t="s">
        <v>276</v>
      </c>
      <c r="D95" s="7"/>
    </row>
    <row r="96" spans="1:4">
      <c r="A96" s="6"/>
      <c r="B96" s="7"/>
      <c r="C96" s="7" t="s">
        <v>277</v>
      </c>
      <c r="D96" s="7"/>
    </row>
    <row r="97" spans="1:4">
      <c r="A97" s="6"/>
      <c r="B97" s="7"/>
      <c r="C97" s="7" t="s">
        <v>278</v>
      </c>
      <c r="D97" s="7"/>
    </row>
    <row r="98" spans="1:4">
      <c r="A98" s="6"/>
      <c r="B98" s="7"/>
      <c r="C98" s="7" t="s">
        <v>279</v>
      </c>
      <c r="D98" s="7"/>
    </row>
    <row r="99" spans="1:4">
      <c r="A99" s="6"/>
      <c r="B99" s="7"/>
      <c r="C99" s="7" t="s">
        <v>280</v>
      </c>
      <c r="D99" s="7"/>
    </row>
    <row r="100" spans="1:4">
      <c r="A100" s="6"/>
      <c r="B100" s="7"/>
      <c r="C100" s="7" t="s">
        <v>278</v>
      </c>
      <c r="D100" s="7"/>
    </row>
    <row r="101" spans="1:4">
      <c r="A101" s="6"/>
      <c r="B101" s="7"/>
      <c r="C101" s="7" t="s">
        <v>281</v>
      </c>
      <c r="D101" s="7"/>
    </row>
    <row r="102" spans="1:4">
      <c r="A102" s="6"/>
      <c r="B102" s="7"/>
      <c r="C102" s="7" t="s">
        <v>282</v>
      </c>
      <c r="D102" s="7"/>
    </row>
    <row r="103" spans="1:4">
      <c r="A103" s="6"/>
      <c r="B103" s="7"/>
      <c r="C103" s="7" t="s">
        <v>283</v>
      </c>
      <c r="D103" s="7"/>
    </row>
    <row r="104" spans="1:4">
      <c r="A104" s="6"/>
      <c r="B104" s="7"/>
      <c r="C104" s="7" t="s">
        <v>284</v>
      </c>
      <c r="D104" s="7"/>
    </row>
    <row r="105" spans="1:4">
      <c r="A105" s="6"/>
      <c r="B105" s="7"/>
      <c r="C105" s="7" t="s">
        <v>285</v>
      </c>
      <c r="D105" s="7"/>
    </row>
    <row r="106" spans="1:4">
      <c r="A106" s="6"/>
      <c r="B106" s="7"/>
      <c r="C106" s="7" t="s">
        <v>286</v>
      </c>
      <c r="D106" s="7"/>
    </row>
    <row r="107" spans="1:4">
      <c r="A107" s="6"/>
      <c r="B107" s="7"/>
      <c r="C107" s="7" t="s">
        <v>287</v>
      </c>
      <c r="D107" s="7"/>
    </row>
    <row r="108" spans="1:4">
      <c r="A108" s="6"/>
      <c r="B108" s="7"/>
      <c r="C108" s="7" t="s">
        <v>288</v>
      </c>
      <c r="D108" s="7"/>
    </row>
    <row r="109" spans="1:4">
      <c r="A109" s="6"/>
      <c r="B109" s="7"/>
      <c r="C109" s="7" t="s">
        <v>289</v>
      </c>
      <c r="D109" s="7"/>
    </row>
    <row r="110" spans="1:4">
      <c r="A110" s="6"/>
      <c r="B110" s="7"/>
      <c r="C110" s="7" t="s">
        <v>290</v>
      </c>
      <c r="D110" s="7"/>
    </row>
    <row r="111" spans="1:4">
      <c r="A111" s="6"/>
      <c r="B111" s="7"/>
      <c r="C111" s="7" t="s">
        <v>291</v>
      </c>
      <c r="D111" s="7"/>
    </row>
    <row r="112" spans="1:4">
      <c r="A112" s="6"/>
      <c r="B112" s="7"/>
      <c r="C112" s="7" t="s">
        <v>292</v>
      </c>
      <c r="D112" s="7"/>
    </row>
    <row r="113" spans="1:4">
      <c r="A113" s="6"/>
      <c r="B113" s="7"/>
      <c r="C113" s="7" t="s">
        <v>293</v>
      </c>
      <c r="D113" s="7"/>
    </row>
    <row r="114" spans="1:4">
      <c r="A114" s="6"/>
      <c r="B114" s="7"/>
      <c r="C114" s="7" t="s">
        <v>294</v>
      </c>
      <c r="D114" s="7"/>
    </row>
    <row r="115" spans="1:4">
      <c r="A115" s="6"/>
      <c r="B115" s="7"/>
      <c r="C115" s="7" t="s">
        <v>295</v>
      </c>
      <c r="D115" s="7"/>
    </row>
    <row r="116" spans="1:4">
      <c r="A116" s="6"/>
      <c r="B116" s="7"/>
      <c r="C116" s="7" t="s">
        <v>296</v>
      </c>
      <c r="D116" s="7"/>
    </row>
    <row r="117" spans="1:4">
      <c r="A117" s="6"/>
      <c r="B117" s="7"/>
      <c r="C117" s="7" t="s">
        <v>297</v>
      </c>
      <c r="D117" s="7"/>
    </row>
    <row r="118" spans="1:4">
      <c r="A118" s="6"/>
      <c r="B118" s="7"/>
      <c r="C118" s="7" t="s">
        <v>298</v>
      </c>
      <c r="D118" s="7"/>
    </row>
    <row r="119" spans="1:4">
      <c r="A119" s="6"/>
      <c r="B119" s="7"/>
      <c r="C119" s="7" t="s">
        <v>299</v>
      </c>
      <c r="D119" s="7"/>
    </row>
    <row r="120" spans="1:4">
      <c r="A120" s="6"/>
      <c r="B120" s="7"/>
      <c r="C120" s="7" t="s">
        <v>300</v>
      </c>
      <c r="D120" s="7"/>
    </row>
    <row r="121" spans="1:4">
      <c r="A121" s="6"/>
      <c r="B121" s="7"/>
      <c r="C121" s="7" t="s">
        <v>301</v>
      </c>
      <c r="D121" s="7"/>
    </row>
    <row r="122" spans="1:4">
      <c r="A122" s="6"/>
      <c r="B122" s="7"/>
      <c r="C122" s="7" t="s">
        <v>302</v>
      </c>
      <c r="D122" s="7"/>
    </row>
    <row r="123" spans="1:4">
      <c r="A123" s="6"/>
      <c r="B123" s="7"/>
      <c r="C123" s="7" t="s">
        <v>303</v>
      </c>
      <c r="D123" s="7"/>
    </row>
    <row r="124" spans="1:4">
      <c r="A124" s="6"/>
      <c r="B124" s="7"/>
      <c r="C124" s="7" t="s">
        <v>304</v>
      </c>
      <c r="D124" s="7"/>
    </row>
    <row r="125" spans="1:4">
      <c r="A125" s="6"/>
      <c r="B125" s="7"/>
      <c r="C125" s="7" t="s">
        <v>305</v>
      </c>
      <c r="D125" s="7"/>
    </row>
    <row r="126" spans="1:4">
      <c r="A126" s="6"/>
      <c r="B126" s="7"/>
      <c r="C126" s="7" t="s">
        <v>306</v>
      </c>
      <c r="D126" s="7"/>
    </row>
    <row r="127" spans="1:4">
      <c r="A127" s="6"/>
      <c r="B127" s="7"/>
      <c r="C127" s="7" t="s">
        <v>307</v>
      </c>
      <c r="D127" s="7"/>
    </row>
    <row r="128" spans="1:4">
      <c r="A128" s="6"/>
      <c r="B128" s="7"/>
      <c r="C128" s="7" t="s">
        <v>308</v>
      </c>
      <c r="D128" s="7"/>
    </row>
    <row r="129" spans="1:4">
      <c r="A129" s="6"/>
      <c r="B129" s="7"/>
      <c r="C129" s="7" t="s">
        <v>309</v>
      </c>
      <c r="D129" s="7"/>
    </row>
    <row r="130" spans="1:4">
      <c r="A130" s="6"/>
      <c r="B130" s="7"/>
      <c r="C130" s="7" t="s">
        <v>310</v>
      </c>
      <c r="D130" s="7"/>
    </row>
    <row r="131" spans="1:4">
      <c r="A131" s="6"/>
      <c r="B131" s="7"/>
      <c r="C131" s="7" t="s">
        <v>311</v>
      </c>
      <c r="D131" s="7"/>
    </row>
    <row r="132" spans="1:4">
      <c r="A132" s="6"/>
      <c r="B132" s="7"/>
      <c r="C132" s="7" t="s">
        <v>312</v>
      </c>
      <c r="D132" s="7"/>
    </row>
    <row r="133" spans="1:4">
      <c r="A133" s="6"/>
      <c r="B133" s="7"/>
      <c r="C133" s="7" t="s">
        <v>313</v>
      </c>
      <c r="D133" s="7"/>
    </row>
    <row r="134" spans="1:4">
      <c r="A134" s="6"/>
      <c r="B134" s="7"/>
      <c r="C134" s="7" t="s">
        <v>314</v>
      </c>
      <c r="D134" s="7"/>
    </row>
    <row r="135" spans="1:4">
      <c r="A135" s="6"/>
      <c r="B135" s="7"/>
      <c r="C135" s="7" t="s">
        <v>315</v>
      </c>
      <c r="D135" s="7"/>
    </row>
    <row r="136" spans="1:4">
      <c r="A136" s="6"/>
      <c r="B136" s="7"/>
      <c r="C136" s="7" t="s">
        <v>316</v>
      </c>
      <c r="D136" s="7"/>
    </row>
    <row r="137" spans="1:4">
      <c r="A137" s="6"/>
      <c r="B137" s="7"/>
      <c r="C137" s="7" t="s">
        <v>317</v>
      </c>
      <c r="D137" s="7"/>
    </row>
    <row r="138" spans="1:4">
      <c r="A138" s="6"/>
      <c r="B138" s="7"/>
      <c r="C138" s="7" t="s">
        <v>318</v>
      </c>
      <c r="D138" s="7"/>
    </row>
    <row r="139" spans="1:4">
      <c r="A139" s="6"/>
      <c r="B139" s="7"/>
      <c r="C139" s="7" t="s">
        <v>319</v>
      </c>
      <c r="D139" s="7"/>
    </row>
    <row r="140" spans="1:4">
      <c r="A140" s="6"/>
      <c r="B140" s="7"/>
      <c r="C140" s="7" t="s">
        <v>320</v>
      </c>
      <c r="D140" s="7"/>
    </row>
    <row r="141" spans="1:4">
      <c r="A141" s="6"/>
      <c r="B141" s="7"/>
      <c r="C141" s="7" t="s">
        <v>321</v>
      </c>
      <c r="D141" s="7"/>
    </row>
    <row r="142" spans="1:4">
      <c r="A142" s="6"/>
      <c r="B142" s="7"/>
      <c r="C142" s="7" t="s">
        <v>322</v>
      </c>
      <c r="D142" s="7"/>
    </row>
    <row r="143" spans="1:4">
      <c r="A143" s="6"/>
      <c r="B143" s="7"/>
      <c r="C143" s="7" t="s">
        <v>323</v>
      </c>
      <c r="D143" s="7"/>
    </row>
    <row r="144" spans="1:4">
      <c r="A144" s="6"/>
      <c r="B144" s="7"/>
      <c r="C144" s="7" t="s">
        <v>324</v>
      </c>
      <c r="D144" s="7"/>
    </row>
    <row r="145" spans="1:4">
      <c r="A145" s="6"/>
      <c r="B145" s="7"/>
      <c r="C145" s="7" t="s">
        <v>325</v>
      </c>
      <c r="D145" s="7"/>
    </row>
    <row r="146" spans="1:4">
      <c r="A146" s="6"/>
      <c r="B146" s="7"/>
      <c r="C146" s="7" t="s">
        <v>326</v>
      </c>
      <c r="D146" s="7"/>
    </row>
    <row r="147" spans="1:4">
      <c r="A147" s="6"/>
      <c r="B147" s="7"/>
      <c r="C147" s="7" t="s">
        <v>327</v>
      </c>
      <c r="D147" s="7"/>
    </row>
    <row r="148" spans="1:4">
      <c r="A148" s="6"/>
      <c r="B148" s="7"/>
      <c r="C148" s="7" t="s">
        <v>328</v>
      </c>
      <c r="D148" s="7"/>
    </row>
    <row r="149" spans="1:4">
      <c r="A149" s="6"/>
      <c r="B149" s="7"/>
      <c r="C149" s="7" t="s">
        <v>329</v>
      </c>
      <c r="D149" s="7"/>
    </row>
    <row r="150" spans="1:4">
      <c r="A150" s="6"/>
      <c r="B150" s="7"/>
      <c r="C150" s="7" t="s">
        <v>330</v>
      </c>
      <c r="D150" s="7"/>
    </row>
    <row r="151" spans="1:4">
      <c r="A151" s="6"/>
      <c r="B151" s="7"/>
      <c r="C151" s="7" t="s">
        <v>331</v>
      </c>
      <c r="D151" s="7"/>
    </row>
    <row r="152" spans="1:4">
      <c r="A152" s="6"/>
      <c r="B152" s="7"/>
      <c r="C152" s="7" t="s">
        <v>332</v>
      </c>
      <c r="D152" s="7"/>
    </row>
    <row r="153" spans="1:4">
      <c r="A153" s="6"/>
      <c r="B153" s="7"/>
      <c r="C153" s="7" t="s">
        <v>333</v>
      </c>
      <c r="D153" s="7"/>
    </row>
    <row r="154" spans="1:4">
      <c r="A154" s="6"/>
      <c r="B154" s="7"/>
      <c r="C154" s="7" t="s">
        <v>334</v>
      </c>
      <c r="D154" s="7"/>
    </row>
    <row r="155" spans="1:4">
      <c r="A155" s="6"/>
      <c r="B155" s="7"/>
      <c r="C155" s="7" t="s">
        <v>335</v>
      </c>
      <c r="D155" s="7"/>
    </row>
    <row r="156" spans="1:4">
      <c r="A156" s="6"/>
      <c r="B156" s="7"/>
      <c r="C156" s="7" t="s">
        <v>336</v>
      </c>
      <c r="D156" s="7"/>
    </row>
    <row r="157" spans="1:4">
      <c r="A157" s="6"/>
      <c r="B157" s="7"/>
      <c r="C157" s="7" t="s">
        <v>337</v>
      </c>
      <c r="D157" s="7"/>
    </row>
    <row r="158" spans="1:4">
      <c r="A158" s="6"/>
      <c r="B158" s="7"/>
      <c r="C158" s="7" t="s">
        <v>338</v>
      </c>
      <c r="D158" s="7"/>
    </row>
    <row r="159" spans="1:4">
      <c r="A159" s="6"/>
      <c r="B159" s="7"/>
      <c r="C159" s="7" t="s">
        <v>339</v>
      </c>
      <c r="D159" s="7"/>
    </row>
    <row r="160" spans="1:4">
      <c r="A160" s="6"/>
      <c r="B160" s="7"/>
      <c r="C160" s="7" t="s">
        <v>340</v>
      </c>
      <c r="D160" s="7"/>
    </row>
    <row r="161" spans="1:4">
      <c r="A161" s="6"/>
      <c r="B161" s="7"/>
      <c r="C161" s="7" t="s">
        <v>341</v>
      </c>
      <c r="D161" s="7"/>
    </row>
    <row r="162" spans="1:4">
      <c r="A162" s="6"/>
      <c r="B162" s="7"/>
      <c r="C162" s="7" t="s">
        <v>342</v>
      </c>
      <c r="D162" s="7"/>
    </row>
    <row r="163" spans="1:4">
      <c r="A163" s="6"/>
      <c r="B163" s="7"/>
      <c r="C163" s="7" t="s">
        <v>343</v>
      </c>
      <c r="D163" s="7"/>
    </row>
    <row r="164" spans="1:4">
      <c r="A164" s="6"/>
      <c r="B164" s="7"/>
      <c r="C164" s="7" t="s">
        <v>344</v>
      </c>
      <c r="D164" s="7"/>
    </row>
    <row r="165" spans="1:4">
      <c r="A165" s="6"/>
      <c r="B165" s="7"/>
      <c r="C165" s="7" t="s">
        <v>345</v>
      </c>
      <c r="D165" s="7"/>
    </row>
    <row r="166" spans="1:4">
      <c r="A166" s="6"/>
      <c r="B166" s="7"/>
      <c r="C166" s="7" t="s">
        <v>346</v>
      </c>
      <c r="D166" s="7"/>
    </row>
    <row r="167" spans="1:4">
      <c r="A167" s="6"/>
      <c r="B167" s="7"/>
      <c r="C167" s="7" t="s">
        <v>347</v>
      </c>
      <c r="D167" s="7"/>
    </row>
    <row r="168" spans="1:4">
      <c r="A168" s="6"/>
      <c r="B168" s="7"/>
      <c r="C168" s="7" t="s">
        <v>348</v>
      </c>
      <c r="D168" s="7"/>
    </row>
    <row r="169" spans="1:4">
      <c r="A169" s="6"/>
      <c r="B169" s="7"/>
      <c r="C169" s="7" t="s">
        <v>349</v>
      </c>
      <c r="D169" s="7"/>
    </row>
    <row r="170" spans="1:4">
      <c r="A170" s="6"/>
      <c r="B170" s="7"/>
      <c r="C170" s="7" t="s">
        <v>350</v>
      </c>
      <c r="D170" s="7"/>
    </row>
    <row r="171" spans="1:4">
      <c r="A171" s="6"/>
      <c r="B171" s="7"/>
      <c r="C171" s="7" t="s">
        <v>351</v>
      </c>
      <c r="D171" s="7"/>
    </row>
    <row r="172" spans="1:4">
      <c r="A172" s="6"/>
      <c r="B172" s="7"/>
      <c r="C172" s="7" t="s">
        <v>352</v>
      </c>
      <c r="D172" s="7"/>
    </row>
    <row r="173" spans="1:4">
      <c r="A173" s="6"/>
      <c r="B173" s="7"/>
      <c r="C173" s="7" t="s">
        <v>353</v>
      </c>
      <c r="D173" s="7"/>
    </row>
    <row r="174" spans="1:4">
      <c r="A174" s="6"/>
      <c r="B174" s="7"/>
      <c r="C174" s="7" t="s">
        <v>354</v>
      </c>
      <c r="D174" s="7"/>
    </row>
    <row r="175" spans="1:4">
      <c r="A175" s="6"/>
      <c r="B175" s="7"/>
      <c r="C175" s="7" t="s">
        <v>355</v>
      </c>
      <c r="D175" s="7"/>
    </row>
    <row r="176" spans="1:4">
      <c r="A176" s="6"/>
      <c r="B176" s="7"/>
      <c r="C176" s="7" t="s">
        <v>356</v>
      </c>
      <c r="D176" s="7"/>
    </row>
    <row r="177" spans="1:4">
      <c r="A177" s="6"/>
      <c r="B177" s="7"/>
      <c r="C177" s="7" t="s">
        <v>357</v>
      </c>
      <c r="D177" s="7"/>
    </row>
    <row r="178" spans="1:4">
      <c r="A178" s="6"/>
      <c r="B178" s="7"/>
      <c r="C178" s="127" t="s">
        <v>388</v>
      </c>
      <c r="D178" s="7"/>
    </row>
    <row r="179" spans="1:4">
      <c r="A179" s="6"/>
      <c r="B179" s="7"/>
      <c r="C179" s="7" t="s">
        <v>358</v>
      </c>
      <c r="D179" s="7"/>
    </row>
    <row r="180" spans="1:4">
      <c r="A180" s="6"/>
      <c r="B180" s="7"/>
      <c r="C180" s="7" t="s">
        <v>359</v>
      </c>
      <c r="D180" s="7"/>
    </row>
    <row r="181" spans="1:4">
      <c r="A181" s="6"/>
      <c r="B181" s="7"/>
      <c r="C181" s="7"/>
      <c r="D181" s="7"/>
    </row>
    <row r="182" spans="1:4">
      <c r="A182" s="6"/>
      <c r="B182" s="7"/>
      <c r="C182" s="7"/>
      <c r="D182" s="7"/>
    </row>
    <row r="183" spans="1:4">
      <c r="A183" s="6"/>
      <c r="B183" s="7"/>
      <c r="C183" s="7"/>
      <c r="D183" s="7"/>
    </row>
    <row r="184" spans="1:4">
      <c r="A184" s="6"/>
      <c r="B184" s="7"/>
      <c r="C184" s="7" t="s">
        <v>360</v>
      </c>
      <c r="D184" s="7"/>
    </row>
    <row r="185" spans="1:4">
      <c r="A185" s="6"/>
      <c r="B185" s="7"/>
      <c r="C185" s="7"/>
      <c r="D185" s="7"/>
    </row>
    <row r="186" spans="1:4">
      <c r="A186" s="6"/>
      <c r="B186" s="7"/>
      <c r="C186" s="7"/>
      <c r="D186" s="7"/>
    </row>
    <row r="187" spans="1:4">
      <c r="A187" s="9" t="s">
        <v>77</v>
      </c>
      <c r="B187" s="10"/>
      <c r="C187" s="11" t="s">
        <v>81</v>
      </c>
      <c r="D187" s="10"/>
    </row>
    <row r="188" spans="1:4">
      <c r="A188" s="12" t="s">
        <v>361</v>
      </c>
      <c r="B188" s="10"/>
      <c r="C188" s="10" t="s">
        <v>362</v>
      </c>
      <c r="D188" s="10"/>
    </row>
    <row r="189" spans="1:4">
      <c r="A189" s="6" t="s">
        <v>363</v>
      </c>
      <c r="B189" s="7"/>
      <c r="C189" s="7" t="s">
        <v>364</v>
      </c>
      <c r="D189" s="7"/>
    </row>
    <row r="190" spans="1:4">
      <c r="A190" s="6" t="s">
        <v>365</v>
      </c>
      <c r="B190" s="7"/>
      <c r="C190" s="7" t="s">
        <v>366</v>
      </c>
      <c r="D190" s="7"/>
    </row>
    <row r="191" spans="1:4">
      <c r="A191" s="6" t="s">
        <v>367</v>
      </c>
      <c r="B191" s="7"/>
      <c r="C191" s="7" t="s">
        <v>368</v>
      </c>
      <c r="D191" s="7"/>
    </row>
    <row r="192" spans="1:4">
      <c r="A192" s="6" t="s">
        <v>369</v>
      </c>
      <c r="B192" s="7"/>
      <c r="C192" s="7" t="s">
        <v>370</v>
      </c>
      <c r="D192" s="7"/>
    </row>
    <row r="193" spans="1:4">
      <c r="A193" s="6" t="s">
        <v>371</v>
      </c>
      <c r="B193" s="7"/>
      <c r="C193" s="7" t="s">
        <v>372</v>
      </c>
      <c r="D193" s="7"/>
    </row>
    <row r="194" spans="1:4">
      <c r="A194" s="6" t="s">
        <v>373</v>
      </c>
      <c r="B194" s="7"/>
      <c r="C194" s="7" t="s">
        <v>374</v>
      </c>
      <c r="D194" s="7"/>
    </row>
    <row r="195" spans="1:4">
      <c r="A195" s="6" t="s">
        <v>375</v>
      </c>
      <c r="B195" s="7"/>
      <c r="C195" s="7"/>
      <c r="D195" s="7"/>
    </row>
    <row r="196" spans="1:4">
      <c r="A196" s="6" t="s">
        <v>376</v>
      </c>
      <c r="B196" s="7"/>
      <c r="C196" s="7"/>
      <c r="D196" s="7"/>
    </row>
    <row r="197" spans="1:4" ht="14.25">
      <c r="A197" s="4" t="s">
        <v>377</v>
      </c>
      <c r="B197" s="13"/>
      <c r="C197" s="5" t="s">
        <v>378</v>
      </c>
      <c r="D197" s="13"/>
    </row>
  </sheetData>
  <mergeCells count="3">
    <mergeCell ref="A2:D2"/>
    <mergeCell ref="A4:B4"/>
    <mergeCell ref="C4:D4"/>
  </mergeCells>
  <phoneticPr fontId="38" type="noConversion"/>
  <printOptions horizontalCentered="1"/>
  <pageMargins left="0.79000000000000015" right="0.79000000000000015" top="0.79000000000000015" bottom="0.79000000000000015" header="0.51" footer="0.51"/>
  <pageSetup paperSize="9"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C18"/>
  <sheetViews>
    <sheetView showGridLines="0" workbookViewId="0">
      <selection activeCell="B10" sqref="B10"/>
    </sheetView>
  </sheetViews>
  <sheetFormatPr defaultColWidth="9.140625" defaultRowHeight="12.75"/>
  <cols>
    <col min="1" max="1" width="6.140625" customWidth="1"/>
    <col min="2" max="2" width="54" customWidth="1"/>
    <col min="3" max="3" width="25.85546875" customWidth="1"/>
    <col min="4" max="4" width="9.140625" customWidth="1"/>
  </cols>
  <sheetData>
    <row r="1" spans="2:3" ht="57" customHeight="1"/>
    <row r="2" spans="2:3" ht="24.75" customHeight="1">
      <c r="B2" s="107" t="s">
        <v>4</v>
      </c>
      <c r="C2" s="107"/>
    </row>
    <row r="3" spans="2:3" ht="24.75" customHeight="1">
      <c r="B3" s="92"/>
      <c r="C3" s="79"/>
    </row>
    <row r="4" spans="2:3" ht="24.75" customHeight="1">
      <c r="B4" s="93" t="s">
        <v>5</v>
      </c>
      <c r="C4" s="94" t="s">
        <v>6</v>
      </c>
    </row>
    <row r="5" spans="2:3" ht="24.75" customHeight="1">
      <c r="B5" s="95" t="s">
        <v>7</v>
      </c>
      <c r="C5" s="96"/>
    </row>
    <row r="6" spans="2:3" ht="24.75" customHeight="1">
      <c r="B6" s="95" t="s">
        <v>8</v>
      </c>
      <c r="C6" s="96"/>
    </row>
    <row r="7" spans="2:3" ht="24.75" customHeight="1">
      <c r="B7" s="95" t="s">
        <v>9</v>
      </c>
      <c r="C7" s="96"/>
    </row>
    <row r="8" spans="2:3" ht="24.75" customHeight="1">
      <c r="B8" s="95" t="s">
        <v>10</v>
      </c>
      <c r="C8" s="96"/>
    </row>
    <row r="9" spans="2:3" ht="24.75" customHeight="1">
      <c r="B9" s="95" t="s">
        <v>11</v>
      </c>
      <c r="C9" s="96"/>
    </row>
    <row r="10" spans="2:3" ht="24.75" customHeight="1">
      <c r="B10" s="95" t="s">
        <v>12</v>
      </c>
      <c r="C10" s="96"/>
    </row>
    <row r="11" spans="2:3" ht="24.75" customHeight="1">
      <c r="B11" s="97" t="s">
        <v>13</v>
      </c>
      <c r="C11" s="96"/>
    </row>
    <row r="12" spans="2:3" ht="24.75" customHeight="1">
      <c r="B12" s="95" t="s">
        <v>14</v>
      </c>
      <c r="C12" s="98"/>
    </row>
    <row r="13" spans="2:3" ht="24.75" customHeight="1">
      <c r="B13" s="46"/>
    </row>
    <row r="14" spans="2:3" ht="24.75" customHeight="1">
      <c r="B14" s="46"/>
    </row>
    <row r="15" spans="2:3" ht="24.75" customHeight="1">
      <c r="B15" s="46"/>
    </row>
    <row r="16" spans="2:3" ht="24.75" customHeight="1">
      <c r="B16" s="46"/>
    </row>
    <row r="17" spans="2:2" ht="24.75" customHeight="1">
      <c r="B17" s="46"/>
    </row>
    <row r="18" spans="2:2" ht="24.75" customHeight="1">
      <c r="B18" s="46"/>
    </row>
  </sheetData>
  <mergeCells count="1">
    <mergeCell ref="B2:C2"/>
  </mergeCells>
  <phoneticPr fontId="38" type="noConversion"/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8" right="0.53" top="0.98" bottom="0.98" header="0.51" footer="0.51"/>
  <pageSetup paperSize="9" orientation="portrait" horizontalDpi="300" verticalDpi="30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U50"/>
  <sheetViews>
    <sheetView showGridLines="0" workbookViewId="0">
      <selection activeCell="E11" sqref="E11"/>
    </sheetView>
  </sheetViews>
  <sheetFormatPr defaultColWidth="9.140625" defaultRowHeight="12.75"/>
  <cols>
    <col min="1" max="1" width="29.7109375" customWidth="1"/>
    <col min="2" max="2" width="16.140625" customWidth="1"/>
    <col min="3" max="3" width="28.5703125" customWidth="1"/>
    <col min="4" max="4" width="18.5703125" customWidth="1"/>
    <col min="5" max="5" width="31.28515625" customWidth="1"/>
    <col min="6" max="100" width="8" customWidth="1"/>
  </cols>
  <sheetData>
    <row r="1" spans="1:5" ht="24.75" customHeight="1">
      <c r="A1" s="43" t="s">
        <v>15</v>
      </c>
    </row>
    <row r="2" spans="1:5" ht="24.75" customHeight="1">
      <c r="A2" s="107" t="s">
        <v>16</v>
      </c>
      <c r="B2" s="107"/>
      <c r="C2" s="107"/>
      <c r="D2" s="107"/>
    </row>
    <row r="3" spans="1:5" ht="24.75" customHeight="1">
      <c r="A3" s="77"/>
      <c r="B3" s="59"/>
      <c r="C3" s="59"/>
      <c r="D3" s="44" t="s">
        <v>17</v>
      </c>
    </row>
    <row r="4" spans="1:5" ht="24.75" customHeight="1">
      <c r="A4" s="108" t="s">
        <v>18</v>
      </c>
      <c r="B4" s="108"/>
      <c r="C4" s="108" t="s">
        <v>19</v>
      </c>
      <c r="D4" s="108"/>
    </row>
    <row r="5" spans="1:5" ht="24.75" customHeight="1">
      <c r="A5" s="50" t="s">
        <v>20</v>
      </c>
      <c r="B5" s="50" t="s">
        <v>21</v>
      </c>
      <c r="C5" s="50" t="s">
        <v>20</v>
      </c>
      <c r="D5" s="50" t="s">
        <v>21</v>
      </c>
    </row>
    <row r="6" spans="1:5" ht="24.75" customHeight="1">
      <c r="A6" s="75" t="s">
        <v>22</v>
      </c>
      <c r="B6" s="78">
        <v>2623.7</v>
      </c>
      <c r="C6" s="75" t="s">
        <v>23</v>
      </c>
      <c r="D6" s="79"/>
    </row>
    <row r="7" spans="1:5" ht="24.75" customHeight="1">
      <c r="A7" s="75" t="s">
        <v>24</v>
      </c>
      <c r="B7" s="80"/>
      <c r="C7" s="75" t="s">
        <v>25</v>
      </c>
      <c r="D7" s="80"/>
    </row>
    <row r="8" spans="1:5" ht="24.75" customHeight="1">
      <c r="A8" s="75" t="s">
        <v>26</v>
      </c>
      <c r="B8" s="80"/>
      <c r="C8" s="75" t="s">
        <v>27</v>
      </c>
      <c r="D8" s="80"/>
    </row>
    <row r="9" spans="1:5" ht="24.75" customHeight="1">
      <c r="A9" s="75" t="s">
        <v>28</v>
      </c>
      <c r="B9" s="80"/>
      <c r="C9" s="75" t="s">
        <v>29</v>
      </c>
      <c r="D9" s="80"/>
    </row>
    <row r="10" spans="1:5" ht="24.75" customHeight="1">
      <c r="A10" s="75" t="s">
        <v>30</v>
      </c>
      <c r="B10" s="80"/>
      <c r="C10" s="75" t="s">
        <v>31</v>
      </c>
      <c r="D10" s="80">
        <v>2141.0300000000002</v>
      </c>
      <c r="E10" s="81" t="s">
        <v>32</v>
      </c>
    </row>
    <row r="11" spans="1:5" ht="24.75" customHeight="1">
      <c r="A11" s="75"/>
      <c r="B11" s="80"/>
      <c r="C11" s="75" t="s">
        <v>33</v>
      </c>
      <c r="D11" s="80"/>
    </row>
    <row r="12" spans="1:5" ht="24.75" customHeight="1">
      <c r="A12" s="75"/>
      <c r="B12" s="80"/>
      <c r="C12" s="75" t="s">
        <v>34</v>
      </c>
      <c r="D12" s="82"/>
    </row>
    <row r="13" spans="1:5" ht="24.75" customHeight="1">
      <c r="A13" s="75"/>
      <c r="B13" s="80"/>
      <c r="C13" s="75" t="s">
        <v>35</v>
      </c>
      <c r="D13" s="82">
        <v>482.67</v>
      </c>
      <c r="E13" s="81" t="s">
        <v>36</v>
      </c>
    </row>
    <row r="14" spans="1:5" ht="24.75" customHeight="1">
      <c r="A14" s="75"/>
      <c r="B14" s="80"/>
      <c r="C14" s="75" t="s">
        <v>37</v>
      </c>
      <c r="D14" s="82"/>
      <c r="E14" s="81"/>
    </row>
    <row r="15" spans="1:5" ht="24.75" customHeight="1">
      <c r="A15" s="75"/>
      <c r="B15" s="83"/>
      <c r="C15" s="75" t="s">
        <v>38</v>
      </c>
      <c r="D15" s="82"/>
    </row>
    <row r="16" spans="1:5" ht="24.75" customHeight="1">
      <c r="A16" s="75"/>
      <c r="B16" s="76"/>
      <c r="C16" s="75" t="s">
        <v>39</v>
      </c>
      <c r="D16" s="82"/>
    </row>
    <row r="17" spans="1:4" ht="24.75" customHeight="1">
      <c r="A17" s="75"/>
      <c r="B17" s="83"/>
      <c r="C17" s="75" t="s">
        <v>40</v>
      </c>
      <c r="D17" s="82"/>
    </row>
    <row r="18" spans="1:4" ht="24.75" customHeight="1">
      <c r="A18" s="75"/>
      <c r="B18" s="83"/>
      <c r="C18" s="75" t="s">
        <v>41</v>
      </c>
      <c r="D18" s="82"/>
    </row>
    <row r="19" spans="1:4" ht="24.75" customHeight="1">
      <c r="A19" s="75"/>
      <c r="B19" s="83"/>
      <c r="C19" s="75" t="s">
        <v>42</v>
      </c>
      <c r="D19" s="82"/>
    </row>
    <row r="20" spans="1:4" ht="24.75" customHeight="1">
      <c r="A20" s="75"/>
      <c r="B20" s="83"/>
      <c r="C20" s="75" t="s">
        <v>43</v>
      </c>
      <c r="D20" s="82"/>
    </row>
    <row r="21" spans="1:4" ht="24.75" customHeight="1">
      <c r="A21" s="75"/>
      <c r="B21" s="83"/>
      <c r="C21" s="75" t="s">
        <v>44</v>
      </c>
      <c r="D21" s="82"/>
    </row>
    <row r="22" spans="1:4" ht="24.75" customHeight="1">
      <c r="A22" s="75"/>
      <c r="B22" s="83"/>
      <c r="C22" s="75" t="s">
        <v>45</v>
      </c>
      <c r="D22" s="82"/>
    </row>
    <row r="23" spans="1:4" ht="24.75" customHeight="1">
      <c r="A23" s="75"/>
      <c r="B23" s="83"/>
      <c r="C23" s="75" t="s">
        <v>46</v>
      </c>
      <c r="D23" s="82"/>
    </row>
    <row r="24" spans="1:4" ht="24.75" customHeight="1">
      <c r="A24" s="75"/>
      <c r="B24" s="83"/>
      <c r="C24" s="75" t="s">
        <v>47</v>
      </c>
      <c r="D24" s="82"/>
    </row>
    <row r="25" spans="1:4" ht="24.75" customHeight="1">
      <c r="A25" s="75"/>
      <c r="B25" s="83"/>
      <c r="C25" s="75" t="s">
        <v>48</v>
      </c>
      <c r="D25" s="82"/>
    </row>
    <row r="26" spans="1:4" ht="24.75" customHeight="1">
      <c r="A26" s="75"/>
      <c r="B26" s="83"/>
      <c r="C26" s="75" t="s">
        <v>49</v>
      </c>
      <c r="D26" s="82"/>
    </row>
    <row r="27" spans="1:4" ht="24.75" customHeight="1">
      <c r="A27" s="75"/>
      <c r="B27" s="83"/>
      <c r="C27" s="75" t="s">
        <v>50</v>
      </c>
      <c r="D27" s="82"/>
    </row>
    <row r="28" spans="1:4" ht="24.75" customHeight="1">
      <c r="A28" s="75"/>
      <c r="B28" s="83"/>
      <c r="C28" s="75" t="s">
        <v>51</v>
      </c>
      <c r="D28" s="82"/>
    </row>
    <row r="29" spans="1:4" ht="24.75" customHeight="1">
      <c r="A29" s="75"/>
      <c r="B29" s="83"/>
      <c r="C29" s="75" t="s">
        <v>52</v>
      </c>
      <c r="D29" s="82"/>
    </row>
    <row r="30" spans="1:4" ht="24.75" customHeight="1">
      <c r="A30" s="75"/>
      <c r="B30" s="83"/>
      <c r="C30" s="75" t="s">
        <v>53</v>
      </c>
      <c r="D30" s="82"/>
    </row>
    <row r="31" spans="1:4" ht="24.75" customHeight="1">
      <c r="A31" s="75"/>
      <c r="B31" s="83"/>
      <c r="C31" s="75" t="s">
        <v>54</v>
      </c>
      <c r="D31" s="82"/>
    </row>
    <row r="32" spans="1:4" ht="24.75" customHeight="1">
      <c r="A32" s="74" t="s">
        <v>55</v>
      </c>
      <c r="B32" s="83">
        <f>SUM(B6:B10)</f>
        <v>2623.7</v>
      </c>
      <c r="C32" s="75" t="s">
        <v>56</v>
      </c>
      <c r="D32" s="82"/>
    </row>
    <row r="33" spans="1:99" ht="24.75" customHeight="1">
      <c r="A33" s="74"/>
      <c r="B33" s="83"/>
      <c r="C33" s="75" t="s">
        <v>57</v>
      </c>
      <c r="D33" s="82"/>
    </row>
    <row r="34" spans="1:99" ht="24.75" customHeight="1">
      <c r="A34" s="74"/>
      <c r="B34" s="83"/>
      <c r="C34" s="75" t="s">
        <v>58</v>
      </c>
      <c r="D34" s="84"/>
      <c r="E34" s="81" t="s">
        <v>59</v>
      </c>
    </row>
    <row r="35" spans="1:99" ht="24.75" customHeight="1">
      <c r="A35" s="75" t="s">
        <v>60</v>
      </c>
      <c r="B35" s="80">
        <f>SUM(B36:B37)</f>
        <v>0</v>
      </c>
      <c r="C35" s="75"/>
      <c r="D35" s="84"/>
    </row>
    <row r="36" spans="1:99" ht="24.75" customHeight="1">
      <c r="A36" s="75" t="s">
        <v>61</v>
      </c>
      <c r="B36" s="80"/>
      <c r="C36" s="74" t="s">
        <v>62</v>
      </c>
      <c r="D36" s="80">
        <f>SUM(D7:D33)</f>
        <v>2623.7000000000003</v>
      </c>
    </row>
    <row r="37" spans="1:99" ht="24.75" customHeight="1">
      <c r="A37" s="75" t="s">
        <v>63</v>
      </c>
      <c r="B37" s="80"/>
      <c r="C37" s="74"/>
      <c r="D37" s="83"/>
    </row>
    <row r="38" spans="1:99" ht="24.75" customHeight="1">
      <c r="A38" s="75"/>
      <c r="B38" s="80"/>
      <c r="C38" s="74"/>
      <c r="D38" s="83"/>
    </row>
    <row r="39" spans="1:99" ht="24.75" customHeight="1">
      <c r="A39" s="75"/>
      <c r="B39" s="80"/>
      <c r="C39" s="75" t="s">
        <v>64</v>
      </c>
      <c r="D39" s="80"/>
    </row>
    <row r="40" spans="1:99" ht="24.75" customHeight="1">
      <c r="A40" s="75"/>
      <c r="B40" s="80"/>
      <c r="C40" s="85"/>
      <c r="D40" s="84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</row>
    <row r="41" spans="1:99" ht="24.75" customHeight="1">
      <c r="A41" s="75"/>
      <c r="B41" s="80"/>
      <c r="C41" s="75"/>
      <c r="D41" s="84"/>
    </row>
    <row r="42" spans="1:99" ht="24.75" customHeight="1">
      <c r="A42" s="75"/>
      <c r="B42" s="80"/>
      <c r="C42" s="75"/>
      <c r="D42" s="84"/>
    </row>
    <row r="43" spans="1:99" ht="24.75" customHeight="1">
      <c r="A43" s="75"/>
      <c r="B43" s="80"/>
      <c r="C43" s="87"/>
      <c r="D43" s="84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</row>
    <row r="44" spans="1:99" ht="24.75" customHeight="1">
      <c r="A44" s="75"/>
      <c r="B44" s="80"/>
      <c r="C44" s="75"/>
      <c r="D44" s="84"/>
    </row>
    <row r="45" spans="1:99" ht="24.75" customHeight="1">
      <c r="A45" s="75"/>
      <c r="B45" s="80"/>
      <c r="C45" s="75"/>
      <c r="D45" s="84"/>
    </row>
    <row r="46" spans="1:99" ht="24.75" customHeight="1">
      <c r="A46" s="75"/>
      <c r="B46" s="80"/>
      <c r="C46" s="75"/>
      <c r="D46" s="84"/>
    </row>
    <row r="47" spans="1:99" ht="24.75" customHeight="1">
      <c r="A47" s="75"/>
      <c r="B47" s="80"/>
      <c r="C47" s="75"/>
      <c r="D47" s="84"/>
    </row>
    <row r="48" spans="1:99" ht="24.75" customHeight="1">
      <c r="A48" s="75"/>
      <c r="B48" s="80"/>
      <c r="C48" s="89"/>
      <c r="D48" s="84"/>
    </row>
    <row r="49" spans="1:99" ht="24.75" customHeight="1">
      <c r="A49" s="89"/>
      <c r="B49" s="80"/>
      <c r="C49" s="89"/>
      <c r="D49" s="84"/>
    </row>
    <row r="50" spans="1:99" ht="24.75" customHeight="1">
      <c r="A50" s="90" t="s">
        <v>65</v>
      </c>
      <c r="B50" s="80">
        <f>B35+B32</f>
        <v>2623.7</v>
      </c>
      <c r="C50" s="90" t="s">
        <v>66</v>
      </c>
      <c r="D50" s="78">
        <f>D36</f>
        <v>2623.7000000000003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1"/>
      <c r="CJ50" s="91"/>
      <c r="CK50" s="91"/>
      <c r="CL50" s="91"/>
      <c r="CM50" s="91"/>
      <c r="CN50" s="91"/>
      <c r="CO50" s="91"/>
      <c r="CP50" s="91"/>
      <c r="CQ50" s="91"/>
      <c r="CR50" s="91"/>
      <c r="CS50" s="91"/>
      <c r="CT50" s="91"/>
      <c r="CU50" s="91"/>
    </row>
  </sheetData>
  <mergeCells count="3">
    <mergeCell ref="A2:D2"/>
    <mergeCell ref="A4:B4"/>
    <mergeCell ref="C4:D4"/>
  </mergeCells>
  <phoneticPr fontId="38" type="noConversion"/>
  <pageMargins left="0.71" right="0.32" top="0.79000000000000015" bottom="0.79000000000000015" header="0.51" footer="0.51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0"/>
  <sheetViews>
    <sheetView showGridLines="0" workbookViewId="0">
      <selection activeCell="A30" sqref="A30"/>
    </sheetView>
  </sheetViews>
  <sheetFormatPr defaultColWidth="9.140625" defaultRowHeight="12.75"/>
  <cols>
    <col min="1" max="1" width="71.42578125" customWidth="1"/>
    <col min="2" max="2" width="16.85546875" customWidth="1"/>
    <col min="3" max="5" width="8" customWidth="1"/>
  </cols>
  <sheetData>
    <row r="1" spans="1:4" ht="24.6" customHeight="1">
      <c r="A1" s="73" t="s">
        <v>67</v>
      </c>
      <c r="B1" s="46"/>
    </row>
    <row r="2" spans="1:4" ht="23.25" customHeight="1">
      <c r="A2" s="109" t="s">
        <v>68</v>
      </c>
      <c r="B2" s="109"/>
    </row>
    <row r="3" spans="1:4" ht="48" customHeight="1">
      <c r="A3" s="46"/>
      <c r="B3" s="44" t="s">
        <v>17</v>
      </c>
    </row>
    <row r="4" spans="1:4" ht="15" customHeight="1">
      <c r="A4" s="74" t="s">
        <v>20</v>
      </c>
      <c r="B4" s="74" t="s">
        <v>69</v>
      </c>
      <c r="C4" s="46"/>
    </row>
    <row r="5" spans="1:4" ht="22.5" customHeight="1">
      <c r="A5" s="75" t="s">
        <v>22</v>
      </c>
      <c r="B5" s="76">
        <f>B6</f>
        <v>2623.7</v>
      </c>
      <c r="C5" s="46"/>
      <c r="D5" s="46"/>
    </row>
    <row r="6" spans="1:4" ht="22.5" customHeight="1">
      <c r="A6" s="75" t="s">
        <v>70</v>
      </c>
      <c r="B6" s="76">
        <f>SUM(B7:B9)</f>
        <v>2623.7</v>
      </c>
    </row>
    <row r="7" spans="1:4" ht="22.5" customHeight="1">
      <c r="A7" s="75" t="s">
        <v>71</v>
      </c>
      <c r="B7" s="76">
        <v>2350.5</v>
      </c>
    </row>
    <row r="8" spans="1:4" ht="22.5" customHeight="1">
      <c r="A8" s="75" t="s">
        <v>72</v>
      </c>
      <c r="B8" s="76">
        <v>23</v>
      </c>
    </row>
    <row r="9" spans="1:4" ht="22.5" customHeight="1">
      <c r="A9" s="75" t="s">
        <v>73</v>
      </c>
      <c r="B9" s="76">
        <v>250.2</v>
      </c>
    </row>
    <row r="10" spans="1:4" ht="22.5" customHeight="1">
      <c r="A10" s="75" t="s">
        <v>74</v>
      </c>
      <c r="B10" s="76"/>
    </row>
    <row r="11" spans="1:4" ht="22.5" customHeight="1">
      <c r="A11" s="75" t="s">
        <v>24</v>
      </c>
      <c r="B11" s="76"/>
    </row>
    <row r="12" spans="1:4" ht="22.5" customHeight="1">
      <c r="A12" s="75" t="s">
        <v>26</v>
      </c>
      <c r="B12" s="76"/>
    </row>
    <row r="13" spans="1:4" ht="22.5" customHeight="1">
      <c r="A13" s="75" t="s">
        <v>28</v>
      </c>
      <c r="B13" s="76"/>
    </row>
    <row r="14" spans="1:4" ht="22.5" customHeight="1">
      <c r="A14" s="75" t="s">
        <v>30</v>
      </c>
      <c r="B14" s="76"/>
    </row>
    <row r="15" spans="1:4" ht="22.5" customHeight="1">
      <c r="A15" s="75"/>
      <c r="B15" s="76"/>
    </row>
    <row r="16" spans="1:4" ht="22.5" customHeight="1">
      <c r="A16" s="75" t="s">
        <v>55</v>
      </c>
      <c r="B16" s="76">
        <f>B5+B11+B12+B13+B14</f>
        <v>2623.7</v>
      </c>
    </row>
    <row r="17" spans="1:2" ht="22.5" customHeight="1">
      <c r="A17" s="75" t="s">
        <v>60</v>
      </c>
      <c r="B17" s="76"/>
    </row>
    <row r="18" spans="1:2" ht="22.5" customHeight="1">
      <c r="A18" s="75" t="s">
        <v>75</v>
      </c>
      <c r="B18" s="76"/>
    </row>
    <row r="19" spans="1:2" ht="22.5" customHeight="1">
      <c r="A19" s="75" t="s">
        <v>76</v>
      </c>
      <c r="B19" s="76"/>
    </row>
    <row r="20" spans="1:2" ht="22.5" customHeight="1">
      <c r="A20" s="75" t="s">
        <v>77</v>
      </c>
      <c r="B20" s="76">
        <f>B16+B17</f>
        <v>2623.7</v>
      </c>
    </row>
  </sheetData>
  <mergeCells count="1">
    <mergeCell ref="A2:B2"/>
  </mergeCells>
  <phoneticPr fontId="38" type="noConversion"/>
  <pageMargins left="0.72" right="0.62" top="1.1000000000000001" bottom="0" header="0.72" footer="0.5"/>
  <pageSetup paperSize="9" orientation="portrait" horizontalDpi="300" verticalDpi="30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15"/>
  <sheetViews>
    <sheetView showGridLines="0" showZeros="0" workbookViewId="0">
      <pane xSplit="1" ySplit="7" topLeftCell="B8" activePane="bottomRight" state="frozen"/>
      <selection pane="topRight"/>
      <selection pane="bottomLeft"/>
      <selection pane="bottomRight" activeCell="F34" sqref="F34"/>
    </sheetView>
  </sheetViews>
  <sheetFormatPr defaultRowHeight="12.75"/>
  <cols>
    <col min="1" max="1" width="49.28515625" style="3" customWidth="1"/>
    <col min="2" max="2" width="14.140625" style="3" customWidth="1"/>
    <col min="3" max="3" width="14.7109375" style="56" customWidth="1"/>
    <col min="4" max="4" width="12.28515625" style="56" customWidth="1"/>
    <col min="5" max="5" width="13.5703125" style="56" customWidth="1"/>
    <col min="6" max="6" width="27.5703125" style="3" customWidth="1"/>
    <col min="7" max="8" width="6.85546875" style="3" customWidth="1"/>
    <col min="9" max="16384" width="9.140625" style="3"/>
  </cols>
  <sheetData>
    <row r="1" spans="1:7" ht="24.75" customHeight="1">
      <c r="A1" s="57" t="s">
        <v>78</v>
      </c>
    </row>
    <row r="2" spans="1:7" ht="24.75" customHeight="1">
      <c r="A2" s="107" t="s">
        <v>79</v>
      </c>
      <c r="B2" s="107"/>
      <c r="C2" s="110"/>
      <c r="D2" s="110"/>
      <c r="E2" s="110"/>
    </row>
    <row r="3" spans="1:7" ht="24.75" customHeight="1">
      <c r="A3" s="58"/>
      <c r="B3" s="58"/>
      <c r="D3" s="44" t="s">
        <v>17</v>
      </c>
      <c r="E3" s="44"/>
    </row>
    <row r="4" spans="1:7" ht="24.75" customHeight="1">
      <c r="A4" s="108" t="s">
        <v>80</v>
      </c>
      <c r="B4" s="108" t="s">
        <v>81</v>
      </c>
      <c r="C4" s="108" t="s">
        <v>82</v>
      </c>
      <c r="D4" s="108"/>
      <c r="E4" s="50" t="s">
        <v>83</v>
      </c>
      <c r="F4" s="59"/>
    </row>
    <row r="5" spans="1:7" ht="24.75" customHeight="1">
      <c r="A5" s="108"/>
      <c r="B5" s="108"/>
      <c r="C5" s="50" t="s">
        <v>84</v>
      </c>
      <c r="D5" s="50" t="s">
        <v>85</v>
      </c>
      <c r="E5" s="50"/>
      <c r="F5" s="59"/>
    </row>
    <row r="6" spans="1:7" ht="24.75" customHeight="1">
      <c r="A6" s="50" t="s">
        <v>86</v>
      </c>
      <c r="B6" s="50">
        <f>B7+B21+B33+B37</f>
        <v>2623.7000000000003</v>
      </c>
      <c r="C6" s="50">
        <f>C7+C21+C33+C37</f>
        <v>2373.5500000000002</v>
      </c>
      <c r="D6" s="50">
        <v>250.15</v>
      </c>
      <c r="E6" s="50"/>
      <c r="F6" s="59"/>
    </row>
    <row r="7" spans="1:7" ht="24.75" customHeight="1">
      <c r="A7" s="60" t="s">
        <v>87</v>
      </c>
      <c r="B7" s="40">
        <f>B8+B17+B19</f>
        <v>2141.0300000000002</v>
      </c>
      <c r="C7" s="40">
        <f>C8+C17+C19</f>
        <v>1890.88</v>
      </c>
      <c r="D7" s="40">
        <f>D8+D17+D19</f>
        <v>250.15</v>
      </c>
      <c r="E7" s="61"/>
      <c r="F7" s="62"/>
      <c r="G7" s="62"/>
    </row>
    <row r="8" spans="1:7" ht="18" customHeight="1">
      <c r="A8" s="63" t="s">
        <v>88</v>
      </c>
      <c r="B8" s="40">
        <f>B12+B20</f>
        <v>2141.0300000000002</v>
      </c>
      <c r="C8" s="40">
        <f>C12+C20</f>
        <v>1890.88</v>
      </c>
      <c r="D8" s="40">
        <v>250.15</v>
      </c>
      <c r="E8" s="61"/>
      <c r="F8" s="46"/>
      <c r="G8" s="62"/>
    </row>
    <row r="9" spans="1:7" ht="18" customHeight="1">
      <c r="A9" s="64" t="s">
        <v>89</v>
      </c>
      <c r="B9" s="65"/>
      <c r="C9" s="66"/>
      <c r="D9" s="66"/>
      <c r="E9" s="61"/>
      <c r="F9" s="111" t="s">
        <v>90</v>
      </c>
      <c r="G9" s="62"/>
    </row>
    <row r="10" spans="1:7" ht="18" customHeight="1">
      <c r="A10" s="64" t="s">
        <v>91</v>
      </c>
      <c r="B10" s="65"/>
      <c r="C10" s="66"/>
      <c r="D10" s="66"/>
      <c r="E10" s="61"/>
      <c r="F10" s="111"/>
      <c r="G10" s="62"/>
    </row>
    <row r="11" spans="1:7" ht="18" customHeight="1">
      <c r="A11" s="64" t="s">
        <v>92</v>
      </c>
      <c r="B11" s="65"/>
      <c r="C11" s="66"/>
      <c r="D11" s="66"/>
      <c r="E11" s="61"/>
      <c r="F11" s="111"/>
    </row>
    <row r="12" spans="1:7" ht="18" customHeight="1">
      <c r="A12" s="64" t="s">
        <v>93</v>
      </c>
      <c r="B12" s="37">
        <v>1890.88</v>
      </c>
      <c r="C12" s="37">
        <v>1890.88</v>
      </c>
      <c r="D12" s="66"/>
      <c r="E12" s="61"/>
      <c r="F12" s="111"/>
    </row>
    <row r="13" spans="1:7" ht="18" customHeight="1">
      <c r="A13" s="64" t="s">
        <v>94</v>
      </c>
      <c r="B13" s="40"/>
      <c r="C13" s="61"/>
      <c r="D13" s="61"/>
      <c r="E13" s="61"/>
      <c r="F13" s="62"/>
    </row>
    <row r="14" spans="1:7" ht="18" customHeight="1">
      <c r="A14" s="64" t="s">
        <v>95</v>
      </c>
      <c r="B14" s="40"/>
      <c r="C14" s="61"/>
      <c r="D14" s="61"/>
      <c r="E14" s="61"/>
    </row>
    <row r="15" spans="1:7" ht="18" customHeight="1">
      <c r="A15" s="64" t="s">
        <v>96</v>
      </c>
      <c r="B15" s="40"/>
      <c r="C15" s="61"/>
      <c r="D15" s="61"/>
      <c r="E15" s="61"/>
    </row>
    <row r="16" spans="1:7" ht="18" customHeight="1">
      <c r="A16" s="64" t="s">
        <v>97</v>
      </c>
      <c r="B16" s="40"/>
      <c r="C16" s="61"/>
      <c r="D16" s="40"/>
      <c r="E16" s="61"/>
    </row>
    <row r="17" spans="1:7" ht="18" customHeight="1">
      <c r="A17" s="41" t="s">
        <v>98</v>
      </c>
      <c r="B17" s="40"/>
      <c r="C17" s="61"/>
      <c r="D17" s="40"/>
      <c r="E17" s="61"/>
    </row>
    <row r="18" spans="1:7" ht="18" customHeight="1">
      <c r="A18" s="64" t="s">
        <v>99</v>
      </c>
      <c r="B18" s="40"/>
      <c r="C18" s="61"/>
      <c r="D18" s="61"/>
      <c r="E18" s="61"/>
    </row>
    <row r="19" spans="1:7" ht="18" customHeight="1">
      <c r="A19" s="41" t="s">
        <v>100</v>
      </c>
      <c r="B19" s="40"/>
      <c r="C19" s="61"/>
      <c r="D19" s="61"/>
      <c r="E19" s="61"/>
    </row>
    <row r="20" spans="1:7" ht="18" customHeight="1">
      <c r="A20" s="64" t="s">
        <v>101</v>
      </c>
      <c r="B20" s="40">
        <v>250.15</v>
      </c>
      <c r="C20" s="61"/>
      <c r="D20" s="61">
        <v>250.15</v>
      </c>
      <c r="E20" s="61"/>
      <c r="F20" s="67" t="s">
        <v>102</v>
      </c>
    </row>
    <row r="21" spans="1:7" ht="18" customHeight="1">
      <c r="A21" s="64" t="s">
        <v>103</v>
      </c>
      <c r="B21" s="40">
        <f>B22+B31</f>
        <v>482.67000000000007</v>
      </c>
      <c r="C21" s="61">
        <f>C22+C31</f>
        <v>482.67000000000007</v>
      </c>
      <c r="D21" s="61"/>
      <c r="E21" s="61"/>
    </row>
    <row r="22" spans="1:7" ht="18" customHeight="1">
      <c r="A22" s="41" t="s">
        <v>104</v>
      </c>
      <c r="B22" s="40">
        <f>B24+B27</f>
        <v>289.96000000000004</v>
      </c>
      <c r="C22" s="40">
        <f>C24+C27</f>
        <v>289.96000000000004</v>
      </c>
      <c r="D22" s="61"/>
      <c r="E22" s="61"/>
    </row>
    <row r="23" spans="1:7" ht="18" customHeight="1">
      <c r="A23" s="64" t="s">
        <v>105</v>
      </c>
      <c r="B23" s="40"/>
      <c r="C23" s="61"/>
      <c r="D23" s="61"/>
      <c r="E23" s="61"/>
    </row>
    <row r="24" spans="1:7" ht="18" customHeight="1">
      <c r="A24" s="64" t="s">
        <v>106</v>
      </c>
      <c r="B24" s="40">
        <v>16.170000000000002</v>
      </c>
      <c r="C24" s="61">
        <v>16.170000000000002</v>
      </c>
      <c r="D24" s="61"/>
      <c r="E24" s="61"/>
      <c r="F24" s="102" t="s">
        <v>382</v>
      </c>
    </row>
    <row r="25" spans="1:7" ht="18" customHeight="1">
      <c r="A25" s="64" t="s">
        <v>107</v>
      </c>
      <c r="B25" s="40"/>
      <c r="C25" s="61"/>
      <c r="D25" s="61"/>
      <c r="E25" s="61"/>
    </row>
    <row r="26" spans="1:7" ht="18" customHeight="1">
      <c r="A26" s="64" t="s">
        <v>108</v>
      </c>
      <c r="B26" s="40"/>
      <c r="C26" s="61"/>
      <c r="D26" s="61"/>
      <c r="E26" s="61"/>
      <c r="G26" s="62"/>
    </row>
    <row r="27" spans="1:7" ht="18" customHeight="1">
      <c r="A27" s="64" t="s">
        <v>109</v>
      </c>
      <c r="B27" s="40">
        <v>273.79000000000002</v>
      </c>
      <c r="C27" s="61">
        <v>273.79000000000002</v>
      </c>
      <c r="D27" s="61"/>
      <c r="E27" s="61"/>
      <c r="F27" s="67" t="s">
        <v>110</v>
      </c>
    </row>
    <row r="28" spans="1:7" ht="18" customHeight="1">
      <c r="A28" s="64" t="s">
        <v>111</v>
      </c>
      <c r="B28" s="40"/>
      <c r="C28" s="61"/>
      <c r="D28" s="61"/>
      <c r="E28" s="61"/>
    </row>
    <row r="29" spans="1:7" ht="18" customHeight="1">
      <c r="A29" s="64" t="s">
        <v>112</v>
      </c>
      <c r="B29" s="40"/>
      <c r="C29" s="61"/>
      <c r="D29" s="61"/>
      <c r="E29" s="61"/>
    </row>
    <row r="30" spans="1:7" ht="18" customHeight="1">
      <c r="A30" s="64" t="s">
        <v>113</v>
      </c>
      <c r="B30" s="40"/>
      <c r="C30" s="61"/>
      <c r="D30" s="61"/>
      <c r="E30" s="61"/>
    </row>
    <row r="31" spans="1:7" ht="18" customHeight="1">
      <c r="A31" s="41" t="s">
        <v>114</v>
      </c>
      <c r="B31" s="61">
        <v>192.71</v>
      </c>
      <c r="C31" s="61">
        <v>192.71</v>
      </c>
      <c r="D31" s="61"/>
      <c r="E31" s="61"/>
      <c r="F31" s="67"/>
    </row>
    <row r="32" spans="1:7" ht="18" customHeight="1">
      <c r="A32" s="64" t="s">
        <v>115</v>
      </c>
      <c r="B32" s="61">
        <v>192.71</v>
      </c>
      <c r="C32" s="61">
        <v>192.71</v>
      </c>
      <c r="D32" s="61"/>
      <c r="E32" s="61"/>
      <c r="F32" s="67" t="s">
        <v>116</v>
      </c>
    </row>
    <row r="33" spans="1:6" ht="18" customHeight="1">
      <c r="A33" s="60" t="s">
        <v>117</v>
      </c>
      <c r="B33" s="40"/>
      <c r="C33" s="40">
        <f>C34</f>
        <v>0</v>
      </c>
      <c r="D33" s="40"/>
      <c r="E33" s="61"/>
      <c r="F33" s="67"/>
    </row>
    <row r="34" spans="1:6" ht="18" customHeight="1">
      <c r="A34" s="41" t="s">
        <v>118</v>
      </c>
      <c r="B34" s="40"/>
      <c r="C34" s="61"/>
      <c r="D34" s="61"/>
      <c r="E34" s="61"/>
      <c r="F34" s="67"/>
    </row>
    <row r="35" spans="1:6" ht="18" customHeight="1">
      <c r="A35" s="64" t="s">
        <v>119</v>
      </c>
      <c r="B35" s="40"/>
      <c r="C35" s="61"/>
      <c r="D35" s="61"/>
      <c r="E35" s="61"/>
      <c r="F35" s="67"/>
    </row>
    <row r="36" spans="1:6" ht="18" customHeight="1">
      <c r="A36" s="64"/>
      <c r="B36" s="40"/>
      <c r="C36" s="61"/>
      <c r="D36" s="61"/>
      <c r="E36" s="61"/>
      <c r="F36" s="67"/>
    </row>
    <row r="37" spans="1:6" ht="18" customHeight="1">
      <c r="A37" s="64" t="s">
        <v>120</v>
      </c>
      <c r="B37" s="40">
        <f>B38+B39</f>
        <v>0</v>
      </c>
      <c r="C37" s="40">
        <f>C38+C39</f>
        <v>0</v>
      </c>
      <c r="D37" s="40">
        <f>D38+D39</f>
        <v>0</v>
      </c>
      <c r="E37" s="61"/>
    </row>
    <row r="38" spans="1:6" ht="18" customHeight="1">
      <c r="A38" s="64" t="s">
        <v>121</v>
      </c>
      <c r="B38" s="40"/>
      <c r="C38" s="61"/>
      <c r="D38" s="61"/>
      <c r="E38" s="61"/>
    </row>
    <row r="39" spans="1:6" ht="18" customHeight="1">
      <c r="A39" s="64" t="s">
        <v>122</v>
      </c>
      <c r="B39" s="40"/>
      <c r="C39" s="61"/>
      <c r="D39" s="61"/>
      <c r="E39" s="61"/>
      <c r="F39" s="67" t="s">
        <v>123</v>
      </c>
    </row>
    <row r="40" spans="1:6" ht="18" customHeight="1">
      <c r="A40" s="68"/>
      <c r="B40" s="69"/>
      <c r="C40" s="70"/>
      <c r="D40" s="70"/>
      <c r="E40" s="70"/>
    </row>
    <row r="41" spans="1:6" ht="18" customHeight="1">
      <c r="A41" s="68"/>
      <c r="B41" s="69"/>
      <c r="C41" s="70"/>
      <c r="D41" s="70"/>
      <c r="E41" s="70"/>
    </row>
    <row r="42" spans="1:6" ht="18" customHeight="1">
      <c r="A42" s="68"/>
      <c r="B42" s="69"/>
      <c r="C42" s="70"/>
      <c r="D42" s="70"/>
      <c r="E42" s="70"/>
    </row>
    <row r="43" spans="1:6" ht="18" customHeight="1">
      <c r="A43" s="68"/>
      <c r="B43" s="69"/>
      <c r="C43" s="70"/>
      <c r="D43" s="70"/>
      <c r="E43" s="70"/>
    </row>
    <row r="44" spans="1:6" ht="18" customHeight="1">
      <c r="A44" s="68"/>
      <c r="B44" s="69"/>
      <c r="C44" s="70"/>
      <c r="D44" s="70"/>
      <c r="E44" s="70"/>
    </row>
    <row r="45" spans="1:6" ht="18" customHeight="1">
      <c r="A45" s="68"/>
      <c r="B45" s="69"/>
      <c r="C45" s="70"/>
      <c r="D45" s="70"/>
      <c r="E45" s="70"/>
    </row>
    <row r="46" spans="1:6" ht="18" customHeight="1">
      <c r="A46" s="68"/>
      <c r="B46" s="69"/>
      <c r="C46" s="70"/>
      <c r="D46" s="70"/>
      <c r="E46" s="70"/>
    </row>
    <row r="47" spans="1:6" ht="18" customHeight="1">
      <c r="A47" s="68"/>
      <c r="B47" s="69"/>
      <c r="C47" s="70"/>
      <c r="D47" s="70"/>
      <c r="E47" s="70"/>
    </row>
    <row r="48" spans="1:6" ht="18" customHeight="1">
      <c r="A48" s="68"/>
      <c r="B48" s="69"/>
      <c r="C48" s="70"/>
      <c r="D48" s="70"/>
      <c r="E48" s="70"/>
    </row>
    <row r="49" spans="1:5" ht="18" customHeight="1">
      <c r="A49" s="68"/>
      <c r="B49" s="69"/>
      <c r="C49" s="70"/>
      <c r="D49" s="70"/>
      <c r="E49" s="70"/>
    </row>
    <row r="50" spans="1:5" ht="18" customHeight="1">
      <c r="A50" s="68"/>
      <c r="B50" s="69"/>
      <c r="C50" s="70"/>
      <c r="D50" s="70"/>
      <c r="E50" s="70"/>
    </row>
    <row r="51" spans="1:5" ht="18" customHeight="1">
      <c r="A51" s="68"/>
      <c r="B51" s="69"/>
      <c r="C51" s="70"/>
      <c r="D51" s="70"/>
      <c r="E51" s="70"/>
    </row>
    <row r="52" spans="1:5" ht="18" customHeight="1">
      <c r="A52" s="68"/>
      <c r="B52" s="69"/>
      <c r="C52" s="70"/>
      <c r="D52" s="70"/>
      <c r="E52" s="70"/>
    </row>
    <row r="53" spans="1:5" ht="18" customHeight="1">
      <c r="A53" s="68"/>
      <c r="B53" s="69"/>
      <c r="C53" s="70"/>
      <c r="D53" s="70"/>
      <c r="E53" s="70"/>
    </row>
    <row r="54" spans="1:5" ht="18" customHeight="1">
      <c r="A54" s="68"/>
      <c r="B54" s="69"/>
      <c r="C54" s="70"/>
      <c r="D54" s="70"/>
      <c r="E54" s="70"/>
    </row>
    <row r="55" spans="1:5" ht="18" customHeight="1">
      <c r="A55" s="68"/>
      <c r="B55" s="69"/>
      <c r="C55" s="70"/>
      <c r="D55" s="70"/>
      <c r="E55" s="70"/>
    </row>
    <row r="56" spans="1:5" ht="18" customHeight="1">
      <c r="A56" s="68"/>
      <c r="B56" s="69"/>
      <c r="C56" s="70"/>
      <c r="D56" s="70"/>
      <c r="E56" s="70"/>
    </row>
    <row r="57" spans="1:5" ht="18" customHeight="1">
      <c r="A57" s="68"/>
      <c r="B57" s="69"/>
      <c r="C57" s="70"/>
      <c r="D57" s="70"/>
      <c r="E57" s="70"/>
    </row>
    <row r="58" spans="1:5" ht="18" customHeight="1">
      <c r="A58" s="68"/>
      <c r="B58" s="69"/>
      <c r="C58" s="70"/>
      <c r="D58" s="70"/>
      <c r="E58" s="70"/>
    </row>
    <row r="59" spans="1:5" ht="18" customHeight="1">
      <c r="A59" s="68"/>
      <c r="B59" s="69"/>
      <c r="C59" s="70"/>
      <c r="D59" s="70"/>
      <c r="E59" s="70"/>
    </row>
    <row r="60" spans="1:5" ht="18" customHeight="1">
      <c r="A60" s="68"/>
      <c r="B60" s="69"/>
      <c r="C60" s="70"/>
      <c r="D60" s="70"/>
      <c r="E60" s="70"/>
    </row>
    <row r="61" spans="1:5" ht="18" customHeight="1">
      <c r="A61" s="68"/>
      <c r="B61" s="69"/>
      <c r="C61" s="70"/>
      <c r="D61" s="70"/>
      <c r="E61" s="70"/>
    </row>
    <row r="62" spans="1:5" ht="18" customHeight="1">
      <c r="A62" s="68"/>
      <c r="B62" s="69"/>
      <c r="C62" s="70"/>
      <c r="D62" s="70"/>
      <c r="E62" s="70"/>
    </row>
    <row r="63" spans="1:5" ht="18" customHeight="1">
      <c r="A63" s="68"/>
      <c r="B63" s="69"/>
      <c r="C63" s="70"/>
      <c r="D63" s="70"/>
      <c r="E63" s="70"/>
    </row>
    <row r="64" spans="1:5" ht="18" customHeight="1">
      <c r="A64" s="68"/>
      <c r="B64" s="69"/>
      <c r="C64" s="70"/>
      <c r="D64" s="70"/>
      <c r="E64" s="70"/>
    </row>
    <row r="65" spans="1:5" ht="18" customHeight="1">
      <c r="A65" s="68"/>
      <c r="B65" s="69"/>
      <c r="C65" s="70"/>
      <c r="D65" s="70"/>
      <c r="E65" s="70"/>
    </row>
    <row r="66" spans="1:5" ht="18" customHeight="1">
      <c r="A66" s="68"/>
      <c r="B66" s="69"/>
      <c r="C66" s="70"/>
      <c r="D66" s="70"/>
      <c r="E66" s="70"/>
    </row>
    <row r="67" spans="1:5" ht="18" customHeight="1">
      <c r="A67" s="68"/>
      <c r="B67" s="69"/>
      <c r="C67" s="70"/>
      <c r="D67" s="70"/>
      <c r="E67" s="70"/>
    </row>
    <row r="68" spans="1:5" ht="18" customHeight="1">
      <c r="A68" s="68"/>
      <c r="B68" s="69"/>
      <c r="C68" s="70"/>
      <c r="D68" s="70"/>
      <c r="E68" s="70"/>
    </row>
    <row r="69" spans="1:5" ht="18" customHeight="1">
      <c r="A69" s="68"/>
      <c r="B69" s="69"/>
      <c r="C69" s="70"/>
      <c r="D69" s="70"/>
      <c r="E69" s="70"/>
    </row>
    <row r="70" spans="1:5" ht="18" customHeight="1">
      <c r="A70" s="68"/>
      <c r="B70" s="69"/>
      <c r="C70" s="70"/>
      <c r="D70" s="70"/>
      <c r="E70" s="70"/>
    </row>
    <row r="71" spans="1:5" ht="18" customHeight="1">
      <c r="A71" s="68"/>
      <c r="B71" s="69"/>
      <c r="C71" s="70"/>
      <c r="D71" s="70"/>
      <c r="E71" s="70"/>
    </row>
    <row r="72" spans="1:5" ht="18" customHeight="1">
      <c r="A72" s="68"/>
      <c r="B72" s="69"/>
      <c r="C72" s="70"/>
      <c r="D72" s="70"/>
      <c r="E72" s="70"/>
    </row>
    <row r="73" spans="1:5" ht="18" customHeight="1">
      <c r="A73" s="68"/>
      <c r="B73" s="69"/>
      <c r="C73" s="70"/>
      <c r="D73" s="70"/>
      <c r="E73" s="70"/>
    </row>
    <row r="74" spans="1:5" ht="18" customHeight="1">
      <c r="A74" s="68"/>
      <c r="B74" s="69"/>
      <c r="C74" s="70"/>
      <c r="D74" s="70"/>
      <c r="E74" s="70"/>
    </row>
    <row r="75" spans="1:5" ht="18" customHeight="1">
      <c r="A75" s="68"/>
      <c r="B75" s="69"/>
      <c r="C75" s="70"/>
      <c r="D75" s="70"/>
      <c r="E75" s="70"/>
    </row>
    <row r="76" spans="1:5" ht="18" customHeight="1">
      <c r="A76" s="68"/>
      <c r="B76" s="69"/>
      <c r="C76" s="70"/>
      <c r="D76" s="70"/>
      <c r="E76" s="70"/>
    </row>
    <row r="77" spans="1:5" ht="18" customHeight="1">
      <c r="A77" s="68"/>
      <c r="B77" s="69"/>
      <c r="C77" s="70"/>
      <c r="D77" s="70"/>
      <c r="E77" s="70"/>
    </row>
    <row r="78" spans="1:5" ht="18" customHeight="1">
      <c r="A78" s="71"/>
      <c r="B78" s="69"/>
      <c r="C78" s="70"/>
      <c r="D78" s="70"/>
      <c r="E78" s="70"/>
    </row>
    <row r="79" spans="1:5" ht="18" customHeight="1">
      <c r="A79" s="68"/>
      <c r="B79" s="69"/>
      <c r="C79" s="70"/>
      <c r="D79" s="70"/>
      <c r="E79" s="70"/>
    </row>
    <row r="80" spans="1:5" ht="18" customHeight="1">
      <c r="A80" s="68"/>
      <c r="B80" s="69"/>
      <c r="C80" s="70"/>
      <c r="D80" s="70"/>
      <c r="E80" s="70"/>
    </row>
    <row r="81" spans="1:5" ht="18" customHeight="1">
      <c r="A81" s="68"/>
      <c r="B81" s="69"/>
      <c r="C81" s="70"/>
      <c r="D81" s="70"/>
      <c r="E81" s="70"/>
    </row>
    <row r="82" spans="1:5" ht="18" customHeight="1">
      <c r="A82" s="68"/>
      <c r="B82" s="69"/>
      <c r="C82" s="70"/>
      <c r="D82" s="70"/>
      <c r="E82" s="70"/>
    </row>
    <row r="83" spans="1:5" ht="18" customHeight="1">
      <c r="A83" s="68"/>
      <c r="B83" s="69"/>
      <c r="C83" s="70"/>
      <c r="D83" s="70"/>
      <c r="E83" s="70"/>
    </row>
    <row r="84" spans="1:5" ht="18" customHeight="1">
      <c r="A84" s="68"/>
      <c r="B84" s="69"/>
      <c r="C84" s="70"/>
      <c r="D84" s="70"/>
      <c r="E84" s="70"/>
    </row>
    <row r="85" spans="1:5" ht="18" customHeight="1">
      <c r="A85" s="71"/>
      <c r="B85" s="69"/>
      <c r="C85" s="70"/>
      <c r="D85" s="70"/>
      <c r="E85" s="70"/>
    </row>
    <row r="86" spans="1:5" ht="18" customHeight="1">
      <c r="A86" s="68"/>
      <c r="B86" s="69"/>
      <c r="C86" s="70"/>
      <c r="D86" s="70"/>
      <c r="E86" s="70"/>
    </row>
    <row r="87" spans="1:5" ht="18" customHeight="1">
      <c r="A87" s="68"/>
      <c r="B87" s="69"/>
      <c r="C87" s="70"/>
      <c r="D87" s="70"/>
      <c r="E87" s="70"/>
    </row>
    <row r="88" spans="1:5" ht="18" customHeight="1">
      <c r="A88" s="68"/>
      <c r="B88" s="69"/>
      <c r="C88" s="70"/>
      <c r="D88" s="70"/>
      <c r="E88" s="70"/>
    </row>
    <row r="89" spans="1:5" ht="18" customHeight="1">
      <c r="A89" s="68"/>
      <c r="B89" s="69"/>
      <c r="C89" s="70"/>
      <c r="D89" s="70"/>
      <c r="E89" s="70"/>
    </row>
    <row r="90" spans="1:5" ht="18" customHeight="1">
      <c r="A90" s="68"/>
      <c r="B90" s="69"/>
      <c r="C90" s="70"/>
      <c r="D90" s="70"/>
      <c r="E90" s="70"/>
    </row>
    <row r="91" spans="1:5" ht="18" customHeight="1">
      <c r="A91" s="68"/>
      <c r="B91" s="69"/>
      <c r="C91" s="70"/>
      <c r="D91" s="70"/>
      <c r="E91" s="70"/>
    </row>
    <row r="92" spans="1:5" ht="18" customHeight="1">
      <c r="A92" s="68"/>
      <c r="B92" s="69"/>
      <c r="C92" s="70"/>
      <c r="D92" s="70"/>
      <c r="E92" s="70"/>
    </row>
    <row r="93" spans="1:5" ht="18" customHeight="1">
      <c r="A93" s="68"/>
      <c r="B93" s="69"/>
      <c r="C93" s="70"/>
      <c r="D93" s="70"/>
      <c r="E93" s="70"/>
    </row>
    <row r="94" spans="1:5" ht="18" customHeight="1">
      <c r="A94" s="68"/>
      <c r="B94" s="69"/>
      <c r="C94" s="70"/>
      <c r="D94" s="70"/>
      <c r="E94" s="70"/>
    </row>
    <row r="95" spans="1:5" ht="18" customHeight="1">
      <c r="A95" s="68"/>
      <c r="B95" s="69"/>
      <c r="C95" s="70"/>
      <c r="D95" s="70"/>
      <c r="E95" s="70"/>
    </row>
    <row r="96" spans="1:5" ht="18" customHeight="1">
      <c r="A96" s="68"/>
      <c r="B96" s="69"/>
      <c r="C96" s="70"/>
      <c r="D96" s="70"/>
      <c r="E96" s="70"/>
    </row>
    <row r="97" spans="1:5" ht="18" customHeight="1">
      <c r="A97" s="68"/>
      <c r="B97" s="69"/>
      <c r="C97" s="70"/>
      <c r="D97" s="70"/>
      <c r="E97" s="70"/>
    </row>
    <row r="98" spans="1:5" ht="18" customHeight="1">
      <c r="A98" s="68"/>
      <c r="B98" s="69"/>
      <c r="C98" s="70"/>
      <c r="D98" s="70"/>
      <c r="E98" s="70"/>
    </row>
    <row r="99" spans="1:5" ht="18" customHeight="1">
      <c r="A99" s="68"/>
      <c r="B99" s="69"/>
      <c r="C99" s="70"/>
      <c r="D99" s="70"/>
      <c r="E99" s="70"/>
    </row>
    <row r="100" spans="1:5" ht="18" customHeight="1">
      <c r="A100" s="71"/>
      <c r="B100" s="69"/>
      <c r="C100" s="69"/>
      <c r="D100" s="70"/>
      <c r="E100" s="70"/>
    </row>
    <row r="101" spans="1:5" ht="18" customHeight="1">
      <c r="A101" s="68"/>
      <c r="B101" s="69"/>
      <c r="C101" s="69"/>
      <c r="D101" s="70"/>
      <c r="E101" s="70"/>
    </row>
    <row r="102" spans="1:5" ht="18" customHeight="1">
      <c r="A102" s="68"/>
      <c r="B102" s="69"/>
      <c r="C102" s="69"/>
      <c r="D102" s="70"/>
      <c r="E102" s="70"/>
    </row>
    <row r="103" spans="1:5" ht="18" customHeight="1">
      <c r="A103" s="68"/>
      <c r="B103" s="69"/>
      <c r="C103" s="70"/>
      <c r="D103" s="70"/>
      <c r="E103" s="70"/>
    </row>
    <row r="104" spans="1:5" ht="18" customHeight="1">
      <c r="A104" s="68"/>
      <c r="B104" s="69"/>
      <c r="C104" s="70"/>
      <c r="D104" s="70"/>
      <c r="E104" s="70"/>
    </row>
    <row r="105" spans="1:5" ht="18" customHeight="1">
      <c r="A105" s="71"/>
      <c r="B105" s="69"/>
      <c r="C105" s="70"/>
      <c r="D105" s="70"/>
      <c r="E105" s="70"/>
    </row>
    <row r="106" spans="1:5" ht="18" customHeight="1">
      <c r="A106" s="71"/>
      <c r="B106" s="69"/>
      <c r="C106" s="70"/>
      <c r="D106" s="70"/>
      <c r="E106" s="70"/>
    </row>
    <row r="107" spans="1:5" ht="18" customHeight="1">
      <c r="A107" s="68"/>
      <c r="B107" s="69"/>
      <c r="C107" s="70"/>
      <c r="D107" s="70"/>
      <c r="E107" s="70"/>
    </row>
    <row r="108" spans="1:5" ht="18" customHeight="1">
      <c r="A108" s="68"/>
      <c r="B108" s="69"/>
      <c r="C108" s="70"/>
      <c r="D108" s="70"/>
      <c r="E108" s="70"/>
    </row>
    <row r="109" spans="1:5" ht="18" customHeight="1">
      <c r="A109" s="68"/>
      <c r="B109" s="69"/>
      <c r="C109" s="70"/>
      <c r="D109" s="70"/>
      <c r="E109" s="70"/>
    </row>
    <row r="110" spans="1:5" ht="18" customHeight="1">
      <c r="A110" s="68"/>
      <c r="B110" s="69"/>
      <c r="C110" s="70"/>
      <c r="D110" s="70"/>
      <c r="E110" s="70"/>
    </row>
    <row r="111" spans="1:5" ht="18" customHeight="1">
      <c r="A111" s="68"/>
      <c r="B111" s="69"/>
      <c r="C111" s="70"/>
      <c r="D111" s="70"/>
      <c r="E111" s="70"/>
    </row>
    <row r="112" spans="1:5" ht="18" customHeight="1">
      <c r="A112" s="71"/>
      <c r="B112" s="69"/>
      <c r="C112" s="70"/>
      <c r="D112" s="70"/>
      <c r="E112" s="70"/>
    </row>
    <row r="113" spans="1:5" ht="18" customHeight="1">
      <c r="A113" s="68"/>
      <c r="B113" s="69"/>
      <c r="C113" s="70"/>
      <c r="D113" s="70"/>
      <c r="E113" s="70"/>
    </row>
    <row r="114" spans="1:5" ht="18" customHeight="1">
      <c r="A114" s="68"/>
      <c r="B114" s="69"/>
      <c r="C114" s="70"/>
      <c r="D114" s="70"/>
      <c r="E114" s="70"/>
    </row>
    <row r="115" spans="1:5" ht="18" customHeight="1">
      <c r="A115" s="72"/>
      <c r="B115" s="69"/>
      <c r="C115" s="70"/>
      <c r="D115" s="70"/>
      <c r="E115" s="70"/>
    </row>
  </sheetData>
  <mergeCells count="5">
    <mergeCell ref="A2:E2"/>
    <mergeCell ref="C4:D4"/>
    <mergeCell ref="A4:A5"/>
    <mergeCell ref="B4:B5"/>
    <mergeCell ref="F9:F12"/>
  </mergeCells>
  <phoneticPr fontId="38" type="noConversion"/>
  <printOptions horizontalCentered="1"/>
  <pageMargins left="0.79000000000000015" right="0.79000000000000015" top="0.79000000000000015" bottom="0.79000000000000015" header="0.51" footer="0.51"/>
  <pageSetup paperSize="9" orientation="portrait" horizontalDpi="300" verticalDpi="300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T35"/>
  <sheetViews>
    <sheetView showGridLines="0" showZeros="0" topLeftCell="A10" workbookViewId="0">
      <selection activeCell="F12" sqref="F12"/>
    </sheetView>
  </sheetViews>
  <sheetFormatPr defaultColWidth="9.140625" defaultRowHeight="12.75"/>
  <cols>
    <col min="1" max="1" width="25.42578125" customWidth="1"/>
    <col min="2" max="2" width="16.85546875" customWidth="1"/>
    <col min="3" max="3" width="28.5703125" customWidth="1"/>
    <col min="4" max="4" width="14.5703125" customWidth="1"/>
    <col min="5" max="99" width="9" customWidth="1"/>
  </cols>
  <sheetData>
    <row r="1" spans="1:98" ht="25.5" customHeight="1">
      <c r="A1" s="43" t="s">
        <v>124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</row>
    <row r="2" spans="1:98" ht="25.5" customHeight="1">
      <c r="A2" s="112" t="s">
        <v>125</v>
      </c>
      <c r="B2" s="112"/>
      <c r="C2" s="112"/>
      <c r="D2" s="112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</row>
    <row r="3" spans="1:98" ht="16.5" customHeight="1">
      <c r="A3" s="46"/>
      <c r="B3" s="47"/>
      <c r="C3" s="48"/>
      <c r="D3" s="44" t="s">
        <v>17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</row>
    <row r="4" spans="1:98" ht="16.5" customHeight="1">
      <c r="A4" s="108" t="s">
        <v>126</v>
      </c>
      <c r="B4" s="108"/>
      <c r="C4" s="108" t="s">
        <v>127</v>
      </c>
      <c r="D4" s="108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</row>
    <row r="5" spans="1:98" ht="16.5" customHeight="1">
      <c r="A5" s="50" t="s">
        <v>20</v>
      </c>
      <c r="B5" s="50" t="s">
        <v>21</v>
      </c>
      <c r="C5" s="50" t="s">
        <v>20</v>
      </c>
      <c r="D5" s="50" t="s">
        <v>21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</row>
    <row r="6" spans="1:98" ht="16.5" customHeight="1">
      <c r="A6" s="51" t="s">
        <v>128</v>
      </c>
      <c r="B6" s="52">
        <f>SUM(B7:B8)</f>
        <v>2623.7</v>
      </c>
      <c r="C6" s="51" t="s">
        <v>129</v>
      </c>
      <c r="D6" s="53">
        <f>D7+D8+D9+D10+D11+D12+D13+D14+D15+D16+D17+D18+D19+D20+D21+D22+D23+D24+D25+D26+D27+D28+D29+D30+D31+D32+D33+D34</f>
        <v>2623.7000000000003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</row>
    <row r="7" spans="1:98" ht="16.5" customHeight="1">
      <c r="A7" s="51" t="s">
        <v>130</v>
      </c>
      <c r="B7" s="52">
        <f>部门收支总体情况表!B6</f>
        <v>2623.7</v>
      </c>
      <c r="C7" s="51" t="s">
        <v>23</v>
      </c>
      <c r="D7" s="53">
        <v>0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</row>
    <row r="8" spans="1:98" ht="16.5" customHeight="1">
      <c r="A8" s="51" t="s">
        <v>131</v>
      </c>
      <c r="B8" s="52"/>
      <c r="C8" s="51" t="s">
        <v>25</v>
      </c>
      <c r="D8" s="53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</row>
    <row r="9" spans="1:98" ht="16.5" customHeight="1">
      <c r="A9" s="51"/>
      <c r="B9" s="52"/>
      <c r="C9" s="51" t="s">
        <v>27</v>
      </c>
      <c r="D9" s="53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</row>
    <row r="10" spans="1:98" ht="16.5" customHeight="1">
      <c r="A10" s="51"/>
      <c r="B10" s="54"/>
      <c r="C10" s="51" t="s">
        <v>29</v>
      </c>
      <c r="D10" s="53">
        <f>部门收支总体情况表!D9</f>
        <v>0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</row>
    <row r="11" spans="1:98" ht="16.5" customHeight="1">
      <c r="A11" s="51"/>
      <c r="B11" s="54"/>
      <c r="C11" s="51" t="s">
        <v>31</v>
      </c>
      <c r="D11" s="53">
        <v>2141.0300000000002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</row>
    <row r="12" spans="1:98" ht="16.5" customHeight="1">
      <c r="A12" s="51"/>
      <c r="B12" s="54"/>
      <c r="C12" s="51" t="s">
        <v>33</v>
      </c>
      <c r="D12" s="53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</row>
    <row r="13" spans="1:98" ht="16.5" customHeight="1">
      <c r="A13" s="55"/>
      <c r="B13" s="52"/>
      <c r="C13" s="51" t="s">
        <v>34</v>
      </c>
      <c r="D13" s="53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</row>
    <row r="14" spans="1:98" ht="16.5" customHeight="1">
      <c r="A14" s="55"/>
      <c r="B14" s="52"/>
      <c r="C14" s="51" t="s">
        <v>35</v>
      </c>
      <c r="D14" s="53">
        <f>部门收支总体情况表!D13</f>
        <v>482.67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</row>
    <row r="15" spans="1:98" ht="16.5" customHeight="1">
      <c r="A15" s="55"/>
      <c r="B15" s="52"/>
      <c r="C15" s="51" t="s">
        <v>37</v>
      </c>
      <c r="D15" s="53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</row>
    <row r="16" spans="1:98" ht="16.5" customHeight="1">
      <c r="A16" s="55"/>
      <c r="B16" s="52"/>
      <c r="C16" s="51" t="s">
        <v>38</v>
      </c>
      <c r="D16" s="53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</row>
    <row r="17" spans="1:98" ht="16.5" customHeight="1">
      <c r="A17" s="55"/>
      <c r="B17" s="52"/>
      <c r="C17" s="51" t="s">
        <v>39</v>
      </c>
      <c r="D17" s="5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</row>
    <row r="18" spans="1:98" ht="16.5" customHeight="1">
      <c r="A18" s="55"/>
      <c r="B18" s="52"/>
      <c r="C18" s="51" t="s">
        <v>40</v>
      </c>
      <c r="D18" s="53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</row>
    <row r="19" spans="1:98" ht="16.5" customHeight="1">
      <c r="A19" s="55"/>
      <c r="B19" s="52"/>
      <c r="C19" s="51" t="s">
        <v>41</v>
      </c>
      <c r="D19" s="53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</row>
    <row r="20" spans="1:98" ht="16.5" customHeight="1">
      <c r="A20" s="55"/>
      <c r="B20" s="52"/>
      <c r="C20" s="51" t="s">
        <v>42</v>
      </c>
      <c r="D20" s="53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</row>
    <row r="21" spans="1:98" ht="16.5" customHeight="1">
      <c r="A21" s="55"/>
      <c r="B21" s="52"/>
      <c r="C21" s="51" t="s">
        <v>43</v>
      </c>
      <c r="D21" s="53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</row>
    <row r="22" spans="1:98" ht="16.5" customHeight="1">
      <c r="A22" s="55"/>
      <c r="B22" s="52"/>
      <c r="C22" s="51" t="s">
        <v>44</v>
      </c>
      <c r="D22" s="53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</row>
    <row r="23" spans="1:98" ht="16.5" customHeight="1">
      <c r="A23" s="55"/>
      <c r="B23" s="52"/>
      <c r="C23" s="51" t="s">
        <v>45</v>
      </c>
      <c r="D23" s="53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</row>
    <row r="24" spans="1:98" ht="16.5" customHeight="1">
      <c r="A24" s="55"/>
      <c r="B24" s="52"/>
      <c r="C24" s="51" t="s">
        <v>46</v>
      </c>
      <c r="D24" s="53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</row>
    <row r="25" spans="1:98" ht="16.5" customHeight="1">
      <c r="A25" s="55"/>
      <c r="B25" s="52"/>
      <c r="C25" s="51" t="s">
        <v>47</v>
      </c>
      <c r="D25" s="53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</row>
    <row r="26" spans="1:98" ht="16.5" customHeight="1">
      <c r="A26" s="55"/>
      <c r="B26" s="52"/>
      <c r="C26" s="51" t="s">
        <v>48</v>
      </c>
      <c r="D26" s="53">
        <f>部门收支总体情况表!D25</f>
        <v>0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</row>
    <row r="27" spans="1:98" ht="16.5" customHeight="1">
      <c r="A27" s="55"/>
      <c r="B27" s="52"/>
      <c r="C27" s="51" t="s">
        <v>49</v>
      </c>
      <c r="D27" s="53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</row>
    <row r="28" spans="1:98" ht="16.5" customHeight="1">
      <c r="A28" s="55"/>
      <c r="B28" s="52"/>
      <c r="C28" s="51" t="s">
        <v>50</v>
      </c>
      <c r="D28" s="53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</row>
    <row r="29" spans="1:98" ht="16.5" customHeight="1">
      <c r="A29" s="55"/>
      <c r="B29" s="52"/>
      <c r="C29" s="51" t="s">
        <v>51</v>
      </c>
      <c r="D29" s="53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</row>
    <row r="30" spans="1:98" ht="16.5" customHeight="1">
      <c r="A30" s="55"/>
      <c r="B30" s="52"/>
      <c r="C30" s="51" t="s">
        <v>52</v>
      </c>
      <c r="D30" s="53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</row>
    <row r="31" spans="1:98" ht="16.5" customHeight="1">
      <c r="A31" s="55"/>
      <c r="B31" s="52"/>
      <c r="C31" s="51" t="s">
        <v>53</v>
      </c>
      <c r="D31" s="53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</row>
    <row r="32" spans="1:98" ht="16.5" customHeight="1">
      <c r="A32" s="55"/>
      <c r="B32" s="52"/>
      <c r="C32" s="51" t="s">
        <v>54</v>
      </c>
      <c r="D32" s="53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</row>
    <row r="33" spans="1:98" ht="16.5" customHeight="1">
      <c r="A33" s="55"/>
      <c r="B33" s="52"/>
      <c r="C33" s="51" t="s">
        <v>56</v>
      </c>
      <c r="D33" s="53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</row>
    <row r="34" spans="1:98" ht="16.5" customHeight="1">
      <c r="A34" s="55"/>
      <c r="B34" s="52"/>
      <c r="C34" s="51" t="s">
        <v>57</v>
      </c>
      <c r="D34" s="53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</row>
    <row r="35" spans="1:98" ht="16.5" customHeight="1">
      <c r="A35" s="50" t="s">
        <v>132</v>
      </c>
      <c r="B35" s="52">
        <f>B6</f>
        <v>2623.7</v>
      </c>
      <c r="C35" s="50" t="s">
        <v>133</v>
      </c>
      <c r="D35" s="52">
        <f>D6</f>
        <v>2623.7000000000003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</row>
  </sheetData>
  <mergeCells count="3">
    <mergeCell ref="A2:D2"/>
    <mergeCell ref="A4:B4"/>
    <mergeCell ref="C4:D4"/>
  </mergeCells>
  <phoneticPr fontId="38" type="noConversion"/>
  <printOptions horizontalCentered="1"/>
  <pageMargins left="0.66" right="0.51" top="0.79000000000000015" bottom="0.79000000000000015" header="0.51" footer="0.51"/>
  <pageSetup paperSize="9" orientation="portrait" horizontalDpi="300" verticalDpi="30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35"/>
  <sheetViews>
    <sheetView tabSelected="1" zoomScaleSheetLayoutView="100" workbookViewId="0">
      <selection activeCell="B13" sqref="B13"/>
    </sheetView>
  </sheetViews>
  <sheetFormatPr defaultRowHeight="15"/>
  <cols>
    <col min="1" max="1" width="50.28515625" style="32" customWidth="1"/>
    <col min="2" max="2" width="34.42578125" style="26" customWidth="1"/>
    <col min="3" max="16384" width="9.140625" style="32"/>
  </cols>
  <sheetData>
    <row r="1" spans="1:2" ht="20.25">
      <c r="A1" s="33" t="s">
        <v>134</v>
      </c>
      <c r="B1" s="25"/>
    </row>
    <row r="2" spans="1:2" ht="20.25" customHeight="1">
      <c r="A2" s="113" t="s">
        <v>384</v>
      </c>
      <c r="B2" s="114"/>
    </row>
    <row r="3" spans="1:2">
      <c r="A3" s="34"/>
    </row>
    <row r="4" spans="1:2">
      <c r="A4" s="35" t="s">
        <v>20</v>
      </c>
      <c r="B4" s="29" t="s">
        <v>21</v>
      </c>
    </row>
    <row r="5" spans="1:2" ht="14.25">
      <c r="A5" s="36" t="s">
        <v>87</v>
      </c>
      <c r="B5" s="37">
        <f>B6+B15+B17</f>
        <v>2141.0300000000002</v>
      </c>
    </row>
    <row r="6" spans="1:2" ht="14.25">
      <c r="A6" s="38" t="s">
        <v>88</v>
      </c>
      <c r="B6" s="37">
        <f>SUM(B7:B14)</f>
        <v>1890.88</v>
      </c>
    </row>
    <row r="7" spans="1:2" ht="14.25">
      <c r="A7" s="38" t="s">
        <v>89</v>
      </c>
      <c r="B7" s="37"/>
    </row>
    <row r="8" spans="1:2" ht="14.25">
      <c r="A8" s="38" t="s">
        <v>91</v>
      </c>
      <c r="B8" s="37"/>
    </row>
    <row r="9" spans="1:2" ht="14.25">
      <c r="A9" s="38" t="s">
        <v>92</v>
      </c>
      <c r="B9" s="37"/>
    </row>
    <row r="10" spans="1:2" ht="14.25">
      <c r="A10" s="38" t="s">
        <v>93</v>
      </c>
      <c r="B10" s="37">
        <v>1890.88</v>
      </c>
    </row>
    <row r="11" spans="1:2" ht="14.25">
      <c r="A11" s="38" t="s">
        <v>94</v>
      </c>
      <c r="B11" s="37"/>
    </row>
    <row r="12" spans="1:2" ht="14.25">
      <c r="A12" s="38" t="s">
        <v>95</v>
      </c>
      <c r="B12" s="37"/>
    </row>
    <row r="13" spans="1:2" ht="14.25">
      <c r="A13" s="38" t="s">
        <v>96</v>
      </c>
      <c r="B13" s="37"/>
    </row>
    <row r="14" spans="1:2" ht="14.25">
      <c r="A14" s="38" t="s">
        <v>97</v>
      </c>
      <c r="B14" s="37"/>
    </row>
    <row r="15" spans="1:2" s="3" customFormat="1" ht="18" customHeight="1">
      <c r="A15" s="39" t="s">
        <v>98</v>
      </c>
      <c r="B15" s="40"/>
    </row>
    <row r="16" spans="1:2" s="3" customFormat="1" ht="18" customHeight="1">
      <c r="A16" s="39" t="s">
        <v>99</v>
      </c>
      <c r="B16" s="37"/>
    </row>
    <row r="17" spans="1:2" s="3" customFormat="1" ht="18" customHeight="1">
      <c r="A17" s="39" t="s">
        <v>100</v>
      </c>
      <c r="B17" s="40">
        <f>B18</f>
        <v>250.15</v>
      </c>
    </row>
    <row r="18" spans="1:2" s="3" customFormat="1" ht="18" customHeight="1">
      <c r="A18" s="39" t="s">
        <v>101</v>
      </c>
      <c r="B18" s="40">
        <v>250.15</v>
      </c>
    </row>
    <row r="19" spans="1:2" ht="14.25">
      <c r="A19" s="38" t="s">
        <v>103</v>
      </c>
      <c r="B19" s="37">
        <f>B20+B29</f>
        <v>482.67000000000007</v>
      </c>
    </row>
    <row r="20" spans="1:2" ht="14.25">
      <c r="A20" s="38" t="s">
        <v>104</v>
      </c>
      <c r="B20" s="37">
        <f>SUM(B21:B28)</f>
        <v>289.96000000000004</v>
      </c>
    </row>
    <row r="21" spans="1:2" ht="14.25">
      <c r="A21" s="38" t="s">
        <v>105</v>
      </c>
      <c r="B21" s="40"/>
    </row>
    <row r="22" spans="1:2" ht="14.25">
      <c r="A22" s="38" t="s">
        <v>106</v>
      </c>
      <c r="B22" s="40">
        <v>16.170000000000002</v>
      </c>
    </row>
    <row r="23" spans="1:2" ht="14.25">
      <c r="A23" s="38" t="s">
        <v>107</v>
      </c>
      <c r="B23" s="40"/>
    </row>
    <row r="24" spans="1:2" ht="14.25">
      <c r="A24" s="38" t="s">
        <v>108</v>
      </c>
      <c r="B24" s="40"/>
    </row>
    <row r="25" spans="1:2" ht="14.25">
      <c r="A25" s="38" t="s">
        <v>109</v>
      </c>
      <c r="B25" s="40">
        <v>273.79000000000002</v>
      </c>
    </row>
    <row r="26" spans="1:2" ht="14.25">
      <c r="A26" s="38" t="s">
        <v>111</v>
      </c>
      <c r="B26" s="40"/>
    </row>
    <row r="27" spans="1:2" ht="14.25">
      <c r="A27" s="128" t="s">
        <v>389</v>
      </c>
      <c r="B27" s="40"/>
    </row>
    <row r="28" spans="1:2" ht="14.25">
      <c r="A28" s="38" t="s">
        <v>113</v>
      </c>
      <c r="B28" s="40"/>
    </row>
    <row r="29" spans="1:2" s="3" customFormat="1" ht="18" customHeight="1">
      <c r="A29" s="41" t="s">
        <v>114</v>
      </c>
      <c r="B29" s="61">
        <v>192.71</v>
      </c>
    </row>
    <row r="30" spans="1:2" s="3" customFormat="1" ht="18" customHeight="1">
      <c r="A30" s="42" t="s">
        <v>115</v>
      </c>
      <c r="B30" s="61">
        <v>192.71</v>
      </c>
    </row>
    <row r="31" spans="1:2" ht="14.25">
      <c r="A31" s="38" t="s">
        <v>120</v>
      </c>
      <c r="B31" s="37">
        <f>SUM(B32:B33)</f>
        <v>0</v>
      </c>
    </row>
    <row r="32" spans="1:2" ht="14.25">
      <c r="A32" s="38" t="s">
        <v>121</v>
      </c>
      <c r="B32" s="37"/>
    </row>
    <row r="33" spans="1:2" ht="14.25">
      <c r="A33" s="38" t="s">
        <v>122</v>
      </c>
      <c r="B33" s="37"/>
    </row>
    <row r="34" spans="1:2" ht="14.25">
      <c r="A34" s="38"/>
      <c r="B34" s="37"/>
    </row>
    <row r="35" spans="1:2" ht="14.25">
      <c r="A35" s="38" t="s">
        <v>81</v>
      </c>
      <c r="B35" s="37">
        <f>B5+B19+B31</f>
        <v>2623.7000000000003</v>
      </c>
    </row>
  </sheetData>
  <mergeCells count="1">
    <mergeCell ref="A2:B2"/>
  </mergeCells>
  <phoneticPr fontId="38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7"/>
  <sheetViews>
    <sheetView topLeftCell="A4" zoomScaleSheetLayoutView="100" workbookViewId="0">
      <selection activeCell="E9" sqref="E9"/>
    </sheetView>
  </sheetViews>
  <sheetFormatPr defaultColWidth="9.140625" defaultRowHeight="15"/>
  <cols>
    <col min="1" max="1" width="19" customWidth="1"/>
    <col min="2" max="2" width="30" customWidth="1"/>
    <col min="3" max="3" width="34.28515625" style="23" customWidth="1"/>
  </cols>
  <sheetData>
    <row r="1" spans="1:3" ht="20.25">
      <c r="A1" s="24" t="s">
        <v>135</v>
      </c>
      <c r="B1" s="24"/>
      <c r="C1" s="25"/>
    </row>
    <row r="2" spans="1:3" ht="20.25" customHeight="1">
      <c r="A2" s="115" t="s">
        <v>385</v>
      </c>
      <c r="B2" s="116"/>
      <c r="C2" s="114"/>
    </row>
    <row r="3" spans="1:3">
      <c r="A3" s="2"/>
      <c r="B3" s="2"/>
      <c r="C3" s="26" t="s">
        <v>17</v>
      </c>
    </row>
    <row r="4" spans="1:3" ht="38.1" customHeight="1">
      <c r="A4" s="27" t="s">
        <v>136</v>
      </c>
      <c r="B4" s="28" t="s">
        <v>137</v>
      </c>
      <c r="C4" s="29" t="s">
        <v>138</v>
      </c>
    </row>
    <row r="5" spans="1:3" ht="39.950000000000003" customHeight="1">
      <c r="A5" s="117" t="s">
        <v>139</v>
      </c>
      <c r="B5" s="13" t="s">
        <v>140</v>
      </c>
      <c r="C5" s="30">
        <v>1085.1400000000001</v>
      </c>
    </row>
    <row r="6" spans="1:3" ht="39.950000000000003" customHeight="1">
      <c r="A6" s="118"/>
      <c r="B6" s="13" t="s">
        <v>141</v>
      </c>
      <c r="C6" s="30">
        <v>715.25</v>
      </c>
    </row>
    <row r="7" spans="1:3" ht="39.950000000000003" customHeight="1">
      <c r="A7" s="118"/>
      <c r="B7" s="13" t="s">
        <v>142</v>
      </c>
      <c r="C7" s="30"/>
    </row>
    <row r="8" spans="1:3" ht="39.950000000000003" customHeight="1">
      <c r="A8" s="118"/>
      <c r="B8" s="13" t="s">
        <v>143</v>
      </c>
      <c r="C8" s="30">
        <v>482.67</v>
      </c>
    </row>
    <row r="9" spans="1:3" ht="39.950000000000003" customHeight="1">
      <c r="A9" s="119"/>
      <c r="B9" s="13" t="s">
        <v>144</v>
      </c>
      <c r="C9" s="30">
        <v>74.28</v>
      </c>
    </row>
    <row r="10" spans="1:3" ht="39.950000000000003" customHeight="1">
      <c r="A10" s="31" t="s">
        <v>145</v>
      </c>
      <c r="B10" s="13" t="s">
        <v>146</v>
      </c>
      <c r="C10" s="30"/>
    </row>
    <row r="11" spans="1:3" ht="39.950000000000003" customHeight="1">
      <c r="A11" s="117" t="s">
        <v>147</v>
      </c>
      <c r="B11" s="13" t="s">
        <v>148</v>
      </c>
      <c r="C11" s="30"/>
    </row>
    <row r="12" spans="1:3" ht="39.950000000000003" customHeight="1">
      <c r="A12" s="118"/>
      <c r="B12" s="13" t="s">
        <v>149</v>
      </c>
      <c r="C12" s="30"/>
    </row>
    <row r="13" spans="1:3" ht="39.950000000000003" customHeight="1">
      <c r="A13" s="118"/>
      <c r="B13" s="13" t="s">
        <v>150</v>
      </c>
      <c r="C13" s="30">
        <v>16.16</v>
      </c>
    </row>
    <row r="14" spans="1:3" ht="39.950000000000003" customHeight="1">
      <c r="A14" s="119"/>
      <c r="B14" s="13" t="s">
        <v>151</v>
      </c>
      <c r="C14" s="30"/>
    </row>
    <row r="15" spans="1:3" ht="39.950000000000003" customHeight="1">
      <c r="A15" s="31" t="s">
        <v>85</v>
      </c>
      <c r="B15" s="13" t="s">
        <v>152</v>
      </c>
      <c r="C15" s="30">
        <v>250.2</v>
      </c>
    </row>
    <row r="16" spans="1:3" ht="39.950000000000003" customHeight="1">
      <c r="A16" s="31"/>
      <c r="B16" s="13" t="s">
        <v>153</v>
      </c>
      <c r="C16" s="30"/>
    </row>
    <row r="17" spans="1:3" ht="39.950000000000003" customHeight="1">
      <c r="A17" s="31" t="s">
        <v>66</v>
      </c>
      <c r="B17" s="13"/>
      <c r="C17" s="30">
        <f>SUM(C5:C16)</f>
        <v>2623.7</v>
      </c>
    </row>
  </sheetData>
  <mergeCells count="3">
    <mergeCell ref="A2:C2"/>
    <mergeCell ref="A5:A9"/>
    <mergeCell ref="A11:A14"/>
  </mergeCells>
  <phoneticPr fontId="38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9"/>
  <sheetViews>
    <sheetView zoomScaleSheetLayoutView="100" workbookViewId="0">
      <selection activeCell="D7" sqref="D7"/>
    </sheetView>
  </sheetViews>
  <sheetFormatPr defaultColWidth="9.140625" defaultRowHeight="12.75"/>
  <cols>
    <col min="1" max="7" width="24.5703125" customWidth="1"/>
  </cols>
  <sheetData>
    <row r="1" spans="1:6" ht="15">
      <c r="A1" s="1" t="s">
        <v>154</v>
      </c>
      <c r="B1" s="2"/>
      <c r="C1" s="2"/>
      <c r="D1" s="2"/>
      <c r="E1" s="2"/>
      <c r="F1" s="2"/>
    </row>
    <row r="2" spans="1:6" ht="20.25" customHeight="1">
      <c r="A2" s="115" t="s">
        <v>386</v>
      </c>
      <c r="B2" s="116"/>
      <c r="C2" s="116"/>
      <c r="D2" s="116"/>
      <c r="E2" s="116"/>
      <c r="F2" s="116"/>
    </row>
    <row r="3" spans="1:6" ht="15">
      <c r="A3" s="2"/>
      <c r="B3" s="2"/>
      <c r="C3" s="2"/>
      <c r="D3" s="2"/>
      <c r="E3" s="2"/>
      <c r="F3" s="2"/>
    </row>
    <row r="4" spans="1:6" ht="14.25" customHeight="1">
      <c r="A4" s="2"/>
      <c r="B4" s="2"/>
      <c r="C4" s="2"/>
      <c r="D4" s="2"/>
      <c r="E4" s="120" t="s">
        <v>17</v>
      </c>
      <c r="F4" s="116"/>
    </row>
    <row r="5" spans="1:6" ht="29.1" customHeight="1">
      <c r="A5" s="122" t="s">
        <v>155</v>
      </c>
      <c r="B5" s="123" t="s">
        <v>156</v>
      </c>
      <c r="C5" s="121" t="s">
        <v>157</v>
      </c>
      <c r="D5" s="121"/>
      <c r="E5" s="123" t="s">
        <v>158</v>
      </c>
      <c r="F5" s="123" t="s">
        <v>159</v>
      </c>
    </row>
    <row r="6" spans="1:6" ht="62.1" customHeight="1">
      <c r="A6" s="122"/>
      <c r="B6" s="123"/>
      <c r="C6" s="14" t="s">
        <v>160</v>
      </c>
      <c r="D6" s="14" t="s">
        <v>161</v>
      </c>
      <c r="E6" s="123"/>
      <c r="F6" s="123"/>
    </row>
    <row r="7" spans="1:6" ht="62.1" customHeight="1">
      <c r="A7" s="16" t="s">
        <v>162</v>
      </c>
      <c r="B7" s="17">
        <v>1.52</v>
      </c>
      <c r="C7" s="18">
        <v>0</v>
      </c>
      <c r="D7" s="19"/>
      <c r="E7" s="20">
        <v>0.12</v>
      </c>
      <c r="F7" s="20">
        <v>0</v>
      </c>
    </row>
    <row r="8" spans="1:6" ht="62.1" customHeight="1">
      <c r="A8" s="16" t="s">
        <v>163</v>
      </c>
      <c r="B8" s="17">
        <v>0</v>
      </c>
      <c r="C8" s="15">
        <v>0</v>
      </c>
      <c r="D8" s="21"/>
      <c r="E8" s="20">
        <v>0</v>
      </c>
      <c r="F8" s="20">
        <v>0</v>
      </c>
    </row>
    <row r="9" spans="1:6" ht="62.1" customHeight="1">
      <c r="A9" s="16" t="s">
        <v>164</v>
      </c>
      <c r="B9" s="22"/>
      <c r="C9" s="22"/>
      <c r="D9" s="22"/>
      <c r="E9" s="22"/>
      <c r="F9" s="22"/>
    </row>
  </sheetData>
  <mergeCells count="7">
    <mergeCell ref="A2:F2"/>
    <mergeCell ref="E4:F4"/>
    <mergeCell ref="C5:D5"/>
    <mergeCell ref="A5:A6"/>
    <mergeCell ref="B5:B6"/>
    <mergeCell ref="E5:E6"/>
    <mergeCell ref="F5:F6"/>
  </mergeCells>
  <phoneticPr fontId="38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表格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>1</cp:revision>
  <cp:lastPrinted>2017-06-14T02:39:56Z</cp:lastPrinted>
  <dcterms:created xsi:type="dcterms:W3CDTF">2017-02-08T08:56:35Z</dcterms:created>
  <dcterms:modified xsi:type="dcterms:W3CDTF">2023-06-07T11:43:38Z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