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490" windowHeight="8010" tabRatio="829"/>
  </bookViews>
  <sheets>
    <sheet name="草案-封面 " sheetId="1" r:id="rId1"/>
    <sheet name="目录" sheetId="2" r:id="rId2"/>
    <sheet name="部门收支总体情况表" sheetId="3" r:id="rId3"/>
    <sheet name="部门收入总体情况表" sheetId="4" r:id="rId4"/>
    <sheet name="部门支出总体情况表" sheetId="5" r:id="rId5"/>
    <sheet name="财政拨款收支预算总表" sheetId="6" r:id="rId6"/>
    <sheet name="一般公共预算支出情况表" sheetId="16" r:id="rId7"/>
    <sheet name="一般公共预算基本支出情况表" sheetId="17" r:id="rId8"/>
    <sheet name="一般公共预算“三公经费”支出情况表" sheetId="18" r:id="rId9"/>
    <sheet name="政府性基金支出预算表" sheetId="12" r:id="rId10"/>
  </sheets>
  <calcPr calcId="124519"/>
</workbook>
</file>

<file path=xl/calcChain.xml><?xml version="1.0" encoding="utf-8"?>
<calcChain xmlns="http://schemas.openxmlformats.org/spreadsheetml/2006/main">
  <c r="B7" i="5"/>
  <c r="C19" i="17"/>
  <c r="B24" i="16"/>
  <c r="B23"/>
  <c r="B21"/>
  <c r="B20"/>
  <c r="B17" i="4"/>
  <c r="B21" s="1"/>
  <c r="D36" i="3"/>
  <c r="B35"/>
  <c r="D6" i="5"/>
  <c r="D7"/>
  <c r="C8"/>
  <c r="B8" s="1"/>
  <c r="B9"/>
  <c r="B10"/>
  <c r="B14"/>
  <c r="B15"/>
  <c r="B17"/>
  <c r="C17"/>
  <c r="D17"/>
  <c r="B18"/>
  <c r="B19"/>
  <c r="C19"/>
  <c r="B20"/>
  <c r="B21"/>
  <c r="C21"/>
  <c r="B22"/>
  <c r="B23"/>
  <c r="B25"/>
  <c r="B26"/>
  <c r="B28"/>
  <c r="B29"/>
  <c r="B30"/>
  <c r="B33"/>
  <c r="C33"/>
  <c r="D33"/>
  <c r="B34"/>
  <c r="D34"/>
  <c r="B35"/>
  <c r="B36"/>
  <c r="B37"/>
  <c r="C37"/>
  <c r="D37"/>
  <c r="B38"/>
  <c r="B39"/>
  <c r="D10" i="6"/>
  <c r="D6" s="1"/>
  <c r="D26"/>
  <c r="B6" i="5" l="1"/>
  <c r="C6"/>
  <c r="D50" i="3"/>
  <c r="B32"/>
  <c r="B50" s="1"/>
  <c r="B7" i="6"/>
  <c r="B6" s="1"/>
  <c r="B35" s="1"/>
  <c r="D35"/>
</calcChain>
</file>

<file path=xl/sharedStrings.xml><?xml version="1.0" encoding="utf-8"?>
<sst xmlns="http://schemas.openxmlformats.org/spreadsheetml/2006/main" count="484" uniqueCount="383">
  <si>
    <t>单位代码:（财政一体化系统代码）</t>
  </si>
  <si>
    <t>单位名称：合水县乐蟠初级中学</t>
  </si>
  <si>
    <t>部门预算公开表</t>
  </si>
  <si>
    <t>编制日期： 2023年 2 月 6 日</t>
  </si>
  <si>
    <t xml:space="preserve">      </t>
  </si>
  <si>
    <t>目  录</t>
  </si>
  <si>
    <t>表  名</t>
  </si>
  <si>
    <t>备  注</t>
  </si>
  <si>
    <t>（1）部门预算收支总表</t>
  </si>
  <si>
    <t>（2）部门收入总体情况表</t>
  </si>
  <si>
    <t>（3）部门预算支出表</t>
  </si>
  <si>
    <t>（4）财政拨款支出表</t>
  </si>
  <si>
    <t>（5）一般公共预算支出表</t>
  </si>
  <si>
    <t>（6）一般公共预算基本支出表</t>
  </si>
  <si>
    <t>（7）一般公共预算“三公经费”支出表</t>
  </si>
  <si>
    <r>
      <t>（</t>
    </r>
    <r>
      <rPr>
        <u/>
        <sz val="11"/>
        <rFont val="Calibri"/>
        <family val="2"/>
        <charset val="134"/>
      </rPr>
      <t>8</t>
    </r>
    <r>
      <rPr>
        <u/>
        <sz val="11"/>
        <rFont val="宋体"/>
        <family val="3"/>
        <charset val="134"/>
      </rPr>
      <t>）政府性基金预算支出情况表</t>
    </r>
  </si>
  <si>
    <t>附表1：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</si>
  <si>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</si>
  <si>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</si>
  <si>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</si>
  <si>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</si>
  <si>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</si>
  <si>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</si>
  <si>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</si>
  <si>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（一）一般公共服务支出</t>
  </si>
  <si>
    <t>二、政府性基金预算财政拨款收入</t>
  </si>
  <si>
    <t>（二）外交支出</t>
  </si>
  <si>
    <t>三、事业收入</t>
  </si>
  <si>
    <t>（三）国防支出</t>
  </si>
  <si>
    <t>四、上级补助收入</t>
  </si>
  <si>
    <t>（四）公共安全支出</t>
  </si>
  <si>
    <t>五、其他收入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</si>
  <si>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</si>
  <si>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</si>
  <si>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</si>
  <si>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</si>
  <si>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</si>
  <si>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</si>
  <si>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</si>
  <si>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</si>
  <si>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</si>
  <si>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</si>
  <si>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</si>
  <si>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</si>
  <si>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</si>
  <si>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</si>
  <si>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</si>
  <si>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</si>
  <si>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</si>
  <si>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</si>
  <si>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（二十三）预备费</t>
  </si>
  <si>
    <t>（二十四）其他支出</t>
  </si>
  <si>
    <t>（二十五）转移性支出</t>
  </si>
  <si>
    <t>（二十六）债务还本支出</t>
  </si>
  <si>
    <t>本年收入合计</t>
  </si>
  <si>
    <t>（二十七）债务付息支出</t>
  </si>
  <si>
    <t>（二十八）债务发行费用支出</t>
  </si>
  <si>
    <t>（二十九）其他支出</t>
  </si>
  <si>
    <t>上年结余</t>
  </si>
  <si>
    <t xml:space="preserve">  一般公共预算收入结余</t>
  </si>
  <si>
    <t>本年支出合计</t>
  </si>
  <si>
    <t xml:space="preserve">  政府性基金预算收入结余</t>
  </si>
  <si>
    <t>结转下年</t>
  </si>
  <si>
    <t>收入总计</t>
  </si>
  <si>
    <t>支出总计</t>
  </si>
  <si>
    <r>
      <rPr>
        <sz val="10"/>
        <rFont val="宋体"/>
        <family val="3"/>
        <charset val="134"/>
      </rPr>
      <t>附表</t>
    </r>
    <r>
      <rPr>
        <sz val="10"/>
        <rFont val="Calibri"/>
        <family val="2"/>
        <charset val="134"/>
      </rPr>
      <t>2</t>
    </r>
    <r>
      <rPr>
        <sz val="10"/>
        <rFont val="宋体"/>
        <family val="3"/>
        <charset val="134"/>
      </rPr>
      <t>：</t>
    </r>
  </si>
  <si>
    <t>部门收入总体情况表</t>
  </si>
  <si>
    <t>金额</t>
  </si>
  <si>
    <t xml:space="preserve">    本级财政拨款</t>
  </si>
  <si>
    <t xml:space="preserve">          人员工资</t>
  </si>
  <si>
    <t xml:space="preserve">          对个人和家庭补助</t>
  </si>
  <si>
    <t xml:space="preserve">          公用经费</t>
  </si>
  <si>
    <t xml:space="preserve">          项目经费</t>
  </si>
  <si>
    <t xml:space="preserve">    上级专项</t>
  </si>
  <si>
    <t xml:space="preserve">      一般公共预算收入结余</t>
  </si>
  <si>
    <t xml:space="preserve">      政府性基金预算收入结余</t>
  </si>
  <si>
    <t>收入合计</t>
  </si>
  <si>
    <t>表3</t>
  </si>
  <si>
    <t>部门支出总体情况表</t>
  </si>
  <si>
    <t>功能分类科目</t>
  </si>
  <si>
    <t>支出合计</t>
  </si>
  <si>
    <t>本年部门支出</t>
  </si>
  <si>
    <t>上年结余支出</t>
  </si>
  <si>
    <t>基本支出</t>
  </si>
  <si>
    <t>项目支出</t>
  </si>
  <si>
    <t>**</t>
  </si>
  <si>
    <t>五、教育支出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</si>
  <si>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</si>
  <si>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</si>
  <si>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</si>
  <si>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</si>
  <si>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</si>
  <si>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</si>
  <si>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</si>
  <si>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</si>
  <si>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</si>
  <si>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>　　进修及培训</t>
  </si>
  <si>
    <t>　　　教师进修</t>
  </si>
  <si>
    <t>　　教育费附加安排的支出</t>
  </si>
  <si>
    <t>　　　其他教育费安排的支出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</si>
  <si>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</si>
  <si>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</si>
  <si>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</si>
  <si>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</si>
  <si>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</si>
  <si>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</si>
  <si>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</si>
  <si>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</si>
  <si>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</si>
  <si>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</si>
  <si>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其他社会保障和就业支出</t>
  </si>
  <si>
    <t>　　　其他社会保障和就业支出</t>
  </si>
  <si>
    <t>十二、城乡社区支出</t>
  </si>
  <si>
    <t>　　国有土地使用权出让收入安排的支出</t>
  </si>
  <si>
    <t xml:space="preserve">  　　其他国有土地使用权出让收入安排的支出</t>
  </si>
  <si>
    <t>二十四、其他支出</t>
  </si>
  <si>
    <t xml:space="preserve">        年初预留</t>
  </si>
  <si>
    <t xml:space="preserve">        其他支出</t>
  </si>
  <si>
    <t>附表4：</t>
  </si>
  <si>
    <t>财政拨款收支预算总表</t>
  </si>
  <si>
    <t>收      入</t>
  </si>
  <si>
    <t>支      出</t>
  </si>
  <si>
    <t>一、本年收入</t>
  </si>
  <si>
    <t>一、本年支出</t>
  </si>
  <si>
    <t>（一）一般公共预算财政拨款</t>
  </si>
  <si>
    <t>（二）政府性基金预算财政拨款</t>
  </si>
  <si>
    <t>收  入  总  计</t>
  </si>
  <si>
    <t>支  出  总  计</t>
  </si>
  <si>
    <t>表一</t>
  </si>
  <si>
    <t>2023年一般公共预算支出表</t>
  </si>
  <si>
    <t>表6</t>
  </si>
  <si>
    <t>2023年一般公共预算基本支出情况表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</si>
  <si>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</si>
  <si>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</si>
  <si>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</si>
  <si>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</si>
  <si>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</si>
  <si>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</si>
  <si>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</si>
  <si>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</si>
  <si>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绩效工资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</si>
  <si>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</si>
  <si>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</si>
  <si>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</si>
  <si>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</si>
  <si>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</si>
  <si>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</si>
  <si>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</si>
  <si>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个人采暖补贴支出（离退休）</t>
  </si>
  <si>
    <t>住房公积金</t>
  </si>
  <si>
    <t>财政专项</t>
  </si>
  <si>
    <t>预备费</t>
  </si>
  <si>
    <t>表7</t>
  </si>
  <si>
    <t>2023年合水县“三公”经费预算表</t>
  </si>
  <si>
    <t>年度</t>
  </si>
  <si>
    <t>合计</t>
  </si>
  <si>
    <t>公务用车购置和运行费</t>
  </si>
  <si>
    <t>公务接待费</t>
  </si>
  <si>
    <t>因公出国（境）费</t>
  </si>
  <si>
    <t>公务用车购置费</t>
  </si>
  <si>
    <t>公务用车运行费</t>
  </si>
  <si>
    <t>2021年预算数</t>
  </si>
  <si>
    <t>2020年决算数</t>
  </si>
  <si>
    <t>较决算增减变化</t>
  </si>
  <si>
    <t>表8</t>
  </si>
  <si>
    <t>2023年政府性基金预算收支明细表</t>
  </si>
  <si>
    <r>
      <t>收</t>
    </r>
    <r>
      <rPr>
        <b/>
        <sz val="14"/>
        <color indexed="0"/>
        <rFont val="宋体"/>
        <family val="3"/>
        <charset val="134"/>
      </rPr>
      <t xml:space="preserve">                       </t>
    </r>
    <r>
      <rPr>
        <b/>
        <sz val="14"/>
        <color indexed="0"/>
        <rFont val="宋体"/>
        <family val="3"/>
        <charset val="134"/>
      </rPr>
      <t>入</t>
    </r>
  </si>
  <si>
    <r>
      <t>支</t>
    </r>
    <r>
      <rPr>
        <b/>
        <sz val="14"/>
        <color indexed="0"/>
        <rFont val="宋体"/>
        <family val="3"/>
        <charset val="134"/>
      </rPr>
      <t xml:space="preserve">                       </t>
    </r>
    <r>
      <rPr>
        <b/>
        <sz val="14"/>
        <color indexed="0"/>
        <rFont val="宋体"/>
        <family val="3"/>
        <charset val="134"/>
      </rPr>
      <t>出</t>
    </r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</si>
  <si>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</si>
  <si>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</si>
  <si>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</si>
  <si>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</si>
  <si>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</si>
  <si>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</si>
  <si>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</si>
  <si>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</si>
  <si>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</si>
  <si>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</si>
  <si>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</si>
  <si>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</si>
  <si>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</si>
  <si>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</si>
  <si>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</si>
  <si>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</si>
  <si>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</si>
  <si>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</si>
  <si>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</si>
  <si>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</si>
  <si>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</si>
  <si>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</si>
  <si>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</si>
  <si>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</si>
  <si>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</si>
  <si>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</si>
  <si>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</si>
  <si>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</si>
  <si>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</si>
  <si>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</si>
  <si>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</si>
  <si>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</si>
  <si>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</si>
  <si>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</si>
  <si>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</si>
  <si>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</si>
  <si>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</si>
  <si>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</si>
  <si>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</si>
  <si>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</si>
  <si>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</si>
  <si>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</si>
  <si>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</si>
  <si>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</si>
  <si>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</si>
  <si>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</si>
  <si>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</si>
  <si>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</si>
  <si>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</si>
  <si>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</si>
  <si>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</si>
  <si>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</si>
  <si>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</si>
  <si>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</si>
  <si>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</si>
  <si>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</si>
  <si>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</si>
  <si>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</si>
  <si>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</si>
  <si>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</si>
  <si>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</si>
  <si>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</si>
  <si>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t xml:space="preserve">      公共租赁住房支出</t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</si>
  <si>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</si>
  <si>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</si>
  <si>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</si>
  <si>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</si>
  <si>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</si>
  <si>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</si>
  <si>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</si>
  <si>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</si>
  <si>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</si>
  <si>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</si>
  <si>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</si>
  <si>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</si>
  <si>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</si>
  <si>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</si>
  <si>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</si>
  <si>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</si>
  <si>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</si>
  <si>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</si>
  <si>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</si>
  <si>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</si>
  <si>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</si>
  <si>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</si>
  <si>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</si>
  <si>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</si>
  <si>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</si>
  <si>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</si>
  <si>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</si>
  <si>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</si>
  <si>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</si>
  <si>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</si>
  <si>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</si>
  <si>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</si>
  <si>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</si>
  <si>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</si>
  <si>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</si>
  <si>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</si>
  <si>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</si>
  <si>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</si>
  <si>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</si>
  <si>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</si>
  <si>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</si>
  <si>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</si>
  <si>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</si>
  <si>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</si>
  <si>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</si>
  <si>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</si>
  <si>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</si>
  <si>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</si>
  <si>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</si>
  <si>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</si>
  <si>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</si>
  <si>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</si>
  <si>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</si>
  <si>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</si>
  <si>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</si>
  <si>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</si>
  <si>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</si>
  <si>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</si>
  <si>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</si>
  <si>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</si>
  <si>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</si>
  <si>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</si>
  <si>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</si>
  <si>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</si>
  <si>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</si>
  <si>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</si>
  <si>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</si>
  <si>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</si>
  <si>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</si>
  <si>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</si>
  <si>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</si>
  <si>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</si>
  <si>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</si>
  <si>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</si>
  <si>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</si>
  <si>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</si>
  <si>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</si>
  <si>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</si>
  <si>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</si>
  <si>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</si>
  <si>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</si>
  <si>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</si>
  <si>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</si>
  <si>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</si>
  <si>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</si>
  <si>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</si>
  <si>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</si>
  <si>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</si>
  <si>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</si>
  <si>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</si>
  <si>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</si>
  <si>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</si>
  <si>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</si>
  <si>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</si>
  <si>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</si>
  <si>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</si>
  <si>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</si>
  <si>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</si>
  <si>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</si>
  <si>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</si>
  <si>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</si>
  <si>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</si>
  <si>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</si>
  <si>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</si>
  <si>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</si>
  <si>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</si>
  <si>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</si>
  <si>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</si>
  <si>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</si>
  <si>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</si>
  <si>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</si>
  <si>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</si>
  <si>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</si>
  <si>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</si>
  <si>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</si>
  <si>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</si>
  <si>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</si>
  <si>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</si>
  <si>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</si>
  <si>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</si>
  <si>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</si>
  <si>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</si>
  <si>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</si>
  <si>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</si>
  <si>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</si>
  <si>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</si>
  <si>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</si>
  <si>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</si>
  <si>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</si>
  <si>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</si>
  <si>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</si>
  <si>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</si>
  <si>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</si>
  <si>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</si>
  <si>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</si>
  <si>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</si>
  <si>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</si>
  <si>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</si>
  <si>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</si>
  <si>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</si>
  <si>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</si>
  <si>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</si>
  <si>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</si>
  <si>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</si>
  <si>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</si>
  <si>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</si>
  <si>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</si>
  <si>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r>
      <t>收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入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总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计</t>
    </r>
  </si>
  <si>
    <r>
      <t>支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出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总</t>
    </r>
    <r>
      <rPr>
        <b/>
        <sz val="11"/>
        <color indexed="0"/>
        <rFont val="宋体"/>
        <family val="3"/>
        <charset val="134"/>
      </rPr>
      <t xml:space="preserve">   </t>
    </r>
    <r>
      <rPr>
        <b/>
        <sz val="11"/>
        <color indexed="0"/>
        <rFont val="宋体"/>
        <family val="3"/>
        <charset val="134"/>
      </rPr>
      <t>计</t>
    </r>
  </si>
  <si>
    <t>部门领导：朱永海</t>
    <phoneticPr fontId="37" type="noConversion"/>
  </si>
  <si>
    <t>财务负责人：唐喜明</t>
    <phoneticPr fontId="37" type="noConversion"/>
  </si>
  <si>
    <t>张生长</t>
    <phoneticPr fontId="37" type="noConversion"/>
  </si>
</sst>
</file>

<file path=xl/styles.xml><?xml version="1.0" encoding="utf-8"?>
<styleSheet xmlns="http://schemas.openxmlformats.org/spreadsheetml/2006/main">
  <numFmts count="1">
    <numFmt numFmtId="179" formatCode="#,##0.00;[Red]#,##0.0"/>
  </numFmts>
  <fonts count="38">
    <font>
      <sz val="10"/>
      <name val="Arial"/>
      <family val="2"/>
      <charset val="134"/>
    </font>
    <font>
      <b/>
      <sz val="12"/>
      <color indexed="0"/>
      <name val="黑体"/>
      <family val="3"/>
      <charset val="134"/>
    </font>
    <font>
      <sz val="12"/>
      <color indexed="0"/>
      <name val="宋体"/>
      <family val="3"/>
      <charset val="134"/>
    </font>
    <font>
      <b/>
      <sz val="16"/>
      <color indexed="0"/>
      <name val="黑体"/>
      <family val="3"/>
      <charset val="134"/>
    </font>
    <font>
      <b/>
      <sz val="14"/>
      <color indexed="0"/>
      <name val="宋体"/>
      <family val="3"/>
      <charset val="134"/>
    </font>
    <font>
      <b/>
      <sz val="11"/>
      <color indexed="0"/>
      <name val="宋体"/>
      <family val="3"/>
      <charset val="134"/>
    </font>
    <font>
      <sz val="10"/>
      <color indexed="0"/>
      <name val="宋体"/>
      <family val="3"/>
      <charset val="134"/>
    </font>
    <font>
      <sz val="11"/>
      <color indexed="8"/>
      <name val="Calibri"/>
      <family val="2"/>
      <charset val="134"/>
    </font>
    <font>
      <b/>
      <sz val="10"/>
      <color indexed="0"/>
      <name val="宋体"/>
      <family val="3"/>
      <charset val="134"/>
    </font>
    <font>
      <sz val="11"/>
      <color indexed="0"/>
      <name val="宋体"/>
      <family val="3"/>
      <charset val="134"/>
    </font>
    <font>
      <sz val="12"/>
      <name val="宋体"/>
      <family val="3"/>
      <charset val="134"/>
    </font>
    <font>
      <b/>
      <sz val="16"/>
      <name val="黑体"/>
      <family val="3"/>
      <charset val="134"/>
    </font>
    <font>
      <b/>
      <sz val="12"/>
      <color indexed="0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b/>
      <sz val="9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8"/>
      <color indexed="8"/>
      <name val="黑体"/>
      <family val="3"/>
      <charset val="134"/>
    </font>
    <font>
      <b/>
      <sz val="9"/>
      <color indexed="8"/>
      <name val="宋体"/>
      <family val="3"/>
      <charset val="134"/>
    </font>
    <font>
      <sz val="9"/>
      <color indexed="8"/>
      <name val="Calibri"/>
      <family val="2"/>
      <charset val="134"/>
    </font>
    <font>
      <b/>
      <sz val="18"/>
      <color indexed="8"/>
      <name val="宋体"/>
      <family val="3"/>
      <charset val="134"/>
    </font>
    <font>
      <sz val="18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8"/>
      <color indexed="8"/>
      <name val="Calibri"/>
      <family val="2"/>
      <charset val="134"/>
    </font>
    <font>
      <sz val="10"/>
      <color indexed="8"/>
      <name val="宋体"/>
      <family val="3"/>
      <charset val="134"/>
    </font>
    <font>
      <b/>
      <sz val="16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1"/>
      <name val="宋体"/>
      <family val="3"/>
      <charset val="134"/>
    </font>
    <font>
      <sz val="11"/>
      <color indexed="8"/>
      <name val="黑体"/>
      <family val="3"/>
      <charset val="134"/>
    </font>
    <font>
      <sz val="12"/>
      <color indexed="8"/>
      <name val="楷体_GB2312"/>
      <family val="3"/>
      <charset val="134"/>
    </font>
    <font>
      <sz val="24"/>
      <color indexed="8"/>
      <name val="黑体"/>
      <family val="3"/>
      <charset val="134"/>
    </font>
    <font>
      <sz val="12"/>
      <color indexed="8"/>
      <name val="Times New Roman"/>
      <family val="1"/>
      <charset val="134"/>
    </font>
    <font>
      <sz val="10"/>
      <name val="Calibri"/>
      <family val="2"/>
      <charset val="134"/>
    </font>
    <font>
      <u/>
      <sz val="11"/>
      <name val="Calibri"/>
      <family val="2"/>
      <charset val="134"/>
    </font>
    <font>
      <sz val="9"/>
      <name val="Arial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7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7" fillId="0" borderId="0" xfId="0" applyFont="1" applyBorder="1" applyAlignment="1" applyProtection="1">
      <alignment vertic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8" fillId="0" borderId="3" xfId="0" applyFont="1" applyBorder="1"/>
    <xf numFmtId="0" fontId="9" fillId="0" borderId="4" xfId="0" applyFont="1" applyBorder="1"/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4" fontId="10" fillId="0" borderId="5" xfId="0" applyNumberFormat="1" applyFont="1" applyFill="1" applyBorder="1" applyAlignment="1">
      <alignment horizontal="center" vertical="center" wrapText="1"/>
    </xf>
    <xf numFmtId="10" fontId="2" fillId="0" borderId="4" xfId="0" applyNumberFormat="1" applyFont="1" applyBorder="1" applyAlignment="1">
      <alignment horizontal="center" vertical="center"/>
    </xf>
    <xf numFmtId="0" fontId="10" fillId="0" borderId="0" xfId="0" applyFont="1" applyFill="1" applyBorder="1" applyAlignment="1"/>
    <xf numFmtId="0" fontId="3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/>
    <xf numFmtId="0" fontId="9" fillId="0" borderId="3" xfId="0" applyFont="1" applyBorder="1"/>
    <xf numFmtId="0" fontId="0" fillId="0" borderId="0" xfId="0" applyFill="1"/>
    <xf numFmtId="0" fontId="3" fillId="0" borderId="0" xfId="0" applyFont="1" applyFill="1" applyBorder="1"/>
    <xf numFmtId="0" fontId="2" fillId="0" borderId="0" xfId="0" applyFont="1" applyFill="1" applyBorder="1"/>
    <xf numFmtId="0" fontId="12" fillId="0" borderId="1" xfId="0" applyFont="1" applyFill="1" applyBorder="1" applyAlignment="1">
      <alignment horizontal="center"/>
    </xf>
    <xf numFmtId="0" fontId="16" fillId="0" borderId="5" xfId="0" applyFont="1" applyFill="1" applyBorder="1" applyAlignment="1" applyProtection="1">
      <alignment vertical="center"/>
    </xf>
    <xf numFmtId="0" fontId="17" fillId="0" borderId="5" xfId="0" applyFont="1" applyFill="1" applyBorder="1" applyAlignment="1">
      <alignment horizontal="center"/>
    </xf>
    <xf numFmtId="0" fontId="9" fillId="0" borderId="3" xfId="0" applyFont="1" applyFill="1" applyBorder="1"/>
    <xf numFmtId="0" fontId="15" fillId="0" borderId="5" xfId="0" applyFont="1" applyFill="1" applyBorder="1" applyAlignment="1">
      <alignment horizontal="center"/>
    </xf>
    <xf numFmtId="0" fontId="18" fillId="0" borderId="5" xfId="0" applyNumberFormat="1" applyFont="1" applyBorder="1" applyAlignment="1" applyProtection="1">
      <alignment horizontal="center" vertical="center" wrapText="1"/>
    </xf>
    <xf numFmtId="0" fontId="9" fillId="3" borderId="5" xfId="0" applyFont="1" applyFill="1" applyBorder="1"/>
    <xf numFmtId="0" fontId="9" fillId="0" borderId="5" xfId="0" applyFont="1" applyBorder="1"/>
    <xf numFmtId="0" fontId="14" fillId="0" borderId="0" xfId="0" applyFont="1" applyAlignment="1">
      <alignment vertical="center"/>
    </xf>
    <xf numFmtId="0" fontId="19" fillId="0" borderId="0" xfId="0" applyFont="1" applyBorder="1" applyAlignment="1" applyProtection="1">
      <alignment horizontal="right" vertical="center"/>
    </xf>
    <xf numFmtId="0" fontId="21" fillId="0" borderId="0" xfId="0" applyFont="1" applyBorder="1" applyAlignment="1" applyProtection="1">
      <alignment horizontal="right" vertical="center"/>
    </xf>
    <xf numFmtId="0" fontId="7" fillId="0" borderId="0" xfId="0" applyFont="1" applyBorder="1" applyAlignment="1" applyProtection="1"/>
    <xf numFmtId="0" fontId="19" fillId="2" borderId="0" xfId="0" applyFont="1" applyFill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right" vertical="center"/>
    </xf>
    <xf numFmtId="0" fontId="19" fillId="0" borderId="5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left" vertical="center"/>
    </xf>
    <xf numFmtId="0" fontId="19" fillId="0" borderId="5" xfId="0" applyNumberFormat="1" applyFont="1" applyBorder="1" applyAlignment="1" applyProtection="1">
      <alignment horizontal="right" vertical="center"/>
    </xf>
    <xf numFmtId="0" fontId="19" fillId="0" borderId="5" xfId="0" applyNumberFormat="1" applyFont="1" applyBorder="1" applyAlignment="1" applyProtection="1">
      <alignment horizontal="right" vertical="center" wrapText="1"/>
    </xf>
    <xf numFmtId="0" fontId="19" fillId="0" borderId="5" xfId="0" applyNumberFormat="1" applyFont="1" applyBorder="1" applyAlignment="1" applyProtection="1"/>
    <xf numFmtId="0" fontId="19" fillId="0" borderId="5" xfId="0" applyFont="1" applyBorder="1" applyAlignment="1" applyProtection="1">
      <alignment horizontal="right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/>
    <xf numFmtId="0" fontId="14" fillId="0" borderId="0" xfId="0" applyFont="1" applyFill="1" applyBorder="1" applyAlignment="1">
      <alignment vertical="center"/>
    </xf>
    <xf numFmtId="0" fontId="19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horizontal="right" vertical="center"/>
    </xf>
    <xf numFmtId="0" fontId="19" fillId="0" borderId="5" xfId="0" applyFont="1" applyFill="1" applyBorder="1" applyAlignment="1" applyProtection="1">
      <alignment horizontal="center" vertical="center"/>
    </xf>
    <xf numFmtId="0" fontId="18" fillId="0" borderId="5" xfId="0" applyNumberFormat="1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/>
    <xf numFmtId="0" fontId="9" fillId="0" borderId="5" xfId="0" applyFont="1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Fill="1" applyBorder="1"/>
    <xf numFmtId="0" fontId="18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7" fillId="0" borderId="5" xfId="0" applyFont="1" applyBorder="1" applyAlignment="1" applyProtection="1">
      <alignment horizontal="center" vertical="center"/>
    </xf>
    <xf numFmtId="0" fontId="27" fillId="0" borderId="5" xfId="0" applyFont="1" applyBorder="1" applyAlignment="1" applyProtection="1">
      <alignment vertical="center"/>
    </xf>
    <xf numFmtId="0" fontId="27" fillId="0" borderId="5" xfId="0" applyNumberFormat="1" applyFont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19" fillId="0" borderId="0" xfId="0" applyFont="1" applyBorder="1" applyAlignment="1" applyProtection="1"/>
    <xf numFmtId="0" fontId="27" fillId="0" borderId="5" xfId="0" applyNumberFormat="1" applyFont="1" applyBorder="1" applyAlignment="1" applyProtection="1">
      <alignment horizontal="right" vertical="center"/>
    </xf>
    <xf numFmtId="0" fontId="0" fillId="0" borderId="5" xfId="0" applyBorder="1"/>
    <xf numFmtId="0" fontId="27" fillId="0" borderId="5" xfId="0" applyNumberFormat="1" applyFont="1" applyBorder="1" applyAlignment="1" applyProtection="1">
      <alignment horizontal="right" vertical="center" wrapText="1"/>
    </xf>
    <xf numFmtId="0" fontId="14" fillId="0" borderId="0" xfId="0" applyFont="1"/>
    <xf numFmtId="0" fontId="27" fillId="0" borderId="5" xfId="0" applyNumberFormat="1" applyFont="1" applyBorder="1" applyAlignment="1" applyProtection="1">
      <alignment vertical="center" wrapText="1"/>
    </xf>
    <xf numFmtId="0" fontId="27" fillId="2" borderId="5" xfId="0" applyNumberFormat="1" applyFont="1" applyFill="1" applyBorder="1" applyAlignment="1" applyProtection="1">
      <alignment horizontal="right" vertical="center"/>
    </xf>
    <xf numFmtId="0" fontId="27" fillId="0" borderId="5" xfId="0" applyNumberFormat="1" applyFont="1" applyBorder="1" applyAlignment="1" applyProtection="1"/>
    <xf numFmtId="4" fontId="27" fillId="0" borderId="5" xfId="0" applyNumberFormat="1" applyFont="1" applyBorder="1" applyAlignment="1" applyProtection="1">
      <alignment vertical="center"/>
    </xf>
    <xf numFmtId="4" fontId="7" fillId="0" borderId="0" xfId="0" applyNumberFormat="1" applyFont="1" applyBorder="1" applyAlignment="1" applyProtection="1"/>
    <xf numFmtId="2" fontId="27" fillId="0" borderId="5" xfId="0" applyNumberFormat="1" applyFont="1" applyBorder="1" applyAlignment="1" applyProtection="1">
      <alignment vertical="center"/>
    </xf>
    <xf numFmtId="2" fontId="7" fillId="0" borderId="0" xfId="0" applyNumberFormat="1" applyFont="1" applyBorder="1" applyAlignment="1" applyProtection="1"/>
    <xf numFmtId="0" fontId="27" fillId="0" borderId="5" xfId="0" applyFont="1" applyBorder="1" applyAlignment="1" applyProtection="1"/>
    <xf numFmtId="179" fontId="27" fillId="0" borderId="5" xfId="0" applyNumberFormat="1" applyFont="1" applyBorder="1" applyAlignment="1" applyProtection="1">
      <alignment horizontal="center" vertical="center"/>
    </xf>
    <xf numFmtId="179" fontId="7" fillId="0" borderId="0" xfId="0" applyNumberFormat="1" applyFont="1" applyBorder="1" applyAlignment="1" applyProtection="1"/>
    <xf numFmtId="0" fontId="28" fillId="0" borderId="5" xfId="0" applyFont="1" applyBorder="1" applyAlignment="1" applyProtection="1">
      <alignment horizontal="center" vertical="center"/>
    </xf>
    <xf numFmtId="0" fontId="29" fillId="0" borderId="5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30" fillId="0" borderId="5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vertical="center"/>
    </xf>
    <xf numFmtId="0" fontId="30" fillId="0" borderId="5" xfId="0" applyFont="1" applyBorder="1" applyAlignment="1" applyProtection="1">
      <alignment vertical="center"/>
    </xf>
    <xf numFmtId="0" fontId="7" fillId="0" borderId="5" xfId="0" applyFont="1" applyBorder="1" applyAlignment="1" applyProtection="1"/>
    <xf numFmtId="0" fontId="31" fillId="0" borderId="0" xfId="0" applyFont="1" applyBorder="1" applyAlignment="1" applyProtection="1">
      <alignment vertical="center"/>
    </xf>
    <xf numFmtId="0" fontId="32" fillId="0" borderId="0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vertical="center"/>
    </xf>
    <xf numFmtId="0" fontId="14" fillId="0" borderId="9" xfId="0" applyNumberFormat="1" applyFont="1" applyFill="1" applyBorder="1" applyAlignment="1">
      <alignment horizontal="center" vertical="center" wrapText="1"/>
    </xf>
    <xf numFmtId="0" fontId="14" fillId="0" borderId="9" xfId="0" applyNumberFormat="1" applyFont="1" applyFill="1" applyBorder="1" applyAlignment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horizontal="center" vertical="center"/>
    </xf>
    <xf numFmtId="0" fontId="19" fillId="0" borderId="5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center"/>
    </xf>
    <xf numFmtId="0" fontId="23" fillId="0" borderId="0" xfId="0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horizontal="center" vertical="center"/>
    </xf>
    <xf numFmtId="0" fontId="19" fillId="0" borderId="5" xfId="0" applyFont="1" applyFill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9" fillId="0" borderId="3" xfId="0" applyFont="1" applyBorder="1" applyAlignment="1">
      <alignment horizontal="left" vertical="center"/>
    </xf>
    <xf numFmtId="0" fontId="0" fillId="0" borderId="7" xfId="0" applyBorder="1"/>
    <xf numFmtId="0" fontId="0" fillId="0" borderId="3" xfId="0" applyBorder="1"/>
    <xf numFmtId="0" fontId="2" fillId="0" borderId="0" xfId="0" applyFont="1" applyBorder="1" applyAlignment="1">
      <alignment horizontal="right"/>
    </xf>
    <xf numFmtId="0" fontId="2" fillId="0" borderId="5" xfId="0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2" xfId="0" applyBorder="1"/>
    <xf numFmtId="0" fontId="4" fillId="0" borderId="2" xfId="0" applyFont="1" applyBorder="1" applyAlignment="1">
      <alignment horizontal="center" vertical="center"/>
    </xf>
    <xf numFmtId="0" fontId="27" fillId="0" borderId="9" xfId="0" applyNumberFormat="1" applyFont="1" applyFill="1" applyBorder="1" applyAlignment="1">
      <alignment horizontal="center" vertical="center"/>
    </xf>
    <xf numFmtId="0" fontId="9" fillId="0" borderId="10" xfId="0" applyFont="1" applyBorder="1"/>
    <xf numFmtId="0" fontId="0" fillId="0" borderId="9" xfId="0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H23"/>
  <sheetViews>
    <sheetView showGridLines="0" tabSelected="1" topLeftCell="A4" workbookViewId="0">
      <selection activeCell="I30" sqref="I30"/>
    </sheetView>
  </sheetViews>
  <sheetFormatPr defaultColWidth="9.140625" defaultRowHeight="12.75"/>
  <cols>
    <col min="1" max="7" width="17.140625" customWidth="1"/>
  </cols>
  <sheetData>
    <row r="2" spans="1:7" ht="14.25" customHeight="1">
      <c r="A2" s="101"/>
    </row>
    <row r="3" spans="1:7" ht="18.75" customHeight="1">
      <c r="A3" s="102" t="s">
        <v>0</v>
      </c>
      <c r="B3" s="102"/>
      <c r="C3" s="102"/>
      <c r="D3" s="102"/>
      <c r="E3" s="102"/>
      <c r="F3" s="102"/>
      <c r="G3" s="102"/>
    </row>
    <row r="4" spans="1:7" ht="16.5" customHeight="1">
      <c r="A4" s="106" t="s">
        <v>1</v>
      </c>
      <c r="B4" s="106"/>
      <c r="C4" s="106"/>
      <c r="D4" s="102"/>
      <c r="E4" s="102"/>
      <c r="F4" s="102"/>
      <c r="G4" s="102"/>
    </row>
    <row r="5" spans="1:7" ht="14.25" customHeight="1">
      <c r="A5" s="102"/>
      <c r="B5" s="102"/>
      <c r="C5" s="102"/>
      <c r="D5" s="102"/>
      <c r="E5" s="102"/>
      <c r="F5" s="102"/>
      <c r="G5" s="102"/>
    </row>
    <row r="6" spans="1:7" ht="14.25" customHeight="1">
      <c r="A6" s="102"/>
      <c r="B6" s="102"/>
      <c r="C6" s="102"/>
      <c r="D6" s="102"/>
      <c r="E6" s="102"/>
      <c r="F6" s="102"/>
      <c r="G6" s="102"/>
    </row>
    <row r="7" spans="1:7" ht="14.25" customHeight="1">
      <c r="A7" s="102"/>
      <c r="B7" s="102"/>
      <c r="C7" s="102"/>
      <c r="D7" s="102"/>
      <c r="E7" s="102"/>
      <c r="F7" s="102"/>
      <c r="G7" s="102"/>
    </row>
    <row r="8" spans="1:7" ht="14.25" customHeight="1">
      <c r="A8" s="102"/>
      <c r="B8" s="102"/>
      <c r="C8" s="102"/>
      <c r="D8" s="102"/>
      <c r="E8" s="102"/>
      <c r="F8" s="102"/>
      <c r="G8" s="102"/>
    </row>
    <row r="9" spans="1:7" ht="33" customHeight="1">
      <c r="A9" s="107" t="s">
        <v>2</v>
      </c>
      <c r="B9" s="107"/>
      <c r="C9" s="107"/>
      <c r="D9" s="107"/>
      <c r="E9" s="107"/>
      <c r="F9" s="107"/>
      <c r="G9" s="107"/>
    </row>
    <row r="10" spans="1:7" ht="14.25" customHeight="1">
      <c r="A10" s="102"/>
      <c r="B10" s="102"/>
      <c r="C10" s="102"/>
      <c r="D10" s="102"/>
      <c r="E10" s="102"/>
      <c r="F10" s="102"/>
      <c r="G10" s="102"/>
    </row>
    <row r="11" spans="1:7" ht="14.25" customHeight="1">
      <c r="A11" s="102"/>
      <c r="B11" s="102"/>
      <c r="C11" s="102"/>
      <c r="D11" s="102"/>
      <c r="E11" s="102"/>
      <c r="F11" s="102"/>
      <c r="G11" s="102"/>
    </row>
    <row r="12" spans="1:7" ht="14.25" customHeight="1">
      <c r="A12" s="102"/>
      <c r="B12" s="102"/>
      <c r="C12" s="102"/>
      <c r="D12" s="102"/>
      <c r="E12" s="102"/>
      <c r="F12" s="102"/>
      <c r="G12" s="102"/>
    </row>
    <row r="13" spans="1:7" ht="14.25" customHeight="1">
      <c r="A13" s="102"/>
      <c r="B13" s="102"/>
      <c r="C13" s="102"/>
      <c r="D13" s="102"/>
      <c r="E13" s="102"/>
      <c r="F13" s="102"/>
      <c r="G13" s="102"/>
    </row>
    <row r="14" spans="1:7" ht="14.25" customHeight="1">
      <c r="A14" s="102"/>
      <c r="B14" s="102"/>
      <c r="C14" s="102"/>
      <c r="D14" s="102"/>
      <c r="E14" s="102"/>
      <c r="F14" s="102"/>
      <c r="G14" s="102"/>
    </row>
    <row r="15" spans="1:7" ht="14.25" customHeight="1">
      <c r="A15" s="102"/>
      <c r="B15" s="102"/>
      <c r="C15" s="102"/>
      <c r="D15" s="102"/>
      <c r="E15" s="102"/>
      <c r="F15" s="102"/>
      <c r="G15" s="102"/>
    </row>
    <row r="16" spans="1:7" ht="14.25" customHeight="1">
      <c r="A16" s="102"/>
      <c r="B16" s="102"/>
      <c r="C16" s="102"/>
      <c r="D16" s="102"/>
      <c r="E16" s="102"/>
      <c r="F16" s="102"/>
      <c r="G16" s="102"/>
    </row>
    <row r="17" spans="1:8" ht="14.25" customHeight="1">
      <c r="A17" s="102"/>
      <c r="B17" s="102"/>
      <c r="C17" s="102"/>
      <c r="D17" s="102"/>
      <c r="E17" s="102"/>
      <c r="F17" s="102"/>
      <c r="G17" s="102"/>
    </row>
    <row r="18" spans="1:8" ht="14.25" customHeight="1">
      <c r="A18" s="102"/>
      <c r="B18" s="102"/>
      <c r="C18" s="102"/>
      <c r="D18" s="102"/>
      <c r="E18" s="102"/>
      <c r="F18" s="102"/>
      <c r="G18" s="102"/>
    </row>
    <row r="19" spans="1:8" ht="14.25" customHeight="1">
      <c r="A19" s="108" t="s">
        <v>3</v>
      </c>
      <c r="B19" s="109"/>
      <c r="C19" s="109"/>
      <c r="D19" s="109"/>
      <c r="E19" s="109"/>
      <c r="F19" s="109"/>
      <c r="G19" s="109"/>
    </row>
    <row r="20" spans="1:8" ht="14.25" customHeight="1">
      <c r="A20" s="102"/>
      <c r="B20" s="102"/>
      <c r="C20" s="102"/>
      <c r="D20" s="102"/>
      <c r="E20" s="102"/>
      <c r="F20" s="102"/>
      <c r="G20" s="102"/>
    </row>
    <row r="21" spans="1:8" ht="14.25" customHeight="1">
      <c r="A21" s="102"/>
      <c r="B21" s="102"/>
      <c r="C21" s="102"/>
      <c r="D21" s="102"/>
      <c r="E21" s="102"/>
      <c r="F21" s="102"/>
      <c r="G21" s="102"/>
    </row>
    <row r="22" spans="1:8" ht="14.25" customHeight="1">
      <c r="A22" s="102"/>
      <c r="B22" s="106" t="s">
        <v>380</v>
      </c>
      <c r="C22" s="106"/>
      <c r="E22" s="106" t="s">
        <v>381</v>
      </c>
      <c r="F22" s="106"/>
      <c r="G22" s="106" t="s">
        <v>382</v>
      </c>
      <c r="H22" s="106"/>
    </row>
    <row r="23" spans="1:8" ht="15.75" customHeight="1">
      <c r="B23" s="103" t="s">
        <v>4</v>
      </c>
    </row>
  </sheetData>
  <mergeCells count="6">
    <mergeCell ref="A4:C4"/>
    <mergeCell ref="A9:G9"/>
    <mergeCell ref="A19:G19"/>
    <mergeCell ref="B22:C22"/>
    <mergeCell ref="E22:F22"/>
    <mergeCell ref="G22:H22"/>
  </mergeCells>
  <phoneticPr fontId="37" type="noConversion"/>
  <pageMargins left="0.98" right="0.49" top="0.98" bottom="0.98" header="0.5" footer="0.5"/>
  <pageSetup paperSize="9" orientation="landscape" horizontalDpi="300" verticalDpi="30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C18"/>
  <sheetViews>
    <sheetView showGridLines="0" workbookViewId="0">
      <selection activeCell="B10" sqref="B10"/>
    </sheetView>
  </sheetViews>
  <sheetFormatPr defaultColWidth="9.140625" defaultRowHeight="12.75"/>
  <cols>
    <col min="1" max="1" width="6.140625" customWidth="1"/>
    <col min="2" max="2" width="54" customWidth="1"/>
    <col min="3" max="3" width="25.85546875" customWidth="1"/>
    <col min="4" max="4" width="9.140625" customWidth="1"/>
  </cols>
  <sheetData>
    <row r="1" spans="2:3" ht="57" customHeight="1"/>
    <row r="2" spans="2:3" ht="24.75" customHeight="1">
      <c r="B2" s="110" t="s">
        <v>5</v>
      </c>
      <c r="C2" s="110"/>
    </row>
    <row r="3" spans="2:3" ht="24.75" customHeight="1">
      <c r="B3" s="94"/>
      <c r="C3" s="81"/>
    </row>
    <row r="4" spans="2:3" ht="24.75" customHeight="1">
      <c r="B4" s="95" t="s">
        <v>6</v>
      </c>
      <c r="C4" s="96" t="s">
        <v>7</v>
      </c>
    </row>
    <row r="5" spans="2:3" ht="24.75" customHeight="1">
      <c r="B5" s="97" t="s">
        <v>8</v>
      </c>
      <c r="C5" s="98"/>
    </row>
    <row r="6" spans="2:3" ht="24.75" customHeight="1">
      <c r="B6" s="97" t="s">
        <v>9</v>
      </c>
      <c r="C6" s="98"/>
    </row>
    <row r="7" spans="2:3" ht="24.75" customHeight="1">
      <c r="B7" s="97" t="s">
        <v>10</v>
      </c>
      <c r="C7" s="98"/>
    </row>
    <row r="8" spans="2:3" ht="24.75" customHeight="1">
      <c r="B8" s="97" t="s">
        <v>11</v>
      </c>
      <c r="C8" s="98"/>
    </row>
    <row r="9" spans="2:3" ht="24.75" customHeight="1">
      <c r="B9" s="97" t="s">
        <v>12</v>
      </c>
      <c r="C9" s="98"/>
    </row>
    <row r="10" spans="2:3" ht="24.75" customHeight="1">
      <c r="B10" s="97" t="s">
        <v>13</v>
      </c>
      <c r="C10" s="98"/>
    </row>
    <row r="11" spans="2:3" ht="24.75" customHeight="1">
      <c r="B11" s="99" t="s">
        <v>14</v>
      </c>
      <c r="C11" s="98"/>
    </row>
    <row r="12" spans="2:3" ht="24.75" customHeight="1">
      <c r="B12" s="97" t="s">
        <v>15</v>
      </c>
      <c r="C12" s="100"/>
    </row>
    <row r="13" spans="2:3" ht="24.75" customHeight="1">
      <c r="B13" s="46"/>
    </row>
    <row r="14" spans="2:3" ht="24.75" customHeight="1">
      <c r="B14" s="46"/>
    </row>
    <row r="15" spans="2:3" ht="24.75" customHeight="1">
      <c r="B15" s="46"/>
    </row>
    <row r="16" spans="2:3" ht="24.75" customHeight="1">
      <c r="B16" s="46"/>
    </row>
    <row r="17" spans="2:2" ht="24.75" customHeight="1">
      <c r="B17" s="46"/>
    </row>
    <row r="18" spans="2:2" ht="24.75" customHeight="1">
      <c r="B18" s="46"/>
    </row>
  </sheetData>
  <mergeCells count="1">
    <mergeCell ref="B2:C2"/>
  </mergeCells>
  <phoneticPr fontId="37" type="noConversion"/>
  <hyperlinks>
    <hyperlink ref="B5" location="（1）!A1" display="（1）部门预算收支总表"/>
    <hyperlink ref="B6" location="（1）!A1" display="（2）部门收入总体情况表"/>
    <hyperlink ref="B7" location="（2）!A1" display="（3）部门预算支出表"/>
    <hyperlink ref="B8" location="（3）!A1" display="（4）财政拨款支出表"/>
    <hyperlink ref="B9" location="（3）!A1" display="（5）一般公共预算支出表"/>
    <hyperlink ref="B10" location="（4）!A1" display="（6）一般公共预算基本支出表"/>
    <hyperlink ref="B11" location="'（6）'!A1" display="（7）一般公共预算“三公经费”支出表"/>
    <hyperlink ref="B12" location="'（12）'!A1" display="（8）政府性基金预算支出情况表"/>
  </hyperlinks>
  <pageMargins left="0.98" right="0.53" top="0.98" bottom="0.98" header="0.51" footer="0.51"/>
  <pageSetup paperSize="9" orientation="portrait" horizontalDpi="300" verticalDpi="300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CU50"/>
  <sheetViews>
    <sheetView showGridLines="0" topLeftCell="A22" workbookViewId="0">
      <selection activeCell="E10" sqref="E10"/>
    </sheetView>
  </sheetViews>
  <sheetFormatPr defaultColWidth="9.140625" defaultRowHeight="12.75"/>
  <cols>
    <col min="1" max="1" width="29.7109375" customWidth="1"/>
    <col min="2" max="2" width="16.140625" customWidth="1"/>
    <col min="3" max="3" width="28.5703125" customWidth="1"/>
    <col min="4" max="4" width="18.5703125" customWidth="1"/>
    <col min="5" max="5" width="31.28515625" customWidth="1"/>
    <col min="6" max="100" width="8" customWidth="1"/>
  </cols>
  <sheetData>
    <row r="1" spans="1:5" ht="24.75" customHeight="1">
      <c r="A1" s="43" t="s">
        <v>16</v>
      </c>
    </row>
    <row r="2" spans="1:5" ht="24.75" customHeight="1">
      <c r="A2" s="110" t="s">
        <v>17</v>
      </c>
      <c r="B2" s="110"/>
      <c r="C2" s="110"/>
      <c r="D2" s="110"/>
    </row>
    <row r="3" spans="1:5" ht="24.75" customHeight="1">
      <c r="A3" s="78"/>
      <c r="B3" s="79"/>
      <c r="C3" s="79"/>
      <c r="D3" s="44" t="s">
        <v>18</v>
      </c>
    </row>
    <row r="4" spans="1:5" ht="24.75" customHeight="1">
      <c r="A4" s="111" t="s">
        <v>19</v>
      </c>
      <c r="B4" s="111"/>
      <c r="C4" s="111" t="s">
        <v>20</v>
      </c>
      <c r="D4" s="111"/>
    </row>
    <row r="5" spans="1:5" ht="24.75" customHeight="1">
      <c r="A5" s="50" t="s">
        <v>21</v>
      </c>
      <c r="B5" s="50" t="s">
        <v>22</v>
      </c>
      <c r="C5" s="50" t="s">
        <v>21</v>
      </c>
      <c r="D5" s="50" t="s">
        <v>22</v>
      </c>
    </row>
    <row r="6" spans="1:5" ht="24.75" customHeight="1">
      <c r="A6" s="76" t="s">
        <v>23</v>
      </c>
      <c r="B6" s="104">
        <v>3761.9859190000002</v>
      </c>
      <c r="C6" s="76" t="s">
        <v>24</v>
      </c>
      <c r="D6" s="81"/>
      <c r="E6" s="80"/>
    </row>
    <row r="7" spans="1:5" ht="24.75" customHeight="1">
      <c r="A7" s="76" t="s">
        <v>25</v>
      </c>
      <c r="B7" s="82"/>
      <c r="C7" s="76" t="s">
        <v>26</v>
      </c>
      <c r="D7" s="82"/>
    </row>
    <row r="8" spans="1:5" ht="24.75" customHeight="1">
      <c r="A8" s="76" t="s">
        <v>27</v>
      </c>
      <c r="B8" s="82"/>
      <c r="C8" s="76" t="s">
        <v>28</v>
      </c>
      <c r="D8" s="82"/>
    </row>
    <row r="9" spans="1:5" ht="24.75" customHeight="1">
      <c r="A9" s="76" t="s">
        <v>29</v>
      </c>
      <c r="B9" s="82"/>
      <c r="C9" s="76" t="s">
        <v>30</v>
      </c>
      <c r="D9" s="82"/>
    </row>
    <row r="10" spans="1:5" ht="24.75" customHeight="1">
      <c r="A10" s="76" t="s">
        <v>31</v>
      </c>
      <c r="B10" s="82"/>
      <c r="C10" s="76" t="s">
        <v>32</v>
      </c>
      <c r="D10" s="82">
        <v>3290.9428240000002</v>
      </c>
      <c r="E10" s="83"/>
    </row>
    <row r="11" spans="1:5" ht="24.75" customHeight="1">
      <c r="A11" s="76"/>
      <c r="B11" s="82"/>
      <c r="C11" s="76" t="s">
        <v>33</v>
      </c>
      <c r="D11" s="82"/>
    </row>
    <row r="12" spans="1:5" ht="24.75" customHeight="1">
      <c r="A12" s="76"/>
      <c r="B12" s="82"/>
      <c r="C12" s="76" t="s">
        <v>34</v>
      </c>
      <c r="D12" s="84"/>
    </row>
    <row r="13" spans="1:5" ht="24.75" customHeight="1">
      <c r="A13" s="76"/>
      <c r="B13" s="82"/>
      <c r="C13" s="76" t="s">
        <v>35</v>
      </c>
      <c r="D13" s="84">
        <v>320.52330000000001</v>
      </c>
      <c r="E13" s="83"/>
    </row>
    <row r="14" spans="1:5" ht="24.75" customHeight="1">
      <c r="A14" s="76"/>
      <c r="B14" s="82"/>
      <c r="C14" s="76" t="s">
        <v>36</v>
      </c>
      <c r="D14" s="84"/>
      <c r="E14" s="83"/>
    </row>
    <row r="15" spans="1:5" ht="24.75" customHeight="1">
      <c r="A15" s="76"/>
      <c r="B15" s="85"/>
      <c r="C15" s="76" t="s">
        <v>37</v>
      </c>
      <c r="D15" s="105">
        <v>173.319795</v>
      </c>
    </row>
    <row r="16" spans="1:5" ht="24.75" customHeight="1">
      <c r="A16" s="76"/>
      <c r="B16" s="77"/>
      <c r="C16" s="76" t="s">
        <v>38</v>
      </c>
      <c r="D16" s="84"/>
    </row>
    <row r="17" spans="1:4" ht="24.75" customHeight="1">
      <c r="A17" s="76"/>
      <c r="B17" s="85"/>
      <c r="C17" s="76" t="s">
        <v>39</v>
      </c>
      <c r="D17" s="84">
        <v>0</v>
      </c>
    </row>
    <row r="18" spans="1:4" ht="24.75" customHeight="1">
      <c r="A18" s="76"/>
      <c r="B18" s="85"/>
      <c r="C18" s="76" t="s">
        <v>40</v>
      </c>
      <c r="D18" s="84"/>
    </row>
    <row r="19" spans="1:4" ht="24.75" customHeight="1">
      <c r="A19" s="76"/>
      <c r="B19" s="85"/>
      <c r="C19" s="76" t="s">
        <v>41</v>
      </c>
      <c r="D19" s="84"/>
    </row>
    <row r="20" spans="1:4" ht="24.75" customHeight="1">
      <c r="A20" s="76"/>
      <c r="B20" s="85"/>
      <c r="C20" s="76" t="s">
        <v>42</v>
      </c>
      <c r="D20" s="84"/>
    </row>
    <row r="21" spans="1:4" ht="24.75" customHeight="1">
      <c r="A21" s="76"/>
      <c r="B21" s="85"/>
      <c r="C21" s="76" t="s">
        <v>43</v>
      </c>
      <c r="D21" s="84"/>
    </row>
    <row r="22" spans="1:4" ht="24.75" customHeight="1">
      <c r="A22" s="76"/>
      <c r="B22" s="85"/>
      <c r="C22" s="76" t="s">
        <v>44</v>
      </c>
      <c r="D22" s="84"/>
    </row>
    <row r="23" spans="1:4" ht="24.75" customHeight="1">
      <c r="A23" s="76"/>
      <c r="B23" s="85"/>
      <c r="C23" s="76" t="s">
        <v>45</v>
      </c>
      <c r="D23" s="84"/>
    </row>
    <row r="24" spans="1:4" ht="24.75" customHeight="1">
      <c r="A24" s="76"/>
      <c r="B24" s="85"/>
      <c r="C24" s="76" t="s">
        <v>46</v>
      </c>
      <c r="D24" s="84"/>
    </row>
    <row r="25" spans="1:4" ht="24.75" customHeight="1">
      <c r="A25" s="76"/>
      <c r="B25" s="85"/>
      <c r="C25" s="76" t="s">
        <v>47</v>
      </c>
      <c r="D25" s="84"/>
    </row>
    <row r="26" spans="1:4" ht="24.75" customHeight="1">
      <c r="A26" s="76"/>
      <c r="B26" s="85"/>
      <c r="C26" s="76" t="s">
        <v>48</v>
      </c>
      <c r="D26" s="84"/>
    </row>
    <row r="27" spans="1:4" ht="24.75" customHeight="1">
      <c r="A27" s="76"/>
      <c r="B27" s="85"/>
      <c r="C27" s="76" t="s">
        <v>49</v>
      </c>
      <c r="D27" s="84"/>
    </row>
    <row r="28" spans="1:4" ht="24.75" customHeight="1">
      <c r="A28" s="76"/>
      <c r="B28" s="85"/>
      <c r="C28" s="76" t="s">
        <v>50</v>
      </c>
      <c r="D28" s="84"/>
    </row>
    <row r="29" spans="1:4" ht="24.75" customHeight="1">
      <c r="A29" s="76"/>
      <c r="B29" s="85"/>
      <c r="C29" s="76" t="s">
        <v>51</v>
      </c>
      <c r="D29" s="84"/>
    </row>
    <row r="30" spans="1:4" ht="24.75" customHeight="1">
      <c r="A30" s="76"/>
      <c r="B30" s="85"/>
      <c r="C30" s="76" t="s">
        <v>52</v>
      </c>
      <c r="D30" s="84"/>
    </row>
    <row r="31" spans="1:4" ht="24.75" customHeight="1">
      <c r="A31" s="76"/>
      <c r="B31" s="85"/>
      <c r="C31" s="76" t="s">
        <v>53</v>
      </c>
      <c r="D31" s="84"/>
    </row>
    <row r="32" spans="1:4" ht="24.75" customHeight="1">
      <c r="A32" s="75" t="s">
        <v>54</v>
      </c>
      <c r="B32" s="85">
        <f>SUM(B6:B10)</f>
        <v>3761.9859190000002</v>
      </c>
      <c r="C32" s="76" t="s">
        <v>55</v>
      </c>
      <c r="D32" s="84"/>
    </row>
    <row r="33" spans="1:99" ht="24.75" customHeight="1">
      <c r="A33" s="75"/>
      <c r="B33" s="85"/>
      <c r="C33" s="76" t="s">
        <v>56</v>
      </c>
      <c r="D33" s="84"/>
    </row>
    <row r="34" spans="1:99" ht="24.75" customHeight="1">
      <c r="A34" s="75"/>
      <c r="B34" s="85"/>
      <c r="C34" s="76" t="s">
        <v>57</v>
      </c>
      <c r="D34" s="86"/>
      <c r="E34" s="83"/>
    </row>
    <row r="35" spans="1:99" ht="24.75" customHeight="1">
      <c r="A35" s="76" t="s">
        <v>58</v>
      </c>
      <c r="B35" s="82">
        <f>SUM(B36:B37)</f>
        <v>0</v>
      </c>
      <c r="C35" s="76"/>
      <c r="D35" s="86"/>
    </row>
    <row r="36" spans="1:99" ht="24.75" customHeight="1">
      <c r="A36" s="76" t="s">
        <v>59</v>
      </c>
      <c r="B36" s="82"/>
      <c r="C36" s="75" t="s">
        <v>60</v>
      </c>
      <c r="D36" s="82">
        <f>SUM(D7:D33)</f>
        <v>3784.7859189999999</v>
      </c>
    </row>
    <row r="37" spans="1:99" ht="24.75" customHeight="1">
      <c r="A37" s="76" t="s">
        <v>61</v>
      </c>
      <c r="B37" s="82"/>
      <c r="C37" s="75"/>
      <c r="D37" s="85"/>
    </row>
    <row r="38" spans="1:99" ht="24.75" customHeight="1">
      <c r="A38" s="76"/>
      <c r="B38" s="82"/>
      <c r="C38" s="75"/>
      <c r="D38" s="85"/>
    </row>
    <row r="39" spans="1:99" ht="24.75" customHeight="1">
      <c r="A39" s="76"/>
      <c r="B39" s="82"/>
      <c r="C39" s="76" t="s">
        <v>62</v>
      </c>
      <c r="D39" s="82"/>
    </row>
    <row r="40" spans="1:99" ht="24.75" customHeight="1">
      <c r="A40" s="76"/>
      <c r="B40" s="82"/>
      <c r="C40" s="87"/>
      <c r="D40" s="86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</row>
    <row r="41" spans="1:99" ht="24.75" customHeight="1">
      <c r="A41" s="76"/>
      <c r="B41" s="82"/>
      <c r="C41" s="76"/>
      <c r="D41" s="86"/>
    </row>
    <row r="42" spans="1:99" ht="24.75" customHeight="1">
      <c r="A42" s="76"/>
      <c r="B42" s="82"/>
      <c r="C42" s="76"/>
      <c r="D42" s="86"/>
    </row>
    <row r="43" spans="1:99" ht="24.75" customHeight="1">
      <c r="A43" s="76"/>
      <c r="B43" s="82"/>
      <c r="C43" s="89"/>
      <c r="D43" s="86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0"/>
      <c r="BM43" s="90"/>
      <c r="BN43" s="90"/>
      <c r="BO43" s="90"/>
      <c r="BP43" s="90"/>
      <c r="BQ43" s="90"/>
      <c r="BR43" s="90"/>
      <c r="BS43" s="90"/>
      <c r="BT43" s="90"/>
      <c r="BU43" s="90"/>
      <c r="BV43" s="90"/>
      <c r="BW43" s="90"/>
      <c r="BX43" s="90"/>
      <c r="BY43" s="90"/>
      <c r="BZ43" s="90"/>
      <c r="CA43" s="90"/>
      <c r="CB43" s="90"/>
      <c r="CC43" s="90"/>
      <c r="CD43" s="90"/>
      <c r="CE43" s="90"/>
      <c r="CF43" s="90"/>
      <c r="CG43" s="90"/>
      <c r="CH43" s="90"/>
      <c r="CI43" s="90"/>
      <c r="CJ43" s="90"/>
      <c r="CK43" s="90"/>
      <c r="CL43" s="90"/>
      <c r="CM43" s="90"/>
      <c r="CN43" s="90"/>
      <c r="CO43" s="90"/>
      <c r="CP43" s="90"/>
      <c r="CQ43" s="90"/>
      <c r="CR43" s="90"/>
      <c r="CS43" s="90"/>
      <c r="CT43" s="90"/>
      <c r="CU43" s="90"/>
    </row>
    <row r="44" spans="1:99" ht="24.75" customHeight="1">
      <c r="A44" s="76"/>
      <c r="B44" s="82"/>
      <c r="C44" s="76"/>
      <c r="D44" s="86"/>
    </row>
    <row r="45" spans="1:99" ht="24.75" customHeight="1">
      <c r="A45" s="76"/>
      <c r="B45" s="82"/>
      <c r="C45" s="76"/>
      <c r="D45" s="86"/>
    </row>
    <row r="46" spans="1:99" ht="24.75" customHeight="1">
      <c r="A46" s="76"/>
      <c r="B46" s="82"/>
      <c r="C46" s="76"/>
      <c r="D46" s="86"/>
    </row>
    <row r="47" spans="1:99" ht="24.75" customHeight="1">
      <c r="A47" s="76"/>
      <c r="B47" s="82"/>
      <c r="C47" s="76"/>
      <c r="D47" s="86"/>
    </row>
    <row r="48" spans="1:99" ht="24.75" customHeight="1">
      <c r="A48" s="76"/>
      <c r="B48" s="82"/>
      <c r="C48" s="91"/>
      <c r="D48" s="86"/>
    </row>
    <row r="49" spans="1:99" ht="24.75" customHeight="1">
      <c r="A49" s="91"/>
      <c r="B49" s="82"/>
      <c r="C49" s="91"/>
      <c r="D49" s="86"/>
    </row>
    <row r="50" spans="1:99" ht="24.75" customHeight="1">
      <c r="A50" s="92" t="s">
        <v>63</v>
      </c>
      <c r="B50" s="82">
        <f>B35+B32</f>
        <v>3761.9859190000002</v>
      </c>
      <c r="C50" s="92" t="s">
        <v>64</v>
      </c>
      <c r="D50" s="80">
        <f>D36</f>
        <v>3784.7859189999999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BW50" s="93"/>
      <c r="BX50" s="93"/>
      <c r="BY50" s="93"/>
      <c r="BZ50" s="93"/>
      <c r="CA50" s="93"/>
      <c r="CB50" s="93"/>
      <c r="CC50" s="93"/>
      <c r="CD50" s="93"/>
      <c r="CE50" s="93"/>
      <c r="CF50" s="93"/>
      <c r="CG50" s="93"/>
      <c r="CH50" s="93"/>
      <c r="CI50" s="93"/>
      <c r="CJ50" s="93"/>
      <c r="CK50" s="93"/>
      <c r="CL50" s="93"/>
      <c r="CM50" s="93"/>
      <c r="CN50" s="93"/>
      <c r="CO50" s="93"/>
      <c r="CP50" s="93"/>
      <c r="CQ50" s="93"/>
      <c r="CR50" s="93"/>
      <c r="CS50" s="93"/>
      <c r="CT50" s="93"/>
      <c r="CU50" s="93"/>
    </row>
  </sheetData>
  <mergeCells count="3">
    <mergeCell ref="A2:D2"/>
    <mergeCell ref="A4:B4"/>
    <mergeCell ref="C4:D4"/>
  </mergeCells>
  <phoneticPr fontId="37" type="noConversion"/>
  <pageMargins left="0.71" right="0.32" top="0.79000000000000015" bottom="0.79000000000000015" header="0.51" footer="0.51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C21"/>
  <sheetViews>
    <sheetView showGridLines="0" workbookViewId="0">
      <selection activeCell="E8" sqref="E8"/>
    </sheetView>
  </sheetViews>
  <sheetFormatPr defaultColWidth="9.140625" defaultRowHeight="12.75"/>
  <cols>
    <col min="1" max="1" width="71.42578125" customWidth="1"/>
    <col min="2" max="2" width="16.85546875" customWidth="1"/>
    <col min="3" max="4" width="8" customWidth="1"/>
  </cols>
  <sheetData>
    <row r="1" spans="1:3" ht="24.6" customHeight="1">
      <c r="A1" s="74" t="s">
        <v>65</v>
      </c>
      <c r="B1" s="46"/>
    </row>
    <row r="2" spans="1:3" ht="23.25" customHeight="1">
      <c r="A2" s="112" t="s">
        <v>66</v>
      </c>
      <c r="B2" s="112"/>
    </row>
    <row r="3" spans="1:3" ht="48" customHeight="1">
      <c r="A3" s="46"/>
      <c r="B3" s="44" t="s">
        <v>18</v>
      </c>
    </row>
    <row r="4" spans="1:3" ht="15" customHeight="1">
      <c r="A4" s="75" t="s">
        <v>21</v>
      </c>
      <c r="B4" s="75" t="s">
        <v>67</v>
      </c>
    </row>
    <row r="5" spans="1:3" ht="22.5" customHeight="1">
      <c r="A5" s="76" t="s">
        <v>23</v>
      </c>
      <c r="B5" s="77">
        <v>3761.9859190000002</v>
      </c>
      <c r="C5" s="46"/>
    </row>
    <row r="6" spans="1:3" ht="22.5" customHeight="1">
      <c r="A6" s="76" t="s">
        <v>68</v>
      </c>
      <c r="B6" s="77">
        <v>3761.9859190000002</v>
      </c>
    </row>
    <row r="7" spans="1:3" ht="22.5" customHeight="1">
      <c r="A7" s="76" t="s">
        <v>69</v>
      </c>
      <c r="B7" s="77">
        <v>3215.2980510000002</v>
      </c>
    </row>
    <row r="8" spans="1:3" ht="22.5" customHeight="1">
      <c r="A8" s="76" t="s">
        <v>70</v>
      </c>
      <c r="B8" s="77">
        <v>37.487867999999999</v>
      </c>
    </row>
    <row r="9" spans="1:3" ht="22.5" customHeight="1">
      <c r="A9" s="76" t="s">
        <v>71</v>
      </c>
      <c r="B9" s="77">
        <v>22.8</v>
      </c>
    </row>
    <row r="10" spans="1:3" ht="22.5" customHeight="1">
      <c r="A10" s="76" t="s">
        <v>72</v>
      </c>
      <c r="B10" s="77">
        <v>509.2</v>
      </c>
    </row>
    <row r="11" spans="1:3" ht="22.5" customHeight="1">
      <c r="A11" s="76" t="s">
        <v>73</v>
      </c>
      <c r="B11" s="77"/>
    </row>
    <row r="12" spans="1:3" ht="22.5" customHeight="1">
      <c r="A12" s="76" t="s">
        <v>25</v>
      </c>
      <c r="B12" s="77"/>
    </row>
    <row r="13" spans="1:3" ht="22.5" customHeight="1">
      <c r="A13" s="76" t="s">
        <v>27</v>
      </c>
      <c r="B13" s="77"/>
    </row>
    <row r="14" spans="1:3" ht="22.5" customHeight="1">
      <c r="A14" s="76" t="s">
        <v>29</v>
      </c>
      <c r="B14" s="77"/>
    </row>
    <row r="15" spans="1:3" ht="22.5" customHeight="1">
      <c r="A15" s="76" t="s">
        <v>31</v>
      </c>
      <c r="B15" s="77"/>
    </row>
    <row r="16" spans="1:3" ht="22.5" customHeight="1">
      <c r="A16" s="76"/>
      <c r="B16" s="77"/>
    </row>
    <row r="17" spans="1:2" ht="22.5" customHeight="1">
      <c r="A17" s="76" t="s">
        <v>54</v>
      </c>
      <c r="B17" s="77">
        <f>SUM(B7:B16)</f>
        <v>3784.7859190000004</v>
      </c>
    </row>
    <row r="18" spans="1:2" ht="22.5" customHeight="1">
      <c r="A18" s="76" t="s">
        <v>58</v>
      </c>
      <c r="B18" s="77"/>
    </row>
    <row r="19" spans="1:2" ht="22.5" customHeight="1">
      <c r="A19" s="76" t="s">
        <v>74</v>
      </c>
      <c r="B19" s="77"/>
    </row>
    <row r="20" spans="1:2" ht="22.5" customHeight="1">
      <c r="A20" s="76" t="s">
        <v>75</v>
      </c>
      <c r="B20" s="77"/>
    </row>
    <row r="21" spans="1:2" ht="22.5" customHeight="1">
      <c r="A21" s="76" t="s">
        <v>76</v>
      </c>
      <c r="B21" s="77">
        <f>B17+B18</f>
        <v>3784.7859190000004</v>
      </c>
    </row>
  </sheetData>
  <mergeCells count="1">
    <mergeCell ref="A2:B2"/>
  </mergeCells>
  <phoneticPr fontId="37" type="noConversion"/>
  <pageMargins left="0.72" right="0.62" top="1.1000000000000001" bottom="0" header="0.72" footer="0.5"/>
  <pageSetup paperSize="9" orientation="portrait" horizontalDpi="300" verticalDpi="300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15"/>
  <sheetViews>
    <sheetView showGridLines="0" showZeros="0" workbookViewId="0">
      <pane xSplit="1" ySplit="7" topLeftCell="B8" activePane="bottomRight" state="frozen"/>
      <selection pane="topRight"/>
      <selection pane="bottomLeft"/>
      <selection pane="bottomRight" activeCell="C7" sqref="C7:D7"/>
    </sheetView>
  </sheetViews>
  <sheetFormatPr defaultRowHeight="12.75"/>
  <cols>
    <col min="1" max="1" width="49.28515625" style="56" customWidth="1"/>
    <col min="2" max="2" width="14.140625" style="57" customWidth="1"/>
    <col min="3" max="3" width="14.7109375" style="58" customWidth="1"/>
    <col min="4" max="4" width="12.28515625" style="58" customWidth="1"/>
    <col min="5" max="5" width="13.5703125" style="59" customWidth="1"/>
    <col min="6" max="7" width="6.85546875" style="56" customWidth="1"/>
    <col min="8" max="16384" width="9.140625" style="56"/>
  </cols>
  <sheetData>
    <row r="1" spans="1:7" ht="24.75" customHeight="1">
      <c r="A1" s="60" t="s">
        <v>77</v>
      </c>
    </row>
    <row r="2" spans="1:7" ht="24.75" customHeight="1">
      <c r="A2" s="113" t="s">
        <v>78</v>
      </c>
      <c r="B2" s="113"/>
      <c r="C2" s="114"/>
      <c r="D2" s="114"/>
      <c r="E2" s="114"/>
    </row>
    <row r="3" spans="1:7" ht="24.75" customHeight="1">
      <c r="A3" s="61"/>
      <c r="B3" s="61"/>
      <c r="D3" s="61" t="s">
        <v>18</v>
      </c>
      <c r="E3" s="62"/>
    </row>
    <row r="4" spans="1:7" ht="24.75" customHeight="1">
      <c r="A4" s="115" t="s">
        <v>79</v>
      </c>
      <c r="B4" s="115" t="s">
        <v>80</v>
      </c>
      <c r="C4" s="115" t="s">
        <v>81</v>
      </c>
      <c r="D4" s="115"/>
      <c r="E4" s="63" t="s">
        <v>82</v>
      </c>
    </row>
    <row r="5" spans="1:7" ht="24.75" customHeight="1">
      <c r="A5" s="115"/>
      <c r="B5" s="115"/>
      <c r="C5" s="63" t="s">
        <v>83</v>
      </c>
      <c r="D5" s="63" t="s">
        <v>84</v>
      </c>
      <c r="E5" s="63"/>
    </row>
    <row r="6" spans="1:7" ht="24.75" customHeight="1">
      <c r="A6" s="63" t="s">
        <v>85</v>
      </c>
      <c r="B6" s="63">
        <f>B7+B21+B33+B37</f>
        <v>3784.7859189999999</v>
      </c>
      <c r="C6" s="63">
        <f>C7+C21+C33+C37</f>
        <v>3275.5859190000001</v>
      </c>
      <c r="D6" s="63">
        <f>D7+D21+D33+D37</f>
        <v>509.2</v>
      </c>
      <c r="E6" s="63"/>
      <c r="G6" s="56">
        <v>2996.7942750000002</v>
      </c>
    </row>
    <row r="7" spans="1:7" ht="24.75" customHeight="1">
      <c r="A7" s="36" t="s">
        <v>86</v>
      </c>
      <c r="B7" s="64">
        <f>B13+B16+B19</f>
        <v>3310.942873</v>
      </c>
      <c r="C7" s="64">
        <v>2801.7428730000001</v>
      </c>
      <c r="D7" s="64">
        <f>D8+D17+D19</f>
        <v>509.2</v>
      </c>
      <c r="E7" s="65"/>
      <c r="F7" s="66"/>
    </row>
    <row r="8" spans="1:7" ht="18" customHeight="1">
      <c r="A8" s="67" t="s">
        <v>87</v>
      </c>
      <c r="B8" s="64">
        <f>C8+D8</f>
        <v>0</v>
      </c>
      <c r="C8" s="64">
        <f>C9+C10+C11+C12</f>
        <v>0</v>
      </c>
      <c r="D8" s="64">
        <v>0</v>
      </c>
      <c r="E8" s="65"/>
      <c r="F8" s="66"/>
    </row>
    <row r="9" spans="1:7" ht="18" customHeight="1">
      <c r="A9" s="67" t="s">
        <v>88</v>
      </c>
      <c r="B9" s="64">
        <f t="shared" ref="B9:B39" si="0">C9+D9</f>
        <v>0</v>
      </c>
      <c r="C9" s="65"/>
      <c r="D9" s="65"/>
      <c r="E9" s="65"/>
      <c r="F9" s="66"/>
    </row>
    <row r="10" spans="1:7" ht="18" customHeight="1">
      <c r="A10" s="67" t="s">
        <v>89</v>
      </c>
      <c r="B10" s="64">
        <f t="shared" si="0"/>
        <v>0</v>
      </c>
      <c r="C10" s="39"/>
      <c r="D10" s="65"/>
      <c r="E10" s="65"/>
      <c r="F10" s="66"/>
    </row>
    <row r="11" spans="1:7" ht="18" customHeight="1">
      <c r="A11" s="67" t="s">
        <v>90</v>
      </c>
      <c r="B11" s="64"/>
      <c r="C11" s="39"/>
      <c r="D11" s="65"/>
      <c r="E11" s="65"/>
    </row>
    <row r="12" spans="1:7" ht="18" customHeight="1">
      <c r="A12" s="67" t="s">
        <v>91</v>
      </c>
      <c r="B12" s="105"/>
      <c r="C12" s="105"/>
      <c r="D12" s="105"/>
      <c r="E12" s="65"/>
    </row>
    <row r="13" spans="1:7" ht="18" customHeight="1">
      <c r="A13" s="67" t="s">
        <v>92</v>
      </c>
      <c r="B13" s="64">
        <v>2778.942873</v>
      </c>
      <c r="C13" s="65">
        <v>2778.942873</v>
      </c>
      <c r="D13" s="65"/>
      <c r="E13" s="65"/>
    </row>
    <row r="14" spans="1:7" ht="18" customHeight="1">
      <c r="A14" s="67" t="s">
        <v>93</v>
      </c>
      <c r="B14" s="64">
        <f t="shared" si="0"/>
        <v>0</v>
      </c>
      <c r="C14" s="65"/>
      <c r="D14" s="65"/>
      <c r="E14" s="65"/>
    </row>
    <row r="15" spans="1:7" ht="18" customHeight="1">
      <c r="A15" s="67" t="s">
        <v>94</v>
      </c>
      <c r="B15" s="64">
        <f t="shared" si="0"/>
        <v>0</v>
      </c>
      <c r="C15" s="65"/>
      <c r="D15" s="65"/>
      <c r="E15" s="65"/>
    </row>
    <row r="16" spans="1:7" ht="18" customHeight="1">
      <c r="A16" s="67" t="s">
        <v>95</v>
      </c>
      <c r="B16" s="64">
        <v>22.8</v>
      </c>
      <c r="C16" s="68">
        <v>22.8</v>
      </c>
      <c r="D16" s="64"/>
      <c r="E16" s="65"/>
    </row>
    <row r="17" spans="1:6" ht="18" customHeight="1">
      <c r="A17" s="67" t="s">
        <v>96</v>
      </c>
      <c r="B17" s="64">
        <f t="shared" si="0"/>
        <v>0</v>
      </c>
      <c r="C17" s="65">
        <f>C18</f>
        <v>0</v>
      </c>
      <c r="D17" s="64">
        <f>D18</f>
        <v>0</v>
      </c>
      <c r="E17" s="65"/>
    </row>
    <row r="18" spans="1:6" ht="18" customHeight="1">
      <c r="A18" s="67" t="s">
        <v>97</v>
      </c>
      <c r="B18" s="64">
        <f t="shared" si="0"/>
        <v>0</v>
      </c>
      <c r="C18" s="65">
        <v>0</v>
      </c>
      <c r="D18" s="65"/>
      <c r="E18" s="65"/>
    </row>
    <row r="19" spans="1:6" ht="18" customHeight="1">
      <c r="A19" s="67" t="s">
        <v>98</v>
      </c>
      <c r="B19" s="64">
        <f t="shared" si="0"/>
        <v>509.2</v>
      </c>
      <c r="C19" s="65">
        <f>C20</f>
        <v>0</v>
      </c>
      <c r="D19" s="65">
        <v>509.2</v>
      </c>
      <c r="E19" s="65"/>
    </row>
    <row r="20" spans="1:6" ht="18" customHeight="1">
      <c r="A20" s="67" t="s">
        <v>99</v>
      </c>
      <c r="B20" s="64">
        <f t="shared" si="0"/>
        <v>509.2</v>
      </c>
      <c r="C20" s="65"/>
      <c r="D20" s="65">
        <v>509.2</v>
      </c>
      <c r="E20" s="65"/>
    </row>
    <row r="21" spans="1:6" ht="18" customHeight="1">
      <c r="A21" s="67" t="s">
        <v>100</v>
      </c>
      <c r="B21" s="64">
        <f t="shared" si="0"/>
        <v>473.84304600000002</v>
      </c>
      <c r="C21" s="37">
        <f>C22+C31</f>
        <v>473.84304600000002</v>
      </c>
      <c r="D21" s="65"/>
      <c r="E21" s="65"/>
    </row>
    <row r="22" spans="1:6" ht="18" customHeight="1">
      <c r="A22" s="67" t="s">
        <v>101</v>
      </c>
      <c r="B22" s="64">
        <f t="shared" si="0"/>
        <v>280.596</v>
      </c>
      <c r="C22" s="39">
        <v>280.596</v>
      </c>
      <c r="D22" s="65"/>
      <c r="E22" s="65"/>
    </row>
    <row r="23" spans="1:6" ht="18" customHeight="1">
      <c r="A23" s="67" t="s">
        <v>102</v>
      </c>
      <c r="B23" s="64">
        <f t="shared" si="0"/>
        <v>0</v>
      </c>
      <c r="C23" s="40"/>
      <c r="D23" s="65"/>
      <c r="E23" s="65"/>
    </row>
    <row r="24" spans="1:6" ht="18" customHeight="1">
      <c r="A24" s="67" t="s">
        <v>103</v>
      </c>
      <c r="B24" s="64">
        <v>4.1159999999999997</v>
      </c>
      <c r="C24" s="69">
        <v>4.1159999999999997</v>
      </c>
      <c r="D24" s="65"/>
      <c r="E24" s="65"/>
    </row>
    <row r="25" spans="1:6" ht="18" customHeight="1">
      <c r="A25" s="67" t="s">
        <v>104</v>
      </c>
      <c r="B25" s="64">
        <f t="shared" si="0"/>
        <v>0</v>
      </c>
      <c r="C25" s="40"/>
      <c r="D25" s="65"/>
      <c r="E25" s="65"/>
    </row>
    <row r="26" spans="1:6" ht="18" customHeight="1">
      <c r="A26" s="67" t="s">
        <v>105</v>
      </c>
      <c r="B26" s="64">
        <f t="shared" si="0"/>
        <v>0</v>
      </c>
      <c r="C26" s="40"/>
      <c r="D26" s="65"/>
      <c r="E26" s="65"/>
      <c r="F26" s="66"/>
    </row>
    <row r="27" spans="1:6" ht="18" customHeight="1">
      <c r="A27" s="67" t="s">
        <v>106</v>
      </c>
      <c r="B27" s="64">
        <v>276.48</v>
      </c>
      <c r="C27" s="40">
        <v>276.48</v>
      </c>
      <c r="D27" s="65"/>
      <c r="E27" s="65"/>
    </row>
    <row r="28" spans="1:6" ht="18" customHeight="1">
      <c r="A28" s="67" t="s">
        <v>107</v>
      </c>
      <c r="B28" s="64">
        <f t="shared" si="0"/>
        <v>0</v>
      </c>
      <c r="C28" s="40"/>
      <c r="D28" s="65"/>
      <c r="E28" s="65"/>
    </row>
    <row r="29" spans="1:6" ht="18" customHeight="1">
      <c r="A29" s="67" t="s">
        <v>108</v>
      </c>
      <c r="B29" s="64">
        <f t="shared" si="0"/>
        <v>0</v>
      </c>
      <c r="C29" s="40"/>
      <c r="D29" s="65"/>
      <c r="E29" s="65"/>
    </row>
    <row r="30" spans="1:6" ht="18" customHeight="1">
      <c r="A30" s="67" t="s">
        <v>109</v>
      </c>
      <c r="B30" s="64">
        <f t="shared" si="0"/>
        <v>0</v>
      </c>
      <c r="C30" s="40"/>
      <c r="D30" s="65"/>
      <c r="E30" s="65"/>
    </row>
    <row r="31" spans="1:6" ht="18" customHeight="1">
      <c r="A31" s="67" t="s">
        <v>110</v>
      </c>
      <c r="B31" s="64">
        <v>193.24704600000001</v>
      </c>
      <c r="C31" s="64">
        <v>193.24704600000001</v>
      </c>
      <c r="D31" s="65"/>
      <c r="E31" s="65"/>
    </row>
    <row r="32" spans="1:6" ht="18" customHeight="1">
      <c r="A32" s="67" t="s">
        <v>111</v>
      </c>
      <c r="B32" s="64">
        <v>193.24704600000001</v>
      </c>
      <c r="C32" s="64">
        <v>193.24704600000001</v>
      </c>
      <c r="D32" s="65"/>
      <c r="E32" s="65"/>
    </row>
    <row r="33" spans="1:5" ht="18" customHeight="1">
      <c r="A33" s="36" t="s">
        <v>112</v>
      </c>
      <c r="B33" s="64">
        <f t="shared" si="0"/>
        <v>0</v>
      </c>
      <c r="C33" s="64">
        <f>C34</f>
        <v>0</v>
      </c>
      <c r="D33" s="64">
        <f>D34</f>
        <v>0</v>
      </c>
      <c r="E33" s="65"/>
    </row>
    <row r="34" spans="1:5" ht="18" customHeight="1">
      <c r="A34" s="67" t="s">
        <v>113</v>
      </c>
      <c r="B34" s="64">
        <f t="shared" si="0"/>
        <v>0</v>
      </c>
      <c r="C34" s="65"/>
      <c r="D34" s="65">
        <f>D35</f>
        <v>0</v>
      </c>
      <c r="E34" s="65"/>
    </row>
    <row r="35" spans="1:5" ht="18" customHeight="1">
      <c r="A35" s="67" t="s">
        <v>114</v>
      </c>
      <c r="B35" s="64">
        <f t="shared" si="0"/>
        <v>0</v>
      </c>
      <c r="C35" s="65"/>
      <c r="D35" s="65">
        <v>0</v>
      </c>
      <c r="E35" s="65"/>
    </row>
    <row r="36" spans="1:5" ht="18" customHeight="1">
      <c r="A36" s="67"/>
      <c r="B36" s="64">
        <f t="shared" si="0"/>
        <v>0</v>
      </c>
      <c r="C36" s="65"/>
      <c r="D36" s="65"/>
      <c r="E36" s="65"/>
    </row>
    <row r="37" spans="1:5" ht="18" customHeight="1">
      <c r="A37" s="67" t="s">
        <v>115</v>
      </c>
      <c r="B37" s="64">
        <f t="shared" si="0"/>
        <v>0</v>
      </c>
      <c r="C37" s="64">
        <f>C38+C39</f>
        <v>0</v>
      </c>
      <c r="D37" s="64">
        <f>D38+D39</f>
        <v>0</v>
      </c>
      <c r="E37" s="65"/>
    </row>
    <row r="38" spans="1:5" ht="18" customHeight="1">
      <c r="A38" s="67" t="s">
        <v>116</v>
      </c>
      <c r="B38" s="64">
        <f t="shared" si="0"/>
        <v>0</v>
      </c>
      <c r="C38" s="65"/>
      <c r="D38" s="65"/>
      <c r="E38" s="65"/>
    </row>
    <row r="39" spans="1:5" ht="18" customHeight="1">
      <c r="A39" s="67" t="s">
        <v>117</v>
      </c>
      <c r="B39" s="64">
        <f t="shared" si="0"/>
        <v>0</v>
      </c>
      <c r="C39" s="65"/>
      <c r="D39" s="65"/>
      <c r="E39" s="65"/>
    </row>
    <row r="40" spans="1:5" ht="18" customHeight="1">
      <c r="A40" s="70"/>
      <c r="B40" s="71"/>
      <c r="C40" s="72"/>
      <c r="D40" s="72"/>
      <c r="E40" s="72"/>
    </row>
    <row r="41" spans="1:5" ht="18" customHeight="1">
      <c r="A41" s="70"/>
      <c r="B41" s="71"/>
      <c r="C41" s="72"/>
      <c r="D41" s="72"/>
      <c r="E41" s="72"/>
    </row>
    <row r="42" spans="1:5" ht="18" customHeight="1">
      <c r="A42" s="70"/>
      <c r="B42" s="71"/>
      <c r="C42" s="72"/>
      <c r="D42" s="72"/>
      <c r="E42" s="72"/>
    </row>
    <row r="43" spans="1:5" ht="18" customHeight="1">
      <c r="A43" s="70"/>
      <c r="B43" s="71"/>
      <c r="C43" s="72"/>
      <c r="D43" s="72"/>
      <c r="E43" s="72"/>
    </row>
    <row r="44" spans="1:5" ht="18" customHeight="1">
      <c r="A44" s="70"/>
      <c r="B44" s="71"/>
      <c r="C44" s="72"/>
      <c r="D44" s="72"/>
      <c r="E44" s="72"/>
    </row>
    <row r="45" spans="1:5" ht="18" customHeight="1">
      <c r="A45" s="70"/>
      <c r="B45" s="71"/>
      <c r="C45" s="72"/>
      <c r="D45" s="72"/>
      <c r="E45" s="72"/>
    </row>
    <row r="46" spans="1:5" ht="18" customHeight="1">
      <c r="A46" s="70"/>
      <c r="B46" s="71"/>
      <c r="C46" s="72"/>
      <c r="D46" s="72"/>
      <c r="E46" s="72"/>
    </row>
    <row r="47" spans="1:5" ht="18" customHeight="1">
      <c r="A47" s="70"/>
      <c r="B47" s="71"/>
      <c r="C47" s="72"/>
      <c r="D47" s="72"/>
      <c r="E47" s="72"/>
    </row>
    <row r="48" spans="1:5" ht="18" customHeight="1">
      <c r="A48" s="70"/>
      <c r="B48" s="71"/>
      <c r="C48" s="72"/>
      <c r="D48" s="72"/>
      <c r="E48" s="72"/>
    </row>
    <row r="49" spans="1:5" ht="18" customHeight="1">
      <c r="A49" s="70"/>
      <c r="B49" s="71"/>
      <c r="C49" s="72"/>
      <c r="D49" s="72"/>
      <c r="E49" s="72"/>
    </row>
    <row r="50" spans="1:5" ht="18" customHeight="1">
      <c r="A50" s="70"/>
      <c r="B50" s="71"/>
      <c r="C50" s="72"/>
      <c r="D50" s="72"/>
      <c r="E50" s="72"/>
    </row>
    <row r="51" spans="1:5" ht="18" customHeight="1">
      <c r="A51" s="70"/>
      <c r="B51" s="71"/>
      <c r="C51" s="72"/>
      <c r="D51" s="72"/>
      <c r="E51" s="72"/>
    </row>
    <row r="52" spans="1:5" ht="18" customHeight="1">
      <c r="A52" s="70"/>
      <c r="B52" s="71"/>
      <c r="C52" s="72"/>
      <c r="D52" s="72"/>
      <c r="E52" s="72"/>
    </row>
    <row r="53" spans="1:5" ht="18" customHeight="1">
      <c r="A53" s="70"/>
      <c r="B53" s="71"/>
      <c r="C53" s="72"/>
      <c r="D53" s="72"/>
      <c r="E53" s="72"/>
    </row>
    <row r="54" spans="1:5" ht="18" customHeight="1">
      <c r="A54" s="70"/>
      <c r="B54" s="71"/>
      <c r="C54" s="72"/>
      <c r="D54" s="72"/>
      <c r="E54" s="72"/>
    </row>
    <row r="55" spans="1:5" ht="18" customHeight="1">
      <c r="A55" s="70"/>
      <c r="B55" s="71"/>
      <c r="C55" s="72"/>
      <c r="D55" s="72"/>
      <c r="E55" s="72"/>
    </row>
    <row r="56" spans="1:5" ht="18" customHeight="1">
      <c r="A56" s="70"/>
      <c r="B56" s="71"/>
      <c r="C56" s="72"/>
      <c r="D56" s="72"/>
      <c r="E56" s="72"/>
    </row>
    <row r="57" spans="1:5" ht="18" customHeight="1">
      <c r="A57" s="70"/>
      <c r="B57" s="71"/>
      <c r="C57" s="72"/>
      <c r="D57" s="72"/>
      <c r="E57" s="72"/>
    </row>
    <row r="58" spans="1:5" ht="18" customHeight="1">
      <c r="A58" s="70"/>
      <c r="B58" s="71"/>
      <c r="C58" s="72"/>
      <c r="D58" s="72"/>
      <c r="E58" s="72"/>
    </row>
    <row r="59" spans="1:5" ht="18" customHeight="1">
      <c r="A59" s="70"/>
      <c r="B59" s="71"/>
      <c r="C59" s="72"/>
      <c r="D59" s="72"/>
      <c r="E59" s="72"/>
    </row>
    <row r="60" spans="1:5" ht="18" customHeight="1">
      <c r="A60" s="70"/>
      <c r="B60" s="71"/>
      <c r="C60" s="72"/>
      <c r="D60" s="72"/>
      <c r="E60" s="72"/>
    </row>
    <row r="61" spans="1:5" ht="18" customHeight="1">
      <c r="A61" s="70"/>
      <c r="B61" s="71"/>
      <c r="C61" s="72"/>
      <c r="D61" s="72"/>
      <c r="E61" s="72"/>
    </row>
    <row r="62" spans="1:5" ht="18" customHeight="1">
      <c r="A62" s="70"/>
      <c r="B62" s="71"/>
      <c r="C62" s="72"/>
      <c r="D62" s="72"/>
      <c r="E62" s="72"/>
    </row>
    <row r="63" spans="1:5" ht="18" customHeight="1">
      <c r="A63" s="70"/>
      <c r="B63" s="71"/>
      <c r="C63" s="72"/>
      <c r="D63" s="72"/>
      <c r="E63" s="72"/>
    </row>
    <row r="64" spans="1:5" ht="18" customHeight="1">
      <c r="A64" s="70"/>
      <c r="B64" s="71"/>
      <c r="C64" s="72"/>
      <c r="D64" s="72"/>
      <c r="E64" s="72"/>
    </row>
    <row r="65" spans="1:5" ht="18" customHeight="1">
      <c r="A65" s="70"/>
      <c r="B65" s="71"/>
      <c r="C65" s="72"/>
      <c r="D65" s="72"/>
      <c r="E65" s="72"/>
    </row>
    <row r="66" spans="1:5" ht="18" customHeight="1">
      <c r="A66" s="70"/>
      <c r="B66" s="71"/>
      <c r="C66" s="72"/>
      <c r="D66" s="72"/>
      <c r="E66" s="72"/>
    </row>
    <row r="67" spans="1:5" ht="18" customHeight="1">
      <c r="A67" s="70"/>
      <c r="B67" s="71"/>
      <c r="C67" s="72"/>
      <c r="D67" s="72"/>
      <c r="E67" s="72"/>
    </row>
    <row r="68" spans="1:5" ht="18" customHeight="1">
      <c r="A68" s="70"/>
      <c r="B68" s="71"/>
      <c r="C68" s="72"/>
      <c r="D68" s="72"/>
      <c r="E68" s="72"/>
    </row>
    <row r="69" spans="1:5" ht="18" customHeight="1">
      <c r="A69" s="70"/>
      <c r="B69" s="71"/>
      <c r="C69" s="72"/>
      <c r="D69" s="72"/>
      <c r="E69" s="72"/>
    </row>
    <row r="70" spans="1:5" ht="18" customHeight="1">
      <c r="A70" s="70"/>
      <c r="B70" s="71"/>
      <c r="C70" s="72"/>
      <c r="D70" s="72"/>
      <c r="E70" s="72"/>
    </row>
    <row r="71" spans="1:5" ht="18" customHeight="1">
      <c r="A71" s="70"/>
      <c r="B71" s="71"/>
      <c r="C71" s="72"/>
      <c r="D71" s="72"/>
      <c r="E71" s="72"/>
    </row>
    <row r="72" spans="1:5" ht="18" customHeight="1">
      <c r="A72" s="70"/>
      <c r="B72" s="71"/>
      <c r="C72" s="72"/>
      <c r="D72" s="72"/>
      <c r="E72" s="72"/>
    </row>
    <row r="73" spans="1:5" ht="18" customHeight="1">
      <c r="A73" s="70"/>
      <c r="B73" s="71"/>
      <c r="C73" s="72"/>
      <c r="D73" s="72"/>
      <c r="E73" s="72"/>
    </row>
    <row r="74" spans="1:5" ht="18" customHeight="1">
      <c r="A74" s="70"/>
      <c r="B74" s="71"/>
      <c r="C74" s="72"/>
      <c r="D74" s="72"/>
      <c r="E74" s="72"/>
    </row>
    <row r="75" spans="1:5" ht="18" customHeight="1">
      <c r="A75" s="70"/>
      <c r="B75" s="71"/>
      <c r="C75" s="72"/>
      <c r="D75" s="72"/>
      <c r="E75" s="72"/>
    </row>
    <row r="76" spans="1:5" ht="18" customHeight="1">
      <c r="A76" s="70"/>
      <c r="B76" s="71"/>
      <c r="C76" s="72"/>
      <c r="D76" s="72"/>
      <c r="E76" s="72"/>
    </row>
    <row r="77" spans="1:5" ht="18" customHeight="1">
      <c r="A77" s="70"/>
      <c r="B77" s="71"/>
      <c r="C77" s="72"/>
      <c r="D77" s="72"/>
      <c r="E77" s="72"/>
    </row>
    <row r="78" spans="1:5" ht="18" customHeight="1">
      <c r="A78" s="70"/>
      <c r="B78" s="71"/>
      <c r="C78" s="72"/>
      <c r="D78" s="72"/>
      <c r="E78" s="72"/>
    </row>
    <row r="79" spans="1:5" ht="18" customHeight="1">
      <c r="A79" s="70"/>
      <c r="B79" s="71"/>
      <c r="C79" s="72"/>
      <c r="D79" s="72"/>
      <c r="E79" s="72"/>
    </row>
    <row r="80" spans="1:5" ht="18" customHeight="1">
      <c r="A80" s="70"/>
      <c r="B80" s="71"/>
      <c r="C80" s="72"/>
      <c r="D80" s="72"/>
      <c r="E80" s="72"/>
    </row>
    <row r="81" spans="1:5" ht="18" customHeight="1">
      <c r="A81" s="70"/>
      <c r="B81" s="71"/>
      <c r="C81" s="72"/>
      <c r="D81" s="72"/>
      <c r="E81" s="72"/>
    </row>
    <row r="82" spans="1:5" ht="18" customHeight="1">
      <c r="A82" s="70"/>
      <c r="B82" s="71"/>
      <c r="C82" s="72"/>
      <c r="D82" s="72"/>
      <c r="E82" s="72"/>
    </row>
    <row r="83" spans="1:5" ht="18" customHeight="1">
      <c r="A83" s="70"/>
      <c r="B83" s="71"/>
      <c r="C83" s="72"/>
      <c r="D83" s="72"/>
      <c r="E83" s="72"/>
    </row>
    <row r="84" spans="1:5" ht="18" customHeight="1">
      <c r="A84" s="70"/>
      <c r="B84" s="71"/>
      <c r="C84" s="72"/>
      <c r="D84" s="72"/>
      <c r="E84" s="72"/>
    </row>
    <row r="85" spans="1:5" ht="18" customHeight="1">
      <c r="A85" s="70"/>
      <c r="B85" s="71"/>
      <c r="C85" s="72"/>
      <c r="D85" s="72"/>
      <c r="E85" s="72"/>
    </row>
    <row r="86" spans="1:5" ht="18" customHeight="1">
      <c r="A86" s="70"/>
      <c r="B86" s="71"/>
      <c r="C86" s="72"/>
      <c r="D86" s="72"/>
      <c r="E86" s="72"/>
    </row>
    <row r="87" spans="1:5" ht="18" customHeight="1">
      <c r="A87" s="70"/>
      <c r="B87" s="71"/>
      <c r="C87" s="72"/>
      <c r="D87" s="72"/>
      <c r="E87" s="72"/>
    </row>
    <row r="88" spans="1:5" ht="18" customHeight="1">
      <c r="A88" s="70"/>
      <c r="B88" s="71"/>
      <c r="C88" s="72"/>
      <c r="D88" s="72"/>
      <c r="E88" s="72"/>
    </row>
    <row r="89" spans="1:5" ht="18" customHeight="1">
      <c r="A89" s="70"/>
      <c r="B89" s="71"/>
      <c r="C89" s="72"/>
      <c r="D89" s="72"/>
      <c r="E89" s="72"/>
    </row>
    <row r="90" spans="1:5" ht="18" customHeight="1">
      <c r="A90" s="70"/>
      <c r="B90" s="71"/>
      <c r="C90" s="72"/>
      <c r="D90" s="72"/>
      <c r="E90" s="72"/>
    </row>
    <row r="91" spans="1:5" ht="18" customHeight="1">
      <c r="A91" s="70"/>
      <c r="B91" s="71"/>
      <c r="C91" s="72"/>
      <c r="D91" s="72"/>
      <c r="E91" s="72"/>
    </row>
    <row r="92" spans="1:5" ht="18" customHeight="1">
      <c r="A92" s="70"/>
      <c r="B92" s="71"/>
      <c r="C92" s="72"/>
      <c r="D92" s="72"/>
      <c r="E92" s="72"/>
    </row>
    <row r="93" spans="1:5" ht="18" customHeight="1">
      <c r="A93" s="70"/>
      <c r="B93" s="71"/>
      <c r="C93" s="72"/>
      <c r="D93" s="72"/>
      <c r="E93" s="72"/>
    </row>
    <row r="94" spans="1:5" ht="18" customHeight="1">
      <c r="A94" s="70"/>
      <c r="B94" s="71"/>
      <c r="C94" s="72"/>
      <c r="D94" s="72"/>
      <c r="E94" s="72"/>
    </row>
    <row r="95" spans="1:5" ht="18" customHeight="1">
      <c r="A95" s="70"/>
      <c r="B95" s="71"/>
      <c r="C95" s="72"/>
      <c r="D95" s="72"/>
      <c r="E95" s="72"/>
    </row>
    <row r="96" spans="1:5" ht="18" customHeight="1">
      <c r="A96" s="70"/>
      <c r="B96" s="71"/>
      <c r="C96" s="72"/>
      <c r="D96" s="72"/>
      <c r="E96" s="72"/>
    </row>
    <row r="97" spans="1:5" ht="18" customHeight="1">
      <c r="A97" s="70"/>
      <c r="B97" s="71"/>
      <c r="C97" s="72"/>
      <c r="D97" s="72"/>
      <c r="E97" s="72"/>
    </row>
    <row r="98" spans="1:5" ht="18" customHeight="1">
      <c r="A98" s="70"/>
      <c r="B98" s="71"/>
      <c r="C98" s="72"/>
      <c r="D98" s="72"/>
      <c r="E98" s="72"/>
    </row>
    <row r="99" spans="1:5" ht="18" customHeight="1">
      <c r="A99" s="70"/>
      <c r="B99" s="71"/>
      <c r="C99" s="72"/>
      <c r="D99" s="72"/>
      <c r="E99" s="72"/>
    </row>
    <row r="100" spans="1:5" ht="18" customHeight="1">
      <c r="A100" s="70"/>
      <c r="B100" s="71"/>
      <c r="C100" s="71"/>
      <c r="D100" s="72"/>
      <c r="E100" s="72"/>
    </row>
    <row r="101" spans="1:5" ht="18" customHeight="1">
      <c r="A101" s="70"/>
      <c r="B101" s="71"/>
      <c r="C101" s="71"/>
      <c r="D101" s="72"/>
      <c r="E101" s="72"/>
    </row>
    <row r="102" spans="1:5" ht="18" customHeight="1">
      <c r="A102" s="70"/>
      <c r="B102" s="71"/>
      <c r="C102" s="71"/>
      <c r="D102" s="72"/>
      <c r="E102" s="72"/>
    </row>
    <row r="103" spans="1:5" ht="18" customHeight="1">
      <c r="A103" s="70"/>
      <c r="B103" s="71"/>
      <c r="C103" s="72"/>
      <c r="D103" s="72"/>
      <c r="E103" s="72"/>
    </row>
    <row r="104" spans="1:5" ht="18" customHeight="1">
      <c r="A104" s="70"/>
      <c r="B104" s="71"/>
      <c r="C104" s="72"/>
      <c r="D104" s="72"/>
      <c r="E104" s="72"/>
    </row>
    <row r="105" spans="1:5" ht="18" customHeight="1">
      <c r="A105" s="70"/>
      <c r="B105" s="71"/>
      <c r="C105" s="72"/>
      <c r="D105" s="72"/>
      <c r="E105" s="72"/>
    </row>
    <row r="106" spans="1:5" ht="18" customHeight="1">
      <c r="A106" s="70"/>
      <c r="B106" s="71"/>
      <c r="C106" s="72"/>
      <c r="D106" s="72"/>
      <c r="E106" s="72"/>
    </row>
    <row r="107" spans="1:5" ht="18" customHeight="1">
      <c r="A107" s="70"/>
      <c r="B107" s="71"/>
      <c r="C107" s="72"/>
      <c r="D107" s="72"/>
      <c r="E107" s="72"/>
    </row>
    <row r="108" spans="1:5" ht="18" customHeight="1">
      <c r="A108" s="70"/>
      <c r="B108" s="71"/>
      <c r="C108" s="72"/>
      <c r="D108" s="72"/>
      <c r="E108" s="72"/>
    </row>
    <row r="109" spans="1:5" ht="18" customHeight="1">
      <c r="A109" s="70"/>
      <c r="B109" s="71"/>
      <c r="C109" s="72"/>
      <c r="D109" s="72"/>
      <c r="E109" s="72"/>
    </row>
    <row r="110" spans="1:5" ht="18" customHeight="1">
      <c r="A110" s="70"/>
      <c r="B110" s="71"/>
      <c r="C110" s="72"/>
      <c r="D110" s="72"/>
      <c r="E110" s="72"/>
    </row>
    <row r="111" spans="1:5" ht="18" customHeight="1">
      <c r="A111" s="70"/>
      <c r="B111" s="71"/>
      <c r="C111" s="72"/>
      <c r="D111" s="72"/>
      <c r="E111" s="72"/>
    </row>
    <row r="112" spans="1:5" ht="18" customHeight="1">
      <c r="A112" s="70"/>
      <c r="B112" s="71"/>
      <c r="C112" s="72"/>
      <c r="D112" s="72"/>
      <c r="E112" s="72"/>
    </row>
    <row r="113" spans="1:5" ht="18" customHeight="1">
      <c r="A113" s="70"/>
      <c r="B113" s="71"/>
      <c r="C113" s="72"/>
      <c r="D113" s="72"/>
      <c r="E113" s="72"/>
    </row>
    <row r="114" spans="1:5" ht="18" customHeight="1">
      <c r="A114" s="70"/>
      <c r="B114" s="71"/>
      <c r="C114" s="72"/>
      <c r="D114" s="72"/>
      <c r="E114" s="72"/>
    </row>
    <row r="115" spans="1:5" ht="18" customHeight="1">
      <c r="A115" s="73"/>
      <c r="B115" s="71"/>
      <c r="C115" s="72"/>
      <c r="D115" s="72"/>
      <c r="E115" s="72"/>
    </row>
  </sheetData>
  <mergeCells count="4">
    <mergeCell ref="A2:E2"/>
    <mergeCell ref="C4:D4"/>
    <mergeCell ref="A4:A5"/>
    <mergeCell ref="B4:B5"/>
  </mergeCells>
  <phoneticPr fontId="37" type="noConversion"/>
  <printOptions horizontalCentered="1"/>
  <pageMargins left="0.79000000000000015" right="0.79000000000000015" top="0.79000000000000015" bottom="0.79000000000000015" header="0.51" footer="0.51"/>
  <pageSetup paperSize="9" orientation="portrait" horizontalDpi="300" verticalDpi="300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P35"/>
  <sheetViews>
    <sheetView showGridLines="0" showZeros="0" workbookViewId="0">
      <selection activeCell="D19" sqref="D19"/>
    </sheetView>
  </sheetViews>
  <sheetFormatPr defaultColWidth="9.140625" defaultRowHeight="12.75"/>
  <cols>
    <col min="1" max="1" width="25.42578125" customWidth="1"/>
    <col min="2" max="2" width="16.85546875" customWidth="1"/>
    <col min="3" max="3" width="28.5703125" customWidth="1"/>
    <col min="4" max="4" width="14.5703125" customWidth="1"/>
    <col min="5" max="95" width="9" customWidth="1"/>
    <col min="96" max="96" width="9" bestFit="1" customWidth="1"/>
  </cols>
  <sheetData>
    <row r="1" spans="1:94" ht="25.5" customHeight="1">
      <c r="A1" s="43" t="s">
        <v>118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4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</row>
    <row r="2" spans="1:94" ht="25.5" customHeight="1">
      <c r="A2" s="116" t="s">
        <v>119</v>
      </c>
      <c r="B2" s="116"/>
      <c r="C2" s="116"/>
      <c r="D2" s="116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  <c r="CM2" s="45"/>
      <c r="CN2" s="45"/>
      <c r="CO2" s="45"/>
      <c r="CP2" s="45"/>
    </row>
    <row r="3" spans="1:94" ht="16.5" customHeight="1">
      <c r="A3" s="46"/>
      <c r="B3" s="47"/>
      <c r="C3" s="48"/>
      <c r="D3" s="44" t="s">
        <v>18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</row>
    <row r="4" spans="1:94" ht="16.5" customHeight="1">
      <c r="A4" s="111" t="s">
        <v>120</v>
      </c>
      <c r="B4" s="111"/>
      <c r="C4" s="111" t="s">
        <v>121</v>
      </c>
      <c r="D4" s="111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</row>
    <row r="5" spans="1:94" ht="16.5" customHeight="1">
      <c r="A5" s="50" t="s">
        <v>21</v>
      </c>
      <c r="B5" s="50" t="s">
        <v>22</v>
      </c>
      <c r="C5" s="50" t="s">
        <v>21</v>
      </c>
      <c r="D5" s="50" t="s">
        <v>22</v>
      </c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</row>
    <row r="6" spans="1:94" ht="16.5" customHeight="1">
      <c r="A6" s="51" t="s">
        <v>122</v>
      </c>
      <c r="B6" s="52">
        <f>SUM(B7:B8)</f>
        <v>3784.7859189999999</v>
      </c>
      <c r="C6" s="51" t="s">
        <v>123</v>
      </c>
      <c r="D6" s="53">
        <f>D7+D8+D9+D10+D11+D12+D13+D14+D15+D16+D17+D18+D19+D20+D21+D22+D23+D24+D25+D26+D27+D28+D29+D30+D31+D32+D33+D34</f>
        <v>3784.7859189999999</v>
      </c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44"/>
      <c r="BL6" s="44"/>
      <c r="BM6" s="44"/>
      <c r="BN6" s="44"/>
      <c r="BO6" s="44"/>
      <c r="BP6" s="44"/>
      <c r="BQ6" s="44"/>
      <c r="BR6" s="44"/>
      <c r="BS6" s="44"/>
      <c r="BT6" s="44"/>
      <c r="BU6" s="44"/>
      <c r="BV6" s="44"/>
      <c r="BW6" s="44"/>
      <c r="BX6" s="44"/>
      <c r="BY6" s="44"/>
      <c r="BZ6" s="44"/>
      <c r="CA6" s="44"/>
      <c r="CB6" s="44"/>
      <c r="CC6" s="44"/>
      <c r="CD6" s="44"/>
      <c r="CE6" s="44"/>
      <c r="CF6" s="44"/>
      <c r="CG6" s="44"/>
      <c r="CH6" s="44"/>
      <c r="CI6" s="44"/>
      <c r="CJ6" s="44"/>
      <c r="CK6" s="44"/>
      <c r="CL6" s="44"/>
      <c r="CM6" s="44"/>
      <c r="CN6" s="44"/>
      <c r="CO6" s="44"/>
      <c r="CP6" s="44"/>
    </row>
    <row r="7" spans="1:94" ht="16.5" customHeight="1">
      <c r="A7" s="51" t="s">
        <v>124</v>
      </c>
      <c r="B7" s="52">
        <f>D6-B8</f>
        <v>3784.7859189999999</v>
      </c>
      <c r="C7" s="51" t="s">
        <v>24</v>
      </c>
      <c r="D7" s="53">
        <v>0</v>
      </c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4"/>
      <c r="CG7" s="44"/>
      <c r="CH7" s="44"/>
      <c r="CI7" s="44"/>
      <c r="CJ7" s="44"/>
      <c r="CK7" s="44"/>
      <c r="CL7" s="44"/>
      <c r="CM7" s="44"/>
      <c r="CN7" s="44"/>
      <c r="CO7" s="44"/>
      <c r="CP7" s="44"/>
    </row>
    <row r="8" spans="1:94" ht="16.5" customHeight="1">
      <c r="A8" s="51" t="s">
        <v>125</v>
      </c>
      <c r="B8" s="52"/>
      <c r="C8" s="51" t="s">
        <v>26</v>
      </c>
      <c r="D8" s="53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44"/>
      <c r="AO8" s="44"/>
      <c r="AP8" s="44"/>
      <c r="AQ8" s="44"/>
      <c r="AR8" s="44"/>
      <c r="AS8" s="44"/>
      <c r="AT8" s="44"/>
      <c r="AU8" s="44"/>
      <c r="AV8" s="44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4"/>
      <c r="BL8" s="44"/>
      <c r="BM8" s="44"/>
      <c r="BN8" s="44"/>
      <c r="BO8" s="44"/>
      <c r="BP8" s="44"/>
      <c r="BQ8" s="44"/>
      <c r="BR8" s="44"/>
      <c r="BS8" s="44"/>
      <c r="BT8" s="44"/>
      <c r="BU8" s="44"/>
      <c r="BV8" s="44"/>
      <c r="BW8" s="44"/>
      <c r="BX8" s="44"/>
      <c r="BY8" s="44"/>
      <c r="BZ8" s="44"/>
      <c r="CA8" s="44"/>
      <c r="CB8" s="44"/>
      <c r="CC8" s="44"/>
      <c r="CD8" s="44"/>
      <c r="CE8" s="44"/>
      <c r="CF8" s="44"/>
      <c r="CG8" s="44"/>
      <c r="CH8" s="44"/>
      <c r="CI8" s="44"/>
      <c r="CJ8" s="44"/>
      <c r="CK8" s="44"/>
      <c r="CL8" s="44"/>
      <c r="CM8" s="44"/>
      <c r="CN8" s="44"/>
      <c r="CO8" s="44"/>
      <c r="CP8" s="44"/>
    </row>
    <row r="9" spans="1:94" ht="16.5" customHeight="1">
      <c r="A9" s="51"/>
      <c r="B9" s="52"/>
      <c r="C9" s="51" t="s">
        <v>28</v>
      </c>
      <c r="D9" s="53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  <c r="BM9" s="44"/>
      <c r="BN9" s="44"/>
      <c r="BO9" s="44"/>
      <c r="BP9" s="44"/>
      <c r="BQ9" s="44"/>
      <c r="BR9" s="44"/>
      <c r="BS9" s="44"/>
      <c r="BT9" s="44"/>
      <c r="BU9" s="44"/>
      <c r="BV9" s="44"/>
      <c r="BW9" s="44"/>
      <c r="BX9" s="44"/>
      <c r="BY9" s="44"/>
      <c r="BZ9" s="44"/>
      <c r="CA9" s="44"/>
      <c r="CB9" s="44"/>
      <c r="CC9" s="44"/>
      <c r="CD9" s="44"/>
      <c r="CE9" s="44"/>
      <c r="CF9" s="44"/>
      <c r="CG9" s="44"/>
      <c r="CH9" s="44"/>
      <c r="CI9" s="44"/>
      <c r="CJ9" s="44"/>
      <c r="CK9" s="44"/>
      <c r="CL9" s="44"/>
      <c r="CM9" s="44"/>
      <c r="CN9" s="44"/>
      <c r="CO9" s="44"/>
      <c r="CP9" s="44"/>
    </row>
    <row r="10" spans="1:94" ht="16.5" customHeight="1">
      <c r="A10" s="51"/>
      <c r="B10" s="54"/>
      <c r="C10" s="51" t="s">
        <v>30</v>
      </c>
      <c r="D10" s="53">
        <f>部门收支总体情况表!D9</f>
        <v>0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  <c r="BM10" s="44"/>
      <c r="BN10" s="44"/>
      <c r="BO10" s="44"/>
      <c r="BP10" s="44"/>
      <c r="BQ10" s="44"/>
      <c r="BR10" s="44"/>
      <c r="BS10" s="44"/>
      <c r="BT10" s="44"/>
      <c r="BU10" s="44"/>
      <c r="BV10" s="44"/>
      <c r="BW10" s="44"/>
      <c r="BX10" s="44"/>
      <c r="BY10" s="44"/>
      <c r="BZ10" s="44"/>
      <c r="CA10" s="44"/>
      <c r="CB10" s="44"/>
      <c r="CC10" s="44"/>
      <c r="CD10" s="44"/>
      <c r="CE10" s="44"/>
      <c r="CF10" s="44"/>
      <c r="CG10" s="44"/>
      <c r="CH10" s="44"/>
      <c r="CI10" s="44"/>
      <c r="CJ10" s="44"/>
      <c r="CK10" s="44"/>
      <c r="CL10" s="44"/>
      <c r="CM10" s="44"/>
      <c r="CN10" s="44"/>
      <c r="CO10" s="44"/>
      <c r="CP10" s="44"/>
    </row>
    <row r="11" spans="1:94" ht="16.5" customHeight="1">
      <c r="A11" s="51"/>
      <c r="B11" s="54"/>
      <c r="C11" s="51" t="s">
        <v>32</v>
      </c>
      <c r="D11" s="82">
        <v>3290.9428240000002</v>
      </c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/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4"/>
      <c r="CL11" s="44"/>
      <c r="CM11" s="44"/>
      <c r="CN11" s="44"/>
      <c r="CO11" s="44"/>
      <c r="CP11" s="44"/>
    </row>
    <row r="12" spans="1:94" ht="16.5" customHeight="1">
      <c r="A12" s="51"/>
      <c r="B12" s="54"/>
      <c r="C12" s="51" t="s">
        <v>33</v>
      </c>
      <c r="D12" s="53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/>
      <c r="BF12" s="44"/>
      <c r="BG12" s="44"/>
      <c r="BH12" s="44"/>
      <c r="BI12" s="44"/>
      <c r="BJ12" s="44"/>
      <c r="BK12" s="44"/>
      <c r="BL12" s="44"/>
      <c r="BM12" s="44"/>
      <c r="BN12" s="44"/>
      <c r="BO12" s="44"/>
      <c r="BP12" s="44"/>
      <c r="BQ12" s="44"/>
      <c r="BR12" s="44"/>
      <c r="BS12" s="44"/>
      <c r="BT12" s="44"/>
      <c r="BU12" s="44"/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4"/>
      <c r="CL12" s="44"/>
      <c r="CM12" s="44"/>
      <c r="CN12" s="44"/>
      <c r="CO12" s="44"/>
      <c r="CP12" s="44"/>
    </row>
    <row r="13" spans="1:94" ht="16.5" customHeight="1">
      <c r="A13" s="55"/>
      <c r="B13" s="52"/>
      <c r="C13" s="51" t="s">
        <v>34</v>
      </c>
      <c r="D13" s="53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44"/>
      <c r="BA13" s="44"/>
      <c r="BB13" s="44"/>
      <c r="BC13" s="44"/>
      <c r="BD13" s="44"/>
      <c r="BE13" s="44"/>
      <c r="BF13" s="44"/>
      <c r="BG13" s="44"/>
      <c r="BH13" s="44"/>
      <c r="BI13" s="44"/>
      <c r="BJ13" s="44"/>
      <c r="BK13" s="44"/>
      <c r="BL13" s="44"/>
      <c r="BM13" s="44"/>
      <c r="BN13" s="44"/>
      <c r="BO13" s="44"/>
      <c r="BP13" s="44"/>
      <c r="BQ13" s="44"/>
      <c r="BR13" s="44"/>
      <c r="BS13" s="44"/>
      <c r="BT13" s="44"/>
      <c r="BU13" s="44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4"/>
      <c r="CL13" s="44"/>
      <c r="CM13" s="44"/>
      <c r="CN13" s="44"/>
      <c r="CO13" s="44"/>
      <c r="CP13" s="44"/>
    </row>
    <row r="14" spans="1:94" ht="16.5" customHeight="1">
      <c r="A14" s="55"/>
      <c r="B14" s="52"/>
      <c r="C14" s="51" t="s">
        <v>35</v>
      </c>
      <c r="D14" s="84">
        <v>320.52330000000001</v>
      </c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4"/>
      <c r="CL14" s="44"/>
      <c r="CM14" s="44"/>
      <c r="CN14" s="44"/>
      <c r="CO14" s="44"/>
      <c r="CP14" s="44"/>
    </row>
    <row r="15" spans="1:94" ht="16.5" customHeight="1">
      <c r="A15" s="55"/>
      <c r="B15" s="52"/>
      <c r="C15" s="51" t="s">
        <v>36</v>
      </c>
      <c r="D15" s="53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  <c r="AQ15" s="44"/>
      <c r="AR15" s="44"/>
      <c r="AS15" s="44"/>
      <c r="AT15" s="44"/>
      <c r="AU15" s="44"/>
      <c r="AV15" s="44"/>
      <c r="AW15" s="44"/>
      <c r="AX15" s="44"/>
      <c r="AY15" s="44"/>
      <c r="AZ15" s="44"/>
      <c r="BA15" s="44"/>
      <c r="BB15" s="44"/>
      <c r="BC15" s="44"/>
      <c r="BD15" s="44"/>
      <c r="BE15" s="44"/>
      <c r="BF15" s="44"/>
      <c r="BG15" s="44"/>
      <c r="BH15" s="44"/>
      <c r="BI15" s="44"/>
      <c r="BJ15" s="44"/>
      <c r="BK15" s="44"/>
      <c r="BL15" s="44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</row>
    <row r="16" spans="1:94" ht="16.5" customHeight="1">
      <c r="A16" s="55"/>
      <c r="B16" s="52"/>
      <c r="C16" s="51" t="s">
        <v>37</v>
      </c>
      <c r="D16" s="105">
        <v>173.319795</v>
      </c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44"/>
      <c r="AU16" s="44"/>
      <c r="AV16" s="44"/>
      <c r="AW16" s="44"/>
      <c r="AX16" s="44"/>
      <c r="AY16" s="44"/>
      <c r="AZ16" s="44"/>
      <c r="BA16" s="44"/>
      <c r="BB16" s="44"/>
      <c r="BC16" s="44"/>
      <c r="BD16" s="44"/>
      <c r="BE16" s="44"/>
      <c r="BF16" s="44"/>
      <c r="BG16" s="44"/>
      <c r="BH16" s="44"/>
      <c r="BI16" s="44"/>
      <c r="BJ16" s="44"/>
      <c r="BK16" s="44"/>
      <c r="BL16" s="44"/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</row>
    <row r="17" spans="1:94" ht="16.5" customHeight="1">
      <c r="A17" s="55"/>
      <c r="B17" s="52"/>
      <c r="C17" s="51" t="s">
        <v>38</v>
      </c>
      <c r="D17" s="53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</row>
    <row r="18" spans="1:94" ht="16.5" customHeight="1">
      <c r="A18" s="55"/>
      <c r="B18" s="52"/>
      <c r="C18" s="51" t="s">
        <v>39</v>
      </c>
      <c r="D18" s="53">
        <v>0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</row>
    <row r="19" spans="1:94" ht="16.5" customHeight="1">
      <c r="A19" s="55"/>
      <c r="B19" s="52"/>
      <c r="C19" s="51" t="s">
        <v>40</v>
      </c>
      <c r="D19" s="53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</row>
    <row r="20" spans="1:94" ht="16.5" customHeight="1">
      <c r="A20" s="55"/>
      <c r="B20" s="52"/>
      <c r="C20" s="51" t="s">
        <v>41</v>
      </c>
      <c r="D20" s="53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  <c r="AQ20" s="44"/>
      <c r="AR20" s="44"/>
      <c r="AS20" s="44"/>
      <c r="AT20" s="44"/>
      <c r="AU20" s="44"/>
      <c r="AV20" s="44"/>
      <c r="AW20" s="44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</row>
    <row r="21" spans="1:94" ht="16.5" customHeight="1">
      <c r="A21" s="55"/>
      <c r="B21" s="52"/>
      <c r="C21" s="51" t="s">
        <v>42</v>
      </c>
      <c r="D21" s="53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  <c r="AQ21" s="44"/>
      <c r="AR21" s="44"/>
      <c r="AS21" s="44"/>
      <c r="AT21" s="44"/>
      <c r="AU21" s="44"/>
      <c r="AV21" s="44"/>
      <c r="AW21" s="44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</row>
    <row r="22" spans="1:94" ht="16.5" customHeight="1">
      <c r="A22" s="55"/>
      <c r="B22" s="52"/>
      <c r="C22" s="51" t="s">
        <v>43</v>
      </c>
      <c r="D22" s="53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4"/>
      <c r="CL22" s="44"/>
      <c r="CM22" s="44"/>
      <c r="CN22" s="44"/>
      <c r="CO22" s="44"/>
      <c r="CP22" s="44"/>
    </row>
    <row r="23" spans="1:94" ht="16.5" customHeight="1">
      <c r="A23" s="55"/>
      <c r="B23" s="52"/>
      <c r="C23" s="51" t="s">
        <v>44</v>
      </c>
      <c r="D23" s="53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4"/>
      <c r="AS23" s="44"/>
      <c r="AT23" s="44"/>
      <c r="AU23" s="44"/>
      <c r="AV23" s="44"/>
      <c r="AW23" s="44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</row>
    <row r="24" spans="1:94" ht="16.5" customHeight="1">
      <c r="A24" s="55"/>
      <c r="B24" s="52"/>
      <c r="C24" s="51" t="s">
        <v>45</v>
      </c>
      <c r="D24" s="53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  <c r="AU24" s="44"/>
      <c r="AV24" s="44"/>
      <c r="AW24" s="44"/>
      <c r="AX24" s="44"/>
      <c r="AY24" s="44"/>
      <c r="AZ24" s="44"/>
      <c r="BA24" s="44"/>
      <c r="BB24" s="44"/>
      <c r="BC24" s="44"/>
      <c r="BD24" s="44"/>
      <c r="BE24" s="44"/>
      <c r="BF24" s="44"/>
      <c r="BG24" s="44"/>
      <c r="BH24" s="44"/>
      <c r="BI24" s="44"/>
      <c r="BJ24" s="44"/>
      <c r="BK24" s="44"/>
      <c r="BL24" s="44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</row>
    <row r="25" spans="1:94" ht="16.5" customHeight="1">
      <c r="A25" s="55"/>
      <c r="B25" s="52"/>
      <c r="C25" s="51" t="s">
        <v>46</v>
      </c>
      <c r="D25" s="53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  <c r="AP25" s="44"/>
      <c r="AQ25" s="44"/>
      <c r="AR25" s="44"/>
      <c r="AS25" s="44"/>
      <c r="AT25" s="44"/>
      <c r="AU25" s="44"/>
      <c r="AV25" s="44"/>
      <c r="AW25" s="44"/>
      <c r="AX25" s="44"/>
      <c r="AY25" s="44"/>
      <c r="AZ25" s="44"/>
      <c r="BA25" s="44"/>
      <c r="BB25" s="44"/>
      <c r="BC25" s="44"/>
      <c r="BD25" s="44"/>
      <c r="BE25" s="44"/>
      <c r="BF25" s="44"/>
      <c r="BG25" s="44"/>
      <c r="BH25" s="44"/>
      <c r="BI25" s="44"/>
      <c r="BJ25" s="44"/>
      <c r="BK25" s="44"/>
      <c r="BL25" s="44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</row>
    <row r="26" spans="1:94" ht="16.5" customHeight="1">
      <c r="A26" s="55"/>
      <c r="B26" s="52"/>
      <c r="C26" s="51" t="s">
        <v>47</v>
      </c>
      <c r="D26" s="53">
        <f>部门收支总体情况表!D25</f>
        <v>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4"/>
      <c r="CL26" s="44"/>
      <c r="CM26" s="44"/>
      <c r="CN26" s="44"/>
      <c r="CO26" s="44"/>
      <c r="CP26" s="44"/>
    </row>
    <row r="27" spans="1:94" ht="16.5" customHeight="1">
      <c r="A27" s="55"/>
      <c r="B27" s="52"/>
      <c r="C27" s="51" t="s">
        <v>48</v>
      </c>
      <c r="D27" s="53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4"/>
      <c r="AV27" s="44"/>
      <c r="AW27" s="44"/>
      <c r="AX27" s="44"/>
      <c r="AY27" s="44"/>
      <c r="AZ27" s="44"/>
      <c r="BA27" s="44"/>
      <c r="BB27" s="44"/>
      <c r="BC27" s="44"/>
      <c r="BD27" s="44"/>
      <c r="BE27" s="44"/>
      <c r="BF27" s="44"/>
      <c r="BG27" s="44"/>
      <c r="BH27" s="44"/>
      <c r="BI27" s="44"/>
      <c r="BJ27" s="44"/>
      <c r="BK27" s="44"/>
      <c r="BL27" s="44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</row>
    <row r="28" spans="1:94" ht="16.5" customHeight="1">
      <c r="A28" s="55"/>
      <c r="B28" s="52"/>
      <c r="C28" s="51" t="s">
        <v>49</v>
      </c>
      <c r="D28" s="53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</row>
    <row r="29" spans="1:94" ht="16.5" customHeight="1">
      <c r="A29" s="55"/>
      <c r="B29" s="52"/>
      <c r="C29" s="51" t="s">
        <v>50</v>
      </c>
      <c r="D29" s="53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  <c r="AU29" s="44"/>
      <c r="AV29" s="44"/>
      <c r="AW29" s="44"/>
      <c r="AX29" s="44"/>
      <c r="AY29" s="44"/>
      <c r="AZ29" s="44"/>
      <c r="BA29" s="44"/>
      <c r="BB29" s="44"/>
      <c r="BC29" s="44"/>
      <c r="BD29" s="44"/>
      <c r="BE29" s="44"/>
      <c r="BF29" s="44"/>
      <c r="BG29" s="44"/>
      <c r="BH29" s="44"/>
      <c r="BI29" s="44"/>
      <c r="BJ29" s="44"/>
      <c r="BK29" s="44"/>
      <c r="BL29" s="44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</row>
    <row r="30" spans="1:94" ht="16.5" customHeight="1">
      <c r="A30" s="55"/>
      <c r="B30" s="52"/>
      <c r="C30" s="51" t="s">
        <v>51</v>
      </c>
      <c r="D30" s="53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  <c r="AL30" s="44"/>
      <c r="AM30" s="44"/>
      <c r="AN30" s="44"/>
      <c r="AO30" s="44"/>
      <c r="AP30" s="44"/>
      <c r="AQ30" s="44"/>
      <c r="AR30" s="44"/>
      <c r="AS30" s="44"/>
      <c r="AT30" s="44"/>
      <c r="AU30" s="44"/>
      <c r="AV30" s="44"/>
      <c r="AW30" s="44"/>
      <c r="AX30" s="44"/>
      <c r="AY30" s="44"/>
      <c r="AZ30" s="44"/>
      <c r="BA30" s="44"/>
      <c r="BB30" s="44"/>
      <c r="BC30" s="44"/>
      <c r="BD30" s="44"/>
      <c r="BE30" s="44"/>
      <c r="BF30" s="44"/>
      <c r="BG30" s="44"/>
      <c r="BH30" s="44"/>
      <c r="BI30" s="44"/>
      <c r="BJ30" s="44"/>
      <c r="BK30" s="44"/>
      <c r="BL30" s="44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</row>
    <row r="31" spans="1:94" ht="16.5" customHeight="1">
      <c r="A31" s="55"/>
      <c r="B31" s="52"/>
      <c r="C31" s="51" t="s">
        <v>52</v>
      </c>
      <c r="D31" s="53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4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</row>
    <row r="32" spans="1:94" ht="16.5" customHeight="1">
      <c r="A32" s="55"/>
      <c r="B32" s="52"/>
      <c r="C32" s="51" t="s">
        <v>53</v>
      </c>
      <c r="D32" s="53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4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</row>
    <row r="33" spans="1:94" ht="16.5" customHeight="1">
      <c r="A33" s="55"/>
      <c r="B33" s="52"/>
      <c r="C33" s="51" t="s">
        <v>55</v>
      </c>
      <c r="D33" s="53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4"/>
      <c r="AV33" s="44"/>
      <c r="AW33" s="44"/>
      <c r="AX33" s="44"/>
      <c r="AY33" s="44"/>
      <c r="AZ33" s="44"/>
      <c r="BA33" s="44"/>
      <c r="BB33" s="44"/>
      <c r="BC33" s="44"/>
      <c r="BD33" s="44"/>
      <c r="BE33" s="44"/>
      <c r="BF33" s="44"/>
      <c r="BG33" s="44"/>
      <c r="BH33" s="44"/>
      <c r="BI33" s="44"/>
      <c r="BJ33" s="44"/>
      <c r="BK33" s="44"/>
      <c r="BL33" s="44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</row>
    <row r="34" spans="1:94" ht="16.5" customHeight="1">
      <c r="A34" s="55"/>
      <c r="B34" s="52"/>
      <c r="C34" s="51" t="s">
        <v>56</v>
      </c>
      <c r="D34" s="53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</row>
    <row r="35" spans="1:94" ht="16.5" customHeight="1">
      <c r="A35" s="50" t="s">
        <v>126</v>
      </c>
      <c r="B35" s="52">
        <f>B6</f>
        <v>3784.7859189999999</v>
      </c>
      <c r="C35" s="50" t="s">
        <v>127</v>
      </c>
      <c r="D35" s="52">
        <f>D6</f>
        <v>3784.7859189999999</v>
      </c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</row>
  </sheetData>
  <mergeCells count="3">
    <mergeCell ref="A2:D2"/>
    <mergeCell ref="A4:B4"/>
    <mergeCell ref="C4:D4"/>
  </mergeCells>
  <phoneticPr fontId="37" type="noConversion"/>
  <printOptions horizontalCentered="1"/>
  <pageMargins left="0.66" right="0.51" top="0.79000000000000015" bottom="0.79000000000000015" header="0.51" footer="0.51"/>
  <pageSetup paperSize="9" orientation="portrait" horizontalDpi="300" verticalDpi="300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B35"/>
  <sheetViews>
    <sheetView zoomScaleSheetLayoutView="100" workbookViewId="0">
      <selection activeCell="D33" sqref="D33"/>
    </sheetView>
  </sheetViews>
  <sheetFormatPr defaultRowHeight="15"/>
  <cols>
    <col min="1" max="1" width="50.28515625" style="32" customWidth="1"/>
    <col min="2" max="2" width="34.42578125" style="26" customWidth="1"/>
    <col min="3" max="3" width="9.140625" style="32"/>
    <col min="4" max="4" width="12.85546875" style="32" bestFit="1" customWidth="1"/>
    <col min="5" max="16384" width="9.140625" style="32"/>
  </cols>
  <sheetData>
    <row r="1" spans="1:2" ht="20.25">
      <c r="A1" s="33" t="s">
        <v>128</v>
      </c>
      <c r="B1" s="25"/>
    </row>
    <row r="2" spans="1:2" ht="20.25" customHeight="1">
      <c r="A2" s="117" t="s">
        <v>129</v>
      </c>
      <c r="B2" s="118"/>
    </row>
    <row r="3" spans="1:2">
      <c r="A3" s="34"/>
    </row>
    <row r="4" spans="1:2">
      <c r="A4" s="35" t="s">
        <v>21</v>
      </c>
      <c r="B4" s="29" t="s">
        <v>22</v>
      </c>
    </row>
    <row r="5" spans="1:2" ht="14.25">
      <c r="A5" s="36" t="s">
        <v>86</v>
      </c>
      <c r="B5" s="37">
        <v>3310.942873</v>
      </c>
    </row>
    <row r="6" spans="1:2" ht="14.25">
      <c r="A6" s="38" t="s">
        <v>87</v>
      </c>
      <c r="B6" s="39"/>
    </row>
    <row r="7" spans="1:2" ht="14.25">
      <c r="A7" s="38" t="s">
        <v>88</v>
      </c>
      <c r="B7" s="39"/>
    </row>
    <row r="8" spans="1:2">
      <c r="A8" s="38" t="s">
        <v>89</v>
      </c>
    </row>
    <row r="9" spans="1:2" ht="14.25">
      <c r="A9" s="38" t="s">
        <v>90</v>
      </c>
      <c r="B9" s="39"/>
    </row>
    <row r="10" spans="1:2" ht="14.25">
      <c r="A10" s="38" t="s">
        <v>91</v>
      </c>
      <c r="B10" s="64">
        <v>2801.7428730000001</v>
      </c>
    </row>
    <row r="11" spans="1:2" ht="14.25">
      <c r="A11" s="38" t="s">
        <v>92</v>
      </c>
      <c r="B11" s="39"/>
    </row>
    <row r="12" spans="1:2" ht="14.25">
      <c r="A12" s="38" t="s">
        <v>93</v>
      </c>
      <c r="B12" s="39"/>
    </row>
    <row r="13" spans="1:2" ht="14.25">
      <c r="A13" s="38" t="s">
        <v>94</v>
      </c>
      <c r="B13" s="39"/>
    </row>
    <row r="14" spans="1:2" ht="14.25">
      <c r="A14" s="38" t="s">
        <v>95</v>
      </c>
      <c r="B14" s="39"/>
    </row>
    <row r="15" spans="1:2" s="3" customFormat="1" ht="18" customHeight="1">
      <c r="A15" s="38" t="s">
        <v>96</v>
      </c>
      <c r="B15" s="40"/>
    </row>
    <row r="16" spans="1:2" s="3" customFormat="1" ht="18" customHeight="1">
      <c r="A16" s="38" t="s">
        <v>97</v>
      </c>
      <c r="B16" s="39"/>
    </row>
    <row r="17" spans="1:2" s="3" customFormat="1" ht="18" customHeight="1">
      <c r="A17" s="38" t="s">
        <v>98</v>
      </c>
      <c r="B17" s="40">
        <v>509.2</v>
      </c>
    </row>
    <row r="18" spans="1:2" s="3" customFormat="1" ht="18" customHeight="1">
      <c r="A18" s="38" t="s">
        <v>99</v>
      </c>
      <c r="B18" s="40">
        <v>509.2</v>
      </c>
    </row>
    <row r="19" spans="1:2" ht="14.25">
      <c r="A19" s="38" t="s">
        <v>100</v>
      </c>
      <c r="B19" s="37">
        <v>473.84304600000002</v>
      </c>
    </row>
    <row r="20" spans="1:2" ht="14.25">
      <c r="A20" s="38" t="s">
        <v>101</v>
      </c>
      <c r="B20" s="64">
        <f t="shared" ref="B20:B25" si="0">C20+D20</f>
        <v>0</v>
      </c>
    </row>
    <row r="21" spans="1:2" ht="14.25">
      <c r="A21" s="38" t="s">
        <v>102</v>
      </c>
      <c r="B21" s="64">
        <f t="shared" si="0"/>
        <v>0</v>
      </c>
    </row>
    <row r="22" spans="1:2" ht="14.25">
      <c r="A22" s="38" t="s">
        <v>103</v>
      </c>
      <c r="B22" s="64">
        <v>4.1159999999999997</v>
      </c>
    </row>
    <row r="23" spans="1:2" ht="14.25">
      <c r="A23" s="38" t="s">
        <v>104</v>
      </c>
      <c r="B23" s="64">
        <f t="shared" si="0"/>
        <v>0</v>
      </c>
    </row>
    <row r="24" spans="1:2" ht="14.25">
      <c r="A24" s="38" t="s">
        <v>105</v>
      </c>
      <c r="B24" s="64">
        <f t="shared" si="0"/>
        <v>0</v>
      </c>
    </row>
    <row r="25" spans="1:2" ht="14.25">
      <c r="A25" s="38" t="s">
        <v>106</v>
      </c>
      <c r="B25" s="64">
        <v>276.48</v>
      </c>
    </row>
    <row r="26" spans="1:2" ht="14.25">
      <c r="A26" s="38" t="s">
        <v>107</v>
      </c>
      <c r="B26" s="40"/>
    </row>
    <row r="27" spans="1:2" ht="14.25">
      <c r="A27" s="38" t="s">
        <v>108</v>
      </c>
      <c r="B27" s="40"/>
    </row>
    <row r="28" spans="1:2" ht="14.25">
      <c r="A28" s="38" t="s">
        <v>109</v>
      </c>
      <c r="B28" s="40"/>
    </row>
    <row r="29" spans="1:2" s="3" customFormat="1" ht="18" customHeight="1">
      <c r="A29" s="41" t="s">
        <v>110</v>
      </c>
      <c r="B29" s="64">
        <v>193.24704600000001</v>
      </c>
    </row>
    <row r="30" spans="1:2" s="3" customFormat="1" ht="18" customHeight="1">
      <c r="A30" s="42" t="s">
        <v>111</v>
      </c>
      <c r="B30" s="64">
        <v>193.24704600000001</v>
      </c>
    </row>
    <row r="31" spans="1:2" ht="14.25">
      <c r="A31" s="38" t="s">
        <v>115</v>
      </c>
      <c r="B31" s="39"/>
    </row>
    <row r="32" spans="1:2" ht="14.25">
      <c r="A32" s="38" t="s">
        <v>116</v>
      </c>
      <c r="B32" s="39"/>
    </row>
    <row r="33" spans="1:2" ht="14.25">
      <c r="A33" s="38" t="s">
        <v>117</v>
      </c>
      <c r="B33" s="39"/>
    </row>
    <row r="34" spans="1:2" ht="14.25">
      <c r="A34" s="38"/>
      <c r="B34" s="39"/>
    </row>
    <row r="35" spans="1:2" ht="14.25">
      <c r="A35" s="38" t="s">
        <v>80</v>
      </c>
      <c r="B35" s="37">
        <v>3784.7859189999999</v>
      </c>
    </row>
  </sheetData>
  <mergeCells count="1">
    <mergeCell ref="A2:B2"/>
  </mergeCells>
  <phoneticPr fontId="37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9"/>
  <sheetViews>
    <sheetView topLeftCell="A10" zoomScaleSheetLayoutView="100" workbookViewId="0">
      <selection activeCell="E9" sqref="E9"/>
    </sheetView>
  </sheetViews>
  <sheetFormatPr defaultColWidth="9.140625" defaultRowHeight="15"/>
  <cols>
    <col min="1" max="1" width="19" customWidth="1"/>
    <col min="2" max="2" width="30" customWidth="1"/>
    <col min="3" max="3" width="34.28515625" style="23" customWidth="1"/>
    <col min="6" max="6" width="11.7109375" bestFit="1" customWidth="1"/>
  </cols>
  <sheetData>
    <row r="1" spans="1:3" ht="20.25">
      <c r="A1" s="24" t="s">
        <v>130</v>
      </c>
      <c r="B1" s="24"/>
      <c r="C1" s="25"/>
    </row>
    <row r="2" spans="1:3" ht="20.25" customHeight="1">
      <c r="A2" s="119" t="s">
        <v>131</v>
      </c>
      <c r="B2" s="120"/>
      <c r="C2" s="118"/>
    </row>
    <row r="3" spans="1:3">
      <c r="A3" s="2"/>
      <c r="B3" s="2"/>
      <c r="C3" s="26" t="s">
        <v>18</v>
      </c>
    </row>
    <row r="4" spans="1:3" ht="38.1" customHeight="1">
      <c r="A4" s="27" t="s">
        <v>132</v>
      </c>
      <c r="B4" s="28" t="s">
        <v>133</v>
      </c>
      <c r="C4" s="29" t="s">
        <v>134</v>
      </c>
    </row>
    <row r="5" spans="1:3" ht="39.950000000000003" customHeight="1">
      <c r="A5" s="121" t="s">
        <v>135</v>
      </c>
      <c r="B5" s="13" t="s">
        <v>136</v>
      </c>
      <c r="C5" s="105">
        <v>1216.81314</v>
      </c>
    </row>
    <row r="6" spans="1:3" ht="39.950000000000003" customHeight="1">
      <c r="A6" s="122"/>
      <c r="B6" s="13" t="s">
        <v>137</v>
      </c>
      <c r="C6" s="105">
        <v>698.53134</v>
      </c>
    </row>
    <row r="7" spans="1:3" ht="39.950000000000003" customHeight="1">
      <c r="A7" s="122"/>
      <c r="B7" s="13" t="s">
        <v>138</v>
      </c>
      <c r="C7" s="30"/>
    </row>
    <row r="8" spans="1:3" ht="39.950000000000003" customHeight="1">
      <c r="A8" s="122"/>
      <c r="B8" s="13" t="s">
        <v>139</v>
      </c>
      <c r="C8" s="30">
        <v>469.72709099999997</v>
      </c>
    </row>
    <row r="9" spans="1:3" ht="39.950000000000003" customHeight="1">
      <c r="A9" s="122"/>
      <c r="B9" s="13" t="s">
        <v>140</v>
      </c>
      <c r="C9" s="105">
        <v>660.42647999999997</v>
      </c>
    </row>
    <row r="10" spans="1:3" ht="39.950000000000003" customHeight="1">
      <c r="A10" s="123"/>
      <c r="B10" s="13" t="s">
        <v>141</v>
      </c>
      <c r="C10" s="30">
        <v>169.8</v>
      </c>
    </row>
    <row r="11" spans="1:3" ht="39.950000000000003" customHeight="1">
      <c r="A11" s="31" t="s">
        <v>142</v>
      </c>
      <c r="B11" s="13" t="s">
        <v>143</v>
      </c>
      <c r="C11" s="30">
        <v>22.8</v>
      </c>
    </row>
    <row r="12" spans="1:3" ht="39.950000000000003" customHeight="1">
      <c r="A12" s="121" t="s">
        <v>144</v>
      </c>
      <c r="B12" s="13" t="s">
        <v>145</v>
      </c>
      <c r="C12" s="30"/>
    </row>
    <row r="13" spans="1:3" ht="39.950000000000003" customHeight="1">
      <c r="A13" s="122"/>
      <c r="B13" s="13" t="s">
        <v>146</v>
      </c>
      <c r="C13" s="30"/>
    </row>
    <row r="14" spans="1:3" ht="39.950000000000003" customHeight="1">
      <c r="A14" s="122"/>
      <c r="B14" s="132" t="s">
        <v>147</v>
      </c>
      <c r="C14" s="133">
        <v>4.1159999999999997</v>
      </c>
    </row>
    <row r="15" spans="1:3" ht="39.950000000000003" customHeight="1">
      <c r="A15" s="122"/>
      <c r="B15" s="13" t="s">
        <v>148</v>
      </c>
      <c r="C15" s="131">
        <v>33.371867999999999</v>
      </c>
    </row>
    <row r="16" spans="1:3" ht="39.950000000000003" customHeight="1">
      <c r="A16" s="123"/>
      <c r="B16" s="13" t="s">
        <v>149</v>
      </c>
      <c r="C16" s="30"/>
    </row>
    <row r="17" spans="1:3" ht="39.950000000000003" customHeight="1">
      <c r="A17" s="31" t="s">
        <v>84</v>
      </c>
      <c r="B17" s="13" t="s">
        <v>150</v>
      </c>
      <c r="C17" s="30">
        <v>509.2</v>
      </c>
    </row>
    <row r="18" spans="1:3" ht="39.950000000000003" customHeight="1">
      <c r="A18" s="31"/>
      <c r="B18" s="13" t="s">
        <v>151</v>
      </c>
      <c r="C18" s="30"/>
    </row>
    <row r="19" spans="1:3" ht="39.950000000000003" customHeight="1">
      <c r="A19" s="31" t="s">
        <v>64</v>
      </c>
      <c r="B19" s="13"/>
      <c r="C19" s="30">
        <f>SUM(C5:C18)</f>
        <v>3784.7859190000004</v>
      </c>
    </row>
  </sheetData>
  <mergeCells count="3">
    <mergeCell ref="A2:C2"/>
    <mergeCell ref="A5:A10"/>
    <mergeCell ref="A12:A16"/>
  </mergeCells>
  <phoneticPr fontId="37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9"/>
  <sheetViews>
    <sheetView zoomScaleSheetLayoutView="100" workbookViewId="0">
      <selection activeCell="E18" sqref="E18"/>
    </sheetView>
  </sheetViews>
  <sheetFormatPr defaultColWidth="9.140625" defaultRowHeight="12.75"/>
  <cols>
    <col min="1" max="7" width="24.5703125" customWidth="1"/>
  </cols>
  <sheetData>
    <row r="1" spans="1:6" ht="15">
      <c r="A1" s="1" t="s">
        <v>152</v>
      </c>
      <c r="B1" s="2"/>
      <c r="C1" s="2"/>
      <c r="D1" s="2"/>
      <c r="E1" s="2"/>
      <c r="F1" s="2"/>
    </row>
    <row r="2" spans="1:6" ht="20.25" customHeight="1">
      <c r="A2" s="119" t="s">
        <v>153</v>
      </c>
      <c r="B2" s="120"/>
      <c r="C2" s="120"/>
      <c r="D2" s="120"/>
      <c r="E2" s="120"/>
      <c r="F2" s="120"/>
    </row>
    <row r="3" spans="1:6" ht="15">
      <c r="A3" s="2"/>
      <c r="B3" s="2"/>
      <c r="C3" s="2"/>
      <c r="D3" s="2"/>
      <c r="E3" s="2"/>
      <c r="F3" s="2"/>
    </row>
    <row r="4" spans="1:6" ht="14.25" customHeight="1">
      <c r="A4" s="2"/>
      <c r="B4" s="2"/>
      <c r="C4" s="2"/>
      <c r="D4" s="2"/>
      <c r="E4" s="124" t="s">
        <v>18</v>
      </c>
      <c r="F4" s="120"/>
    </row>
    <row r="5" spans="1:6" ht="29.1" customHeight="1">
      <c r="A5" s="126" t="s">
        <v>154</v>
      </c>
      <c r="B5" s="127" t="s">
        <v>155</v>
      </c>
      <c r="C5" s="125" t="s">
        <v>156</v>
      </c>
      <c r="D5" s="125"/>
      <c r="E5" s="127" t="s">
        <v>157</v>
      </c>
      <c r="F5" s="127" t="s">
        <v>158</v>
      </c>
    </row>
    <row r="6" spans="1:6" ht="62.1" customHeight="1">
      <c r="A6" s="126"/>
      <c r="B6" s="127"/>
      <c r="C6" s="14" t="s">
        <v>159</v>
      </c>
      <c r="D6" s="14" t="s">
        <v>160</v>
      </c>
      <c r="E6" s="127"/>
      <c r="F6" s="127"/>
    </row>
    <row r="7" spans="1:6" ht="62.1" customHeight="1">
      <c r="A7" s="16" t="s">
        <v>161</v>
      </c>
      <c r="B7" s="17">
        <v>0</v>
      </c>
      <c r="C7" s="18">
        <v>0</v>
      </c>
      <c r="D7" s="19">
        <v>0</v>
      </c>
      <c r="E7" s="20">
        <v>0</v>
      </c>
      <c r="F7" s="20">
        <v>0</v>
      </c>
    </row>
    <row r="8" spans="1:6" ht="62.1" customHeight="1">
      <c r="A8" s="16" t="s">
        <v>162</v>
      </c>
      <c r="B8" s="17">
        <v>0</v>
      </c>
      <c r="C8" s="15">
        <v>0</v>
      </c>
      <c r="D8" s="21">
        <v>0</v>
      </c>
      <c r="E8" s="20">
        <v>0</v>
      </c>
      <c r="F8" s="20">
        <v>0</v>
      </c>
    </row>
    <row r="9" spans="1:6" ht="62.1" customHeight="1">
      <c r="A9" s="16" t="s">
        <v>163</v>
      </c>
      <c r="B9" s="22">
        <v>0</v>
      </c>
      <c r="C9" s="22">
        <v>0</v>
      </c>
      <c r="D9" s="22">
        <v>0</v>
      </c>
      <c r="E9" s="22">
        <v>0</v>
      </c>
      <c r="F9" s="22">
        <v>0</v>
      </c>
    </row>
  </sheetData>
  <mergeCells count="7">
    <mergeCell ref="A2:F2"/>
    <mergeCell ref="E4:F4"/>
    <mergeCell ref="C5:D5"/>
    <mergeCell ref="A5:A6"/>
    <mergeCell ref="B5:B6"/>
    <mergeCell ref="E5:E6"/>
    <mergeCell ref="F5:F6"/>
  </mergeCells>
  <phoneticPr fontId="37" type="noConversion"/>
  <pageMargins left="0.75" right="0.75" top="1" bottom="1" header="0.51" footer="0.51"/>
  <pageSetup paperSize="9" orientation="portrait" horizontalDpi="0" verticalDpi="0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197"/>
  <sheetViews>
    <sheetView showGridLines="0" workbookViewId="0">
      <selection activeCell="J27" sqref="J27"/>
    </sheetView>
  </sheetViews>
  <sheetFormatPr defaultColWidth="9.140625" defaultRowHeight="12.75"/>
  <cols>
    <col min="1" max="1" width="43.28515625" customWidth="1"/>
    <col min="2" max="2" width="17.42578125" customWidth="1"/>
    <col min="3" max="3" width="53.28515625" customWidth="1"/>
    <col min="4" max="4" width="35.7109375" customWidth="1"/>
    <col min="5" max="15" width="9.140625" customWidth="1"/>
  </cols>
  <sheetData>
    <row r="1" spans="1:14" ht="24.6" customHeight="1">
      <c r="A1" s="1" t="s">
        <v>164</v>
      </c>
      <c r="B1" s="2"/>
      <c r="C1" s="2"/>
      <c r="D1" s="2"/>
    </row>
    <row r="2" spans="1:14" ht="32.25" customHeight="1">
      <c r="A2" s="119" t="s">
        <v>165</v>
      </c>
      <c r="B2" s="120"/>
      <c r="C2" s="120"/>
      <c r="D2" s="120"/>
    </row>
    <row r="3" spans="1:14" ht="15" customHeight="1">
      <c r="A3" s="2"/>
      <c r="B3" s="2"/>
      <c r="C3" s="2"/>
      <c r="D3" s="2" t="s">
        <v>18</v>
      </c>
    </row>
    <row r="4" spans="1:14" ht="24" customHeight="1">
      <c r="A4" s="128" t="s">
        <v>166</v>
      </c>
      <c r="B4" s="129"/>
      <c r="C4" s="130" t="s">
        <v>167</v>
      </c>
      <c r="D4" s="129"/>
    </row>
    <row r="5" spans="1:14" ht="24" customHeight="1">
      <c r="A5" s="4" t="s">
        <v>21</v>
      </c>
      <c r="B5" s="5" t="s">
        <v>22</v>
      </c>
      <c r="C5" s="5" t="s">
        <v>21</v>
      </c>
      <c r="D5" s="5" t="s">
        <v>22</v>
      </c>
    </row>
    <row r="6" spans="1:14" ht="26.25" customHeight="1">
      <c r="A6" s="6" t="s">
        <v>168</v>
      </c>
      <c r="B6" s="7"/>
      <c r="C6" s="7" t="s">
        <v>169</v>
      </c>
      <c r="D6" s="7"/>
      <c r="N6" s="8"/>
    </row>
    <row r="7" spans="1:14" ht="24.6" customHeight="1">
      <c r="A7" s="6" t="s">
        <v>170</v>
      </c>
      <c r="B7" s="7"/>
      <c r="C7" s="7" t="s">
        <v>171</v>
      </c>
      <c r="D7" s="7"/>
    </row>
    <row r="8" spans="1:14" ht="18.75" customHeight="1">
      <c r="A8" s="6" t="s">
        <v>172</v>
      </c>
      <c r="B8" s="7"/>
      <c r="C8" s="7" t="s">
        <v>173</v>
      </c>
      <c r="D8" s="7"/>
    </row>
    <row r="9" spans="1:14">
      <c r="A9" s="6" t="s">
        <v>174</v>
      </c>
      <c r="B9" s="7"/>
      <c r="C9" s="7" t="s">
        <v>175</v>
      </c>
      <c r="D9" s="7"/>
    </row>
    <row r="10" spans="1:14">
      <c r="A10" s="6" t="s">
        <v>176</v>
      </c>
      <c r="B10" s="7"/>
      <c r="C10" s="7" t="s">
        <v>177</v>
      </c>
      <c r="D10" s="7"/>
    </row>
    <row r="11" spans="1:14">
      <c r="A11" s="6" t="s">
        <v>178</v>
      </c>
      <c r="B11" s="7"/>
      <c r="C11" s="7" t="s">
        <v>179</v>
      </c>
      <c r="D11" s="7"/>
    </row>
    <row r="12" spans="1:14">
      <c r="A12" s="6" t="s">
        <v>180</v>
      </c>
      <c r="B12" s="7"/>
      <c r="C12" s="7" t="s">
        <v>181</v>
      </c>
      <c r="D12" s="7"/>
    </row>
    <row r="13" spans="1:14">
      <c r="A13" s="6" t="s">
        <v>182</v>
      </c>
      <c r="B13" s="7"/>
      <c r="C13" s="7" t="s">
        <v>183</v>
      </c>
      <c r="D13" s="7"/>
    </row>
    <row r="14" spans="1:14">
      <c r="A14" s="6" t="s">
        <v>184</v>
      </c>
      <c r="B14" s="7"/>
      <c r="C14" s="7" t="s">
        <v>185</v>
      </c>
      <c r="D14" s="7"/>
    </row>
    <row r="15" spans="1:14">
      <c r="A15" s="6" t="s">
        <v>186</v>
      </c>
      <c r="B15" s="7">
        <v>0</v>
      </c>
      <c r="C15" s="7" t="s">
        <v>187</v>
      </c>
      <c r="D15" s="7"/>
    </row>
    <row r="16" spans="1:14">
      <c r="A16" s="6" t="s">
        <v>188</v>
      </c>
      <c r="B16" s="7"/>
      <c r="C16" s="7" t="s">
        <v>189</v>
      </c>
      <c r="D16" s="7"/>
    </row>
    <row r="17" spans="1:4">
      <c r="A17" s="6" t="s">
        <v>190</v>
      </c>
      <c r="B17" s="7"/>
      <c r="C17" s="7" t="s">
        <v>191</v>
      </c>
      <c r="D17" s="7"/>
    </row>
    <row r="18" spans="1:4">
      <c r="A18" s="6" t="s">
        <v>192</v>
      </c>
      <c r="B18" s="7"/>
      <c r="C18" s="7" t="s">
        <v>185</v>
      </c>
      <c r="D18" s="7"/>
    </row>
    <row r="19" spans="1:4">
      <c r="A19" s="6" t="s">
        <v>193</v>
      </c>
      <c r="B19" s="7"/>
      <c r="C19" s="7" t="s">
        <v>187</v>
      </c>
      <c r="D19" s="7"/>
    </row>
    <row r="20" spans="1:4">
      <c r="A20" s="6" t="s">
        <v>194</v>
      </c>
      <c r="B20" s="7"/>
      <c r="C20" s="7" t="s">
        <v>195</v>
      </c>
      <c r="D20" s="7"/>
    </row>
    <row r="21" spans="1:4">
      <c r="A21" s="6" t="s">
        <v>196</v>
      </c>
      <c r="B21" s="7"/>
      <c r="C21" s="7" t="s">
        <v>197</v>
      </c>
      <c r="D21" s="7"/>
    </row>
    <row r="22" spans="1:4">
      <c r="A22" s="6" t="s">
        <v>198</v>
      </c>
      <c r="B22" s="7"/>
      <c r="C22" s="7" t="s">
        <v>199</v>
      </c>
      <c r="D22" s="7"/>
    </row>
    <row r="23" spans="1:4">
      <c r="A23" s="6" t="s">
        <v>200</v>
      </c>
      <c r="B23" s="7"/>
      <c r="C23" s="7" t="s">
        <v>201</v>
      </c>
      <c r="D23" s="7"/>
    </row>
    <row r="24" spans="1:4">
      <c r="A24" s="6" t="s">
        <v>202</v>
      </c>
      <c r="B24" s="7"/>
      <c r="C24" s="7" t="s">
        <v>203</v>
      </c>
      <c r="D24" s="7"/>
    </row>
    <row r="25" spans="1:4">
      <c r="A25" s="6" t="s">
        <v>204</v>
      </c>
      <c r="B25" s="7"/>
      <c r="C25" s="7" t="s">
        <v>205</v>
      </c>
      <c r="D25" s="7"/>
    </row>
    <row r="26" spans="1:4">
      <c r="A26" s="6" t="s">
        <v>206</v>
      </c>
      <c r="B26" s="7"/>
      <c r="C26" s="7" t="s">
        <v>207</v>
      </c>
      <c r="D26" s="7"/>
    </row>
    <row r="27" spans="1:4">
      <c r="A27" s="6" t="s">
        <v>208</v>
      </c>
      <c r="B27" s="7"/>
      <c r="C27" s="7" t="s">
        <v>209</v>
      </c>
      <c r="D27" s="7"/>
    </row>
    <row r="28" spans="1:4">
      <c r="A28" s="6" t="s">
        <v>210</v>
      </c>
      <c r="B28" s="7"/>
      <c r="C28" s="7" t="s">
        <v>211</v>
      </c>
      <c r="D28" s="7"/>
    </row>
    <row r="29" spans="1:4">
      <c r="A29" s="6" t="s">
        <v>212</v>
      </c>
      <c r="B29" s="7"/>
      <c r="C29" s="7" t="s">
        <v>213</v>
      </c>
      <c r="D29" s="7"/>
    </row>
    <row r="30" spans="1:4">
      <c r="A30" s="6" t="s">
        <v>214</v>
      </c>
      <c r="B30" s="7"/>
      <c r="C30" s="7" t="s">
        <v>215</v>
      </c>
      <c r="D30" s="7"/>
    </row>
    <row r="31" spans="1:4">
      <c r="A31" s="6" t="s">
        <v>216</v>
      </c>
      <c r="B31" s="7"/>
      <c r="C31" s="7" t="s">
        <v>217</v>
      </c>
      <c r="D31" s="7"/>
    </row>
    <row r="32" spans="1:4">
      <c r="A32" s="6" t="s">
        <v>218</v>
      </c>
      <c r="B32" s="7"/>
      <c r="C32" s="7" t="s">
        <v>219</v>
      </c>
      <c r="D32" s="7"/>
    </row>
    <row r="33" spans="1:4">
      <c r="A33" s="6" t="s">
        <v>220</v>
      </c>
      <c r="B33" s="7"/>
      <c r="C33" s="7" t="s">
        <v>221</v>
      </c>
      <c r="D33" s="7"/>
    </row>
    <row r="34" spans="1:4">
      <c r="A34" s="6" t="s">
        <v>222</v>
      </c>
      <c r="B34" s="7"/>
      <c r="C34" s="7" t="s">
        <v>223</v>
      </c>
      <c r="D34" s="7"/>
    </row>
    <row r="35" spans="1:4">
      <c r="A35" s="6" t="s">
        <v>224</v>
      </c>
      <c r="B35" s="7"/>
      <c r="C35" s="7" t="s">
        <v>225</v>
      </c>
      <c r="D35" s="7"/>
    </row>
    <row r="36" spans="1:4">
      <c r="A36" s="6" t="s">
        <v>226</v>
      </c>
      <c r="B36" s="7"/>
      <c r="C36" s="7" t="s">
        <v>227</v>
      </c>
      <c r="D36" s="7"/>
    </row>
    <row r="37" spans="1:4">
      <c r="A37" s="6"/>
      <c r="B37" s="7"/>
      <c r="C37" s="7" t="s">
        <v>228</v>
      </c>
      <c r="D37" s="7"/>
    </row>
    <row r="38" spans="1:4">
      <c r="A38" s="6"/>
      <c r="B38" s="7"/>
      <c r="C38" s="7" t="s">
        <v>229</v>
      </c>
      <c r="D38" s="7"/>
    </row>
    <row r="39" spans="1:4">
      <c r="A39" s="6"/>
      <c r="B39" s="7"/>
      <c r="C39" s="7" t="s">
        <v>230</v>
      </c>
      <c r="D39" s="7"/>
    </row>
    <row r="40" spans="1:4">
      <c r="A40" s="6"/>
      <c r="B40" s="7"/>
      <c r="C40" s="7" t="s">
        <v>231</v>
      </c>
      <c r="D40" s="7"/>
    </row>
    <row r="41" spans="1:4">
      <c r="A41" s="6"/>
      <c r="B41" s="7"/>
      <c r="C41" s="7" t="s">
        <v>232</v>
      </c>
      <c r="D41" s="7">
        <v>0</v>
      </c>
    </row>
    <row r="42" spans="1:4">
      <c r="A42" s="6"/>
      <c r="B42" s="7"/>
      <c r="C42" s="7" t="s">
        <v>233</v>
      </c>
      <c r="D42" s="7"/>
    </row>
    <row r="43" spans="1:4">
      <c r="A43" s="6"/>
      <c r="B43" s="7"/>
      <c r="C43" s="7" t="s">
        <v>234</v>
      </c>
      <c r="D43" s="7"/>
    </row>
    <row r="44" spans="1:4">
      <c r="A44" s="6"/>
      <c r="B44" s="7"/>
      <c r="C44" s="7" t="s">
        <v>235</v>
      </c>
      <c r="D44" s="7"/>
    </row>
    <row r="45" spans="1:4">
      <c r="A45" s="6"/>
      <c r="B45" s="7"/>
      <c r="C45" s="7" t="s">
        <v>236</v>
      </c>
      <c r="D45" s="7"/>
    </row>
    <row r="46" spans="1:4">
      <c r="A46" s="6"/>
      <c r="B46" s="7"/>
      <c r="C46" s="7" t="s">
        <v>237</v>
      </c>
      <c r="D46" s="7"/>
    </row>
    <row r="47" spans="1:4">
      <c r="A47" s="6"/>
      <c r="B47" s="7"/>
      <c r="C47" s="7" t="s">
        <v>238</v>
      </c>
      <c r="D47" s="7"/>
    </row>
    <row r="48" spans="1:4">
      <c r="A48" s="6"/>
      <c r="B48" s="7"/>
      <c r="C48" s="7" t="s">
        <v>239</v>
      </c>
      <c r="D48" s="7"/>
    </row>
    <row r="49" spans="1:4">
      <c r="A49" s="6"/>
      <c r="B49" s="7"/>
      <c r="C49" s="7" t="s">
        <v>215</v>
      </c>
      <c r="D49" s="7"/>
    </row>
    <row r="50" spans="1:4">
      <c r="A50" s="6"/>
      <c r="B50" s="7"/>
      <c r="C50" s="7" t="s">
        <v>217</v>
      </c>
      <c r="D50" s="7"/>
    </row>
    <row r="51" spans="1:4">
      <c r="A51" s="6"/>
      <c r="B51" s="7"/>
      <c r="C51" s="7" t="s">
        <v>240</v>
      </c>
      <c r="D51" s="7"/>
    </row>
    <row r="52" spans="1:4">
      <c r="A52" s="6"/>
      <c r="B52" s="7"/>
      <c r="C52" s="7" t="s">
        <v>241</v>
      </c>
      <c r="D52" s="7"/>
    </row>
    <row r="53" spans="1:4">
      <c r="A53" s="6"/>
      <c r="B53" s="7"/>
      <c r="C53" s="7" t="s">
        <v>242</v>
      </c>
      <c r="D53" s="7"/>
    </row>
    <row r="54" spans="1:4">
      <c r="A54" s="6"/>
      <c r="B54" s="7"/>
      <c r="C54" s="7" t="s">
        <v>243</v>
      </c>
      <c r="D54" s="7"/>
    </row>
    <row r="55" spans="1:4">
      <c r="A55" s="6"/>
      <c r="B55" s="7"/>
      <c r="C55" s="7" t="s">
        <v>244</v>
      </c>
      <c r="D55" s="7"/>
    </row>
    <row r="56" spans="1:4">
      <c r="A56" s="6"/>
      <c r="B56" s="7"/>
      <c r="C56" s="7" t="s">
        <v>245</v>
      </c>
      <c r="D56" s="7"/>
    </row>
    <row r="57" spans="1:4">
      <c r="A57" s="6"/>
      <c r="B57" s="7"/>
      <c r="C57" s="7" t="s">
        <v>246</v>
      </c>
      <c r="D57" s="7"/>
    </row>
    <row r="58" spans="1:4">
      <c r="A58" s="6"/>
      <c r="B58" s="7"/>
      <c r="C58" s="7" t="s">
        <v>247</v>
      </c>
      <c r="D58" s="7"/>
    </row>
    <row r="59" spans="1:4">
      <c r="A59" s="6"/>
      <c r="B59" s="7"/>
      <c r="C59" s="7" t="s">
        <v>248</v>
      </c>
      <c r="D59" s="7"/>
    </row>
    <row r="60" spans="1:4">
      <c r="A60" s="6"/>
      <c r="B60" s="7"/>
      <c r="C60" s="7" t="s">
        <v>234</v>
      </c>
      <c r="D60" s="7"/>
    </row>
    <row r="61" spans="1:4">
      <c r="A61" s="6"/>
      <c r="B61" s="7"/>
      <c r="C61" s="7" t="s">
        <v>235</v>
      </c>
      <c r="D61" s="7"/>
    </row>
    <row r="62" spans="1:4">
      <c r="A62" s="6"/>
      <c r="B62" s="7"/>
      <c r="C62" s="7" t="s">
        <v>236</v>
      </c>
      <c r="D62" s="7"/>
    </row>
    <row r="63" spans="1:4">
      <c r="A63" s="6"/>
      <c r="B63" s="7"/>
      <c r="C63" s="7" t="s">
        <v>237</v>
      </c>
      <c r="D63" s="7"/>
    </row>
    <row r="64" spans="1:4">
      <c r="A64" s="6"/>
      <c r="B64" s="7"/>
      <c r="C64" s="7" t="s">
        <v>249</v>
      </c>
      <c r="D64" s="7"/>
    </row>
    <row r="65" spans="1:4">
      <c r="A65" s="6"/>
      <c r="B65" s="7"/>
      <c r="C65" s="7" t="s">
        <v>250</v>
      </c>
      <c r="D65" s="7"/>
    </row>
    <row r="66" spans="1:4">
      <c r="A66" s="6"/>
      <c r="B66" s="7"/>
      <c r="C66" s="7" t="s">
        <v>251</v>
      </c>
      <c r="D66" s="7"/>
    </row>
    <row r="67" spans="1:4">
      <c r="A67" s="6"/>
      <c r="B67" s="7"/>
      <c r="C67" s="7" t="s">
        <v>252</v>
      </c>
      <c r="D67" s="7"/>
    </row>
    <row r="68" spans="1:4">
      <c r="A68" s="6"/>
      <c r="B68" s="7"/>
      <c r="C68" s="7" t="s">
        <v>253</v>
      </c>
      <c r="D68" s="7"/>
    </row>
    <row r="69" spans="1:4">
      <c r="A69" s="6"/>
      <c r="B69" s="7"/>
      <c r="C69" s="7" t="s">
        <v>254</v>
      </c>
      <c r="D69" s="7"/>
    </row>
    <row r="70" spans="1:4">
      <c r="A70" s="6"/>
      <c r="B70" s="7"/>
      <c r="C70" s="7" t="s">
        <v>255</v>
      </c>
      <c r="D70" s="7"/>
    </row>
    <row r="71" spans="1:4">
      <c r="A71" s="6"/>
      <c r="B71" s="7"/>
      <c r="C71" s="7" t="s">
        <v>256</v>
      </c>
      <c r="D71" s="7"/>
    </row>
    <row r="72" spans="1:4">
      <c r="A72" s="6"/>
      <c r="B72" s="7"/>
      <c r="C72" s="7" t="s">
        <v>257</v>
      </c>
      <c r="D72" s="7"/>
    </row>
    <row r="73" spans="1:4">
      <c r="A73" s="6"/>
      <c r="B73" s="7"/>
      <c r="C73" s="7" t="s">
        <v>258</v>
      </c>
      <c r="D73" s="7"/>
    </row>
    <row r="74" spans="1:4">
      <c r="A74" s="6"/>
      <c r="B74" s="7"/>
      <c r="C74" s="7" t="s">
        <v>187</v>
      </c>
      <c r="D74" s="7"/>
    </row>
    <row r="75" spans="1:4">
      <c r="A75" s="6"/>
      <c r="B75" s="7"/>
      <c r="C75" s="7" t="s">
        <v>259</v>
      </c>
      <c r="D75" s="7"/>
    </row>
    <row r="76" spans="1:4">
      <c r="A76" s="6"/>
      <c r="B76" s="7"/>
      <c r="C76" s="7" t="s">
        <v>260</v>
      </c>
      <c r="D76" s="7"/>
    </row>
    <row r="77" spans="1:4">
      <c r="A77" s="6"/>
      <c r="B77" s="7"/>
      <c r="C77" s="7" t="s">
        <v>261</v>
      </c>
      <c r="D77" s="7"/>
    </row>
    <row r="78" spans="1:4">
      <c r="A78" s="6"/>
      <c r="B78" s="7"/>
      <c r="C78" s="7" t="s">
        <v>262</v>
      </c>
      <c r="D78" s="7"/>
    </row>
    <row r="79" spans="1:4">
      <c r="A79" s="6"/>
      <c r="B79" s="7"/>
      <c r="C79" s="7" t="s">
        <v>187</v>
      </c>
      <c r="D79" s="7"/>
    </row>
    <row r="80" spans="1:4">
      <c r="A80" s="6"/>
      <c r="B80" s="7"/>
      <c r="C80" s="7" t="s">
        <v>259</v>
      </c>
      <c r="D80" s="7"/>
    </row>
    <row r="81" spans="1:4">
      <c r="A81" s="6"/>
      <c r="B81" s="7"/>
      <c r="C81" s="7" t="s">
        <v>263</v>
      </c>
      <c r="D81" s="7"/>
    </row>
    <row r="82" spans="1:4">
      <c r="A82" s="6"/>
      <c r="B82" s="7"/>
      <c r="C82" s="7" t="s">
        <v>264</v>
      </c>
      <c r="D82" s="7"/>
    </row>
    <row r="83" spans="1:4">
      <c r="A83" s="6"/>
      <c r="B83" s="7"/>
      <c r="C83" s="7" t="s">
        <v>265</v>
      </c>
      <c r="D83" s="7"/>
    </row>
    <row r="84" spans="1:4">
      <c r="A84" s="6"/>
      <c r="B84" s="7"/>
      <c r="C84" s="7" t="s">
        <v>266</v>
      </c>
      <c r="D84" s="7"/>
    </row>
    <row r="85" spans="1:4">
      <c r="A85" s="6"/>
      <c r="B85" s="7"/>
      <c r="C85" s="7" t="s">
        <v>267</v>
      </c>
      <c r="D85" s="7"/>
    </row>
    <row r="86" spans="1:4">
      <c r="A86" s="6"/>
      <c r="B86" s="7"/>
      <c r="C86" s="7" t="s">
        <v>268</v>
      </c>
      <c r="D86" s="7"/>
    </row>
    <row r="87" spans="1:4">
      <c r="A87" s="6"/>
      <c r="B87" s="7"/>
      <c r="C87" s="7" t="s">
        <v>266</v>
      </c>
      <c r="D87" s="7"/>
    </row>
    <row r="88" spans="1:4">
      <c r="A88" s="6"/>
      <c r="B88" s="7"/>
      <c r="C88" s="7" t="s">
        <v>269</v>
      </c>
      <c r="D88" s="7"/>
    </row>
    <row r="89" spans="1:4">
      <c r="A89" s="6"/>
      <c r="B89" s="7"/>
      <c r="C89" s="7" t="s">
        <v>270</v>
      </c>
      <c r="D89" s="7"/>
    </row>
    <row r="90" spans="1:4">
      <c r="A90" s="6"/>
      <c r="B90" s="7"/>
      <c r="C90" s="7" t="s">
        <v>271</v>
      </c>
      <c r="D90" s="7"/>
    </row>
    <row r="91" spans="1:4">
      <c r="A91" s="6"/>
      <c r="B91" s="7"/>
      <c r="C91" s="7" t="s">
        <v>272</v>
      </c>
      <c r="D91" s="7"/>
    </row>
    <row r="92" spans="1:4">
      <c r="A92" s="6"/>
      <c r="B92" s="7"/>
      <c r="C92" s="7" t="s">
        <v>273</v>
      </c>
      <c r="D92" s="7"/>
    </row>
    <row r="93" spans="1:4">
      <c r="A93" s="6"/>
      <c r="B93" s="7"/>
      <c r="C93" s="7" t="s">
        <v>274</v>
      </c>
      <c r="D93" s="7"/>
    </row>
    <row r="94" spans="1:4">
      <c r="A94" s="6"/>
      <c r="B94" s="7"/>
      <c r="C94" s="7" t="s">
        <v>275</v>
      </c>
      <c r="D94" s="7"/>
    </row>
    <row r="95" spans="1:4">
      <c r="A95" s="6"/>
      <c r="B95" s="7"/>
      <c r="C95" s="7" t="s">
        <v>276</v>
      </c>
      <c r="D95" s="7"/>
    </row>
    <row r="96" spans="1:4">
      <c r="A96" s="6"/>
      <c r="B96" s="7"/>
      <c r="C96" s="7" t="s">
        <v>277</v>
      </c>
      <c r="D96" s="7"/>
    </row>
    <row r="97" spans="1:4">
      <c r="A97" s="6"/>
      <c r="B97" s="7"/>
      <c r="C97" s="7" t="s">
        <v>278</v>
      </c>
      <c r="D97" s="7"/>
    </row>
    <row r="98" spans="1:4">
      <c r="A98" s="6"/>
      <c r="B98" s="7"/>
      <c r="C98" s="7" t="s">
        <v>279</v>
      </c>
      <c r="D98" s="7"/>
    </row>
    <row r="99" spans="1:4">
      <c r="A99" s="6"/>
      <c r="B99" s="7"/>
      <c r="C99" s="7" t="s">
        <v>280</v>
      </c>
      <c r="D99" s="7"/>
    </row>
    <row r="100" spans="1:4">
      <c r="A100" s="6"/>
      <c r="B100" s="7"/>
      <c r="C100" s="7" t="s">
        <v>278</v>
      </c>
      <c r="D100" s="7"/>
    </row>
    <row r="101" spans="1:4">
      <c r="A101" s="6"/>
      <c r="B101" s="7"/>
      <c r="C101" s="7" t="s">
        <v>281</v>
      </c>
      <c r="D101" s="7"/>
    </row>
    <row r="102" spans="1:4">
      <c r="A102" s="6"/>
      <c r="B102" s="7"/>
      <c r="C102" s="7" t="s">
        <v>282</v>
      </c>
      <c r="D102" s="7"/>
    </row>
    <row r="103" spans="1:4">
      <c r="A103" s="6"/>
      <c r="B103" s="7"/>
      <c r="C103" s="7" t="s">
        <v>283</v>
      </c>
      <c r="D103" s="7"/>
    </row>
    <row r="104" spans="1:4">
      <c r="A104" s="6"/>
      <c r="B104" s="7"/>
      <c r="C104" s="7" t="s">
        <v>284</v>
      </c>
      <c r="D104" s="7"/>
    </row>
    <row r="105" spans="1:4">
      <c r="A105" s="6"/>
      <c r="B105" s="7"/>
      <c r="C105" s="7" t="s">
        <v>285</v>
      </c>
      <c r="D105" s="7"/>
    </row>
    <row r="106" spans="1:4">
      <c r="A106" s="6"/>
      <c r="B106" s="7"/>
      <c r="C106" s="7" t="s">
        <v>286</v>
      </c>
      <c r="D106" s="7"/>
    </row>
    <row r="107" spans="1:4">
      <c r="A107" s="6"/>
      <c r="B107" s="7"/>
      <c r="C107" s="7" t="s">
        <v>287</v>
      </c>
      <c r="D107" s="7"/>
    </row>
    <row r="108" spans="1:4">
      <c r="A108" s="6"/>
      <c r="B108" s="7"/>
      <c r="C108" s="7" t="s">
        <v>288</v>
      </c>
      <c r="D108" s="7"/>
    </row>
    <row r="109" spans="1:4">
      <c r="A109" s="6"/>
      <c r="B109" s="7"/>
      <c r="C109" s="7" t="s">
        <v>289</v>
      </c>
      <c r="D109" s="7"/>
    </row>
    <row r="110" spans="1:4">
      <c r="A110" s="6"/>
      <c r="B110" s="7"/>
      <c r="C110" s="7" t="s">
        <v>290</v>
      </c>
      <c r="D110" s="7"/>
    </row>
    <row r="111" spans="1:4">
      <c r="A111" s="6"/>
      <c r="B111" s="7"/>
      <c r="C111" s="7" t="s">
        <v>291</v>
      </c>
      <c r="D111" s="7"/>
    </row>
    <row r="112" spans="1:4">
      <c r="A112" s="6"/>
      <c r="B112" s="7"/>
      <c r="C112" s="7" t="s">
        <v>292</v>
      </c>
      <c r="D112" s="7"/>
    </row>
    <row r="113" spans="1:4">
      <c r="A113" s="6"/>
      <c r="B113" s="7"/>
      <c r="C113" s="7" t="s">
        <v>293</v>
      </c>
      <c r="D113" s="7"/>
    </row>
    <row r="114" spans="1:4">
      <c r="A114" s="6"/>
      <c r="B114" s="7"/>
      <c r="C114" s="7" t="s">
        <v>294</v>
      </c>
      <c r="D114" s="7"/>
    </row>
    <row r="115" spans="1:4">
      <c r="A115" s="6"/>
      <c r="B115" s="7"/>
      <c r="C115" s="7" t="s">
        <v>295</v>
      </c>
      <c r="D115" s="7"/>
    </row>
    <row r="116" spans="1:4">
      <c r="A116" s="6"/>
      <c r="B116" s="7"/>
      <c r="C116" s="7" t="s">
        <v>296</v>
      </c>
      <c r="D116" s="7"/>
    </row>
    <row r="117" spans="1:4">
      <c r="A117" s="6"/>
      <c r="B117" s="7"/>
      <c r="C117" s="7" t="s">
        <v>297</v>
      </c>
      <c r="D117" s="7"/>
    </row>
    <row r="118" spans="1:4">
      <c r="A118" s="6"/>
      <c r="B118" s="7"/>
      <c r="C118" s="7" t="s">
        <v>298</v>
      </c>
      <c r="D118" s="7"/>
    </row>
    <row r="119" spans="1:4">
      <c r="A119" s="6"/>
      <c r="B119" s="7"/>
      <c r="C119" s="7" t="s">
        <v>299</v>
      </c>
      <c r="D119" s="7"/>
    </row>
    <row r="120" spans="1:4">
      <c r="A120" s="6"/>
      <c r="B120" s="7"/>
      <c r="C120" s="7" t="s">
        <v>300</v>
      </c>
      <c r="D120" s="7"/>
    </row>
    <row r="121" spans="1:4">
      <c r="A121" s="6"/>
      <c r="B121" s="7"/>
      <c r="C121" s="7" t="s">
        <v>301</v>
      </c>
      <c r="D121" s="7"/>
    </row>
    <row r="122" spans="1:4">
      <c r="A122" s="6"/>
      <c r="B122" s="7"/>
      <c r="C122" s="7" t="s">
        <v>302</v>
      </c>
      <c r="D122" s="7"/>
    </row>
    <row r="123" spans="1:4">
      <c r="A123" s="6"/>
      <c r="B123" s="7"/>
      <c r="C123" s="7" t="s">
        <v>303</v>
      </c>
      <c r="D123" s="7"/>
    </row>
    <row r="124" spans="1:4">
      <c r="A124" s="6"/>
      <c r="B124" s="7"/>
      <c r="C124" s="7" t="s">
        <v>304</v>
      </c>
      <c r="D124" s="7"/>
    </row>
    <row r="125" spans="1:4">
      <c r="A125" s="6"/>
      <c r="B125" s="7"/>
      <c r="C125" s="7" t="s">
        <v>305</v>
      </c>
      <c r="D125" s="7"/>
    </row>
    <row r="126" spans="1:4">
      <c r="A126" s="6"/>
      <c r="B126" s="7"/>
      <c r="C126" s="7" t="s">
        <v>306</v>
      </c>
      <c r="D126" s="7"/>
    </row>
    <row r="127" spans="1:4">
      <c r="A127" s="6"/>
      <c r="B127" s="7"/>
      <c r="C127" s="7" t="s">
        <v>307</v>
      </c>
      <c r="D127" s="7"/>
    </row>
    <row r="128" spans="1:4">
      <c r="A128" s="6"/>
      <c r="B128" s="7"/>
      <c r="C128" s="7" t="s">
        <v>308</v>
      </c>
      <c r="D128" s="7"/>
    </row>
    <row r="129" spans="1:4">
      <c r="A129" s="6"/>
      <c r="B129" s="7"/>
      <c r="C129" s="7" t="s">
        <v>309</v>
      </c>
      <c r="D129" s="7"/>
    </row>
    <row r="130" spans="1:4">
      <c r="A130" s="6"/>
      <c r="B130" s="7"/>
      <c r="C130" s="7" t="s">
        <v>310</v>
      </c>
      <c r="D130" s="7"/>
    </row>
    <row r="131" spans="1:4">
      <c r="A131" s="6"/>
      <c r="B131" s="7"/>
      <c r="C131" s="7" t="s">
        <v>311</v>
      </c>
      <c r="D131" s="7"/>
    </row>
    <row r="132" spans="1:4">
      <c r="A132" s="6"/>
      <c r="B132" s="7"/>
      <c r="C132" s="7" t="s">
        <v>312</v>
      </c>
      <c r="D132" s="7"/>
    </row>
    <row r="133" spans="1:4">
      <c r="A133" s="6"/>
      <c r="B133" s="7"/>
      <c r="C133" s="7" t="s">
        <v>313</v>
      </c>
      <c r="D133" s="7"/>
    </row>
    <row r="134" spans="1:4">
      <c r="A134" s="6"/>
      <c r="B134" s="7"/>
      <c r="C134" s="7" t="s">
        <v>314</v>
      </c>
      <c r="D134" s="7"/>
    </row>
    <row r="135" spans="1:4">
      <c r="A135" s="6"/>
      <c r="B135" s="7"/>
      <c r="C135" s="7" t="s">
        <v>315</v>
      </c>
      <c r="D135" s="7"/>
    </row>
    <row r="136" spans="1:4">
      <c r="A136" s="6"/>
      <c r="B136" s="7"/>
      <c r="C136" s="7" t="s">
        <v>316</v>
      </c>
      <c r="D136" s="7"/>
    </row>
    <row r="137" spans="1:4">
      <c r="A137" s="6"/>
      <c r="B137" s="7"/>
      <c r="C137" s="7" t="s">
        <v>317</v>
      </c>
      <c r="D137" s="7"/>
    </row>
    <row r="138" spans="1:4">
      <c r="A138" s="6"/>
      <c r="B138" s="7"/>
      <c r="C138" s="7" t="s">
        <v>318</v>
      </c>
      <c r="D138" s="7"/>
    </row>
    <row r="139" spans="1:4">
      <c r="A139" s="6"/>
      <c r="B139" s="7"/>
      <c r="C139" s="7" t="s">
        <v>319</v>
      </c>
      <c r="D139" s="7"/>
    </row>
    <row r="140" spans="1:4">
      <c r="A140" s="6"/>
      <c r="B140" s="7"/>
      <c r="C140" s="7" t="s">
        <v>320</v>
      </c>
      <c r="D140" s="7"/>
    </row>
    <row r="141" spans="1:4">
      <c r="A141" s="6"/>
      <c r="B141" s="7"/>
      <c r="C141" s="7" t="s">
        <v>321</v>
      </c>
      <c r="D141" s="7"/>
    </row>
    <row r="142" spans="1:4">
      <c r="A142" s="6"/>
      <c r="B142" s="7"/>
      <c r="C142" s="7" t="s">
        <v>322</v>
      </c>
      <c r="D142" s="7"/>
    </row>
    <row r="143" spans="1:4">
      <c r="A143" s="6"/>
      <c r="B143" s="7"/>
      <c r="C143" s="7" t="s">
        <v>323</v>
      </c>
      <c r="D143" s="7"/>
    </row>
    <row r="144" spans="1:4">
      <c r="A144" s="6"/>
      <c r="B144" s="7"/>
      <c r="C144" s="7" t="s">
        <v>324</v>
      </c>
      <c r="D144" s="7"/>
    </row>
    <row r="145" spans="1:4">
      <c r="A145" s="6"/>
      <c r="B145" s="7"/>
      <c r="C145" s="7" t="s">
        <v>325</v>
      </c>
      <c r="D145" s="7"/>
    </row>
    <row r="146" spans="1:4">
      <c r="A146" s="6"/>
      <c r="B146" s="7"/>
      <c r="C146" s="7" t="s">
        <v>326</v>
      </c>
      <c r="D146" s="7"/>
    </row>
    <row r="147" spans="1:4">
      <c r="A147" s="6"/>
      <c r="B147" s="7"/>
      <c r="C147" s="7" t="s">
        <v>327</v>
      </c>
      <c r="D147" s="7"/>
    </row>
    <row r="148" spans="1:4">
      <c r="A148" s="6"/>
      <c r="B148" s="7"/>
      <c r="C148" s="7" t="s">
        <v>328</v>
      </c>
      <c r="D148" s="7"/>
    </row>
    <row r="149" spans="1:4">
      <c r="A149" s="6"/>
      <c r="B149" s="7"/>
      <c r="C149" s="7" t="s">
        <v>329</v>
      </c>
      <c r="D149" s="7"/>
    </row>
    <row r="150" spans="1:4">
      <c r="A150" s="6"/>
      <c r="B150" s="7"/>
      <c r="C150" s="7" t="s">
        <v>330</v>
      </c>
      <c r="D150" s="7"/>
    </row>
    <row r="151" spans="1:4">
      <c r="A151" s="6"/>
      <c r="B151" s="7"/>
      <c r="C151" s="7" t="s">
        <v>331</v>
      </c>
      <c r="D151" s="7"/>
    </row>
    <row r="152" spans="1:4">
      <c r="A152" s="6"/>
      <c r="B152" s="7"/>
      <c r="C152" s="7" t="s">
        <v>332</v>
      </c>
      <c r="D152" s="7"/>
    </row>
    <row r="153" spans="1:4">
      <c r="A153" s="6"/>
      <c r="B153" s="7"/>
      <c r="C153" s="7" t="s">
        <v>333</v>
      </c>
      <c r="D153" s="7"/>
    </row>
    <row r="154" spans="1:4">
      <c r="A154" s="6"/>
      <c r="B154" s="7"/>
      <c r="C154" s="7" t="s">
        <v>334</v>
      </c>
      <c r="D154" s="7"/>
    </row>
    <row r="155" spans="1:4">
      <c r="A155" s="6"/>
      <c r="B155" s="7"/>
      <c r="C155" s="7" t="s">
        <v>335</v>
      </c>
      <c r="D155" s="7"/>
    </row>
    <row r="156" spans="1:4">
      <c r="A156" s="6"/>
      <c r="B156" s="7"/>
      <c r="C156" s="7" t="s">
        <v>336</v>
      </c>
      <c r="D156" s="7"/>
    </row>
    <row r="157" spans="1:4">
      <c r="A157" s="6"/>
      <c r="B157" s="7"/>
      <c r="C157" s="7" t="s">
        <v>337</v>
      </c>
      <c r="D157" s="7"/>
    </row>
    <row r="158" spans="1:4">
      <c r="A158" s="6"/>
      <c r="B158" s="7"/>
      <c r="C158" s="7" t="s">
        <v>338</v>
      </c>
      <c r="D158" s="7"/>
    </row>
    <row r="159" spans="1:4">
      <c r="A159" s="6"/>
      <c r="B159" s="7"/>
      <c r="C159" s="7" t="s">
        <v>339</v>
      </c>
      <c r="D159" s="7"/>
    </row>
    <row r="160" spans="1:4">
      <c r="A160" s="6"/>
      <c r="B160" s="7"/>
      <c r="C160" s="7" t="s">
        <v>340</v>
      </c>
      <c r="D160" s="7"/>
    </row>
    <row r="161" spans="1:4">
      <c r="A161" s="6"/>
      <c r="B161" s="7"/>
      <c r="C161" s="7" t="s">
        <v>341</v>
      </c>
      <c r="D161" s="7"/>
    </row>
    <row r="162" spans="1:4">
      <c r="A162" s="6"/>
      <c r="B162" s="7"/>
      <c r="C162" s="7" t="s">
        <v>342</v>
      </c>
      <c r="D162" s="7"/>
    </row>
    <row r="163" spans="1:4">
      <c r="A163" s="6"/>
      <c r="B163" s="7"/>
      <c r="C163" s="7" t="s">
        <v>343</v>
      </c>
      <c r="D163" s="7"/>
    </row>
    <row r="164" spans="1:4">
      <c r="A164" s="6"/>
      <c r="B164" s="7"/>
      <c r="C164" s="7" t="s">
        <v>344</v>
      </c>
      <c r="D164" s="7"/>
    </row>
    <row r="165" spans="1:4">
      <c r="A165" s="6"/>
      <c r="B165" s="7"/>
      <c r="C165" s="7" t="s">
        <v>345</v>
      </c>
      <c r="D165" s="7"/>
    </row>
    <row r="166" spans="1:4">
      <c r="A166" s="6"/>
      <c r="B166" s="7"/>
      <c r="C166" s="7" t="s">
        <v>346</v>
      </c>
      <c r="D166" s="7"/>
    </row>
    <row r="167" spans="1:4">
      <c r="A167" s="6"/>
      <c r="B167" s="7"/>
      <c r="C167" s="7" t="s">
        <v>347</v>
      </c>
      <c r="D167" s="7"/>
    </row>
    <row r="168" spans="1:4">
      <c r="A168" s="6"/>
      <c r="B168" s="7"/>
      <c r="C168" s="7" t="s">
        <v>348</v>
      </c>
      <c r="D168" s="7"/>
    </row>
    <row r="169" spans="1:4">
      <c r="A169" s="6"/>
      <c r="B169" s="7"/>
      <c r="C169" s="7" t="s">
        <v>349</v>
      </c>
      <c r="D169" s="7"/>
    </row>
    <row r="170" spans="1:4">
      <c r="A170" s="6"/>
      <c r="B170" s="7"/>
      <c r="C170" s="7" t="s">
        <v>350</v>
      </c>
      <c r="D170" s="7"/>
    </row>
    <row r="171" spans="1:4">
      <c r="A171" s="6"/>
      <c r="B171" s="7"/>
      <c r="C171" s="7" t="s">
        <v>351</v>
      </c>
      <c r="D171" s="7"/>
    </row>
    <row r="172" spans="1:4">
      <c r="A172" s="6"/>
      <c r="B172" s="7"/>
      <c r="C172" s="7" t="s">
        <v>352</v>
      </c>
      <c r="D172" s="7"/>
    </row>
    <row r="173" spans="1:4">
      <c r="A173" s="6"/>
      <c r="B173" s="7"/>
      <c r="C173" s="7" t="s">
        <v>353</v>
      </c>
      <c r="D173" s="7"/>
    </row>
    <row r="174" spans="1:4">
      <c r="A174" s="6"/>
      <c r="B174" s="7"/>
      <c r="C174" s="7" t="s">
        <v>354</v>
      </c>
      <c r="D174" s="7"/>
    </row>
    <row r="175" spans="1:4">
      <c r="A175" s="6"/>
      <c r="B175" s="7"/>
      <c r="C175" s="7" t="s">
        <v>355</v>
      </c>
      <c r="D175" s="7"/>
    </row>
    <row r="176" spans="1:4">
      <c r="A176" s="6"/>
      <c r="B176" s="7"/>
      <c r="C176" s="7" t="s">
        <v>356</v>
      </c>
      <c r="D176" s="7"/>
    </row>
    <row r="177" spans="1:4">
      <c r="A177" s="6"/>
      <c r="B177" s="7"/>
      <c r="C177" s="7" t="s">
        <v>357</v>
      </c>
      <c r="D177" s="7"/>
    </row>
    <row r="178" spans="1:4">
      <c r="A178" s="6"/>
      <c r="B178" s="7"/>
      <c r="C178" s="7" t="s">
        <v>358</v>
      </c>
      <c r="D178" s="7"/>
    </row>
    <row r="179" spans="1:4">
      <c r="A179" s="6"/>
      <c r="B179" s="7"/>
      <c r="C179" s="7" t="s">
        <v>359</v>
      </c>
      <c r="D179" s="7"/>
    </row>
    <row r="180" spans="1:4">
      <c r="A180" s="6"/>
      <c r="B180" s="7"/>
      <c r="C180" s="7" t="s">
        <v>360</v>
      </c>
      <c r="D180" s="7"/>
    </row>
    <row r="181" spans="1:4">
      <c r="A181" s="6"/>
      <c r="B181" s="7"/>
      <c r="C181" s="7"/>
      <c r="D181" s="7"/>
    </row>
    <row r="182" spans="1:4">
      <c r="A182" s="6"/>
      <c r="B182" s="7"/>
      <c r="C182" s="7"/>
      <c r="D182" s="7"/>
    </row>
    <row r="183" spans="1:4">
      <c r="A183" s="6"/>
      <c r="B183" s="7"/>
      <c r="C183" s="7"/>
      <c r="D183" s="7"/>
    </row>
    <row r="184" spans="1:4">
      <c r="A184" s="6"/>
      <c r="B184" s="7"/>
      <c r="C184" s="7" t="s">
        <v>361</v>
      </c>
      <c r="D184" s="7"/>
    </row>
    <row r="185" spans="1:4">
      <c r="A185" s="6"/>
      <c r="B185" s="7"/>
      <c r="C185" s="7"/>
      <c r="D185" s="7"/>
    </row>
    <row r="186" spans="1:4">
      <c r="A186" s="6"/>
      <c r="B186" s="7"/>
      <c r="C186" s="7"/>
      <c r="D186" s="7"/>
    </row>
    <row r="187" spans="1:4">
      <c r="A187" s="9" t="s">
        <v>76</v>
      </c>
      <c r="B187" s="10">
        <v>0</v>
      </c>
      <c r="C187" s="11" t="s">
        <v>80</v>
      </c>
      <c r="D187" s="10">
        <v>0</v>
      </c>
    </row>
    <row r="188" spans="1:4">
      <c r="A188" s="12" t="s">
        <v>362</v>
      </c>
      <c r="B188" s="10"/>
      <c r="C188" s="10" t="s">
        <v>363</v>
      </c>
      <c r="D188" s="10"/>
    </row>
    <row r="189" spans="1:4">
      <c r="A189" s="6" t="s">
        <v>364</v>
      </c>
      <c r="B189" s="7"/>
      <c r="C189" s="7" t="s">
        <v>365</v>
      </c>
      <c r="D189" s="7"/>
    </row>
    <row r="190" spans="1:4">
      <c r="A190" s="6" t="s">
        <v>366</v>
      </c>
      <c r="B190" s="7"/>
      <c r="C190" s="7" t="s">
        <v>367</v>
      </c>
      <c r="D190" s="7"/>
    </row>
    <row r="191" spans="1:4">
      <c r="A191" s="6" t="s">
        <v>368</v>
      </c>
      <c r="B191" s="7"/>
      <c r="C191" s="7" t="s">
        <v>369</v>
      </c>
      <c r="D191" s="7"/>
    </row>
    <row r="192" spans="1:4">
      <c r="A192" s="6" t="s">
        <v>370</v>
      </c>
      <c r="B192" s="7"/>
      <c r="C192" s="7" t="s">
        <v>371</v>
      </c>
      <c r="D192" s="7"/>
    </row>
    <row r="193" spans="1:4">
      <c r="A193" s="6" t="s">
        <v>372</v>
      </c>
      <c r="B193" s="7"/>
      <c r="C193" s="7" t="s">
        <v>373</v>
      </c>
      <c r="D193" s="7"/>
    </row>
    <row r="194" spans="1:4">
      <c r="A194" s="6" t="s">
        <v>374</v>
      </c>
      <c r="B194" s="7"/>
      <c r="C194" s="7" t="s">
        <v>375</v>
      </c>
      <c r="D194" s="7"/>
    </row>
    <row r="195" spans="1:4">
      <c r="A195" s="6" t="s">
        <v>376</v>
      </c>
      <c r="B195" s="7"/>
      <c r="C195" s="7"/>
      <c r="D195" s="7"/>
    </row>
    <row r="196" spans="1:4">
      <c r="A196" s="6" t="s">
        <v>377</v>
      </c>
      <c r="B196" s="7"/>
      <c r="C196" s="7"/>
      <c r="D196" s="7"/>
    </row>
    <row r="197" spans="1:4" ht="14.25">
      <c r="A197" s="4" t="s">
        <v>378</v>
      </c>
      <c r="B197" s="13">
        <v>0</v>
      </c>
      <c r="C197" s="5" t="s">
        <v>379</v>
      </c>
      <c r="D197" s="13">
        <v>0</v>
      </c>
    </row>
  </sheetData>
  <mergeCells count="3">
    <mergeCell ref="A2:D2"/>
    <mergeCell ref="A4:B4"/>
    <mergeCell ref="C4:D4"/>
  </mergeCells>
  <phoneticPr fontId="37" type="noConversion"/>
  <printOptions horizontalCentered="1"/>
  <pageMargins left="0.79000000000000015" right="0.79000000000000015" top="0.79000000000000015" bottom="0.79000000000000015" header="0.51" footer="0.51"/>
  <pageSetup paperSize="9" orientation="portrait" horizontalDpi="300" verticalDpi="300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表格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草案-封面 </vt:lpstr>
      <vt:lpstr>目录</vt:lpstr>
      <vt:lpstr>部门收支总体情况表</vt:lpstr>
      <vt:lpstr>部门收入总体情况表</vt:lpstr>
      <vt:lpstr>部门支出总体情况表</vt:lpstr>
      <vt:lpstr>财政拨款收支预算总表</vt:lpstr>
      <vt:lpstr>一般公共预算支出情况表</vt:lpstr>
      <vt:lpstr>一般公共预算基本支出情况表</vt:lpstr>
      <vt:lpstr>一般公共预算“三公经费”支出情况表</vt:lpstr>
      <vt:lpstr>政府性基金支出预算表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revision>1</cp:revision>
  <cp:lastPrinted>2017-06-14T02:39:56Z</cp:lastPrinted>
  <dcterms:created xsi:type="dcterms:W3CDTF">2017-02-08T08:56:35Z</dcterms:created>
  <dcterms:modified xsi:type="dcterms:W3CDTF">2023-04-13T12:43:25Z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446999ADE1264563A6445043F9434C26_13</vt:lpwstr>
  </property>
</Properties>
</file>