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tabRatio="1000" firstSheet="2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1" sheetId="16" r:id="rId7"/>
    <sheet name="一般公共预算基本支出情况表1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<sst xmlns="http://schemas.openxmlformats.org/spreadsheetml/2006/main" count="448" uniqueCount="363">
  <si>
    <t>单位代码:（705001001）</t>
  </si>
  <si>
    <t>单位名称：合水县何家畔镇人民政府</t>
  </si>
  <si>
    <t>2021年部门预算公开表</t>
  </si>
  <si>
    <t>编制日期：  年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</si>
  <si>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</si>
  <si>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</si>
  <si>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</si>
  <si>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</si>
  <si>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</si>
  <si>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</si>
  <si>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</si>
  <si>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（1）部门预算收支总表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</si>
  <si>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family val="2"/>
        <charset val="134"/>
      </rPr>
      <t>2</t>
    </r>
    <r>
      <rPr>
        <u/>
        <sz val="10"/>
        <color indexed="12"/>
        <rFont val="宋体"/>
        <charset val="134"/>
      </rPr>
      <t>）部门收入总体情况表</t>
    </r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</si>
  <si>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</si>
  <si>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</si>
  <si>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</si>
  <si>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</si>
  <si>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</si>
  <si>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t>（</t>
    </r>
    <r>
      <rPr>
        <u/>
        <sz val="11"/>
        <rFont val="Calibri"/>
        <family val="2"/>
        <charset val="134"/>
      </rPr>
      <t>8</t>
    </r>
    <r>
      <rPr>
        <u/>
        <sz val="11"/>
        <rFont val="宋体"/>
        <charset val="134"/>
      </rPr>
      <t>）政府性基金预算支出情况表</t>
    </r>
  </si>
  <si>
    <t>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</si>
  <si>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</si>
  <si>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</si>
  <si>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</si>
  <si>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</si>
  <si>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</si>
  <si>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</si>
  <si>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</si>
  <si>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</si>
  <si>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</si>
  <si>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</si>
  <si>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</si>
  <si>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</si>
  <si>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</si>
  <si>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</si>
  <si>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</si>
  <si>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</si>
  <si>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</si>
  <si>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</si>
  <si>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</si>
  <si>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</si>
  <si>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</si>
  <si>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</si>
  <si>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</si>
  <si>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</si>
  <si>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</si>
  <si>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</si>
  <si>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</si>
  <si>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</si>
  <si>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</si>
  <si>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</si>
  <si>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</si>
  <si>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</si>
  <si>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</si>
  <si>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</si>
  <si>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</si>
  <si>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</si>
  <si>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</si>
  <si>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</si>
  <si>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</si>
  <si>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</si>
  <si>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</si>
  <si>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</si>
  <si>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</si>
  <si>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</si>
  <si>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</si>
  <si>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</si>
  <si>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</si>
  <si>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t>表</t>
    </r>
    <r>
      <rPr>
        <sz val="10"/>
        <rFont val="Calibri"/>
        <family val="2"/>
        <charset val="134"/>
      </rPr>
      <t>2</t>
    </r>
    <r>
      <rPr>
        <sz val="1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</si>
  <si>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</si>
  <si>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</si>
  <si>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</si>
  <si>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</si>
  <si>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</si>
  <si>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</si>
  <si>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</si>
  <si>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</si>
  <si>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</si>
  <si>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</si>
  <si>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r>
      <t>表</t>
    </r>
    <r>
      <rPr>
        <sz val="9"/>
        <rFont val="Arial"/>
        <family val="2"/>
        <charset val="134"/>
      </rPr>
      <t>3</t>
    </r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</si>
  <si>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</si>
  <si>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</si>
  <si>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</si>
  <si>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</si>
  <si>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</si>
  <si>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</si>
  <si>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</si>
  <si>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</si>
  <si>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一、一般公共服务</t>
  </si>
  <si>
    <t xml:space="preserve">    政府办公厅(室)及相关机构事务</t>
  </si>
  <si>
    <t xml:space="preserve">      行政运行</t>
  </si>
  <si>
    <t xml:space="preserve">      专项支出</t>
  </si>
  <si>
    <t xml:space="preserve">    党委办公厅（室）及相关机构事务</t>
  </si>
  <si>
    <r>
      <t xml:space="preserve">    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专项支出</t>
    </r>
  </si>
  <si>
    <t>二、社会保障和就业支出</t>
  </si>
  <si>
    <t xml:space="preserve">      归口管理的行政单位离退休</t>
  </si>
  <si>
    <t xml:space="preserve">      事业单位离退休</t>
  </si>
  <si>
    <t>三、住房保障支出</t>
  </si>
  <si>
    <t xml:space="preserve">      住房改革支出</t>
  </si>
  <si>
    <t xml:space="preserve">        住房公积金</t>
  </si>
  <si>
    <t>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</si>
  <si>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</si>
  <si>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</si>
  <si>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</si>
  <si>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</si>
  <si>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</si>
  <si>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</si>
  <si>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</si>
  <si>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</si>
  <si>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</si>
  <si>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表5</t>
  </si>
  <si>
    <t>2021年一般公共预算支出表</t>
  </si>
  <si>
    <t xml:space="preserve">      机关服务</t>
  </si>
  <si>
    <t>八、社会保障和就业支出</t>
  </si>
  <si>
    <t xml:space="preserve">    行政事业单位离退休</t>
  </si>
  <si>
    <t>十九、住房保障支出</t>
  </si>
  <si>
    <t>表6</t>
  </si>
  <si>
    <t>2021年一般公共预算支出经济分类情况表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</si>
  <si>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</si>
  <si>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</si>
  <si>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</si>
  <si>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</si>
  <si>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</si>
  <si>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</si>
  <si>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</si>
  <si>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</si>
  <si>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</si>
  <si>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</si>
  <si>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</si>
  <si>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</si>
  <si>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</si>
  <si>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</si>
  <si>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</si>
  <si>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</si>
  <si>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</si>
  <si>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</si>
  <si>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</si>
  <si>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2021年“三公”经费预算表</t>
  </si>
  <si>
    <t>年度</t>
  </si>
  <si>
    <t>合计</t>
  </si>
  <si>
    <t>公务用车购置和运行费</t>
  </si>
  <si>
    <t>公务接待费</t>
  </si>
  <si>
    <t>因公出国（境）费</t>
  </si>
  <si>
    <t>公务用车购置费</t>
  </si>
  <si>
    <t>公务用车运行费</t>
  </si>
  <si>
    <t>2021年预算数</t>
  </si>
  <si>
    <t>2020年决算数</t>
  </si>
  <si>
    <t>较决算增减变化</t>
  </si>
  <si>
    <r>
      <t>情况说明：</t>
    </r>
    <r>
      <rPr>
        <sz val="10"/>
        <rFont val="Arial"/>
        <family val="2"/>
        <charset val="134"/>
      </rPr>
      <t xml:space="preserve">  2020</t>
    </r>
    <r>
      <rPr>
        <sz val="10"/>
        <rFont val="宋体"/>
        <charset val="134"/>
      </rPr>
      <t>年国内带公务接待费接待（136）批次，</t>
    </r>
    <r>
      <rPr>
        <sz val="10"/>
        <rFont val="Arial"/>
        <family val="2"/>
        <charset val="134"/>
      </rPr>
      <t xml:space="preserve"> </t>
    </r>
    <r>
      <rPr>
        <sz val="10"/>
        <rFont val="宋体"/>
        <charset val="134"/>
      </rPr>
      <t>（689）</t>
    </r>
    <r>
      <rPr>
        <sz val="10"/>
        <rFont val="Arial"/>
        <family val="2"/>
        <charset val="134"/>
      </rPr>
      <t xml:space="preserve"> </t>
    </r>
    <r>
      <rPr>
        <sz val="10"/>
        <rFont val="宋体"/>
        <charset val="134"/>
      </rPr>
      <t>人次。</t>
    </r>
  </si>
  <si>
    <t>表8</t>
  </si>
  <si>
    <t>2021年政府性基金预算收支明细表</t>
  </si>
  <si>
    <r>
      <t>收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入</t>
    </r>
  </si>
  <si>
    <r>
      <t>支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</si>
  <si>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</si>
  <si>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</si>
  <si>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</si>
  <si>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</si>
  <si>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</si>
  <si>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</si>
  <si>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</si>
  <si>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</si>
  <si>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</si>
  <si>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</si>
  <si>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</si>
  <si>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</si>
  <si>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</si>
  <si>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</si>
  <si>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</si>
  <si>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</si>
  <si>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</si>
  <si>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</si>
  <si>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</si>
  <si>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</si>
  <si>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</si>
  <si>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</si>
  <si>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</si>
  <si>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</si>
  <si>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</si>
  <si>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</si>
  <si>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</si>
  <si>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</si>
  <si>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</si>
  <si>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</si>
  <si>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</si>
  <si>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</si>
  <si>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</si>
  <si>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</si>
  <si>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</si>
  <si>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</si>
  <si>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</si>
  <si>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</si>
  <si>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</si>
  <si>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</si>
  <si>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</si>
  <si>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</si>
  <si>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</si>
  <si>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</si>
  <si>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</si>
  <si>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</si>
  <si>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</si>
  <si>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</si>
  <si>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</si>
  <si>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</si>
  <si>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</si>
  <si>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</si>
  <si>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</si>
  <si>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</si>
  <si>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</si>
  <si>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</si>
  <si>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</si>
  <si>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</si>
  <si>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</si>
  <si>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</si>
  <si>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</si>
  <si>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</si>
  <si>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</si>
  <si>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</si>
  <si>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</si>
  <si>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</si>
  <si>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</si>
  <si>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</si>
  <si>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</si>
  <si>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</si>
  <si>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</si>
  <si>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</si>
  <si>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</si>
  <si>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</si>
  <si>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</si>
  <si>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</si>
  <si>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</si>
  <si>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</si>
  <si>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</si>
  <si>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</si>
  <si>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</si>
  <si>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</si>
  <si>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</si>
  <si>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</si>
  <si>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</si>
  <si>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</si>
  <si>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</si>
  <si>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</si>
  <si>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</si>
  <si>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</si>
  <si>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</si>
  <si>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</si>
  <si>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</si>
  <si>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</si>
  <si>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</si>
  <si>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</si>
  <si>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</si>
  <si>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</si>
  <si>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</si>
  <si>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</si>
  <si>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</si>
  <si>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</si>
  <si>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</si>
  <si>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</si>
  <si>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</si>
  <si>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</si>
  <si>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</si>
  <si>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</si>
  <si>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</si>
  <si>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</si>
  <si>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</si>
  <si>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</si>
  <si>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</si>
  <si>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</si>
  <si>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</si>
  <si>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</si>
  <si>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</si>
  <si>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</si>
  <si>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</si>
  <si>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</si>
  <si>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</si>
  <si>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</si>
  <si>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</si>
  <si>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</si>
  <si>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</si>
  <si>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</si>
  <si>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</si>
  <si>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</si>
  <si>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</si>
  <si>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</si>
  <si>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</si>
  <si>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</si>
  <si>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</si>
  <si>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</si>
  <si>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</si>
  <si>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</si>
  <si>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</si>
  <si>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</si>
  <si>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</si>
  <si>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</si>
  <si>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</si>
  <si>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</si>
  <si>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</si>
  <si>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</si>
  <si>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</si>
  <si>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</si>
  <si>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</si>
  <si>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</si>
  <si>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</si>
  <si>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</si>
  <si>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</si>
  <si>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</si>
  <si>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</si>
  <si>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</si>
  <si>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</si>
  <si>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</si>
  <si>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</si>
  <si>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</si>
  <si>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</si>
  <si>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</si>
  <si>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</si>
  <si>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</si>
  <si>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</si>
  <si>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</si>
  <si>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</si>
  <si>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</si>
  <si>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</si>
  <si>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</si>
  <si>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</si>
  <si>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</si>
  <si>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</si>
  <si>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</si>
  <si>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</si>
  <si>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</si>
  <si>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</si>
  <si>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</si>
  <si>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</si>
  <si>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</si>
  <si>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</si>
  <si>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</si>
  <si>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</si>
  <si>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</si>
  <si>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</si>
  <si>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</si>
  <si>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</si>
  <si>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</si>
  <si>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</si>
  <si>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</si>
  <si>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</si>
  <si>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</si>
  <si>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</si>
  <si>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</si>
  <si>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</si>
  <si>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</si>
  <si>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</si>
  <si>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</si>
  <si>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</si>
  <si>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</si>
  <si>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</si>
  <si>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</si>
  <si>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</si>
  <si>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</si>
  <si>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</si>
  <si>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</si>
  <si>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</si>
  <si>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</si>
  <si>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</si>
  <si>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</si>
  <si>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</si>
  <si>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t>收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入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</si>
  <si>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t>支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出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</si>
</sst>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10">
    <numFmt numFmtId="176" formatCode="#,##0.00;[Red]#,##0.0"/>
    <numFmt numFmtId="177" formatCode="0.0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_ "/>
    <numFmt numFmtId="181" formatCode="_(* #,##0_);_(* \(#,##0\);_(* &quot;-&quot;_);_(@_)"/>
    <numFmt numFmtId="182" formatCode="_(* #,##0.00_);_(* \(#,##0.00\);_(* &quot;-&quot;??_);_(@_)"/>
    <numFmt numFmtId="183" formatCode="0_ "/>
    <numFmt numFmtId="184" formatCode="#,##0.00_);[Red]\(#,##0.00\)"/>
    <numFmt numFmtId="185" formatCode="#,##0.00_);\(#,##0.00\)"/>
  </numFmts>
  <fonts count="56">
    <font>
      <sz val="10"/>
      <name val="Arial"/>
      <family val="2"/>
      <charset val="134"/>
    </font>
    <font>
      <b/>
      <sz val="12"/>
      <color indexed="0"/>
      <name val="黑体"/>
      <charset val="134"/>
    </font>
    <font>
      <sz val="12"/>
      <color indexed="0"/>
      <name val="宋体"/>
      <charset val="134"/>
    </font>
    <font>
      <b/>
      <sz val="16"/>
      <color indexed="0"/>
      <name val="黑体"/>
      <charset val="134"/>
    </font>
    <font>
      <b/>
      <sz val="14"/>
      <color indexed="0"/>
      <name val="宋体"/>
      <charset val="134"/>
    </font>
    <font>
      <b/>
      <sz val="11"/>
      <color indexed="0"/>
      <name val="宋体"/>
      <charset val="134"/>
    </font>
    <font>
      <sz val="10"/>
      <color indexed="0"/>
      <name val="宋体"/>
      <charset val="134"/>
    </font>
    <font>
      <sz val="11"/>
      <color indexed="8"/>
      <name val="Calibri"/>
      <family val="2"/>
      <charset val="134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color indexed="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Arial"/>
      <family val="2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Calibri"/>
      <family val="2"/>
      <charset val="134"/>
    </font>
    <font>
      <sz val="15"/>
      <name val="宋体"/>
      <charset val="134"/>
    </font>
    <font>
      <sz val="15"/>
      <name val="Arial"/>
      <family val="2"/>
      <charset val="134"/>
    </font>
    <font>
      <b/>
      <sz val="18"/>
      <color indexed="8"/>
      <name val="宋体"/>
      <charset val="134"/>
    </font>
    <font>
      <b/>
      <sz val="18"/>
      <color indexed="8"/>
      <name val="Calibri"/>
      <family val="2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name val="宋体"/>
      <charset val="134"/>
    </font>
    <font>
      <u/>
      <sz val="10"/>
      <color indexed="12"/>
      <name val="Arial"/>
      <family val="2"/>
      <charset val="134"/>
    </font>
    <font>
      <sz val="11"/>
      <color indexed="8"/>
      <name val="黑体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0"/>
      <color indexed="20"/>
      <name val="Arial"/>
      <family val="2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Calibri"/>
      <family val="2"/>
      <charset val="134"/>
    </font>
    <font>
      <u/>
      <sz val="10"/>
      <color indexed="12"/>
      <name val="宋体"/>
      <charset val="134"/>
    </font>
    <font>
      <u/>
      <sz val="11"/>
      <name val="Calibri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181" fontId="0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36" fillId="7" borderId="16" applyNumberFormat="0" applyAlignment="0" applyProtection="0">
      <alignment vertical="center"/>
    </xf>
    <xf numFmtId="182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8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0" fillId="5" borderId="17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6" fillId="6" borderId="21" applyNumberFormat="0" applyAlignment="0" applyProtection="0">
      <alignment vertical="center"/>
    </xf>
    <xf numFmtId="0" fontId="47" fillId="6" borderId="16" applyNumberFormat="0" applyAlignment="0" applyProtection="0">
      <alignment vertical="center"/>
    </xf>
    <xf numFmtId="0" fontId="48" fillId="11" borderId="22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</cellStyleXfs>
  <cellXfs count="13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Border="1" applyAlignment="1" applyProtection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/>
    <xf numFmtId="0" fontId="9" fillId="0" borderId="4" xfId="0" applyFont="1" applyBorder="1"/>
    <xf numFmtId="0" fontId="2" fillId="0" borderId="0" xfId="0" applyFont="1" applyBorder="1" applyAlignment="1">
      <alignment horizontal="right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2" fillId="2" borderId="3" xfId="0" applyFont="1" applyFill="1" applyBorder="1"/>
    <xf numFmtId="0" fontId="0" fillId="0" borderId="5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10" fontId="2" fillId="0" borderId="4" xfId="0" applyNumberFormat="1" applyFont="1" applyBorder="1" applyAlignment="1">
      <alignment horizontal="center"/>
    </xf>
    <xf numFmtId="10" fontId="2" fillId="0" borderId="4" xfId="0" applyNumberFormat="1" applyFont="1" applyBorder="1"/>
    <xf numFmtId="0" fontId="11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2" borderId="4" xfId="0" applyFont="1" applyFill="1" applyBorder="1"/>
    <xf numFmtId="0" fontId="13" fillId="0" borderId="5" xfId="0" applyFont="1" applyFill="1" applyBorder="1" applyAlignment="1">
      <alignment horizontal="right" vertical="center"/>
    </xf>
    <xf numFmtId="0" fontId="0" fillId="0" borderId="8" xfId="0" applyBorder="1"/>
    <xf numFmtId="0" fontId="0" fillId="0" borderId="3" xfId="0" applyBorder="1"/>
    <xf numFmtId="0" fontId="9" fillId="0" borderId="3" xfId="0" applyFont="1" applyBorder="1"/>
    <xf numFmtId="180" fontId="9" fillId="0" borderId="4" xfId="0" applyNumberFormat="1" applyFont="1" applyBorder="1"/>
    <xf numFmtId="0" fontId="14" fillId="0" borderId="0" xfId="0" applyFont="1" applyFill="1" applyBorder="1" applyAlignment="1"/>
    <xf numFmtId="0" fontId="3" fillId="0" borderId="0" xfId="0" applyFont="1" applyBorder="1"/>
    <xf numFmtId="0" fontId="12" fillId="0" borderId="1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2" fontId="15" fillId="4" borderId="9" xfId="0" applyNumberFormat="1" applyFont="1" applyFill="1" applyBorder="1" applyAlignment="1">
      <alignment vertical="center"/>
    </xf>
    <xf numFmtId="183" fontId="15" fillId="5" borderId="5" xfId="0" applyNumberFormat="1" applyFont="1" applyFill="1" applyBorder="1" applyAlignment="1" applyProtection="1">
      <alignment horizontal="left" vertical="center"/>
      <protection locked="0"/>
    </xf>
    <xf numFmtId="0" fontId="15" fillId="5" borderId="9" xfId="0" applyFont="1" applyFill="1" applyBorder="1" applyAlignment="1">
      <alignment vertical="center"/>
    </xf>
    <xf numFmtId="183" fontId="15" fillId="2" borderId="5" xfId="0" applyNumberFormat="1" applyFont="1" applyFill="1" applyBorder="1" applyAlignment="1" applyProtection="1">
      <alignment horizontal="left" vertical="center"/>
      <protection locked="0"/>
    </xf>
    <xf numFmtId="0" fontId="15" fillId="6" borderId="9" xfId="0" applyFont="1" applyFill="1" applyBorder="1" applyAlignment="1">
      <alignment vertical="center"/>
    </xf>
    <xf numFmtId="177" fontId="15" fillId="2" borderId="5" xfId="0" applyNumberFormat="1" applyFont="1" applyFill="1" applyBorder="1" applyAlignment="1" applyProtection="1">
      <alignment horizontal="left" vertical="center"/>
      <protection locked="0"/>
    </xf>
    <xf numFmtId="177" fontId="15" fillId="5" borderId="5" xfId="0" applyNumberFormat="1" applyFont="1" applyFill="1" applyBorder="1" applyAlignment="1" applyProtection="1">
      <alignment horizontal="left" vertical="center"/>
      <protection locked="0"/>
    </xf>
    <xf numFmtId="2" fontId="15" fillId="5" borderId="9" xfId="0" applyNumberFormat="1" applyFont="1" applyFill="1" applyBorder="1" applyAlignment="1" applyProtection="1">
      <alignment vertical="center"/>
      <protection locked="0"/>
    </xf>
    <xf numFmtId="2" fontId="15" fillId="6" borderId="9" xfId="0" applyNumberFormat="1" applyFont="1" applyFill="1" applyBorder="1" applyAlignment="1" applyProtection="1">
      <alignment vertical="center"/>
      <protection locked="0"/>
    </xf>
    <xf numFmtId="183" fontId="15" fillId="6" borderId="5" xfId="0" applyNumberFormat="1" applyFont="1" applyFill="1" applyBorder="1" applyAlignment="1" applyProtection="1">
      <alignment horizontal="left" vertical="center"/>
      <protection locked="0"/>
    </xf>
    <xf numFmtId="0" fontId="15" fillId="6" borderId="9" xfId="0" applyNumberFormat="1" applyFont="1" applyFill="1" applyBorder="1" applyAlignment="1" applyProtection="1">
      <alignment vertical="center"/>
      <protection locked="0"/>
    </xf>
    <xf numFmtId="0" fontId="15" fillId="4" borderId="9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6" borderId="5" xfId="0" applyFont="1" applyFill="1" applyBorder="1" applyAlignment="1">
      <alignment vertical="center"/>
    </xf>
    <xf numFmtId="0" fontId="16" fillId="6" borderId="5" xfId="0" applyFont="1" applyFill="1" applyBorder="1" applyAlignment="1">
      <alignment horizontal="distributed" vertical="center"/>
    </xf>
    <xf numFmtId="180" fontId="15" fillId="6" borderId="5" xfId="0" applyNumberFormat="1" applyFont="1" applyFill="1" applyBorder="1" applyAlignment="1">
      <alignment vertical="center"/>
    </xf>
    <xf numFmtId="0" fontId="17" fillId="0" borderId="0" xfId="0" applyFont="1"/>
    <xf numFmtId="0" fontId="11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19" fillId="0" borderId="1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18" fillId="6" borderId="0" xfId="0" applyFont="1" applyFill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right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left" vertical="center"/>
    </xf>
    <xf numFmtId="176" fontId="18" fillId="0" borderId="5" xfId="0" applyNumberFormat="1" applyFont="1" applyBorder="1" applyAlignment="1" applyProtection="1">
      <alignment horizontal="right" vertical="center"/>
    </xf>
    <xf numFmtId="176" fontId="18" fillId="0" borderId="5" xfId="0" applyNumberFormat="1" applyFont="1" applyBorder="1" applyAlignment="1" applyProtection="1">
      <alignment horizontal="right" vertical="center" wrapText="1"/>
    </xf>
    <xf numFmtId="0" fontId="18" fillId="2" borderId="5" xfId="0" applyFont="1" applyFill="1" applyBorder="1" applyAlignment="1" applyProtection="1">
      <alignment horizontal="left" vertical="center"/>
    </xf>
    <xf numFmtId="176" fontId="18" fillId="0" borderId="5" xfId="0" applyNumberFormat="1" applyFont="1" applyBorder="1" applyAlignment="1" applyProtection="1"/>
    <xf numFmtId="0" fontId="18" fillId="0" borderId="5" xfId="0" applyFont="1" applyBorder="1" applyAlignment="1" applyProtection="1">
      <alignment horizontal="right" vertical="center"/>
    </xf>
    <xf numFmtId="0" fontId="15" fillId="0" borderId="0" xfId="0" applyFont="1" applyFill="1" applyBorder="1" applyAlignment="1"/>
    <xf numFmtId="0" fontId="15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7" fillId="0" borderId="5" xfId="0" applyFont="1" applyBorder="1"/>
    <xf numFmtId="0" fontId="15" fillId="0" borderId="5" xfId="0" applyFont="1" applyFill="1" applyBorder="1" applyAlignment="1"/>
    <xf numFmtId="177" fontId="15" fillId="6" borderId="5" xfId="0" applyNumberFormat="1" applyFont="1" applyFill="1" applyBorder="1" applyAlignment="1" applyProtection="1">
      <alignment horizontal="left" vertical="center"/>
      <protection locked="0"/>
    </xf>
    <xf numFmtId="0" fontId="15" fillId="2" borderId="5" xfId="0" applyFont="1" applyFill="1" applyBorder="1" applyAlignment="1"/>
    <xf numFmtId="2" fontId="15" fillId="6" borderId="5" xfId="0" applyNumberFormat="1" applyFont="1" applyFill="1" applyBorder="1" applyAlignment="1">
      <alignment vertical="center"/>
    </xf>
    <xf numFmtId="0" fontId="24" fillId="0" borderId="0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6" fillId="0" borderId="5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vertical="center"/>
    </xf>
    <xf numFmtId="4" fontId="26" fillId="0" borderId="5" xfId="0" applyNumberFormat="1" applyFont="1" applyBorder="1" applyAlignment="1" applyProtection="1">
      <alignment vertical="center"/>
    </xf>
    <xf numFmtId="0" fontId="26" fillId="2" borderId="5" xfId="0" applyFont="1" applyFill="1" applyBorder="1" applyAlignment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/>
    <xf numFmtId="180" fontId="13" fillId="0" borderId="0" xfId="0" applyNumberFormat="1" applyFont="1"/>
    <xf numFmtId="184" fontId="26" fillId="0" borderId="5" xfId="0" applyNumberFormat="1" applyFont="1" applyBorder="1" applyAlignment="1" applyProtection="1">
      <alignment horizontal="right" vertical="center" wrapText="1"/>
    </xf>
    <xf numFmtId="0" fontId="13" fillId="0" borderId="5" xfId="0" applyFont="1" applyFill="1" applyBorder="1" applyAlignment="1"/>
    <xf numFmtId="180" fontId="13" fillId="0" borderId="5" xfId="0" applyNumberFormat="1" applyFont="1" applyFill="1" applyBorder="1" applyAlignment="1"/>
    <xf numFmtId="184" fontId="26" fillId="6" borderId="5" xfId="0" applyNumberFormat="1" applyFont="1" applyFill="1" applyBorder="1" applyAlignment="1" applyProtection="1">
      <alignment horizontal="right" vertical="center"/>
    </xf>
    <xf numFmtId="184" fontId="26" fillId="0" borderId="5" xfId="0" applyNumberFormat="1" applyFont="1" applyBorder="1" applyAlignment="1" applyProtection="1">
      <alignment vertical="center" wrapText="1"/>
    </xf>
    <xf numFmtId="184" fontId="26" fillId="0" borderId="5" xfId="0" applyNumberFormat="1" applyFont="1" applyBorder="1" applyAlignment="1" applyProtection="1"/>
    <xf numFmtId="4" fontId="26" fillId="0" borderId="5" xfId="0" applyNumberFormat="1" applyFont="1" applyBorder="1" applyAlignment="1" applyProtection="1">
      <alignment horizontal="right" vertical="center" wrapText="1"/>
    </xf>
    <xf numFmtId="185" fontId="27" fillId="0" borderId="5" xfId="0" applyNumberFormat="1" applyFont="1" applyBorder="1" applyAlignment="1" applyProtection="1">
      <alignment horizontal="right" vertical="center" wrapText="1"/>
    </xf>
    <xf numFmtId="4" fontId="26" fillId="0" borderId="5" xfId="0" applyNumberFormat="1" applyFont="1" applyBorder="1" applyAlignment="1" applyProtection="1"/>
    <xf numFmtId="4" fontId="7" fillId="0" borderId="0" xfId="0" applyNumberFormat="1" applyFont="1" applyBorder="1" applyAlignment="1" applyProtection="1"/>
    <xf numFmtId="2" fontId="26" fillId="0" borderId="5" xfId="0" applyNumberFormat="1" applyFont="1" applyBorder="1" applyAlignment="1" applyProtection="1">
      <alignment vertical="center"/>
    </xf>
    <xf numFmtId="2" fontId="26" fillId="0" borderId="5" xfId="0" applyNumberFormat="1" applyFont="1" applyBorder="1" applyAlignment="1" applyProtection="1"/>
    <xf numFmtId="2" fontId="7" fillId="0" borderId="0" xfId="0" applyNumberFormat="1" applyFont="1" applyBorder="1" applyAlignment="1" applyProtection="1"/>
    <xf numFmtId="0" fontId="26" fillId="0" borderId="5" xfId="0" applyFont="1" applyBorder="1" applyAlignment="1" applyProtection="1"/>
    <xf numFmtId="176" fontId="26" fillId="0" borderId="5" xfId="0" applyNumberFormat="1" applyFont="1" applyBorder="1" applyAlignment="1" applyProtection="1">
      <alignment horizontal="right" vertical="center" wrapText="1"/>
    </xf>
    <xf numFmtId="176" fontId="26" fillId="0" borderId="5" xfId="0" applyNumberFormat="1" applyFont="1" applyBorder="1" applyAlignment="1" applyProtection="1">
      <alignment horizontal="center" vertical="center"/>
    </xf>
    <xf numFmtId="176" fontId="26" fillId="0" borderId="5" xfId="0" applyNumberFormat="1" applyFont="1" applyBorder="1" applyAlignment="1" applyProtection="1">
      <alignment horizontal="right" vertical="center"/>
    </xf>
    <xf numFmtId="176" fontId="7" fillId="0" borderId="0" xfId="0" applyNumberFormat="1" applyFont="1" applyBorder="1" applyAlignment="1" applyProtection="1"/>
    <xf numFmtId="0" fontId="28" fillId="0" borderId="5" xfId="0" applyFont="1" applyBorder="1" applyAlignment="1" applyProtection="1">
      <alignment horizontal="center" vertical="center"/>
    </xf>
    <xf numFmtId="0" fontId="0" fillId="0" borderId="5" xfId="0" applyBorder="1"/>
    <xf numFmtId="0" fontId="29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/>
    </xf>
    <xf numFmtId="0" fontId="31" fillId="0" borderId="5" xfId="10" applyBorder="1" applyAlignment="1" applyProtection="1">
      <alignment vertical="center" wrapText="1"/>
    </xf>
    <xf numFmtId="0" fontId="30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/>
    <xf numFmtId="0" fontId="32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C0C0C0"/>
      <color rgb="00FFFFCC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zoomScaleSheetLayoutView="60" topLeftCell="A4" workbookViewId="0">
      <selection activeCell="A9" sqref="A9:G9"/>
    </sheetView>
  </sheetViews>
  <sheetFormatPr defaultColWidth="9.14285714285714" defaultRowHeight="12.75" outlineLevelCol="6"/>
  <cols>
    <col min="1" max="7" width="17.1428571428571" customWidth="1"/>
  </cols>
  <sheetData>
    <row r="2" ht="14.25" customHeight="1" spans="1:1">
      <c r="A2" s="134"/>
    </row>
    <row r="3" ht="18.75" customHeight="1" spans="1:7">
      <c r="A3" s="135" t="s">
        <v>0</v>
      </c>
      <c r="B3" s="135"/>
      <c r="C3" s="135"/>
      <c r="D3" s="135"/>
      <c r="E3" s="135"/>
      <c r="F3" s="135"/>
      <c r="G3" s="135"/>
    </row>
    <row r="4" ht="16.5" customHeight="1" spans="1:7">
      <c r="A4" s="135" t="s">
        <v>1</v>
      </c>
      <c r="B4" s="135"/>
      <c r="C4" s="135"/>
      <c r="D4" s="135"/>
      <c r="E4" s="135"/>
      <c r="F4" s="135"/>
      <c r="G4" s="135"/>
    </row>
    <row r="5" ht="14.25" customHeight="1" spans="1:7">
      <c r="A5" s="135"/>
      <c r="B5" s="135"/>
      <c r="C5" s="135"/>
      <c r="D5" s="135"/>
      <c r="E5" s="135"/>
      <c r="F5" s="135"/>
      <c r="G5" s="135"/>
    </row>
    <row r="6" ht="14.25" customHeight="1" spans="1:7">
      <c r="A6" s="135"/>
      <c r="B6" s="135"/>
      <c r="C6" s="135"/>
      <c r="D6" s="135"/>
      <c r="E6" s="135"/>
      <c r="F6" s="135"/>
      <c r="G6" s="135"/>
    </row>
    <row r="7" ht="14.25" customHeight="1" spans="1:7">
      <c r="A7" s="135"/>
      <c r="B7" s="135"/>
      <c r="C7" s="135"/>
      <c r="D7" s="135"/>
      <c r="E7" s="135"/>
      <c r="F7" s="135"/>
      <c r="G7" s="135"/>
    </row>
    <row r="8" ht="14.25" customHeight="1" spans="1:7">
      <c r="A8" s="135"/>
      <c r="B8" s="135"/>
      <c r="C8" s="135"/>
      <c r="D8" s="135"/>
      <c r="E8" s="135"/>
      <c r="F8" s="135"/>
      <c r="G8" s="135"/>
    </row>
    <row r="9" ht="33" customHeight="1" spans="1:7">
      <c r="A9" s="136" t="s">
        <v>2</v>
      </c>
      <c r="B9" s="136"/>
      <c r="C9" s="136"/>
      <c r="D9" s="136"/>
      <c r="E9" s="136"/>
      <c r="F9" s="136"/>
      <c r="G9" s="136"/>
    </row>
    <row r="10" ht="14.25" customHeight="1" spans="1:7">
      <c r="A10" s="135"/>
      <c r="B10" s="135"/>
      <c r="C10" s="135"/>
      <c r="D10" s="135"/>
      <c r="E10" s="135"/>
      <c r="F10" s="135"/>
      <c r="G10" s="135"/>
    </row>
    <row r="11" ht="14.25" customHeight="1" spans="1:7">
      <c r="A11" s="135"/>
      <c r="B11" s="135"/>
      <c r="C11" s="135"/>
      <c r="D11" s="135"/>
      <c r="E11" s="135"/>
      <c r="F11" s="135"/>
      <c r="G11" s="135"/>
    </row>
    <row r="12" ht="14.25" customHeight="1" spans="1:7">
      <c r="A12" s="135"/>
      <c r="B12" s="135"/>
      <c r="C12" s="135"/>
      <c r="D12" s="135"/>
      <c r="E12" s="135"/>
      <c r="F12" s="135"/>
      <c r="G12" s="135"/>
    </row>
    <row r="13" ht="14.25" customHeight="1" spans="1:7">
      <c r="A13" s="135"/>
      <c r="B13" s="135"/>
      <c r="C13" s="135"/>
      <c r="D13" s="135"/>
      <c r="E13" s="135"/>
      <c r="F13" s="135"/>
      <c r="G13" s="135"/>
    </row>
    <row r="14" ht="14.25" customHeight="1" spans="1:7">
      <c r="A14" s="135"/>
      <c r="B14" s="135"/>
      <c r="C14" s="135"/>
      <c r="D14" s="135"/>
      <c r="E14" s="135"/>
      <c r="F14" s="135"/>
      <c r="G14" s="135"/>
    </row>
    <row r="15" ht="14.25" customHeight="1" spans="1:7">
      <c r="A15" s="135"/>
      <c r="B15" s="135"/>
      <c r="C15" s="135"/>
      <c r="D15" s="135"/>
      <c r="E15" s="135"/>
      <c r="F15" s="135"/>
      <c r="G15" s="135"/>
    </row>
    <row r="16" ht="14.25" customHeight="1" spans="1:7">
      <c r="A16" s="135"/>
      <c r="B16" s="135"/>
      <c r="C16" s="135"/>
      <c r="D16" s="135"/>
      <c r="E16" s="135"/>
      <c r="F16" s="135"/>
      <c r="G16" s="135"/>
    </row>
    <row r="17" ht="14.25" customHeight="1" spans="1:7">
      <c r="A17" s="135"/>
      <c r="B17" s="135"/>
      <c r="C17" s="135"/>
      <c r="D17" s="135"/>
      <c r="E17" s="135"/>
      <c r="F17" s="135"/>
      <c r="G17" s="135"/>
    </row>
    <row r="18" ht="14.25" customHeight="1" spans="1:7">
      <c r="A18" s="135"/>
      <c r="B18" s="135"/>
      <c r="C18" s="135"/>
      <c r="D18" s="135"/>
      <c r="E18" s="135"/>
      <c r="F18" s="135"/>
      <c r="G18" s="135"/>
    </row>
    <row r="19" ht="14.25" customHeight="1" spans="1:7">
      <c r="A19" s="137" t="s">
        <v>3</v>
      </c>
      <c r="B19" s="135"/>
      <c r="C19" s="135"/>
      <c r="D19" s="135"/>
      <c r="E19" s="135"/>
      <c r="F19" s="135"/>
      <c r="G19" s="135"/>
    </row>
    <row r="20" ht="14.25" customHeight="1" spans="1:7">
      <c r="A20" s="135"/>
      <c r="B20" s="135"/>
      <c r="C20" s="135"/>
      <c r="D20" s="135"/>
      <c r="E20" s="135"/>
      <c r="F20" s="135"/>
      <c r="G20" s="135"/>
    </row>
    <row r="21" ht="14.25" customHeight="1" spans="1:7">
      <c r="A21" s="135"/>
      <c r="B21" s="135"/>
      <c r="C21" s="135"/>
      <c r="D21" s="135"/>
      <c r="E21" s="135"/>
      <c r="F21" s="135"/>
      <c r="G21" s="135"/>
    </row>
    <row r="22" ht="14.25" customHeight="1" spans="1:7">
      <c r="A22" s="135"/>
      <c r="B22" s="135" t="s">
        <v>4</v>
      </c>
      <c r="E22" s="135" t="s">
        <v>5</v>
      </c>
      <c r="G22" s="135" t="s">
        <v>6</v>
      </c>
    </row>
    <row r="23" ht="15.75" customHeight="1" spans="2:2">
      <c r="B23" s="138" t="s">
        <v>7</v>
      </c>
    </row>
  </sheetData>
  <mergeCells count="2">
    <mergeCell ref="A9:G9"/>
    <mergeCell ref="A19:G19"/>
  </mergeCells>
  <pageMargins left="0.979861111111111" right="0.489583333333333" top="0.979861111111111" bottom="0.979861111111111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zoomScaleSheetLayoutView="60" topLeftCell="A144" workbookViewId="0">
      <selection activeCell="E156" sqref="E156"/>
    </sheetView>
  </sheetViews>
  <sheetFormatPr defaultColWidth="9.14285714285714" defaultRowHeight="12.75"/>
  <cols>
    <col min="1" max="1" width="43.2857142857143" customWidth="1"/>
    <col min="2" max="2" width="17.4285714285714" customWidth="1"/>
    <col min="3" max="3" width="53.2857142857143" customWidth="1"/>
    <col min="4" max="4" width="35.7142857142857" customWidth="1"/>
    <col min="5" max="15" width="9.14285714285714" customWidth="1"/>
  </cols>
  <sheetData>
    <row r="1" ht="24.6" customHeight="1" spans="1:4">
      <c r="A1" s="1" t="s">
        <v>148</v>
      </c>
      <c r="B1" s="2"/>
      <c r="C1" s="2"/>
      <c r="D1" s="2"/>
    </row>
    <row r="2" ht="32.25" customHeight="1" spans="1:4">
      <c r="A2" s="3" t="s">
        <v>149</v>
      </c>
      <c r="B2" s="4"/>
      <c r="C2" s="4"/>
      <c r="D2" s="4"/>
    </row>
    <row r="3" ht="15" customHeight="1" spans="1:4">
      <c r="A3" s="2"/>
      <c r="B3" s="2"/>
      <c r="C3" s="2"/>
      <c r="D3" s="2" t="s">
        <v>21</v>
      </c>
    </row>
    <row r="4" ht="24" customHeight="1" spans="1:4">
      <c r="A4" s="5" t="s">
        <v>150</v>
      </c>
      <c r="B4" s="6"/>
      <c r="C4" s="7" t="s">
        <v>151</v>
      </c>
      <c r="D4" s="6"/>
    </row>
    <row r="5" ht="24" customHeight="1" spans="1:4">
      <c r="A5" s="8" t="s">
        <v>24</v>
      </c>
      <c r="B5" s="9" t="s">
        <v>25</v>
      </c>
      <c r="C5" s="9" t="s">
        <v>24</v>
      </c>
      <c r="D5" s="9" t="s">
        <v>25</v>
      </c>
    </row>
    <row r="6" ht="26.25" customHeight="1" spans="1:14">
      <c r="A6" s="10" t="s">
        <v>152</v>
      </c>
      <c r="B6" s="11"/>
      <c r="C6" s="11" t="s">
        <v>153</v>
      </c>
      <c r="D6" s="11"/>
      <c r="N6" s="12"/>
    </row>
    <row r="7" ht="24.6" customHeight="1" spans="1:4">
      <c r="A7" s="10" t="s">
        <v>154</v>
      </c>
      <c r="B7" s="11"/>
      <c r="C7" s="11" t="s">
        <v>155</v>
      </c>
      <c r="D7" s="11"/>
    </row>
    <row r="8" ht="18.75" customHeight="1" spans="1:4">
      <c r="A8" s="10" t="s">
        <v>156</v>
      </c>
      <c r="B8" s="11"/>
      <c r="C8" s="11" t="s">
        <v>157</v>
      </c>
      <c r="D8" s="11"/>
    </row>
    <row r="9" spans="1:4">
      <c r="A9" s="10" t="s">
        <v>158</v>
      </c>
      <c r="B9" s="11"/>
      <c r="C9" s="11" t="s">
        <v>159</v>
      </c>
      <c r="D9" s="11"/>
    </row>
    <row r="10" spans="1:4">
      <c r="A10" s="10" t="s">
        <v>160</v>
      </c>
      <c r="B10" s="11"/>
      <c r="C10" s="11" t="s">
        <v>161</v>
      </c>
      <c r="D10" s="11"/>
    </row>
    <row r="11" spans="1:4">
      <c r="A11" s="10" t="s">
        <v>162</v>
      </c>
      <c r="B11" s="11"/>
      <c r="C11" s="11" t="s">
        <v>163</v>
      </c>
      <c r="D11" s="11"/>
    </row>
    <row r="12" spans="1:4">
      <c r="A12" s="10" t="s">
        <v>164</v>
      </c>
      <c r="B12" s="11"/>
      <c r="C12" s="11" t="s">
        <v>93</v>
      </c>
      <c r="D12" s="11"/>
    </row>
    <row r="13" spans="1:4">
      <c r="A13" s="10" t="s">
        <v>165</v>
      </c>
      <c r="B13" s="11"/>
      <c r="C13" s="11" t="s">
        <v>166</v>
      </c>
      <c r="D13" s="11"/>
    </row>
    <row r="14" spans="1:4">
      <c r="A14" s="10" t="s">
        <v>167</v>
      </c>
      <c r="B14" s="11"/>
      <c r="C14" s="11" t="s">
        <v>168</v>
      </c>
      <c r="D14" s="11"/>
    </row>
    <row r="15" spans="1:4">
      <c r="A15" s="10" t="s">
        <v>169</v>
      </c>
      <c r="B15" s="11"/>
      <c r="C15" s="11" t="s">
        <v>170</v>
      </c>
      <c r="D15" s="11"/>
    </row>
    <row r="16" spans="1:4">
      <c r="A16" s="10" t="s">
        <v>171</v>
      </c>
      <c r="B16" s="11"/>
      <c r="C16" s="11" t="s">
        <v>172</v>
      </c>
      <c r="D16" s="11"/>
    </row>
    <row r="17" spans="1:4">
      <c r="A17" s="10" t="s">
        <v>173</v>
      </c>
      <c r="B17" s="11"/>
      <c r="C17" s="11" t="s">
        <v>174</v>
      </c>
      <c r="D17" s="11"/>
    </row>
    <row r="18" spans="1:4">
      <c r="A18" s="10" t="s">
        <v>175</v>
      </c>
      <c r="B18" s="11"/>
      <c r="C18" s="11" t="s">
        <v>168</v>
      </c>
      <c r="D18" s="11"/>
    </row>
    <row r="19" spans="1:4">
      <c r="A19" s="10" t="s">
        <v>176</v>
      </c>
      <c r="B19" s="11"/>
      <c r="C19" s="11" t="s">
        <v>170</v>
      </c>
      <c r="D19" s="11"/>
    </row>
    <row r="20" spans="1:4">
      <c r="A20" s="10" t="s">
        <v>177</v>
      </c>
      <c r="B20" s="11"/>
      <c r="C20" s="11" t="s">
        <v>178</v>
      </c>
      <c r="D20" s="11"/>
    </row>
    <row r="21" spans="1:4">
      <c r="A21" s="10" t="s">
        <v>179</v>
      </c>
      <c r="B21" s="11"/>
      <c r="C21" s="11" t="s">
        <v>180</v>
      </c>
      <c r="D21" s="11"/>
    </row>
    <row r="22" spans="1:4">
      <c r="A22" s="10" t="s">
        <v>181</v>
      </c>
      <c r="B22" s="11"/>
      <c r="C22" s="11" t="s">
        <v>182</v>
      </c>
      <c r="D22" s="11"/>
    </row>
    <row r="23" spans="1:4">
      <c r="A23" s="10" t="s">
        <v>183</v>
      </c>
      <c r="B23" s="11"/>
      <c r="C23" s="11" t="s">
        <v>184</v>
      </c>
      <c r="D23" s="11"/>
    </row>
    <row r="24" spans="1:4">
      <c r="A24" s="10" t="s">
        <v>185</v>
      </c>
      <c r="B24" s="11"/>
      <c r="C24" s="11" t="s">
        <v>186</v>
      </c>
      <c r="D24" s="11"/>
    </row>
    <row r="25" spans="1:4">
      <c r="A25" s="10" t="s">
        <v>187</v>
      </c>
      <c r="B25" s="11"/>
      <c r="C25" s="11" t="s">
        <v>188</v>
      </c>
      <c r="D25" s="11"/>
    </row>
    <row r="26" spans="1:4">
      <c r="A26" s="10" t="s">
        <v>189</v>
      </c>
      <c r="B26" s="11"/>
      <c r="C26" s="11" t="s">
        <v>190</v>
      </c>
      <c r="D26" s="11"/>
    </row>
    <row r="27" spans="1:4">
      <c r="A27" s="10" t="s">
        <v>191</v>
      </c>
      <c r="B27" s="11"/>
      <c r="C27" s="11" t="s">
        <v>192</v>
      </c>
      <c r="D27" s="11"/>
    </row>
    <row r="28" spans="1:4">
      <c r="A28" s="10" t="s">
        <v>193</v>
      </c>
      <c r="B28" s="11"/>
      <c r="C28" s="11" t="s">
        <v>194</v>
      </c>
      <c r="D28" s="11"/>
    </row>
    <row r="29" spans="1:4">
      <c r="A29" s="10" t="s">
        <v>195</v>
      </c>
      <c r="B29" s="11"/>
      <c r="C29" s="11" t="s">
        <v>196</v>
      </c>
      <c r="D29" s="11"/>
    </row>
    <row r="30" spans="1:4">
      <c r="A30" s="10" t="s">
        <v>197</v>
      </c>
      <c r="B30" s="11"/>
      <c r="C30" s="11" t="s">
        <v>198</v>
      </c>
      <c r="D30" s="11"/>
    </row>
    <row r="31" spans="1:4">
      <c r="A31" s="10" t="s">
        <v>199</v>
      </c>
      <c r="B31" s="11"/>
      <c r="C31" s="11" t="s">
        <v>200</v>
      </c>
      <c r="D31" s="11"/>
    </row>
    <row r="32" spans="1:4">
      <c r="A32" s="10" t="s">
        <v>201</v>
      </c>
      <c r="B32" s="11"/>
      <c r="C32" s="11" t="s">
        <v>202</v>
      </c>
      <c r="D32" s="11"/>
    </row>
    <row r="33" spans="1:4">
      <c r="A33" s="10" t="s">
        <v>203</v>
      </c>
      <c r="B33" s="11"/>
      <c r="C33" s="11" t="s">
        <v>204</v>
      </c>
      <c r="D33" s="11"/>
    </row>
    <row r="34" spans="1:4">
      <c r="A34" s="10" t="s">
        <v>205</v>
      </c>
      <c r="B34" s="11"/>
      <c r="C34" s="11" t="s">
        <v>206</v>
      </c>
      <c r="D34" s="11"/>
    </row>
    <row r="35" spans="1:4">
      <c r="A35" s="10" t="s">
        <v>207</v>
      </c>
      <c r="B35" s="11"/>
      <c r="C35" s="11" t="s">
        <v>208</v>
      </c>
      <c r="D35" s="11"/>
    </row>
    <row r="36" spans="1:4">
      <c r="A36" s="10" t="s">
        <v>209</v>
      </c>
      <c r="B36" s="11"/>
      <c r="C36" s="11" t="s">
        <v>210</v>
      </c>
      <c r="D36" s="11"/>
    </row>
    <row r="37" spans="1:4">
      <c r="A37" s="10"/>
      <c r="B37" s="11"/>
      <c r="C37" s="11" t="s">
        <v>211</v>
      </c>
      <c r="D37" s="11"/>
    </row>
    <row r="38" spans="1:4">
      <c r="A38" s="10"/>
      <c r="B38" s="11"/>
      <c r="C38" s="11" t="s">
        <v>212</v>
      </c>
      <c r="D38" s="11"/>
    </row>
    <row r="39" spans="1:4">
      <c r="A39" s="10"/>
      <c r="B39" s="11"/>
      <c r="C39" s="11" t="s">
        <v>213</v>
      </c>
      <c r="D39" s="11"/>
    </row>
    <row r="40" spans="1:4">
      <c r="A40" s="10"/>
      <c r="B40" s="11"/>
      <c r="C40" s="11" t="s">
        <v>214</v>
      </c>
      <c r="D40" s="11"/>
    </row>
    <row r="41" spans="1:4">
      <c r="A41" s="10"/>
      <c r="B41" s="11"/>
      <c r="C41" s="11" t="s">
        <v>215</v>
      </c>
      <c r="D41" s="11"/>
    </row>
    <row r="42" spans="1:4">
      <c r="A42" s="10"/>
      <c r="B42" s="11"/>
      <c r="C42" s="11" t="s">
        <v>216</v>
      </c>
      <c r="D42" s="11"/>
    </row>
    <row r="43" spans="1:4">
      <c r="A43" s="10"/>
      <c r="B43" s="11"/>
      <c r="C43" s="11" t="s">
        <v>217</v>
      </c>
      <c r="D43" s="11"/>
    </row>
    <row r="44" spans="1:4">
      <c r="A44" s="10"/>
      <c r="B44" s="11"/>
      <c r="C44" s="11" t="s">
        <v>218</v>
      </c>
      <c r="D44" s="11"/>
    </row>
    <row r="45" spans="1:4">
      <c r="A45" s="10"/>
      <c r="B45" s="11"/>
      <c r="C45" s="11" t="s">
        <v>219</v>
      </c>
      <c r="D45" s="11"/>
    </row>
    <row r="46" spans="1:4">
      <c r="A46" s="10"/>
      <c r="B46" s="11"/>
      <c r="C46" s="11" t="s">
        <v>220</v>
      </c>
      <c r="D46" s="11"/>
    </row>
    <row r="47" spans="1:4">
      <c r="A47" s="10"/>
      <c r="B47" s="11"/>
      <c r="C47" s="11" t="s">
        <v>221</v>
      </c>
      <c r="D47" s="11"/>
    </row>
    <row r="48" spans="1:4">
      <c r="A48" s="10"/>
      <c r="B48" s="11"/>
      <c r="C48" s="11" t="s">
        <v>222</v>
      </c>
      <c r="D48" s="11"/>
    </row>
    <row r="49" spans="1:4">
      <c r="A49" s="10"/>
      <c r="B49" s="11"/>
      <c r="C49" s="11" t="s">
        <v>198</v>
      </c>
      <c r="D49" s="11"/>
    </row>
    <row r="50" spans="1:4">
      <c r="A50" s="10"/>
      <c r="B50" s="11"/>
      <c r="C50" s="11" t="s">
        <v>200</v>
      </c>
      <c r="D50" s="11"/>
    </row>
    <row r="51" spans="1:4">
      <c r="A51" s="10"/>
      <c r="B51" s="11"/>
      <c r="C51" s="11" t="s">
        <v>223</v>
      </c>
      <c r="D51" s="11"/>
    </row>
    <row r="52" spans="1:4">
      <c r="A52" s="10"/>
      <c r="B52" s="11"/>
      <c r="C52" s="11" t="s">
        <v>224</v>
      </c>
      <c r="D52" s="11"/>
    </row>
    <row r="53" spans="1:4">
      <c r="A53" s="10"/>
      <c r="B53" s="11"/>
      <c r="C53" s="11" t="s">
        <v>225</v>
      </c>
      <c r="D53" s="11"/>
    </row>
    <row r="54" spans="1:4">
      <c r="A54" s="10"/>
      <c r="B54" s="11"/>
      <c r="C54" s="11" t="s">
        <v>226</v>
      </c>
      <c r="D54" s="11"/>
    </row>
    <row r="55" spans="1:4">
      <c r="A55" s="10"/>
      <c r="B55" s="11"/>
      <c r="C55" s="11" t="s">
        <v>227</v>
      </c>
      <c r="D55" s="11"/>
    </row>
    <row r="56" spans="1:4">
      <c r="A56" s="10"/>
      <c r="B56" s="11"/>
      <c r="C56" s="11" t="s">
        <v>228</v>
      </c>
      <c r="D56" s="11"/>
    </row>
    <row r="57" spans="1:4">
      <c r="A57" s="10"/>
      <c r="B57" s="11"/>
      <c r="C57" s="11" t="s">
        <v>229</v>
      </c>
      <c r="D57" s="11"/>
    </row>
    <row r="58" spans="1:4">
      <c r="A58" s="10"/>
      <c r="B58" s="11"/>
      <c r="C58" s="11" t="s">
        <v>230</v>
      </c>
      <c r="D58" s="11"/>
    </row>
    <row r="59" spans="1:4">
      <c r="A59" s="10"/>
      <c r="B59" s="11"/>
      <c r="C59" s="11" t="s">
        <v>231</v>
      </c>
      <c r="D59" s="11"/>
    </row>
    <row r="60" spans="1:4">
      <c r="A60" s="10"/>
      <c r="B60" s="11"/>
      <c r="C60" s="11" t="s">
        <v>217</v>
      </c>
      <c r="D60" s="11"/>
    </row>
    <row r="61" spans="1:4">
      <c r="A61" s="10"/>
      <c r="B61" s="11"/>
      <c r="C61" s="11" t="s">
        <v>218</v>
      </c>
      <c r="D61" s="11"/>
    </row>
    <row r="62" spans="1:4">
      <c r="A62" s="10"/>
      <c r="B62" s="11"/>
      <c r="C62" s="11" t="s">
        <v>219</v>
      </c>
      <c r="D62" s="11"/>
    </row>
    <row r="63" spans="1:4">
      <c r="A63" s="10"/>
      <c r="B63" s="11"/>
      <c r="C63" s="11" t="s">
        <v>220</v>
      </c>
      <c r="D63" s="11"/>
    </row>
    <row r="64" spans="1:4">
      <c r="A64" s="10"/>
      <c r="B64" s="11"/>
      <c r="C64" s="11" t="s">
        <v>232</v>
      </c>
      <c r="D64" s="11"/>
    </row>
    <row r="65" spans="1:4">
      <c r="A65" s="10"/>
      <c r="B65" s="11"/>
      <c r="C65" s="11" t="s">
        <v>233</v>
      </c>
      <c r="D65" s="11"/>
    </row>
    <row r="66" spans="1:4">
      <c r="A66" s="10"/>
      <c r="B66" s="11"/>
      <c r="C66" s="11" t="s">
        <v>234</v>
      </c>
      <c r="D66" s="11"/>
    </row>
    <row r="67" spans="1:4">
      <c r="A67" s="10"/>
      <c r="B67" s="11"/>
      <c r="C67" s="11" t="s">
        <v>235</v>
      </c>
      <c r="D67" s="11"/>
    </row>
    <row r="68" spans="1:4">
      <c r="A68" s="10"/>
      <c r="B68" s="11"/>
      <c r="C68" s="11" t="s">
        <v>236</v>
      </c>
      <c r="D68" s="11"/>
    </row>
    <row r="69" spans="1:4">
      <c r="A69" s="10"/>
      <c r="B69" s="11"/>
      <c r="C69" s="11" t="s">
        <v>237</v>
      </c>
      <c r="D69" s="11"/>
    </row>
    <row r="70" spans="1:4">
      <c r="A70" s="10"/>
      <c r="B70" s="11"/>
      <c r="C70" s="11" t="s">
        <v>238</v>
      </c>
      <c r="D70" s="11"/>
    </row>
    <row r="71" spans="1:4">
      <c r="A71" s="10"/>
      <c r="B71" s="11"/>
      <c r="C71" s="11" t="s">
        <v>239</v>
      </c>
      <c r="D71" s="11"/>
    </row>
    <row r="72" spans="1:4">
      <c r="A72" s="10"/>
      <c r="B72" s="11"/>
      <c r="C72" s="11" t="s">
        <v>240</v>
      </c>
      <c r="D72" s="11"/>
    </row>
    <row r="73" spans="1:4">
      <c r="A73" s="10"/>
      <c r="B73" s="11"/>
      <c r="C73" s="11" t="s">
        <v>241</v>
      </c>
      <c r="D73" s="11"/>
    </row>
    <row r="74" spans="1:4">
      <c r="A74" s="10"/>
      <c r="B74" s="11"/>
      <c r="C74" s="11" t="s">
        <v>170</v>
      </c>
      <c r="D74" s="11"/>
    </row>
    <row r="75" spans="1:4">
      <c r="A75" s="10"/>
      <c r="B75" s="11"/>
      <c r="C75" s="11" t="s">
        <v>242</v>
      </c>
      <c r="D75" s="11"/>
    </row>
    <row r="76" spans="1:4">
      <c r="A76" s="10"/>
      <c r="B76" s="11"/>
      <c r="C76" s="11" t="s">
        <v>243</v>
      </c>
      <c r="D76" s="11"/>
    </row>
    <row r="77" spans="1:4">
      <c r="A77" s="10"/>
      <c r="B77" s="11"/>
      <c r="C77" s="11" t="s">
        <v>244</v>
      </c>
      <c r="D77" s="11"/>
    </row>
    <row r="78" spans="1:4">
      <c r="A78" s="10"/>
      <c r="B78" s="11"/>
      <c r="C78" s="11" t="s">
        <v>245</v>
      </c>
      <c r="D78" s="11"/>
    </row>
    <row r="79" spans="1:4">
      <c r="A79" s="10"/>
      <c r="B79" s="11"/>
      <c r="C79" s="11" t="s">
        <v>170</v>
      </c>
      <c r="D79" s="11"/>
    </row>
    <row r="80" spans="1:4">
      <c r="A80" s="10"/>
      <c r="B80" s="11"/>
      <c r="C80" s="11" t="s">
        <v>242</v>
      </c>
      <c r="D80" s="11"/>
    </row>
    <row r="81" spans="1:4">
      <c r="A81" s="10"/>
      <c r="B81" s="11"/>
      <c r="C81" s="11" t="s">
        <v>246</v>
      </c>
      <c r="D81" s="11"/>
    </row>
    <row r="82" spans="1:4">
      <c r="A82" s="10"/>
      <c r="B82" s="11"/>
      <c r="C82" s="11" t="s">
        <v>247</v>
      </c>
      <c r="D82" s="11"/>
    </row>
    <row r="83" spans="1:4">
      <c r="A83" s="10"/>
      <c r="B83" s="11"/>
      <c r="C83" s="11" t="s">
        <v>248</v>
      </c>
      <c r="D83" s="11"/>
    </row>
    <row r="84" spans="1:4">
      <c r="A84" s="10"/>
      <c r="B84" s="11"/>
      <c r="C84" s="11" t="s">
        <v>249</v>
      </c>
      <c r="D84" s="11"/>
    </row>
    <row r="85" spans="1:4">
      <c r="A85" s="10"/>
      <c r="B85" s="11"/>
      <c r="C85" s="11" t="s">
        <v>250</v>
      </c>
      <c r="D85" s="11"/>
    </row>
    <row r="86" spans="1:4">
      <c r="A86" s="10"/>
      <c r="B86" s="11"/>
      <c r="C86" s="11" t="s">
        <v>251</v>
      </c>
      <c r="D86" s="11"/>
    </row>
    <row r="87" spans="1:4">
      <c r="A87" s="10"/>
      <c r="B87" s="11"/>
      <c r="C87" s="11" t="s">
        <v>249</v>
      </c>
      <c r="D87" s="11"/>
    </row>
    <row r="88" spans="1:4">
      <c r="A88" s="10"/>
      <c r="B88" s="11"/>
      <c r="C88" s="11" t="s">
        <v>252</v>
      </c>
      <c r="D88" s="11"/>
    </row>
    <row r="89" spans="1:4">
      <c r="A89" s="10"/>
      <c r="B89" s="11"/>
      <c r="C89" s="11" t="s">
        <v>253</v>
      </c>
      <c r="D89" s="11"/>
    </row>
    <row r="90" spans="1:4">
      <c r="A90" s="10"/>
      <c r="B90" s="11"/>
      <c r="C90" s="11" t="s">
        <v>254</v>
      </c>
      <c r="D90" s="11"/>
    </row>
    <row r="91" spans="1:4">
      <c r="A91" s="10"/>
      <c r="B91" s="11"/>
      <c r="C91" s="11" t="s">
        <v>255</v>
      </c>
      <c r="D91" s="11"/>
    </row>
    <row r="92" spans="1:4">
      <c r="A92" s="10"/>
      <c r="B92" s="11"/>
      <c r="C92" s="11" t="s">
        <v>256</v>
      </c>
      <c r="D92" s="11"/>
    </row>
    <row r="93" spans="1:4">
      <c r="A93" s="10"/>
      <c r="B93" s="11"/>
      <c r="C93" s="11" t="s">
        <v>257</v>
      </c>
      <c r="D93" s="11"/>
    </row>
    <row r="94" spans="1:4">
      <c r="A94" s="10"/>
      <c r="B94" s="11"/>
      <c r="C94" s="11" t="s">
        <v>258</v>
      </c>
      <c r="D94" s="11"/>
    </row>
    <row r="95" spans="1:4">
      <c r="A95" s="10"/>
      <c r="B95" s="11"/>
      <c r="C95" s="11" t="s">
        <v>259</v>
      </c>
      <c r="D95" s="11"/>
    </row>
    <row r="96" spans="1:4">
      <c r="A96" s="10"/>
      <c r="B96" s="11"/>
      <c r="C96" s="11" t="s">
        <v>260</v>
      </c>
      <c r="D96" s="11"/>
    </row>
    <row r="97" spans="1:4">
      <c r="A97" s="10"/>
      <c r="B97" s="11"/>
      <c r="C97" s="11" t="s">
        <v>261</v>
      </c>
      <c r="D97" s="11"/>
    </row>
    <row r="98" spans="1:4">
      <c r="A98" s="10"/>
      <c r="B98" s="11"/>
      <c r="C98" s="11" t="s">
        <v>262</v>
      </c>
      <c r="D98" s="11"/>
    </row>
    <row r="99" spans="1:4">
      <c r="A99" s="10"/>
      <c r="B99" s="11"/>
      <c r="C99" s="11" t="s">
        <v>263</v>
      </c>
      <c r="D99" s="11"/>
    </row>
    <row r="100" spans="1:4">
      <c r="A100" s="10"/>
      <c r="B100" s="11"/>
      <c r="C100" s="11" t="s">
        <v>261</v>
      </c>
      <c r="D100" s="11"/>
    </row>
    <row r="101" spans="1:4">
      <c r="A101" s="10"/>
      <c r="B101" s="11"/>
      <c r="C101" s="11" t="s">
        <v>264</v>
      </c>
      <c r="D101" s="11"/>
    </row>
    <row r="102" spans="1:4">
      <c r="A102" s="10"/>
      <c r="B102" s="11"/>
      <c r="C102" s="11" t="s">
        <v>265</v>
      </c>
      <c r="D102" s="11"/>
    </row>
    <row r="103" spans="1:4">
      <c r="A103" s="10"/>
      <c r="B103" s="11"/>
      <c r="C103" s="11" t="s">
        <v>266</v>
      </c>
      <c r="D103" s="11"/>
    </row>
    <row r="104" spans="1:4">
      <c r="A104" s="10"/>
      <c r="B104" s="11"/>
      <c r="C104" s="11" t="s">
        <v>267</v>
      </c>
      <c r="D104" s="11"/>
    </row>
    <row r="105" spans="1:4">
      <c r="A105" s="10"/>
      <c r="B105" s="11"/>
      <c r="C105" s="11" t="s">
        <v>268</v>
      </c>
      <c r="D105" s="11"/>
    </row>
    <row r="106" spans="1:4">
      <c r="A106" s="10"/>
      <c r="B106" s="11"/>
      <c r="C106" s="11" t="s">
        <v>269</v>
      </c>
      <c r="D106" s="11"/>
    </row>
    <row r="107" spans="1:4">
      <c r="A107" s="10"/>
      <c r="B107" s="11"/>
      <c r="C107" s="11" t="s">
        <v>270</v>
      </c>
      <c r="D107" s="11"/>
    </row>
    <row r="108" spans="1:4">
      <c r="A108" s="10"/>
      <c r="B108" s="11"/>
      <c r="C108" s="11" t="s">
        <v>271</v>
      </c>
      <c r="D108" s="11"/>
    </row>
    <row r="109" spans="1:4">
      <c r="A109" s="10"/>
      <c r="B109" s="11"/>
      <c r="C109" s="11" t="s">
        <v>272</v>
      </c>
      <c r="D109" s="11"/>
    </row>
    <row r="110" spans="1:4">
      <c r="A110" s="10"/>
      <c r="B110" s="11"/>
      <c r="C110" s="11" t="s">
        <v>273</v>
      </c>
      <c r="D110" s="11"/>
    </row>
    <row r="111" spans="1:4">
      <c r="A111" s="10"/>
      <c r="B111" s="11"/>
      <c r="C111" s="11" t="s">
        <v>274</v>
      </c>
      <c r="D111" s="11"/>
    </row>
    <row r="112" spans="1:4">
      <c r="A112" s="10"/>
      <c r="B112" s="11"/>
      <c r="C112" s="11" t="s">
        <v>275</v>
      </c>
      <c r="D112" s="11"/>
    </row>
    <row r="113" spans="1:4">
      <c r="A113" s="10"/>
      <c r="B113" s="11"/>
      <c r="C113" s="11" t="s">
        <v>276</v>
      </c>
      <c r="D113" s="11"/>
    </row>
    <row r="114" spans="1:4">
      <c r="A114" s="10"/>
      <c r="B114" s="11"/>
      <c r="C114" s="11" t="s">
        <v>277</v>
      </c>
      <c r="D114" s="11"/>
    </row>
    <row r="115" spans="1:4">
      <c r="A115" s="10"/>
      <c r="B115" s="11"/>
      <c r="C115" s="11" t="s">
        <v>278</v>
      </c>
      <c r="D115" s="11"/>
    </row>
    <row r="116" spans="1:4">
      <c r="A116" s="10"/>
      <c r="B116" s="11"/>
      <c r="C116" s="11" t="s">
        <v>279</v>
      </c>
      <c r="D116" s="11"/>
    </row>
    <row r="117" spans="1:4">
      <c r="A117" s="10"/>
      <c r="B117" s="11"/>
      <c r="C117" s="11" t="s">
        <v>280</v>
      </c>
      <c r="D117" s="11"/>
    </row>
    <row r="118" spans="1:4">
      <c r="A118" s="10"/>
      <c r="B118" s="11"/>
      <c r="C118" s="11" t="s">
        <v>281</v>
      </c>
      <c r="D118" s="11"/>
    </row>
    <row r="119" spans="1:4">
      <c r="A119" s="10"/>
      <c r="B119" s="11"/>
      <c r="C119" s="11" t="s">
        <v>282</v>
      </c>
      <c r="D119" s="11"/>
    </row>
    <row r="120" spans="1:4">
      <c r="A120" s="10"/>
      <c r="B120" s="11"/>
      <c r="C120" s="11" t="s">
        <v>283</v>
      </c>
      <c r="D120" s="11"/>
    </row>
    <row r="121" spans="1:4">
      <c r="A121" s="10"/>
      <c r="B121" s="11"/>
      <c r="C121" s="11" t="s">
        <v>284</v>
      </c>
      <c r="D121" s="11"/>
    </row>
    <row r="122" spans="1:4">
      <c r="A122" s="10"/>
      <c r="B122" s="11"/>
      <c r="C122" s="11" t="s">
        <v>285</v>
      </c>
      <c r="D122" s="11"/>
    </row>
    <row r="123" spans="1:4">
      <c r="A123" s="10"/>
      <c r="B123" s="11"/>
      <c r="C123" s="11" t="s">
        <v>286</v>
      </c>
      <c r="D123" s="11"/>
    </row>
    <row r="124" spans="1:4">
      <c r="A124" s="10"/>
      <c r="B124" s="11"/>
      <c r="C124" s="11" t="s">
        <v>287</v>
      </c>
      <c r="D124" s="11"/>
    </row>
    <row r="125" spans="1:4">
      <c r="A125" s="10"/>
      <c r="B125" s="11"/>
      <c r="C125" s="11" t="s">
        <v>288</v>
      </c>
      <c r="D125" s="11"/>
    </row>
    <row r="126" spans="1:4">
      <c r="A126" s="10"/>
      <c r="B126" s="11"/>
      <c r="C126" s="11" t="s">
        <v>289</v>
      </c>
      <c r="D126" s="11"/>
    </row>
    <row r="127" spans="1:4">
      <c r="A127" s="10"/>
      <c r="B127" s="11"/>
      <c r="C127" s="11" t="s">
        <v>290</v>
      </c>
      <c r="D127" s="11"/>
    </row>
    <row r="128" spans="1:4">
      <c r="A128" s="10"/>
      <c r="B128" s="11"/>
      <c r="C128" s="11" t="s">
        <v>291</v>
      </c>
      <c r="D128" s="11"/>
    </row>
    <row r="129" spans="1:4">
      <c r="A129" s="10"/>
      <c r="B129" s="11"/>
      <c r="C129" s="11" t="s">
        <v>292</v>
      </c>
      <c r="D129" s="11"/>
    </row>
    <row r="130" spans="1:4">
      <c r="A130" s="10"/>
      <c r="B130" s="11"/>
      <c r="C130" s="11" t="s">
        <v>293</v>
      </c>
      <c r="D130" s="11"/>
    </row>
    <row r="131" spans="1:4">
      <c r="A131" s="10"/>
      <c r="B131" s="11"/>
      <c r="C131" s="11" t="s">
        <v>294</v>
      </c>
      <c r="D131" s="11"/>
    </row>
    <row r="132" spans="1:4">
      <c r="A132" s="10"/>
      <c r="B132" s="11"/>
      <c r="C132" s="11" t="s">
        <v>295</v>
      </c>
      <c r="D132" s="11"/>
    </row>
    <row r="133" spans="1:4">
      <c r="A133" s="10"/>
      <c r="B133" s="11"/>
      <c r="C133" s="11" t="s">
        <v>296</v>
      </c>
      <c r="D133" s="11"/>
    </row>
    <row r="134" spans="1:4">
      <c r="A134" s="10"/>
      <c r="B134" s="11"/>
      <c r="C134" s="11" t="s">
        <v>297</v>
      </c>
      <c r="D134" s="11"/>
    </row>
    <row r="135" spans="1:4">
      <c r="A135" s="10"/>
      <c r="B135" s="11"/>
      <c r="C135" s="11" t="s">
        <v>298</v>
      </c>
      <c r="D135" s="11"/>
    </row>
    <row r="136" spans="1:4">
      <c r="A136" s="10"/>
      <c r="B136" s="11"/>
      <c r="C136" s="11" t="s">
        <v>299</v>
      </c>
      <c r="D136" s="11"/>
    </row>
    <row r="137" spans="1:4">
      <c r="A137" s="10"/>
      <c r="B137" s="11"/>
      <c r="C137" s="11" t="s">
        <v>300</v>
      </c>
      <c r="D137" s="11"/>
    </row>
    <row r="138" spans="1:4">
      <c r="A138" s="10"/>
      <c r="B138" s="11"/>
      <c r="C138" s="11" t="s">
        <v>301</v>
      </c>
      <c r="D138" s="11"/>
    </row>
    <row r="139" spans="1:4">
      <c r="A139" s="10"/>
      <c r="B139" s="11"/>
      <c r="C139" s="11" t="s">
        <v>302</v>
      </c>
      <c r="D139" s="11"/>
    </row>
    <row r="140" spans="1:4">
      <c r="A140" s="10"/>
      <c r="B140" s="11"/>
      <c r="C140" s="11" t="s">
        <v>303</v>
      </c>
      <c r="D140" s="11"/>
    </row>
    <row r="141" spans="1:4">
      <c r="A141" s="10"/>
      <c r="B141" s="11"/>
      <c r="C141" s="11" t="s">
        <v>304</v>
      </c>
      <c r="D141" s="11"/>
    </row>
    <row r="142" spans="1:4">
      <c r="A142" s="10"/>
      <c r="B142" s="11"/>
      <c r="C142" s="11" t="s">
        <v>305</v>
      </c>
      <c r="D142" s="11"/>
    </row>
    <row r="143" spans="1:4">
      <c r="A143" s="10"/>
      <c r="B143" s="11"/>
      <c r="C143" s="11" t="s">
        <v>306</v>
      </c>
      <c r="D143" s="11"/>
    </row>
    <row r="144" spans="1:4">
      <c r="A144" s="10"/>
      <c r="B144" s="11"/>
      <c r="C144" s="11" t="s">
        <v>307</v>
      </c>
      <c r="D144" s="11"/>
    </row>
    <row r="145" spans="1:4">
      <c r="A145" s="10"/>
      <c r="B145" s="11"/>
      <c r="C145" s="11" t="s">
        <v>308</v>
      </c>
      <c r="D145" s="11"/>
    </row>
    <row r="146" spans="1:4">
      <c r="A146" s="10"/>
      <c r="B146" s="11"/>
      <c r="C146" s="11" t="s">
        <v>309</v>
      </c>
      <c r="D146" s="11"/>
    </row>
    <row r="147" spans="1:4">
      <c r="A147" s="10"/>
      <c r="B147" s="11"/>
      <c r="C147" s="11" t="s">
        <v>310</v>
      </c>
      <c r="D147" s="11"/>
    </row>
    <row r="148" spans="1:4">
      <c r="A148" s="10"/>
      <c r="B148" s="11"/>
      <c r="C148" s="11" t="s">
        <v>311</v>
      </c>
      <c r="D148" s="11"/>
    </row>
    <row r="149" spans="1:4">
      <c r="A149" s="10"/>
      <c r="B149" s="11"/>
      <c r="C149" s="11" t="s">
        <v>312</v>
      </c>
      <c r="D149" s="11"/>
    </row>
    <row r="150" spans="1:4">
      <c r="A150" s="10"/>
      <c r="B150" s="11"/>
      <c r="C150" s="11" t="s">
        <v>313</v>
      </c>
      <c r="D150" s="11"/>
    </row>
    <row r="151" spans="1:4">
      <c r="A151" s="10"/>
      <c r="B151" s="11"/>
      <c r="C151" s="11" t="s">
        <v>314</v>
      </c>
      <c r="D151" s="11"/>
    </row>
    <row r="152" spans="1:4">
      <c r="A152" s="10"/>
      <c r="B152" s="11"/>
      <c r="C152" s="11" t="s">
        <v>315</v>
      </c>
      <c r="D152" s="11"/>
    </row>
    <row r="153" spans="1:4">
      <c r="A153" s="10"/>
      <c r="B153" s="11"/>
      <c r="C153" s="11" t="s">
        <v>316</v>
      </c>
      <c r="D153" s="11"/>
    </row>
    <row r="154" spans="1:4">
      <c r="A154" s="10"/>
      <c r="B154" s="11"/>
      <c r="C154" s="11" t="s">
        <v>317</v>
      </c>
      <c r="D154" s="11"/>
    </row>
    <row r="155" spans="1:4">
      <c r="A155" s="10"/>
      <c r="B155" s="11"/>
      <c r="C155" s="11" t="s">
        <v>318</v>
      </c>
      <c r="D155" s="11"/>
    </row>
    <row r="156" spans="1:4">
      <c r="A156" s="10"/>
      <c r="B156" s="11"/>
      <c r="C156" s="11" t="s">
        <v>319</v>
      </c>
      <c r="D156" s="11"/>
    </row>
    <row r="157" spans="1:4">
      <c r="A157" s="10"/>
      <c r="B157" s="11"/>
      <c r="C157" s="11" t="s">
        <v>320</v>
      </c>
      <c r="D157" s="11"/>
    </row>
    <row r="158" spans="1:4">
      <c r="A158" s="10"/>
      <c r="B158" s="11"/>
      <c r="C158" s="11" t="s">
        <v>321</v>
      </c>
      <c r="D158" s="11"/>
    </row>
    <row r="159" spans="1:4">
      <c r="A159" s="10"/>
      <c r="B159" s="11"/>
      <c r="C159" s="11" t="s">
        <v>322</v>
      </c>
      <c r="D159" s="11"/>
    </row>
    <row r="160" spans="1:4">
      <c r="A160" s="10"/>
      <c r="B160" s="11"/>
      <c r="C160" s="11" t="s">
        <v>323</v>
      </c>
      <c r="D160" s="11"/>
    </row>
    <row r="161" spans="1:4">
      <c r="A161" s="10"/>
      <c r="B161" s="11"/>
      <c r="C161" s="11" t="s">
        <v>324</v>
      </c>
      <c r="D161" s="11"/>
    </row>
    <row r="162" spans="1:4">
      <c r="A162" s="10"/>
      <c r="B162" s="11"/>
      <c r="C162" s="11" t="s">
        <v>325</v>
      </c>
      <c r="D162" s="11"/>
    </row>
    <row r="163" spans="1:4">
      <c r="A163" s="10"/>
      <c r="B163" s="11"/>
      <c r="C163" s="11" t="s">
        <v>326</v>
      </c>
      <c r="D163" s="11"/>
    </row>
    <row r="164" spans="1:4">
      <c r="A164" s="10"/>
      <c r="B164" s="11"/>
      <c r="C164" s="11" t="s">
        <v>327</v>
      </c>
      <c r="D164" s="11"/>
    </row>
    <row r="165" spans="1:4">
      <c r="A165" s="10"/>
      <c r="B165" s="11"/>
      <c r="C165" s="11" t="s">
        <v>328</v>
      </c>
      <c r="D165" s="11"/>
    </row>
    <row r="166" spans="1:4">
      <c r="A166" s="10"/>
      <c r="B166" s="11"/>
      <c r="C166" s="11" t="s">
        <v>329</v>
      </c>
      <c r="D166" s="11"/>
    </row>
    <row r="167" spans="1:4">
      <c r="A167" s="10"/>
      <c r="B167" s="11"/>
      <c r="C167" s="11" t="s">
        <v>330</v>
      </c>
      <c r="D167" s="11"/>
    </row>
    <row r="168" spans="1:4">
      <c r="A168" s="10"/>
      <c r="B168" s="11"/>
      <c r="C168" s="11" t="s">
        <v>331</v>
      </c>
      <c r="D168" s="11"/>
    </row>
    <row r="169" spans="1:4">
      <c r="A169" s="10"/>
      <c r="B169" s="11"/>
      <c r="C169" s="11" t="s">
        <v>332</v>
      </c>
      <c r="D169" s="11"/>
    </row>
    <row r="170" spans="1:4">
      <c r="A170" s="10"/>
      <c r="B170" s="11"/>
      <c r="C170" s="11" t="s">
        <v>333</v>
      </c>
      <c r="D170" s="11"/>
    </row>
    <row r="171" spans="1:4">
      <c r="A171" s="10"/>
      <c r="B171" s="11"/>
      <c r="C171" s="11" t="s">
        <v>334</v>
      </c>
      <c r="D171" s="11"/>
    </row>
    <row r="172" spans="1:4">
      <c r="A172" s="10"/>
      <c r="B172" s="11"/>
      <c r="C172" s="11" t="s">
        <v>335</v>
      </c>
      <c r="D172" s="11"/>
    </row>
    <row r="173" spans="1:4">
      <c r="A173" s="10"/>
      <c r="B173" s="11"/>
      <c r="C173" s="11" t="s">
        <v>336</v>
      </c>
      <c r="D173" s="11"/>
    </row>
    <row r="174" spans="1:4">
      <c r="A174" s="10"/>
      <c r="B174" s="11"/>
      <c r="C174" s="11" t="s">
        <v>337</v>
      </c>
      <c r="D174" s="11"/>
    </row>
    <row r="175" spans="1:4">
      <c r="A175" s="10"/>
      <c r="B175" s="11"/>
      <c r="C175" s="11" t="s">
        <v>338</v>
      </c>
      <c r="D175" s="11"/>
    </row>
    <row r="176" spans="1:4">
      <c r="A176" s="10"/>
      <c r="B176" s="11"/>
      <c r="C176" s="11" t="s">
        <v>339</v>
      </c>
      <c r="D176" s="11"/>
    </row>
    <row r="177" spans="1:4">
      <c r="A177" s="10"/>
      <c r="B177" s="11"/>
      <c r="C177" s="11" t="s">
        <v>340</v>
      </c>
      <c r="D177" s="11"/>
    </row>
    <row r="178" spans="1:4">
      <c r="A178" s="10"/>
      <c r="B178" s="11"/>
      <c r="C178" s="11" t="s">
        <v>341</v>
      </c>
      <c r="D178" s="11"/>
    </row>
    <row r="179" spans="1:4">
      <c r="A179" s="10"/>
      <c r="B179" s="11"/>
      <c r="C179" s="11" t="s">
        <v>342</v>
      </c>
      <c r="D179" s="11"/>
    </row>
    <row r="180" spans="1:4">
      <c r="A180" s="10"/>
      <c r="B180" s="11"/>
      <c r="C180" s="11" t="s">
        <v>343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344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77</v>
      </c>
      <c r="B187" s="14"/>
      <c r="C187" s="15" t="s">
        <v>81</v>
      </c>
      <c r="D187" s="14"/>
    </row>
    <row r="188" spans="1:4">
      <c r="A188" s="16" t="s">
        <v>345</v>
      </c>
      <c r="B188" s="14"/>
      <c r="C188" s="14" t="s">
        <v>346</v>
      </c>
      <c r="D188" s="14"/>
    </row>
    <row r="189" spans="1:4">
      <c r="A189" s="10" t="s">
        <v>347</v>
      </c>
      <c r="B189" s="11"/>
      <c r="C189" s="11" t="s">
        <v>348</v>
      </c>
      <c r="D189" s="11"/>
    </row>
    <row r="190" spans="1:4">
      <c r="A190" s="10" t="s">
        <v>349</v>
      </c>
      <c r="B190" s="11"/>
      <c r="C190" s="11" t="s">
        <v>350</v>
      </c>
      <c r="D190" s="11"/>
    </row>
    <row r="191" spans="1:4">
      <c r="A191" s="10" t="s">
        <v>351</v>
      </c>
      <c r="B191" s="11"/>
      <c r="C191" s="11" t="s">
        <v>352</v>
      </c>
      <c r="D191" s="11"/>
    </row>
    <row r="192" spans="1:4">
      <c r="A192" s="10" t="s">
        <v>353</v>
      </c>
      <c r="B192" s="11"/>
      <c r="C192" s="11" t="s">
        <v>354</v>
      </c>
      <c r="D192" s="11"/>
    </row>
    <row r="193" spans="1:4">
      <c r="A193" s="10" t="s">
        <v>355</v>
      </c>
      <c r="B193" s="11"/>
      <c r="C193" s="11" t="s">
        <v>356</v>
      </c>
      <c r="D193" s="11"/>
    </row>
    <row r="194" spans="1:4">
      <c r="A194" s="10" t="s">
        <v>357</v>
      </c>
      <c r="B194" s="11"/>
      <c r="C194" s="11" t="s">
        <v>358</v>
      </c>
      <c r="D194" s="11"/>
    </row>
    <row r="195" spans="1:4">
      <c r="A195" s="10" t="s">
        <v>359</v>
      </c>
      <c r="B195" s="11"/>
      <c r="C195" s="11"/>
      <c r="D195" s="11"/>
    </row>
    <row r="196" spans="1:4">
      <c r="A196" s="10" t="s">
        <v>360</v>
      </c>
      <c r="B196" s="11"/>
      <c r="C196" s="11"/>
      <c r="D196" s="11"/>
    </row>
    <row r="197" ht="13.5" spans="1:4">
      <c r="A197" s="8" t="s">
        <v>361</v>
      </c>
      <c r="B197" s="17"/>
      <c r="C197" s="9" t="s">
        <v>362</v>
      </c>
      <c r="D197" s="17"/>
    </row>
  </sheetData>
  <mergeCells count="3">
    <mergeCell ref="A2:D2"/>
    <mergeCell ref="A4:B4"/>
    <mergeCell ref="C4:D4"/>
  </mergeCells>
  <printOptions horizontalCentered="1"/>
  <pageMargins left="0.789583333333333" right="0.789583333333333" top="0.789583333333333" bottom="0.789583333333333" header="0.509722222222222" footer="0.509722222222222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zoomScaleSheetLayoutView="60" workbookViewId="0">
      <selection activeCell="B18" sqref="B18"/>
    </sheetView>
  </sheetViews>
  <sheetFormatPr defaultColWidth="9.14285714285714" defaultRowHeight="12.75" outlineLevelCol="2"/>
  <cols>
    <col min="1" max="1" width="6.14285714285714" customWidth="1"/>
    <col min="2" max="2" width="54" customWidth="1"/>
    <col min="3" max="3" width="25.8571428571429" customWidth="1"/>
    <col min="4" max="4" width="9.14285714285714" customWidth="1"/>
  </cols>
  <sheetData>
    <row r="1" ht="57" customHeight="1"/>
    <row r="2" ht="24.75" customHeight="1" spans="2:3">
      <c r="B2" s="103" t="s">
        <v>8</v>
      </c>
      <c r="C2" s="103"/>
    </row>
    <row r="3" ht="24.75" customHeight="1" spans="2:3">
      <c r="B3" s="125"/>
      <c r="C3" s="126"/>
    </row>
    <row r="4" ht="24.75" customHeight="1" spans="2:3">
      <c r="B4" s="127" t="s">
        <v>9</v>
      </c>
      <c r="C4" s="128" t="s">
        <v>10</v>
      </c>
    </row>
    <row r="5" ht="24.75" customHeight="1" spans="2:3">
      <c r="B5" s="129" t="s">
        <v>11</v>
      </c>
      <c r="C5" s="130"/>
    </row>
    <row r="6" ht="24.75" customHeight="1" spans="2:3">
      <c r="B6" s="131" t="s">
        <v>12</v>
      </c>
      <c r="C6" s="130"/>
    </row>
    <row r="7" ht="24.75" customHeight="1" spans="2:3">
      <c r="B7" s="129" t="s">
        <v>13</v>
      </c>
      <c r="C7" s="130"/>
    </row>
    <row r="8" ht="24.75" customHeight="1" spans="2:3">
      <c r="B8" s="129" t="s">
        <v>14</v>
      </c>
      <c r="C8" s="130"/>
    </row>
    <row r="9" ht="24.75" customHeight="1" spans="2:3">
      <c r="B9" s="129" t="s">
        <v>15</v>
      </c>
      <c r="C9" s="130"/>
    </row>
    <row r="10" ht="24.75" customHeight="1" spans="2:3">
      <c r="B10" s="129" t="s">
        <v>16</v>
      </c>
      <c r="C10" s="130"/>
    </row>
    <row r="11" ht="24.75" customHeight="1" spans="2:3">
      <c r="B11" s="132" t="s">
        <v>17</v>
      </c>
      <c r="C11" s="130"/>
    </row>
    <row r="12" ht="24.75" customHeight="1" spans="2:3">
      <c r="B12" s="129" t="s">
        <v>18</v>
      </c>
      <c r="C12" s="133"/>
    </row>
    <row r="13" ht="24.75" customHeight="1" spans="2:2">
      <c r="B13" s="71"/>
    </row>
    <row r="14" ht="24.75" customHeight="1" spans="2:2">
      <c r="B14" s="71"/>
    </row>
    <row r="15" ht="24.75" customHeight="1" spans="2:2">
      <c r="B15" s="71"/>
    </row>
    <row r="16" ht="24.75" customHeight="1" spans="2:2">
      <c r="B16" s="71"/>
    </row>
    <row r="17" ht="24.75" customHeight="1" spans="2:2">
      <c r="B17" s="71"/>
    </row>
    <row r="18" ht="24.75" customHeight="1" spans="2:2">
      <c r="B18" s="71"/>
    </row>
  </sheetData>
  <mergeCells count="1">
    <mergeCell ref="B2:C2"/>
  </mergeCells>
  <hyperlinks>
    <hyperlink ref="B6" location="部门收入总体情况表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  <hyperlink ref="B5" location="（1）!A1" display="（1）部门预算收支总表"/>
  </hyperlinks>
  <pageMargins left="0.979861111111111" right="0.529861111111111" top="0.979861111111111" bottom="0.979861111111111" header="0.509722222222222" footer="0.509722222222222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zoomScale="85" zoomScaleNormal="85" zoomScaleSheetLayoutView="60" topLeftCell="A28" workbookViewId="0">
      <selection activeCell="E41" sqref="E41"/>
    </sheetView>
  </sheetViews>
  <sheetFormatPr defaultColWidth="9.14285714285714" defaultRowHeight="12.75"/>
  <cols>
    <col min="1" max="1" width="29.7142857142857" customWidth="1"/>
    <col min="2" max="2" width="16.1428571428571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</cols>
  <sheetData>
    <row r="1" ht="24.75" customHeight="1" spans="1:1">
      <c r="A1" s="67" t="s">
        <v>19</v>
      </c>
    </row>
    <row r="2" ht="24.75" customHeight="1" spans="1:4">
      <c r="A2" s="103" t="s">
        <v>20</v>
      </c>
      <c r="B2" s="103"/>
      <c r="C2" s="103"/>
      <c r="D2" s="103"/>
    </row>
    <row r="3" ht="24.75" customHeight="1" spans="1:4">
      <c r="A3" s="104"/>
      <c r="B3" s="105"/>
      <c r="C3" s="105"/>
      <c r="D3" s="68" t="s">
        <v>21</v>
      </c>
    </row>
    <row r="4" ht="24.75" customHeight="1" spans="1:4">
      <c r="A4" s="75" t="s">
        <v>22</v>
      </c>
      <c r="B4" s="75"/>
      <c r="C4" s="75" t="s">
        <v>23</v>
      </c>
      <c r="D4" s="75"/>
    </row>
    <row r="5" ht="24.75" customHeight="1" spans="1:4">
      <c r="A5" s="75" t="s">
        <v>24</v>
      </c>
      <c r="B5" s="75" t="s">
        <v>25</v>
      </c>
      <c r="C5" s="75" t="s">
        <v>24</v>
      </c>
      <c r="D5" s="75" t="s">
        <v>25</v>
      </c>
    </row>
    <row r="6" ht="24.75" customHeight="1" spans="1:4">
      <c r="A6" s="102" t="s">
        <v>26</v>
      </c>
      <c r="B6" s="106">
        <v>657.67</v>
      </c>
      <c r="C6" s="102" t="s">
        <v>27</v>
      </c>
      <c r="D6" s="107">
        <v>545.02</v>
      </c>
    </row>
    <row r="7" ht="24.75" customHeight="1" spans="1:4">
      <c r="A7" s="100" t="s">
        <v>28</v>
      </c>
      <c r="B7" s="107"/>
      <c r="C7" s="100" t="s">
        <v>29</v>
      </c>
      <c r="D7" s="107"/>
    </row>
    <row r="8" ht="24.75" customHeight="1" spans="1:4">
      <c r="A8" s="100" t="s">
        <v>30</v>
      </c>
      <c r="B8" s="107"/>
      <c r="C8" s="100" t="s">
        <v>31</v>
      </c>
      <c r="D8" s="107"/>
    </row>
    <row r="9" ht="24.75" customHeight="1" spans="1:4">
      <c r="A9" s="100" t="s">
        <v>32</v>
      </c>
      <c r="B9" s="107"/>
      <c r="C9" s="100" t="s">
        <v>33</v>
      </c>
      <c r="D9" s="107"/>
    </row>
    <row r="10" ht="24.75" customHeight="1" spans="1:4">
      <c r="A10" s="100" t="s">
        <v>34</v>
      </c>
      <c r="B10" s="107"/>
      <c r="C10" s="100" t="s">
        <v>35</v>
      </c>
      <c r="D10" s="107"/>
    </row>
    <row r="11" ht="24.75" customHeight="1" spans="1:4">
      <c r="A11" s="100"/>
      <c r="B11" s="107"/>
      <c r="C11" s="100" t="s">
        <v>36</v>
      </c>
      <c r="D11" s="107"/>
    </row>
    <row r="12" ht="24.75" customHeight="1" spans="1:4">
      <c r="A12" s="100"/>
      <c r="B12" s="107"/>
      <c r="C12" s="100" t="s">
        <v>37</v>
      </c>
      <c r="D12" s="108"/>
    </row>
    <row r="13" ht="24.75" customHeight="1" spans="1:4">
      <c r="A13" s="100"/>
      <c r="B13" s="107"/>
      <c r="C13" s="102" t="s">
        <v>38</v>
      </c>
      <c r="D13" s="109">
        <v>71.11</v>
      </c>
    </row>
    <row r="14" ht="24.75" customHeight="1" spans="1:4">
      <c r="A14" s="100"/>
      <c r="B14" s="107"/>
      <c r="C14" s="100" t="s">
        <v>39</v>
      </c>
      <c r="D14" s="108"/>
    </row>
    <row r="15" ht="24.75" customHeight="1" spans="1:4">
      <c r="A15" s="100"/>
      <c r="B15" s="110"/>
      <c r="C15" s="100" t="s">
        <v>40</v>
      </c>
      <c r="D15" s="111"/>
    </row>
    <row r="16" ht="24.75" customHeight="1" spans="1:4">
      <c r="A16" s="100"/>
      <c r="B16" s="100"/>
      <c r="C16" s="100" t="s">
        <v>41</v>
      </c>
      <c r="D16" s="111"/>
    </row>
    <row r="17" ht="24.75" customHeight="1" spans="1:4">
      <c r="A17" s="100"/>
      <c r="B17" s="110"/>
      <c r="C17" s="100" t="s">
        <v>42</v>
      </c>
      <c r="D17" s="111"/>
    </row>
    <row r="18" ht="24.75" customHeight="1" spans="1:4">
      <c r="A18" s="100"/>
      <c r="B18" s="110"/>
      <c r="C18" s="100" t="s">
        <v>43</v>
      </c>
      <c r="D18" s="111"/>
    </row>
    <row r="19" ht="24.75" customHeight="1" spans="1:4">
      <c r="A19" s="100"/>
      <c r="B19" s="110"/>
      <c r="C19" s="100" t="s">
        <v>44</v>
      </c>
      <c r="D19" s="111"/>
    </row>
    <row r="20" ht="24.75" customHeight="1" spans="1:4">
      <c r="A20" s="100"/>
      <c r="B20" s="110"/>
      <c r="C20" s="100" t="s">
        <v>45</v>
      </c>
      <c r="D20" s="111"/>
    </row>
    <row r="21" ht="24.75" customHeight="1" spans="1:4">
      <c r="A21" s="100"/>
      <c r="B21" s="110"/>
      <c r="C21" s="100" t="s">
        <v>46</v>
      </c>
      <c r="D21" s="111"/>
    </row>
    <row r="22" ht="24.75" customHeight="1" spans="1:4">
      <c r="A22" s="100"/>
      <c r="B22" s="110"/>
      <c r="C22" s="100" t="s">
        <v>47</v>
      </c>
      <c r="D22" s="111"/>
    </row>
    <row r="23" ht="24.75" customHeight="1" spans="1:4">
      <c r="A23" s="100"/>
      <c r="B23" s="110"/>
      <c r="C23" s="100" t="s">
        <v>48</v>
      </c>
      <c r="D23" s="111"/>
    </row>
    <row r="24" ht="24.75" customHeight="1" spans="1:4">
      <c r="A24" s="100"/>
      <c r="B24" s="110"/>
      <c r="C24" s="100" t="s">
        <v>49</v>
      </c>
      <c r="D24" s="111"/>
    </row>
    <row r="25" ht="24.75" customHeight="1" spans="1:4">
      <c r="A25" s="100"/>
      <c r="B25" s="110"/>
      <c r="C25" s="102" t="s">
        <v>50</v>
      </c>
      <c r="D25" s="111">
        <v>41.54</v>
      </c>
    </row>
    <row r="26" ht="24.75" customHeight="1" spans="1:4">
      <c r="A26" s="100"/>
      <c r="B26" s="110"/>
      <c r="C26" s="100" t="s">
        <v>51</v>
      </c>
      <c r="D26" s="111"/>
    </row>
    <row r="27" ht="24.75" customHeight="1" spans="1:4">
      <c r="A27" s="100"/>
      <c r="B27" s="110"/>
      <c r="C27" s="100" t="s">
        <v>52</v>
      </c>
      <c r="D27" s="111"/>
    </row>
    <row r="28" ht="24.75" customHeight="1" spans="1:4">
      <c r="A28" s="100"/>
      <c r="B28" s="110"/>
      <c r="C28" s="100" t="s">
        <v>53</v>
      </c>
      <c r="D28" s="111"/>
    </row>
    <row r="29" ht="24.75" customHeight="1" spans="1:4">
      <c r="A29" s="100"/>
      <c r="B29" s="110"/>
      <c r="C29" s="100" t="s">
        <v>54</v>
      </c>
      <c r="D29" s="111"/>
    </row>
    <row r="30" ht="24.75" customHeight="1" spans="1:4">
      <c r="A30" s="100"/>
      <c r="B30" s="110"/>
      <c r="C30" s="100" t="s">
        <v>55</v>
      </c>
      <c r="D30" s="111"/>
    </row>
    <row r="31" ht="24.75" customHeight="1" spans="1:4">
      <c r="A31" s="100"/>
      <c r="B31" s="110"/>
      <c r="C31" s="100" t="s">
        <v>56</v>
      </c>
      <c r="D31" s="111"/>
    </row>
    <row r="32" ht="24.75" customHeight="1" spans="1:4">
      <c r="A32" s="99" t="s">
        <v>57</v>
      </c>
      <c r="B32" s="110">
        <f>SUM(B6:B10)</f>
        <v>657.67</v>
      </c>
      <c r="C32" s="100" t="s">
        <v>58</v>
      </c>
      <c r="D32" s="111"/>
    </row>
    <row r="33" ht="24.75" customHeight="1" spans="1:4">
      <c r="A33" s="99"/>
      <c r="B33" s="110"/>
      <c r="C33" s="100" t="s">
        <v>59</v>
      </c>
      <c r="D33" s="111"/>
    </row>
    <row r="34" ht="24.75" customHeight="1" spans="1:4">
      <c r="A34" s="99"/>
      <c r="B34" s="110"/>
      <c r="C34" s="100"/>
      <c r="D34" s="112"/>
    </row>
    <row r="35" ht="24.75" customHeight="1" spans="1:4">
      <c r="A35" s="100" t="s">
        <v>60</v>
      </c>
      <c r="B35" s="113">
        <f>SUM(B36:B37)</f>
        <v>0</v>
      </c>
      <c r="C35" s="100"/>
      <c r="D35" s="112"/>
    </row>
    <row r="36" ht="24.75" customHeight="1" spans="1:4">
      <c r="A36" s="100" t="s">
        <v>61</v>
      </c>
      <c r="B36" s="107"/>
      <c r="C36" s="99" t="s">
        <v>62</v>
      </c>
      <c r="D36" s="114">
        <f>SUM(D6:D33)</f>
        <v>657.67</v>
      </c>
    </row>
    <row r="37" ht="24.75" customHeight="1" spans="1:4">
      <c r="A37" s="100" t="s">
        <v>63</v>
      </c>
      <c r="B37" s="107"/>
      <c r="C37" s="99"/>
      <c r="D37" s="110"/>
    </row>
    <row r="38" ht="24.75" customHeight="1" spans="1:4">
      <c r="A38" s="100"/>
      <c r="B38" s="107"/>
      <c r="C38" s="99"/>
      <c r="D38" s="110"/>
    </row>
    <row r="39" ht="24.75" customHeight="1" spans="1:4">
      <c r="A39" s="100"/>
      <c r="B39" s="107"/>
      <c r="C39" s="100" t="s">
        <v>64</v>
      </c>
      <c r="D39" s="107"/>
    </row>
    <row r="40" ht="24.75" customHeight="1" spans="1:99">
      <c r="A40" s="100"/>
      <c r="B40" s="107"/>
      <c r="C40" s="101"/>
      <c r="D40" s="115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</row>
    <row r="41" ht="24.75" customHeight="1" spans="1:4">
      <c r="A41" s="100"/>
      <c r="B41" s="107"/>
      <c r="C41" s="100"/>
      <c r="D41" s="112"/>
    </row>
    <row r="42" ht="24.75" customHeight="1" spans="1:4">
      <c r="A42" s="100"/>
      <c r="B42" s="107"/>
      <c r="C42" s="100"/>
      <c r="D42" s="112"/>
    </row>
    <row r="43" ht="24.75" customHeight="1" spans="1:99">
      <c r="A43" s="100"/>
      <c r="B43" s="107"/>
      <c r="C43" s="117"/>
      <c r="D43" s="11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</row>
    <row r="44" ht="24.75" customHeight="1" spans="1:4">
      <c r="A44" s="100"/>
      <c r="B44" s="107"/>
      <c r="C44" s="100"/>
      <c r="D44" s="112"/>
    </row>
    <row r="45" ht="24.75" customHeight="1" spans="1:4">
      <c r="A45" s="100"/>
      <c r="B45" s="107"/>
      <c r="C45" s="100"/>
      <c r="D45" s="112"/>
    </row>
    <row r="46" ht="24.75" customHeight="1" spans="1:4">
      <c r="A46" s="100"/>
      <c r="B46" s="107"/>
      <c r="C46" s="100"/>
      <c r="D46" s="112"/>
    </row>
    <row r="47" ht="24.75" customHeight="1" spans="1:4">
      <c r="A47" s="100"/>
      <c r="B47" s="107"/>
      <c r="C47" s="100"/>
      <c r="D47" s="112"/>
    </row>
    <row r="48" ht="24.75" customHeight="1" spans="1:4">
      <c r="A48" s="100"/>
      <c r="B48" s="107"/>
      <c r="C48" s="120"/>
      <c r="D48" s="112"/>
    </row>
    <row r="49" ht="24.75" customHeight="1" spans="1:4">
      <c r="A49" s="120"/>
      <c r="B49" s="121"/>
      <c r="C49" s="120"/>
      <c r="D49" s="112"/>
    </row>
    <row r="50" ht="24.75" customHeight="1" spans="1:99">
      <c r="A50" s="122" t="s">
        <v>65</v>
      </c>
      <c r="B50" s="121">
        <f>B35+B32</f>
        <v>657.67</v>
      </c>
      <c r="C50" s="122" t="s">
        <v>66</v>
      </c>
      <c r="D50" s="123">
        <f>D36</f>
        <v>657.67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</row>
  </sheetData>
  <mergeCells count="3">
    <mergeCell ref="A2:D2"/>
    <mergeCell ref="A4:B4"/>
    <mergeCell ref="C4:D4"/>
  </mergeCells>
  <pageMargins left="0.709722222222222" right="0.319444444444444" top="0.789583333333333" bottom="0.789583333333333" header="0.509722222222222" footer="0.509722222222222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zoomScaleSheetLayoutView="60" workbookViewId="0">
      <selection activeCell="B7" sqref="B7:B9"/>
    </sheetView>
  </sheetViews>
  <sheetFormatPr defaultColWidth="9.14285714285714" defaultRowHeight="12.75" outlineLevelCol="3"/>
  <cols>
    <col min="1" max="1" width="71.4285714285714" customWidth="1"/>
    <col min="2" max="2" width="16.8571428571429" customWidth="1"/>
    <col min="3" max="5" width="8" customWidth="1"/>
  </cols>
  <sheetData>
    <row r="1" ht="24.6" customHeight="1" spans="1:2">
      <c r="A1" s="67" t="s">
        <v>67</v>
      </c>
      <c r="B1" s="71"/>
    </row>
    <row r="2" ht="23.25" customHeight="1" spans="1:2">
      <c r="A2" s="97" t="s">
        <v>68</v>
      </c>
      <c r="B2" s="98"/>
    </row>
    <row r="3" ht="48" customHeight="1" spans="1:2">
      <c r="A3" s="71"/>
      <c r="B3" s="68" t="s">
        <v>21</v>
      </c>
    </row>
    <row r="4" ht="27.95" customHeight="1" spans="1:3">
      <c r="A4" s="99" t="s">
        <v>24</v>
      </c>
      <c r="B4" s="99" t="s">
        <v>69</v>
      </c>
      <c r="C4" s="71"/>
    </row>
    <row r="5" ht="22.5" customHeight="1" spans="1:4">
      <c r="A5" s="100" t="s">
        <v>26</v>
      </c>
      <c r="B5" s="101">
        <f>B6</f>
        <v>657.67</v>
      </c>
      <c r="C5" s="71"/>
      <c r="D5" s="71"/>
    </row>
    <row r="6" ht="22.5" customHeight="1" spans="1:2">
      <c r="A6" s="100" t="s">
        <v>70</v>
      </c>
      <c r="B6" s="101">
        <f>SUM(B7:B9)</f>
        <v>657.67</v>
      </c>
    </row>
    <row r="7" ht="22.5" customHeight="1" spans="1:2">
      <c r="A7" s="102" t="s">
        <v>71</v>
      </c>
      <c r="B7" s="101">
        <v>507.77</v>
      </c>
    </row>
    <row r="8" ht="22.5" customHeight="1" spans="1:2">
      <c r="A8" s="102" t="s">
        <v>72</v>
      </c>
      <c r="B8" s="101">
        <v>81.9</v>
      </c>
    </row>
    <row r="9" ht="22.5" customHeight="1" spans="1:2">
      <c r="A9" s="102" t="s">
        <v>73</v>
      </c>
      <c r="B9" s="101">
        <v>68</v>
      </c>
    </row>
    <row r="10" ht="22.5" customHeight="1" spans="1:2">
      <c r="A10" s="100" t="s">
        <v>74</v>
      </c>
      <c r="B10" s="101"/>
    </row>
    <row r="11" ht="22.5" customHeight="1" spans="1:2">
      <c r="A11" s="100" t="s">
        <v>28</v>
      </c>
      <c r="B11" s="101"/>
    </row>
    <row r="12" ht="22.5" customHeight="1" spans="1:2">
      <c r="A12" s="100" t="s">
        <v>30</v>
      </c>
      <c r="B12" s="101"/>
    </row>
    <row r="13" ht="22.5" customHeight="1" spans="1:2">
      <c r="A13" s="100" t="s">
        <v>32</v>
      </c>
      <c r="B13" s="101"/>
    </row>
    <row r="14" ht="22.5" customHeight="1" spans="1:2">
      <c r="A14" s="100" t="s">
        <v>34</v>
      </c>
      <c r="B14" s="101"/>
    </row>
    <row r="15" ht="22.5" customHeight="1" spans="1:2">
      <c r="A15" s="100"/>
      <c r="B15" s="101"/>
    </row>
    <row r="16" ht="22.5" customHeight="1" spans="1:2">
      <c r="A16" s="100" t="s">
        <v>57</v>
      </c>
      <c r="B16" s="101">
        <f>B5+B11+B12+B13+B14</f>
        <v>657.67</v>
      </c>
    </row>
    <row r="17" ht="22.5" customHeight="1" spans="1:2">
      <c r="A17" s="100" t="s">
        <v>60</v>
      </c>
      <c r="B17" s="101">
        <f>SUM(A18:B19)</f>
        <v>0</v>
      </c>
    </row>
    <row r="18" ht="22.5" customHeight="1" spans="1:2">
      <c r="A18" s="100" t="s">
        <v>75</v>
      </c>
      <c r="B18" s="101"/>
    </row>
    <row r="19" ht="22.5" customHeight="1" spans="1:2">
      <c r="A19" s="100" t="s">
        <v>76</v>
      </c>
      <c r="B19" s="101"/>
    </row>
    <row r="20" ht="22.5" customHeight="1" spans="1:2">
      <c r="A20" s="100" t="s">
        <v>77</v>
      </c>
      <c r="B20" s="101">
        <f>B16+B17</f>
        <v>657.67</v>
      </c>
    </row>
  </sheetData>
  <mergeCells count="1">
    <mergeCell ref="A2:B2"/>
  </mergeCells>
  <pageMargins left="0.719444444444444" right="0.619444444444444" top="1.1" bottom="0" header="0.719444444444444" footer="0.5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D8" sqref="D8"/>
    </sheetView>
  </sheetViews>
  <sheetFormatPr defaultColWidth="9.14285714285714" defaultRowHeight="12.75" outlineLevelCol="4"/>
  <cols>
    <col min="1" max="1" width="32.7142857142857" style="66" customWidth="1"/>
    <col min="2" max="2" width="13.7142857142857" style="66" customWidth="1"/>
    <col min="3" max="3" width="16" style="66" customWidth="1"/>
    <col min="4" max="4" width="14.2857142857143" style="66" customWidth="1"/>
    <col min="5" max="5" width="11.8571428571429" style="66" customWidth="1"/>
    <col min="6" max="251" width="9.14285714285714" style="66"/>
  </cols>
  <sheetData>
    <row r="1" ht="15" customHeight="1" spans="1:1">
      <c r="A1" s="83" t="s">
        <v>78</v>
      </c>
    </row>
    <row r="2" ht="24.95" customHeight="1" spans="1:5">
      <c r="A2" s="84" t="s">
        <v>79</v>
      </c>
      <c r="B2" s="85"/>
      <c r="C2" s="85"/>
      <c r="D2" s="85"/>
      <c r="E2" s="85"/>
    </row>
    <row r="3" ht="12.95" customHeight="1" spans="4:4">
      <c r="D3" s="83" t="s">
        <v>21</v>
      </c>
    </row>
    <row r="4" ht="33" customHeight="1" spans="1:5">
      <c r="A4" s="86" t="s">
        <v>80</v>
      </c>
      <c r="B4" s="87" t="s">
        <v>81</v>
      </c>
      <c r="C4" s="75" t="s">
        <v>82</v>
      </c>
      <c r="D4" s="75"/>
      <c r="E4" s="88" t="s">
        <v>83</v>
      </c>
    </row>
    <row r="5" ht="24.75" customHeight="1" spans="1:5">
      <c r="A5" s="89"/>
      <c r="B5" s="90"/>
      <c r="C5" s="75" t="s">
        <v>84</v>
      </c>
      <c r="D5" s="75" t="s">
        <v>85</v>
      </c>
      <c r="E5" s="88"/>
    </row>
    <row r="6" ht="24.95" customHeight="1" spans="1:5">
      <c r="A6" s="75" t="s">
        <v>86</v>
      </c>
      <c r="B6" s="91">
        <f>C6+D6</f>
        <v>0</v>
      </c>
      <c r="C6" s="92"/>
      <c r="D6" s="92"/>
      <c r="E6" s="92"/>
    </row>
    <row r="7" ht="24.95" customHeight="1" spans="1:5">
      <c r="A7" s="48" t="s">
        <v>87</v>
      </c>
      <c r="B7" s="49">
        <f>B8+B11</f>
        <v>609.37</v>
      </c>
      <c r="C7" s="49">
        <f>C8+C11</f>
        <v>541.37</v>
      </c>
      <c r="D7" s="49">
        <f>D8+D11</f>
        <v>68</v>
      </c>
      <c r="E7" s="92"/>
    </row>
    <row r="8" s="82" customFormat="1" ht="24.95" customHeight="1" spans="1:5">
      <c r="A8" s="50" t="s">
        <v>88</v>
      </c>
      <c r="B8" s="51">
        <f>B9+B10</f>
        <v>465.37</v>
      </c>
      <c r="C8" s="61">
        <f>C9+C10</f>
        <v>397.37</v>
      </c>
      <c r="D8" s="93">
        <v>68</v>
      </c>
      <c r="E8" s="93"/>
    </row>
    <row r="9" s="82" customFormat="1" ht="24.95" customHeight="1" spans="1:5">
      <c r="A9" s="58" t="s">
        <v>89</v>
      </c>
      <c r="B9" s="53">
        <v>397.37</v>
      </c>
      <c r="C9" s="62">
        <v>397.37</v>
      </c>
      <c r="D9" s="93"/>
      <c r="E9" s="93"/>
    </row>
    <row r="10" s="82" customFormat="1" ht="24.95" customHeight="1" spans="1:5">
      <c r="A10" s="94" t="s">
        <v>90</v>
      </c>
      <c r="B10" s="53">
        <v>68</v>
      </c>
      <c r="C10" s="63"/>
      <c r="D10" s="95">
        <v>68</v>
      </c>
      <c r="E10" s="93"/>
    </row>
    <row r="11" ht="24.95" customHeight="1" spans="1:5">
      <c r="A11" s="55" t="s">
        <v>91</v>
      </c>
      <c r="B11" s="56">
        <f>B12+B13</f>
        <v>144</v>
      </c>
      <c r="C11" s="56">
        <f>C12+C13</f>
        <v>144</v>
      </c>
      <c r="D11" s="56">
        <f>D12+D13</f>
        <v>0</v>
      </c>
      <c r="E11" s="92"/>
    </row>
    <row r="12" ht="24.95" customHeight="1" spans="1:5">
      <c r="A12" s="94" t="s">
        <v>89</v>
      </c>
      <c r="B12" s="57">
        <v>144</v>
      </c>
      <c r="C12" s="62">
        <v>144</v>
      </c>
      <c r="D12" s="92"/>
      <c r="E12" s="92"/>
    </row>
    <row r="13" ht="24.95" customHeight="1" spans="1:5">
      <c r="A13" s="58" t="s">
        <v>92</v>
      </c>
      <c r="B13" s="59"/>
      <c r="C13" s="63"/>
      <c r="D13" s="92"/>
      <c r="E13" s="92"/>
    </row>
    <row r="14" ht="24.95" customHeight="1" spans="1:5">
      <c r="A14" s="48" t="s">
        <v>93</v>
      </c>
      <c r="B14" s="60">
        <f>B15</f>
        <v>6.76</v>
      </c>
      <c r="C14" s="60">
        <f>C15</f>
        <v>6.76</v>
      </c>
      <c r="D14" s="60">
        <f>D15</f>
        <v>0</v>
      </c>
      <c r="E14" s="92"/>
    </row>
    <row r="15" ht="24.95" customHeight="1" spans="1:5">
      <c r="A15" s="63" t="s">
        <v>94</v>
      </c>
      <c r="B15" s="63">
        <v>6.76</v>
      </c>
      <c r="C15" s="62">
        <v>6.76</v>
      </c>
      <c r="D15" s="92"/>
      <c r="E15" s="92"/>
    </row>
    <row r="16" ht="24.95" customHeight="1" spans="1:5">
      <c r="A16" s="63" t="s">
        <v>95</v>
      </c>
      <c r="B16" s="63"/>
      <c r="C16" s="63"/>
      <c r="D16" s="92"/>
      <c r="E16" s="92"/>
    </row>
    <row r="17" ht="24.95" customHeight="1" spans="1:5">
      <c r="A17" s="48" t="s">
        <v>96</v>
      </c>
      <c r="B17" s="48">
        <f t="shared" ref="B17:D18" si="0">B18</f>
        <v>41.54</v>
      </c>
      <c r="C17" s="48">
        <f t="shared" si="0"/>
        <v>41.54</v>
      </c>
      <c r="D17" s="48">
        <f t="shared" si="0"/>
        <v>0</v>
      </c>
      <c r="E17" s="92"/>
    </row>
    <row r="18" ht="24.95" customHeight="1" spans="1:5">
      <c r="A18" s="61" t="s">
        <v>97</v>
      </c>
      <c r="B18" s="61">
        <f t="shared" si="0"/>
        <v>41.54</v>
      </c>
      <c r="C18" s="61">
        <f t="shared" si="0"/>
        <v>41.54</v>
      </c>
      <c r="D18" s="61">
        <f t="shared" si="0"/>
        <v>0</v>
      </c>
      <c r="E18" s="92"/>
    </row>
    <row r="19" ht="24.95" customHeight="1" spans="1:5">
      <c r="A19" s="63" t="s">
        <v>98</v>
      </c>
      <c r="B19" s="63">
        <v>41.54</v>
      </c>
      <c r="C19" s="62">
        <v>41.54</v>
      </c>
      <c r="D19" s="92"/>
      <c r="E19" s="92"/>
    </row>
    <row r="20" ht="24.95" customHeight="1" spans="1:5">
      <c r="A20" s="63"/>
      <c r="B20" s="63"/>
      <c r="C20" s="63"/>
      <c r="D20" s="92"/>
      <c r="E20" s="92"/>
    </row>
    <row r="21" ht="24.95" customHeight="1" spans="1:5">
      <c r="A21" s="63"/>
      <c r="B21" s="63"/>
      <c r="C21" s="63"/>
      <c r="D21" s="92"/>
      <c r="E21" s="92"/>
    </row>
    <row r="22" ht="24.95" customHeight="1" spans="1:5">
      <c r="A22" s="64" t="s">
        <v>81</v>
      </c>
      <c r="B22" s="96">
        <f>B7+B14+B17</f>
        <v>657.67</v>
      </c>
      <c r="C22" s="96">
        <f>C7+C14+C17</f>
        <v>589.67</v>
      </c>
      <c r="D22" s="96">
        <f>D7+D14+D17</f>
        <v>68</v>
      </c>
      <c r="E22" s="92"/>
    </row>
  </sheetData>
  <mergeCells count="4">
    <mergeCell ref="A2:E2"/>
    <mergeCell ref="C4:D4"/>
    <mergeCell ref="A4:A5"/>
    <mergeCell ref="B4:B5"/>
  </mergeCells>
  <printOptions horizontalCentered="1"/>
  <pageMargins left="0.789583333333333" right="0.789583333333333" top="0.789583333333333" bottom="0.789583333333333" header="0.509722222222222" footer="0.509722222222222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showZeros="0" zoomScaleSheetLayoutView="60" topLeftCell="A4" workbookViewId="0">
      <selection activeCell="D7" sqref="D7:D26"/>
    </sheetView>
  </sheetViews>
  <sheetFormatPr defaultColWidth="9.14285714285714" defaultRowHeight="12.75"/>
  <cols>
    <col min="1" max="1" width="25.4285714285714" customWidth="1"/>
    <col min="2" max="2" width="16.8571428571429" customWidth="1"/>
    <col min="3" max="3" width="28.5714285714286" customWidth="1"/>
    <col min="4" max="4" width="14.5714285714286" customWidth="1"/>
    <col min="5" max="99" width="9" customWidth="1"/>
  </cols>
  <sheetData>
    <row r="1" ht="25.5" customHeight="1" spans="1:98">
      <c r="A1" s="67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</row>
    <row r="2" ht="25.5" customHeight="1" spans="1:98">
      <c r="A2" s="69" t="s">
        <v>100</v>
      </c>
      <c r="B2" s="69"/>
      <c r="C2" s="69"/>
      <c r="D2" s="69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</row>
    <row r="3" ht="16.5" customHeight="1" spans="1:98">
      <c r="A3" s="71"/>
      <c r="B3" s="72"/>
      <c r="C3" s="73"/>
      <c r="D3" s="68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</row>
    <row r="4" ht="16.5" customHeight="1" spans="1:98">
      <c r="A4" s="75" t="s">
        <v>101</v>
      </c>
      <c r="B4" s="75"/>
      <c r="C4" s="75" t="s">
        <v>102</v>
      </c>
      <c r="D4" s="75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</row>
    <row r="5" ht="16.5" customHeight="1" spans="1:98">
      <c r="A5" s="75" t="s">
        <v>24</v>
      </c>
      <c r="B5" s="75" t="s">
        <v>25</v>
      </c>
      <c r="C5" s="75" t="s">
        <v>24</v>
      </c>
      <c r="D5" s="75" t="s">
        <v>25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</row>
    <row r="6" ht="16.5" customHeight="1" spans="1:98">
      <c r="A6" s="76" t="s">
        <v>103</v>
      </c>
      <c r="B6" s="77">
        <f>SUM(B7:B8)</f>
        <v>657.67</v>
      </c>
      <c r="C6" s="76" t="s">
        <v>104</v>
      </c>
      <c r="D6" s="78">
        <f>SUM(D7:D34)</f>
        <v>657.67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</row>
    <row r="7" ht="16.5" customHeight="1" spans="1:98">
      <c r="A7" s="79" t="s">
        <v>105</v>
      </c>
      <c r="B7" s="77">
        <v>657.67</v>
      </c>
      <c r="C7" s="79" t="s">
        <v>27</v>
      </c>
      <c r="D7" s="78">
        <v>545.02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</row>
    <row r="8" ht="16.5" customHeight="1" spans="1:98">
      <c r="A8" s="76" t="s">
        <v>106</v>
      </c>
      <c r="B8" s="77"/>
      <c r="C8" s="76" t="s">
        <v>29</v>
      </c>
      <c r="D8" s="7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</row>
    <row r="9" ht="16.5" customHeight="1" spans="1:98">
      <c r="A9" s="76"/>
      <c r="B9" s="77"/>
      <c r="C9" s="76" t="s">
        <v>31</v>
      </c>
      <c r="D9" s="7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</row>
    <row r="10" ht="16.5" customHeight="1" spans="1:98">
      <c r="A10" s="76"/>
      <c r="B10" s="80"/>
      <c r="C10" s="76" t="s">
        <v>33</v>
      </c>
      <c r="D10" s="7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</row>
    <row r="11" ht="16.5" customHeight="1" spans="1:98">
      <c r="A11" s="76"/>
      <c r="B11" s="80"/>
      <c r="C11" s="76" t="s">
        <v>35</v>
      </c>
      <c r="D11" s="7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</row>
    <row r="12" ht="16.5" customHeight="1" spans="1:98">
      <c r="A12" s="76"/>
      <c r="B12" s="80"/>
      <c r="C12" s="76" t="s">
        <v>36</v>
      </c>
      <c r="D12" s="7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</row>
    <row r="13" ht="16.5" customHeight="1" spans="1:98">
      <c r="A13" s="81"/>
      <c r="B13" s="77"/>
      <c r="C13" s="76" t="s">
        <v>37</v>
      </c>
      <c r="D13" s="7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</row>
    <row r="14" ht="16.5" customHeight="1" spans="1:98">
      <c r="A14" s="81"/>
      <c r="B14" s="77"/>
      <c r="C14" s="79" t="s">
        <v>38</v>
      </c>
      <c r="D14" s="78">
        <v>71.11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</row>
    <row r="15" ht="16.5" customHeight="1" spans="1:98">
      <c r="A15" s="81"/>
      <c r="B15" s="77"/>
      <c r="C15" s="76" t="s">
        <v>39</v>
      </c>
      <c r="D15" s="7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</row>
    <row r="16" ht="16.5" customHeight="1" spans="1:98">
      <c r="A16" s="81"/>
      <c r="B16" s="77"/>
      <c r="C16" s="76" t="s">
        <v>40</v>
      </c>
      <c r="D16" s="7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</row>
    <row r="17" ht="16.5" customHeight="1" spans="1:98">
      <c r="A17" s="81"/>
      <c r="B17" s="77"/>
      <c r="C17" s="76" t="s">
        <v>41</v>
      </c>
      <c r="D17" s="7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</row>
    <row r="18" ht="16.5" customHeight="1" spans="1:98">
      <c r="A18" s="81"/>
      <c r="B18" s="77"/>
      <c r="C18" s="76" t="s">
        <v>42</v>
      </c>
      <c r="D18" s="7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</row>
    <row r="19" ht="16.5" customHeight="1" spans="1:98">
      <c r="A19" s="81"/>
      <c r="B19" s="77"/>
      <c r="C19" s="76" t="s">
        <v>43</v>
      </c>
      <c r="D19" s="7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</row>
    <row r="20" ht="16.5" customHeight="1" spans="1:98">
      <c r="A20" s="81"/>
      <c r="B20" s="77"/>
      <c r="C20" s="76" t="s">
        <v>44</v>
      </c>
      <c r="D20" s="7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</row>
    <row r="21" ht="16.5" customHeight="1" spans="1:98">
      <c r="A21" s="81"/>
      <c r="B21" s="77"/>
      <c r="C21" s="76" t="s">
        <v>45</v>
      </c>
      <c r="D21" s="7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</row>
    <row r="22" ht="16.5" customHeight="1" spans="1:98">
      <c r="A22" s="81"/>
      <c r="B22" s="77"/>
      <c r="C22" s="76" t="s">
        <v>46</v>
      </c>
      <c r="D22" s="7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</row>
    <row r="23" ht="16.5" customHeight="1" spans="1:98">
      <c r="A23" s="81"/>
      <c r="B23" s="77"/>
      <c r="C23" s="76" t="s">
        <v>47</v>
      </c>
      <c r="D23" s="7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</row>
    <row r="24" ht="16.5" customHeight="1" spans="1:98">
      <c r="A24" s="81"/>
      <c r="B24" s="77"/>
      <c r="C24" s="76" t="s">
        <v>48</v>
      </c>
      <c r="D24" s="7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</row>
    <row r="25" ht="16.5" customHeight="1" spans="1:98">
      <c r="A25" s="81"/>
      <c r="B25" s="77"/>
      <c r="C25" s="76" t="s">
        <v>49</v>
      </c>
      <c r="D25" s="7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</row>
    <row r="26" ht="16.5" customHeight="1" spans="1:98">
      <c r="A26" s="81"/>
      <c r="B26" s="77"/>
      <c r="C26" s="79" t="s">
        <v>50</v>
      </c>
      <c r="D26" s="78">
        <v>41.54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</row>
    <row r="27" ht="16.5" customHeight="1" spans="1:98">
      <c r="A27" s="81"/>
      <c r="B27" s="77"/>
      <c r="C27" s="76" t="s">
        <v>51</v>
      </c>
      <c r="D27" s="7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</row>
    <row r="28" ht="16.5" customHeight="1" spans="1:98">
      <c r="A28" s="81"/>
      <c r="B28" s="77"/>
      <c r="C28" s="76" t="s">
        <v>52</v>
      </c>
      <c r="D28" s="7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</row>
    <row r="29" ht="16.5" customHeight="1" spans="1:98">
      <c r="A29" s="81"/>
      <c r="B29" s="77"/>
      <c r="C29" s="76" t="s">
        <v>53</v>
      </c>
      <c r="D29" s="7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</row>
    <row r="30" ht="16.5" customHeight="1" spans="1:98">
      <c r="A30" s="81"/>
      <c r="B30" s="77"/>
      <c r="C30" s="76" t="s">
        <v>54</v>
      </c>
      <c r="D30" s="7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</row>
    <row r="31" ht="16.5" customHeight="1" spans="1:98">
      <c r="A31" s="81"/>
      <c r="B31" s="77"/>
      <c r="C31" s="76" t="s">
        <v>55</v>
      </c>
      <c r="D31" s="7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</row>
    <row r="32" ht="16.5" customHeight="1" spans="1:98">
      <c r="A32" s="81"/>
      <c r="B32" s="77"/>
      <c r="C32" s="76" t="s">
        <v>56</v>
      </c>
      <c r="D32" s="7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</row>
    <row r="33" ht="16.5" customHeight="1" spans="1:98">
      <c r="A33" s="81"/>
      <c r="B33" s="77"/>
      <c r="C33" s="76" t="s">
        <v>58</v>
      </c>
      <c r="D33" s="7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</row>
    <row r="34" ht="16.5" customHeight="1" spans="1:98">
      <c r="A34" s="81"/>
      <c r="B34" s="77"/>
      <c r="C34" s="76" t="s">
        <v>59</v>
      </c>
      <c r="D34" s="7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</row>
    <row r="35" ht="16.5" customHeight="1" spans="1:98">
      <c r="A35" s="75" t="s">
        <v>107</v>
      </c>
      <c r="B35" s="77">
        <f>B6</f>
        <v>657.67</v>
      </c>
      <c r="C35" s="75" t="s">
        <v>108</v>
      </c>
      <c r="D35" s="77">
        <f>D6</f>
        <v>657.67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</row>
  </sheetData>
  <mergeCells count="3">
    <mergeCell ref="A2:D2"/>
    <mergeCell ref="A4:B4"/>
    <mergeCell ref="C4:D4"/>
  </mergeCells>
  <printOptions horizontalCentered="1"/>
  <pageMargins left="0.659722222222222" right="0.509722222222222" top="0.789583333333333" bottom="0.789583333333333" header="0.509722222222222" footer="0.509722222222222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B7" sqref="B7:B8"/>
    </sheetView>
  </sheetViews>
  <sheetFormatPr defaultColWidth="9.14285714285714" defaultRowHeight="12.75" outlineLevelCol="1"/>
  <cols>
    <col min="1" max="1" width="34.2857142857143" customWidth="1"/>
    <col min="2" max="2" width="38.2857142857143" customWidth="1"/>
  </cols>
  <sheetData>
    <row r="1" ht="20.25" spans="1:2">
      <c r="A1" s="46" t="s">
        <v>109</v>
      </c>
      <c r="B1" s="46"/>
    </row>
    <row r="2" ht="20.25" customHeight="1" spans="1:2">
      <c r="A2" s="3" t="s">
        <v>110</v>
      </c>
      <c r="B2" s="4"/>
    </row>
    <row r="3" ht="14.25" spans="1:2">
      <c r="A3" s="2"/>
      <c r="B3" s="18" t="s">
        <v>21</v>
      </c>
    </row>
    <row r="4" ht="14.25" spans="1:2">
      <c r="A4" s="47" t="s">
        <v>24</v>
      </c>
      <c r="B4" s="37" t="s">
        <v>25</v>
      </c>
    </row>
    <row r="5" s="45" customFormat="1" ht="20.1" customHeight="1" spans="1:2">
      <c r="A5" s="48" t="s">
        <v>87</v>
      </c>
      <c r="B5" s="49">
        <f>B6+B9</f>
        <v>609.37</v>
      </c>
    </row>
    <row r="6" s="45" customFormat="1" ht="24.75" customHeight="1" spans="1:2">
      <c r="A6" s="50" t="s">
        <v>88</v>
      </c>
      <c r="B6" s="51">
        <f>B7+B8</f>
        <v>465.37</v>
      </c>
    </row>
    <row r="7" s="45" customFormat="1" ht="24.75" customHeight="1" spans="1:2">
      <c r="A7" s="52" t="s">
        <v>89</v>
      </c>
      <c r="B7" s="53">
        <v>383.47</v>
      </c>
    </row>
    <row r="8" ht="24.75" customHeight="1" spans="1:2">
      <c r="A8" s="54" t="s">
        <v>111</v>
      </c>
      <c r="B8" s="53">
        <v>81.9</v>
      </c>
    </row>
    <row r="9" ht="24.75" customHeight="1" spans="1:2">
      <c r="A9" s="55" t="s">
        <v>91</v>
      </c>
      <c r="B9" s="56">
        <f>B10+B11</f>
        <v>144</v>
      </c>
    </row>
    <row r="10" ht="24.75" customHeight="1" spans="1:2">
      <c r="A10" s="54" t="s">
        <v>89</v>
      </c>
      <c r="B10" s="57">
        <v>144</v>
      </c>
    </row>
    <row r="11" ht="24.75" customHeight="1" spans="1:2">
      <c r="A11" s="58" t="s">
        <v>111</v>
      </c>
      <c r="B11" s="59"/>
    </row>
    <row r="12" ht="24.75" customHeight="1" spans="1:2">
      <c r="A12" s="48" t="s">
        <v>112</v>
      </c>
      <c r="B12" s="60">
        <f>B13</f>
        <v>6.76</v>
      </c>
    </row>
    <row r="13" ht="24.75" customHeight="1" spans="1:2">
      <c r="A13" s="61" t="s">
        <v>113</v>
      </c>
      <c r="B13" s="61">
        <f>B14</f>
        <v>6.76</v>
      </c>
    </row>
    <row r="14" ht="24.75" customHeight="1" spans="1:2">
      <c r="A14" s="62" t="s">
        <v>94</v>
      </c>
      <c r="B14" s="63">
        <v>6.76</v>
      </c>
    </row>
    <row r="15" ht="24.75" customHeight="1" spans="1:2">
      <c r="A15" s="48" t="s">
        <v>114</v>
      </c>
      <c r="B15" s="48">
        <f>B16</f>
        <v>41.54</v>
      </c>
    </row>
    <row r="16" ht="24.75" customHeight="1" spans="1:2">
      <c r="A16" s="61" t="s">
        <v>97</v>
      </c>
      <c r="B16" s="61">
        <f>B17</f>
        <v>41.54</v>
      </c>
    </row>
    <row r="17" ht="24.75" customHeight="1" spans="1:2">
      <c r="A17" s="62" t="s">
        <v>98</v>
      </c>
      <c r="B17" s="63">
        <v>41.54</v>
      </c>
    </row>
    <row r="18" ht="24.75" customHeight="1" spans="1:2">
      <c r="A18" s="63"/>
      <c r="B18" s="63"/>
    </row>
    <row r="19" ht="24.75" customHeight="1" spans="1:2">
      <c r="A19" s="63"/>
      <c r="B19" s="63"/>
    </row>
    <row r="20" ht="24.75" customHeight="1" spans="1:2">
      <c r="A20" s="64" t="s">
        <v>81</v>
      </c>
      <c r="B20" s="65">
        <f>B5+B12+B15</f>
        <v>657.67</v>
      </c>
    </row>
    <row r="21" spans="1:2">
      <c r="A21" s="66"/>
      <c r="B21" s="66"/>
    </row>
    <row r="22" spans="1:2">
      <c r="A22" s="66"/>
      <c r="B22" s="66"/>
    </row>
    <row r="23" spans="1:2">
      <c r="A23" s="66"/>
      <c r="B23" s="66"/>
    </row>
    <row r="24" spans="1:2">
      <c r="A24" s="66"/>
      <c r="B24" s="66"/>
    </row>
    <row r="25" spans="1:2">
      <c r="A25" s="66"/>
      <c r="B25" s="66"/>
    </row>
    <row r="26" spans="1:2">
      <c r="A26" s="66"/>
      <c r="B26" s="66"/>
    </row>
    <row r="27" spans="1:2">
      <c r="A27" s="66"/>
      <c r="B27" s="66"/>
    </row>
    <row r="28" spans="1:2">
      <c r="A28" s="66"/>
      <c r="B28" s="66"/>
    </row>
    <row r="29" spans="1:2">
      <c r="A29" s="66"/>
      <c r="B29" s="66"/>
    </row>
    <row r="30" spans="1:2">
      <c r="A30" s="66"/>
      <c r="B30" s="66"/>
    </row>
    <row r="31" spans="1:2">
      <c r="A31" s="66"/>
      <c r="B31" s="66"/>
    </row>
    <row r="32" spans="1:2">
      <c r="A32" s="66"/>
      <c r="B32" s="66"/>
    </row>
  </sheetData>
  <mergeCells count="1">
    <mergeCell ref="A2:B2"/>
  </mergeCells>
  <pageMargins left="0.75" right="0.75" top="1" bottom="1" header="0.509722222222222" footer="0.5097222222222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2" workbookViewId="0">
      <selection activeCell="C5" sqref="C5:C9"/>
    </sheetView>
  </sheetViews>
  <sheetFormatPr defaultColWidth="9.14285714285714" defaultRowHeight="12.75" outlineLevelCol="2"/>
  <cols>
    <col min="1" max="1" width="19" customWidth="1"/>
    <col min="2" max="2" width="30" customWidth="1"/>
    <col min="3" max="3" width="26.8571428571429" customWidth="1"/>
  </cols>
  <sheetData>
    <row r="1" ht="20.25" spans="1:3">
      <c r="A1" s="34" t="s">
        <v>115</v>
      </c>
      <c r="B1" s="34"/>
      <c r="C1" s="3"/>
    </row>
    <row r="2" ht="20.25" customHeight="1" spans="1:3">
      <c r="A2" s="3" t="s">
        <v>116</v>
      </c>
      <c r="B2" s="4"/>
      <c r="C2" s="4"/>
    </row>
    <row r="3" ht="14.25" spans="1:3">
      <c r="A3" s="2"/>
      <c r="B3" s="2"/>
      <c r="C3" s="35" t="s">
        <v>21</v>
      </c>
    </row>
    <row r="4" ht="38.1" customHeight="1" spans="1:3">
      <c r="A4" s="36" t="s">
        <v>117</v>
      </c>
      <c r="B4" s="37" t="s">
        <v>118</v>
      </c>
      <c r="C4" s="37" t="s">
        <v>119</v>
      </c>
    </row>
    <row r="5" ht="39.95" customHeight="1" spans="1:3">
      <c r="A5" s="38" t="s">
        <v>120</v>
      </c>
      <c r="B5" s="39" t="s">
        <v>121</v>
      </c>
      <c r="C5" s="40">
        <v>179.36</v>
      </c>
    </row>
    <row r="6" ht="39.95" customHeight="1" spans="1:3">
      <c r="A6" s="41"/>
      <c r="B6" s="39" t="s">
        <v>122</v>
      </c>
      <c r="C6" s="40">
        <v>166.84</v>
      </c>
    </row>
    <row r="7" ht="39.95" customHeight="1" spans="1:3">
      <c r="A7" s="41"/>
      <c r="B7" s="39" t="s">
        <v>123</v>
      </c>
      <c r="C7" s="40">
        <v>6.35</v>
      </c>
    </row>
    <row r="8" ht="39.95" customHeight="1" spans="1:3">
      <c r="A8" s="41"/>
      <c r="B8" s="17" t="s">
        <v>124</v>
      </c>
      <c r="C8" s="40">
        <v>71.11</v>
      </c>
    </row>
    <row r="9" ht="39.95" customHeight="1" spans="1:3">
      <c r="A9" s="42"/>
      <c r="B9" s="39" t="s">
        <v>125</v>
      </c>
      <c r="C9" s="40">
        <v>35.81</v>
      </c>
    </row>
    <row r="10" ht="39.95" customHeight="1" spans="1:3">
      <c r="A10" s="43" t="s">
        <v>126</v>
      </c>
      <c r="B10" s="39" t="s">
        <v>127</v>
      </c>
      <c r="C10" s="17">
        <v>81.9</v>
      </c>
    </row>
    <row r="11" ht="39.95" customHeight="1" spans="1:3">
      <c r="A11" s="38" t="s">
        <v>128</v>
      </c>
      <c r="B11" s="17" t="s">
        <v>129</v>
      </c>
      <c r="C11" s="17"/>
    </row>
    <row r="12" ht="39.95" customHeight="1" spans="1:3">
      <c r="A12" s="41"/>
      <c r="B12" s="39" t="s">
        <v>130</v>
      </c>
      <c r="C12" s="17">
        <v>6.76</v>
      </c>
    </row>
    <row r="13" ht="39.95" customHeight="1" spans="1:3">
      <c r="A13" s="41"/>
      <c r="B13" s="17" t="s">
        <v>131</v>
      </c>
      <c r="C13" s="17"/>
    </row>
    <row r="14" ht="39.95" customHeight="1" spans="1:3">
      <c r="A14" s="42"/>
      <c r="B14" s="39" t="s">
        <v>132</v>
      </c>
      <c r="C14" s="17">
        <v>41.54</v>
      </c>
    </row>
    <row r="15" ht="39.95" customHeight="1" spans="1:3">
      <c r="A15" s="43" t="s">
        <v>85</v>
      </c>
      <c r="B15" s="39" t="s">
        <v>133</v>
      </c>
      <c r="C15" s="17">
        <v>68</v>
      </c>
    </row>
    <row r="16" ht="39.95" customHeight="1" spans="1:3">
      <c r="A16" s="43"/>
      <c r="B16" s="17" t="s">
        <v>134</v>
      </c>
      <c r="C16" s="17"/>
    </row>
    <row r="17" ht="39.95" customHeight="1" spans="1:3">
      <c r="A17" s="43" t="s">
        <v>66</v>
      </c>
      <c r="B17" s="17"/>
      <c r="C17" s="44">
        <f>SUM(C5:C16)</f>
        <v>657.67</v>
      </c>
    </row>
  </sheetData>
  <mergeCells count="3">
    <mergeCell ref="A2:C2"/>
    <mergeCell ref="A5:A9"/>
    <mergeCell ref="A11:A14"/>
  </mergeCells>
  <pageMargins left="0.75" right="0.75" top="1" bottom="1" header="0.509722222222222" footer="0.509722222222222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7" sqref="L7"/>
    </sheetView>
  </sheetViews>
  <sheetFormatPr defaultColWidth="9.14285714285714" defaultRowHeight="12.75" outlineLevelCol="5"/>
  <cols>
    <col min="1" max="3" width="24.5714285714286" customWidth="1"/>
    <col min="4" max="4" width="19.8571428571429" customWidth="1"/>
    <col min="5" max="5" width="19.2857142857143" customWidth="1"/>
    <col min="6" max="6" width="17.4285714285714" customWidth="1"/>
    <col min="7" max="7" width="24.5714285714286" customWidth="1"/>
  </cols>
  <sheetData>
    <row r="1" ht="14.25" spans="1:6">
      <c r="A1" s="1" t="s">
        <v>135</v>
      </c>
      <c r="B1" s="2"/>
      <c r="C1" s="2"/>
      <c r="D1" s="2"/>
      <c r="E1" s="2"/>
      <c r="F1" s="2"/>
    </row>
    <row r="2" ht="20.25" customHeight="1" spans="1:6">
      <c r="A2" s="3" t="s">
        <v>136</v>
      </c>
      <c r="B2" s="4"/>
      <c r="C2" s="4"/>
      <c r="D2" s="4"/>
      <c r="E2" s="4"/>
      <c r="F2" s="4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21</v>
      </c>
      <c r="F4" s="4"/>
    </row>
    <row r="5" ht="29.1" customHeight="1" spans="1:6">
      <c r="A5" s="19" t="s">
        <v>137</v>
      </c>
      <c r="B5" s="20" t="s">
        <v>138</v>
      </c>
      <c r="C5" s="21" t="s">
        <v>139</v>
      </c>
      <c r="D5" s="21"/>
      <c r="E5" s="20" t="s">
        <v>140</v>
      </c>
      <c r="F5" s="20" t="s">
        <v>141</v>
      </c>
    </row>
    <row r="6" ht="62.1" customHeight="1" spans="1:6">
      <c r="A6" s="19"/>
      <c r="B6" s="20"/>
      <c r="C6" s="20" t="s">
        <v>142</v>
      </c>
      <c r="D6" s="20" t="s">
        <v>143</v>
      </c>
      <c r="E6" s="20"/>
      <c r="F6" s="20"/>
    </row>
    <row r="7" ht="62.1" customHeight="1" spans="1:6">
      <c r="A7" s="22" t="s">
        <v>144</v>
      </c>
      <c r="B7" s="23">
        <f>C7+D7+E7+F7</f>
        <v>7.06</v>
      </c>
      <c r="C7" s="24"/>
      <c r="D7" s="25">
        <v>4.84</v>
      </c>
      <c r="E7" s="25">
        <v>2.22</v>
      </c>
      <c r="F7" s="26"/>
    </row>
    <row r="8" ht="62.1" customHeight="1" spans="1:6">
      <c r="A8" s="27" t="s">
        <v>145</v>
      </c>
      <c r="B8" s="23">
        <f>C8+D8+E8+F8</f>
        <v>7.08</v>
      </c>
      <c r="C8" s="28"/>
      <c r="D8" s="29">
        <v>4.85</v>
      </c>
      <c r="E8" s="23">
        <v>2.23</v>
      </c>
      <c r="F8" s="26"/>
    </row>
    <row r="9" ht="62.1" customHeight="1" spans="1:6">
      <c r="A9" s="30" t="s">
        <v>146</v>
      </c>
      <c r="B9" s="31">
        <f>(B7-B8)/B8</f>
        <v>-0.00282485875706209</v>
      </c>
      <c r="C9" s="31"/>
      <c r="D9" s="31"/>
      <c r="E9" s="31"/>
      <c r="F9" s="32"/>
    </row>
    <row r="10" ht="42" customHeight="1" spans="1:1">
      <c r="A10" s="33" t="s">
        <v>147</v>
      </c>
    </row>
  </sheetData>
  <mergeCells count="7">
    <mergeCell ref="A2:F2"/>
    <mergeCell ref="E4:F4"/>
    <mergeCell ref="C5:D5"/>
    <mergeCell ref="A5:A6"/>
    <mergeCell ref="B5:B6"/>
    <mergeCell ref="E5:E6"/>
    <mergeCell ref="F5:F6"/>
  </mergeCells>
  <pageMargins left="0.75" right="0.75" top="1" bottom="1" header="0.509722222222222" footer="0.5097222222222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一般公共预算支出情况表1</vt:lpstr>
      <vt:lpstr>一般公共预算基本支出情况表1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贺姣姣</cp:lastModifiedBy>
  <cp:revision>1</cp:revision>
  <dcterms:created xsi:type="dcterms:W3CDTF">2017-02-08T08:56:35Z</dcterms:created>
  <cp:lastPrinted>2017-06-14T02:39:56Z</cp:lastPrinted>
  <dcterms:modified xsi:type="dcterms:W3CDTF">2023-06-06T02:14:47Z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19F9E55235E04756B645EB04E363E8CA_13</vt:lpwstr>
  </property>
</Properties>
</file>