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 firstSheet="7" activeTab="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  <sheet name="2023年部门项目预算绩效目标表" sheetId="19" r:id="rId11"/>
  </sheets>
  <calcPr calcId="144525"/>
</workbook>
</file>

<file path=xl/sharedStrings.xml><?xml version="1.0" encoding="utf-8"?>
<sst xmlns="http://schemas.openxmlformats.org/spreadsheetml/2006/main" count="577" uniqueCount="464">
  <si>
    <t>单位代码:</t>
  </si>
  <si>
    <t>单位名称：合水县蒿咀铺乡人民政府</t>
  </si>
  <si>
    <t>部门预算公开表</t>
  </si>
  <si>
    <t>编制日期： 2023年2月6日</t>
  </si>
  <si>
    <t>部门领导：史明</t>
  </si>
  <si>
    <t>财务负责人：</t>
  </si>
  <si>
    <t>吕文澎</t>
  </si>
  <si>
    <t xml:space="preserve">    制表人：</t>
  </si>
  <si>
    <t>刘昶岐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</si>
  <si>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</si>
  <si>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</si>
  <si>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</si>
  <si>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</si>
  <si>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</si>
  <si>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</si>
  <si>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</si>
  <si>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</si>
  <si>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</si>
  <si>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</si>
  <si>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</si>
  <si>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</si>
  <si>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</si>
  <si>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</si>
  <si>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</si>
  <si>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</si>
  <si>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</si>
  <si>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</si>
  <si>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</si>
  <si>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</si>
  <si>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</si>
  <si>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</si>
  <si>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</si>
  <si>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</si>
  <si>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</si>
  <si>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</si>
  <si>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</si>
  <si>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</si>
  <si>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</si>
  <si>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</si>
  <si>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</si>
  <si>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</si>
  <si>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</si>
  <si>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</si>
  <si>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</si>
  <si>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</si>
  <si>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</si>
  <si>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</si>
  <si>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</si>
  <si>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</si>
  <si>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</si>
  <si>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</si>
  <si>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</si>
  <si>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</si>
  <si>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</si>
  <si>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</si>
  <si>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</si>
  <si>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</si>
  <si>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</si>
  <si>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</si>
  <si>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</si>
  <si>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</si>
  <si>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</si>
  <si>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</si>
  <si>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</si>
  <si>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</si>
  <si>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</si>
  <si>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</si>
  <si>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</si>
  <si>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</si>
  <si>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</si>
  <si>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</si>
  <si>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</si>
  <si>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</si>
  <si>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</si>
  <si>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</si>
  <si>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</si>
  <si>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</si>
  <si>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</si>
  <si>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</si>
  <si>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</si>
  <si>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</si>
  <si>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</si>
  <si>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</si>
  <si>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</si>
  <si>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</si>
  <si>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</si>
  <si>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</si>
  <si>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</si>
  <si>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</si>
  <si>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</si>
  <si>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</si>
  <si>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</si>
  <si>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</si>
  <si>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</si>
  <si>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t xml:space="preserve">      专项服务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</si>
  <si>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</si>
  <si>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</si>
  <si>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</si>
  <si>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</si>
  <si>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</si>
  <si>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</si>
  <si>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</si>
  <si>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</si>
  <si>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</si>
  <si>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</si>
  <si>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</si>
  <si>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</si>
  <si>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</si>
  <si>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</si>
  <si>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</si>
  <si>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</si>
  <si>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</si>
  <si>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</si>
  <si>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</si>
  <si>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</si>
  <si>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</si>
  <si>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</si>
  <si>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</si>
  <si>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</si>
  <si>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</si>
  <si>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</si>
  <si>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</si>
  <si>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</si>
  <si>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</si>
  <si>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</si>
  <si>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</si>
  <si>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</si>
  <si>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</si>
  <si>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</si>
  <si>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2023年一般公共预算支出表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</si>
  <si>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</si>
  <si>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t>表6</t>
  </si>
  <si>
    <t>2023年一般公共预算基本支出情况表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</si>
  <si>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</si>
  <si>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</si>
  <si>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</si>
  <si>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</si>
  <si>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</si>
  <si>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</si>
  <si>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</si>
  <si>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</si>
  <si>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</si>
  <si>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</si>
  <si>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</si>
  <si>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</si>
  <si>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</si>
  <si>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</si>
  <si>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</si>
  <si>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</si>
  <si>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</si>
  <si>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</si>
  <si>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</si>
  <si>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</si>
  <si>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2023年合水县“三公”经费预算表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</si>
  <si>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</si>
  <si>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</si>
  <si>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</si>
  <si>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</si>
  <si>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</si>
  <si>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</si>
  <si>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</si>
  <si>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2022年决算数</t>
  </si>
  <si>
    <t>2023年预算数</t>
  </si>
  <si>
    <t>较决算增减变化</t>
  </si>
  <si>
    <t>表8</t>
  </si>
  <si>
    <t>2023年政府性基金预算收支明细表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</si>
  <si>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</si>
  <si>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</si>
  <si>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</si>
  <si>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</si>
  <si>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</si>
  <si>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</si>
  <si>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</si>
  <si>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</si>
  <si>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</si>
  <si>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</si>
  <si>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</si>
  <si>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</si>
  <si>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</si>
  <si>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</si>
  <si>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</si>
  <si>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</si>
  <si>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</si>
  <si>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</si>
  <si>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</si>
  <si>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</si>
  <si>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</si>
  <si>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</si>
  <si>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</si>
  <si>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</si>
  <si>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</si>
  <si>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</si>
  <si>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</si>
  <si>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</si>
  <si>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</si>
  <si>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</si>
  <si>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</si>
  <si>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</si>
  <si>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</si>
  <si>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</si>
  <si>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</si>
  <si>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</si>
  <si>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</si>
  <si>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</si>
  <si>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</si>
  <si>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</si>
  <si>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</si>
  <si>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</si>
  <si>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</si>
  <si>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</si>
  <si>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</si>
  <si>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</si>
  <si>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</si>
  <si>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</si>
  <si>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</si>
  <si>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</si>
  <si>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</si>
  <si>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</si>
  <si>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</si>
  <si>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</si>
  <si>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</si>
  <si>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</si>
  <si>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</si>
  <si>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</si>
  <si>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</si>
  <si>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</si>
  <si>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</si>
  <si>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</si>
  <si>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</si>
  <si>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</si>
  <si>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</si>
  <si>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</si>
  <si>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</si>
  <si>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</si>
  <si>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</si>
  <si>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</si>
  <si>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</si>
  <si>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</si>
  <si>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</si>
  <si>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</si>
  <si>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</si>
  <si>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</si>
  <si>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</si>
  <si>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</si>
  <si>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</si>
  <si>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</si>
  <si>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</si>
  <si>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</si>
  <si>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</si>
  <si>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</si>
  <si>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</si>
  <si>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</si>
  <si>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</si>
  <si>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</si>
  <si>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</si>
  <si>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</si>
  <si>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</si>
  <si>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</si>
  <si>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</si>
  <si>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</si>
  <si>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</si>
  <si>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</si>
  <si>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</si>
  <si>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</si>
  <si>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</si>
  <si>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</si>
  <si>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</si>
  <si>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</si>
  <si>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</si>
  <si>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</si>
  <si>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</si>
  <si>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</si>
  <si>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</si>
  <si>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</si>
  <si>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</si>
  <si>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</si>
  <si>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</si>
  <si>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</si>
  <si>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</si>
  <si>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</si>
  <si>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</si>
  <si>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</si>
  <si>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</si>
  <si>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</si>
  <si>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</si>
  <si>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</si>
  <si>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</si>
  <si>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</si>
  <si>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</si>
  <si>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</si>
  <si>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</si>
  <si>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</si>
  <si>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</si>
  <si>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</si>
  <si>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</si>
  <si>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</si>
  <si>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</si>
  <si>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</si>
  <si>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</si>
  <si>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</si>
  <si>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</si>
  <si>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</si>
  <si>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</si>
  <si>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</si>
  <si>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</si>
  <si>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</si>
  <si>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</si>
  <si>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</si>
  <si>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</si>
  <si>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</si>
  <si>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</si>
  <si>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</si>
  <si>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</si>
  <si>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</si>
  <si>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</si>
  <si>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</si>
  <si>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</si>
  <si>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</si>
  <si>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</si>
  <si>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</si>
  <si>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</si>
  <si>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</si>
  <si>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</si>
  <si>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</si>
  <si>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</si>
  <si>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</si>
  <si>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</si>
  <si>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</si>
  <si>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</si>
  <si>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</si>
  <si>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</si>
  <si>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</si>
  <si>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</si>
  <si>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</si>
  <si>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</si>
  <si>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</si>
  <si>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</si>
  <si>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</si>
  <si>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</si>
  <si>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</si>
  <si>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</si>
  <si>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</si>
  <si>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</si>
  <si>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</si>
  <si>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</si>
  <si>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</si>
  <si>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</si>
  <si>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</si>
  <si>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</si>
  <si>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</si>
  <si>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</si>
  <si>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</si>
  <si>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</si>
  <si>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</si>
  <si>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</si>
  <si>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</si>
  <si>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</si>
  <si>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</si>
  <si>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</si>
  <si>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</si>
  <si>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</si>
  <si>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</si>
  <si>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</si>
  <si>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</si>
  <si>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</si>
  <si>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</si>
  <si>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</si>
  <si>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</si>
  <si>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</si>
  <si>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</si>
  <si>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</si>
  <si>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</si>
  <si>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</si>
  <si>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</si>
  <si>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</si>
  <si>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</si>
  <si>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</si>
  <si>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</si>
  <si>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</si>
  <si>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t>附件六</t>
  </si>
  <si>
    <t>2023年部门项目预算绩效目标表</t>
  </si>
  <si>
    <t>填报单位（盖章）：</t>
  </si>
  <si>
    <t>项目名称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</si>
  <si>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年蒿咀铺乡村级办公经费</t>
    </r>
  </si>
  <si>
    <t>项目属性</t>
  </si>
  <si>
    <r>
      <rPr>
        <sz val="8"/>
        <color theme="1"/>
        <rFont val="宋体"/>
        <charset val="134"/>
      </rPr>
      <t xml:space="preserve">       新增项目 □               延续项目</t>
    </r>
    <r>
      <rPr>
        <sz val="8"/>
        <color theme="1"/>
        <rFont val="Arial"/>
        <charset val="134"/>
      </rPr>
      <t>√</t>
    </r>
  </si>
  <si>
    <t>主管部门</t>
  </si>
  <si>
    <t>合水县蒿咀铺乡人民政府</t>
  </si>
  <si>
    <t>主管部门编码</t>
  </si>
  <si>
    <t>项目实施单位</t>
  </si>
  <si>
    <t>项目负责人</t>
  </si>
  <si>
    <t>史明</t>
  </si>
  <si>
    <t>联系电话</t>
  </si>
  <si>
    <t>0934-5671003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</si>
  <si>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</si>
  <si>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年1月-2023年12月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</si>
  <si>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</si>
  <si>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</si>
  <si>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</si>
  <si>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</si>
  <si>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</si>
  <si>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</si>
  <si>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</si>
  <si>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</si>
  <si>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</si>
  <si>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</si>
  <si>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蒿咀铺乡辖4个行政村，每个村专项经费6万元，合计24万元。</t>
  </si>
  <si>
    <t>项目立项情况</t>
  </si>
  <si>
    <t>项目立项的依据</t>
  </si>
  <si>
    <t>县级年初预算</t>
  </si>
  <si>
    <t>项目申报的必要性</t>
  </si>
  <si>
    <t>保障村级部门正常运转</t>
  </si>
  <si>
    <t>项目实施进度计划</t>
  </si>
  <si>
    <t>项目实施内容</t>
  </si>
  <si>
    <t xml:space="preserve">开始时间：    </t>
  </si>
  <si>
    <t xml:space="preserve">完成时间：    </t>
  </si>
  <si>
    <r>
      <rPr>
        <sz val="8"/>
        <color theme="1"/>
        <rFont val="Calibri"/>
        <charset val="0"/>
      </rPr>
      <t>1.</t>
    </r>
    <r>
      <rPr>
        <sz val="8"/>
        <color theme="1"/>
        <rFont val="宋体"/>
        <charset val="0"/>
      </rPr>
      <t>办公经费支付</t>
    </r>
  </si>
  <si>
    <t>......</t>
  </si>
  <si>
    <t>年度项目绩效目标</t>
  </si>
  <si>
    <t>完成2023年蒿咀铺乡村级办公经费拨付</t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</si>
  <si>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</si>
  <si>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</si>
  <si>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</si>
  <si>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</si>
  <si>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</si>
  <si>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</si>
  <si>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</si>
  <si>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t>拨付金额</t>
  </si>
  <si>
    <r>
      <rPr>
        <sz val="8"/>
        <color theme="1"/>
        <rFont val="Calibri"/>
        <charset val="0"/>
      </rPr>
      <t>24</t>
    </r>
    <r>
      <rPr>
        <sz val="8"/>
        <color theme="1"/>
        <rFont val="宋体"/>
        <charset val="0"/>
      </rPr>
      <t>万元</t>
    </r>
  </si>
  <si>
    <t>保障行政村数量</t>
  </si>
  <si>
    <t>4个</t>
  </si>
  <si>
    <t>质量指标</t>
  </si>
  <si>
    <t>拨付及时性</t>
  </si>
  <si>
    <r>
      <rPr>
        <sz val="8"/>
        <color theme="1"/>
        <rFont val="Calibri"/>
        <charset val="0"/>
      </rPr>
      <t>≤12</t>
    </r>
    <r>
      <rPr>
        <sz val="8"/>
        <color theme="1"/>
        <rFont val="宋体"/>
        <charset val="0"/>
      </rPr>
      <t>个月</t>
    </r>
  </si>
  <si>
    <t>正常运行管理完成率</t>
  </si>
  <si>
    <t>&gt;95%</t>
  </si>
  <si>
    <t>时效指标</t>
  </si>
  <si>
    <t>正常运行管理工作完成及时性</t>
  </si>
  <si>
    <t>及时</t>
  </si>
  <si>
    <t>成本指标</t>
  </si>
  <si>
    <t>成本控制情况</t>
  </si>
  <si>
    <t>定额标准内</t>
  </si>
  <si>
    <t>效益指标</t>
  </si>
  <si>
    <t>经济效益指标</t>
  </si>
  <si>
    <t>24万元</t>
  </si>
  <si>
    <t>社会效益指标</t>
  </si>
  <si>
    <t>保障村级正常运转</t>
  </si>
  <si>
    <t>群众满意度</t>
  </si>
  <si>
    <t>≥90%</t>
  </si>
  <si>
    <t>可持续影响指标</t>
  </si>
  <si>
    <t>是否可持续</t>
  </si>
  <si>
    <t>是</t>
  </si>
  <si>
    <t>后续管理机制</t>
  </si>
  <si>
    <t>健全</t>
  </si>
  <si>
    <t>信息共享</t>
  </si>
  <si>
    <t>信息公开制度</t>
  </si>
  <si>
    <t>服务对象满意度指标</t>
  </si>
  <si>
    <t>具体指标</t>
  </si>
  <si>
    <t>村级工作人员满意度</t>
  </si>
  <si>
    <t>&gt;85%</t>
  </si>
  <si>
    <t>其他说明的问题</t>
  </si>
  <si>
    <t>填报人：</t>
  </si>
  <si>
    <t>单位负责人：</t>
  </si>
  <si>
    <t>填报日期：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</si>
</sst>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  <numFmt numFmtId="179" formatCode="#,##0.00;[Red]#,##0.0"/>
  </numFmts>
  <fonts count="54"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0"/>
    </font>
    <font>
      <sz val="8"/>
      <color theme="1"/>
      <name val="宋体"/>
      <charset val="0"/>
    </font>
    <font>
      <sz val="7"/>
      <color theme="1"/>
      <name val="宋体"/>
      <charset val="134"/>
    </font>
    <font>
      <sz val="10.5"/>
      <color theme="1"/>
      <name val="Calibri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0"/>
      <color rgb="FF000000"/>
      <name val="宋体"/>
      <charset val="0"/>
    </font>
    <font>
      <sz val="12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Arial"/>
      <charset val="134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11" borderId="12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15" borderId="15" applyNumberFormat="0" applyAlignment="0" applyProtection="0">
      <alignment vertical="center"/>
    </xf>
    <xf numFmtId="0" fontId="45" fillId="15" borderId="11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2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11" fillId="0" borderId="2" xfId="0" applyFont="1" applyBorder="1" applyAlignment="1">
      <alignment horizontal="center" vertical="center"/>
    </xf>
    <xf numFmtId="0" fontId="0" fillId="0" borderId="3" xfId="0" applyFont="1" applyBorder="1" applyAlignment="1"/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4" xfId="0" applyFont="1" applyBorder="1" applyAlignment="1"/>
    <xf numFmtId="0" fontId="13" fillId="0" borderId="5" xfId="0" applyFont="1" applyBorder="1" applyAlignme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/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/>
    <xf numFmtId="0" fontId="16" fillId="0" borderId="5" xfId="0" applyFont="1" applyBorder="1" applyAlignment="1"/>
    <xf numFmtId="0" fontId="0" fillId="0" borderId="0" xfId="0" applyFont="1" applyFill="1">
      <alignment vertical="center"/>
    </xf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0" fontId="9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Fill="1" applyBorder="1" applyAlignment="1"/>
    <xf numFmtId="0" fontId="0" fillId="0" borderId="7" xfId="0" applyFont="1" applyBorder="1" applyAlignment="1"/>
    <xf numFmtId="0" fontId="0" fillId="0" borderId="4" xfId="0" applyFont="1" applyBorder="1" applyAlignment="1"/>
    <xf numFmtId="0" fontId="16" fillId="0" borderId="4" xfId="0" applyFont="1" applyBorder="1" applyAlignment="1"/>
    <xf numFmtId="0" fontId="16" fillId="0" borderId="2" xfId="0" applyFont="1" applyBorder="1" applyAlignment="1"/>
    <xf numFmtId="0" fontId="10" fillId="0" borderId="0" xfId="0" applyFont="1" applyAlignment="1"/>
    <xf numFmtId="0" fontId="17" fillId="0" borderId="2" xfId="0" applyFont="1" applyBorder="1" applyAlignment="1">
      <alignment horizontal="center"/>
    </xf>
    <xf numFmtId="0" fontId="16" fillId="2" borderId="4" xfId="0" applyFont="1" applyFill="1" applyBorder="1" applyAlignment="1"/>
    <xf numFmtId="0" fontId="16" fillId="3" borderId="2" xfId="0" applyFont="1" applyFill="1" applyBorder="1" applyAlignment="1"/>
    <xf numFmtId="0" fontId="16" fillId="4" borderId="2" xfId="0" applyFont="1" applyFill="1" applyBorder="1" applyAlignment="1"/>
    <xf numFmtId="0" fontId="13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/>
    <xf numFmtId="0" fontId="18" fillId="5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 wrapText="1"/>
    </xf>
    <xf numFmtId="0" fontId="18" fillId="0" borderId="2" xfId="0" applyFont="1" applyBorder="1" applyAlignme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/>
    <xf numFmtId="0" fontId="18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7" xfId="0" applyFont="1" applyBorder="1" applyAlignment="1"/>
    <xf numFmtId="0" fontId="16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13" fillId="5" borderId="2" xfId="0" applyFont="1" applyFill="1" applyBorder="1" applyAlignment="1">
      <alignment horizontal="right" vertical="center"/>
    </xf>
    <xf numFmtId="0" fontId="13" fillId="0" borderId="2" xfId="0" applyFont="1" applyBorder="1" applyAlignment="1"/>
    <xf numFmtId="4" fontId="13" fillId="0" borderId="2" xfId="0" applyNumberFormat="1" applyFont="1" applyBorder="1" applyAlignment="1">
      <alignment vertical="center"/>
    </xf>
    <xf numFmtId="4" fontId="14" fillId="0" borderId="0" xfId="0" applyNumberFormat="1" applyFont="1" applyAlignment="1"/>
    <xf numFmtId="2" fontId="13" fillId="0" borderId="2" xfId="0" applyNumberFormat="1" applyFont="1" applyBorder="1" applyAlignment="1">
      <alignment vertical="center"/>
    </xf>
    <xf numFmtId="2" fontId="14" fillId="0" borderId="0" xfId="0" applyNumberFormat="1" applyFont="1" applyAlignment="1"/>
    <xf numFmtId="179" fontId="13" fillId="0" borderId="2" xfId="0" applyNumberFormat="1" applyFont="1" applyBorder="1" applyAlignment="1">
      <alignment horizontal="center" vertical="center"/>
    </xf>
    <xf numFmtId="179" fontId="14" fillId="0" borderId="0" xfId="0" applyNumberFormat="1" applyFont="1" applyAlignment="1"/>
    <xf numFmtId="0" fontId="25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14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14" fillId="0" borderId="2" xfId="0" applyFont="1" applyBorder="1" applyAlignme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workbookViewId="0">
      <selection activeCell="F30" sqref="F30"/>
    </sheetView>
  </sheetViews>
  <sheetFormatPr defaultColWidth="9" defaultRowHeight="12.75" outlineLevelCol="7"/>
  <cols>
    <col min="1" max="7" width="17.1047619047619" customWidth="1"/>
    <col min="8" max="257" width="9.1047619047619" customWidth="1"/>
  </cols>
  <sheetData>
    <row r="2" ht="14.25" customHeight="1" spans="1:1">
      <c r="A2" s="123"/>
    </row>
    <row r="3" ht="18.75" customHeight="1" spans="1:7">
      <c r="A3" s="124" t="s">
        <v>0</v>
      </c>
      <c r="B3" s="124"/>
      <c r="C3" s="124"/>
      <c r="D3" s="124"/>
      <c r="E3" s="124"/>
      <c r="F3" s="124"/>
      <c r="G3" s="124"/>
    </row>
    <row r="4" ht="16.5" customHeight="1" spans="1:7">
      <c r="A4" s="124" t="s">
        <v>1</v>
      </c>
      <c r="B4" s="124"/>
      <c r="C4" s="124"/>
      <c r="D4" s="124"/>
      <c r="E4" s="124"/>
      <c r="F4" s="124"/>
      <c r="G4" s="124"/>
    </row>
    <row r="5" ht="14.25" customHeight="1" spans="1:7">
      <c r="A5" s="124"/>
      <c r="B5" s="124"/>
      <c r="C5" s="124"/>
      <c r="D5" s="124"/>
      <c r="E5" s="124"/>
      <c r="F5" s="124"/>
      <c r="G5" s="124"/>
    </row>
    <row r="6" ht="14.25" customHeight="1" spans="1:7">
      <c r="A6" s="124"/>
      <c r="B6" s="124"/>
      <c r="C6" s="124"/>
      <c r="D6" s="124"/>
      <c r="E6" s="124"/>
      <c r="F6" s="124"/>
      <c r="G6" s="124"/>
    </row>
    <row r="7" ht="14.25" customHeight="1" spans="1:7">
      <c r="A7" s="124"/>
      <c r="B7" s="124"/>
      <c r="C7" s="124"/>
      <c r="D7" s="124"/>
      <c r="E7" s="124"/>
      <c r="F7" s="124"/>
      <c r="G7" s="124"/>
    </row>
    <row r="8" ht="14.25" customHeight="1" spans="1:7">
      <c r="A8" s="124"/>
      <c r="B8" s="124"/>
      <c r="C8" s="124"/>
      <c r="D8" s="124"/>
      <c r="E8" s="124"/>
      <c r="F8" s="124"/>
      <c r="G8" s="124"/>
    </row>
    <row r="9" ht="33" customHeight="1" spans="1:7">
      <c r="A9" s="125" t="s">
        <v>2</v>
      </c>
      <c r="B9" s="125"/>
      <c r="C9" s="125"/>
      <c r="D9" s="125"/>
      <c r="E9" s="125"/>
      <c r="F9" s="125"/>
      <c r="G9" s="125"/>
    </row>
    <row r="10" ht="14.25" customHeight="1" spans="1:7">
      <c r="A10" s="124"/>
      <c r="B10" s="124"/>
      <c r="C10" s="124"/>
      <c r="D10" s="124"/>
      <c r="E10" s="124"/>
      <c r="F10" s="124"/>
      <c r="G10" s="124"/>
    </row>
    <row r="11" ht="14.25" customHeight="1" spans="1:7">
      <c r="A11" s="124"/>
      <c r="B11" s="124"/>
      <c r="C11" s="124"/>
      <c r="D11" s="124"/>
      <c r="E11" s="124"/>
      <c r="F11" s="124"/>
      <c r="G11" s="124"/>
    </row>
    <row r="12" ht="14.25" customHeight="1" spans="1:7">
      <c r="A12" s="124"/>
      <c r="B12" s="124"/>
      <c r="C12" s="124"/>
      <c r="D12" s="124"/>
      <c r="E12" s="124"/>
      <c r="F12" s="124"/>
      <c r="G12" s="124"/>
    </row>
    <row r="13" ht="14.25" customHeight="1" spans="1:7">
      <c r="A13" s="124"/>
      <c r="B13" s="124"/>
      <c r="C13" s="124"/>
      <c r="D13" s="124"/>
      <c r="E13" s="124"/>
      <c r="F13" s="124"/>
      <c r="G13" s="124"/>
    </row>
    <row r="14" ht="14.25" customHeight="1" spans="1:7">
      <c r="A14" s="124"/>
      <c r="B14" s="124"/>
      <c r="C14" s="124"/>
      <c r="D14" s="124"/>
      <c r="E14" s="124"/>
      <c r="F14" s="124"/>
      <c r="G14" s="124"/>
    </row>
    <row r="15" ht="14.25" customHeight="1" spans="1:7">
      <c r="A15" s="124"/>
      <c r="B15" s="124"/>
      <c r="C15" s="124"/>
      <c r="D15" s="124"/>
      <c r="E15" s="124"/>
      <c r="F15" s="124"/>
      <c r="G15" s="124"/>
    </row>
    <row r="16" ht="14.25" customHeight="1" spans="1:7">
      <c r="A16" s="124"/>
      <c r="B16" s="124"/>
      <c r="C16" s="124"/>
      <c r="D16" s="124"/>
      <c r="E16" s="124"/>
      <c r="F16" s="124"/>
      <c r="G16" s="124"/>
    </row>
    <row r="17" ht="14.25" customHeight="1" spans="1:7">
      <c r="A17" s="124"/>
      <c r="B17" s="124"/>
      <c r="C17" s="124"/>
      <c r="D17" s="124"/>
      <c r="E17" s="124"/>
      <c r="F17" s="124"/>
      <c r="G17" s="124"/>
    </row>
    <row r="18" ht="14.25" customHeight="1" spans="1:7">
      <c r="A18" s="124"/>
      <c r="B18" s="124"/>
      <c r="C18" s="124"/>
      <c r="D18" s="124"/>
      <c r="E18" s="124"/>
      <c r="F18" s="124"/>
      <c r="G18" s="124"/>
    </row>
    <row r="19" ht="14.25" customHeight="1" spans="1:7">
      <c r="A19" s="126" t="s">
        <v>3</v>
      </c>
      <c r="B19" s="124"/>
      <c r="C19" s="124"/>
      <c r="D19" s="124"/>
      <c r="E19" s="124"/>
      <c r="F19" s="124"/>
      <c r="G19" s="124"/>
    </row>
    <row r="20" ht="14.25" customHeight="1" spans="1:7">
      <c r="A20" s="124"/>
      <c r="B20" s="124"/>
      <c r="C20" s="124"/>
      <c r="D20" s="124"/>
      <c r="E20" s="124"/>
      <c r="F20" s="124"/>
      <c r="G20" s="124"/>
    </row>
    <row r="21" ht="14.25" customHeight="1" spans="1:7">
      <c r="A21" s="124"/>
      <c r="B21" s="124"/>
      <c r="C21" s="124"/>
      <c r="D21" s="124"/>
      <c r="E21" s="124"/>
      <c r="F21" s="124"/>
      <c r="G21" s="124"/>
    </row>
    <row r="22" ht="14.25" customHeight="1" spans="1:8">
      <c r="A22" s="124"/>
      <c r="B22" s="124" t="s">
        <v>4</v>
      </c>
      <c r="E22" s="124" t="s">
        <v>5</v>
      </c>
      <c r="F22" s="127" t="s">
        <v>6</v>
      </c>
      <c r="G22" s="124" t="s">
        <v>7</v>
      </c>
      <c r="H22" s="127" t="s">
        <v>8</v>
      </c>
    </row>
    <row r="23" ht="15.75" customHeight="1" spans="2:2">
      <c r="B23" s="128" t="s">
        <v>9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abSelected="1" topLeftCell="A142" workbookViewId="0">
      <selection activeCell="C178" sqref="C178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25" t="s">
        <v>164</v>
      </c>
      <c r="B1" s="26"/>
      <c r="C1" s="26"/>
      <c r="D1" s="26"/>
    </row>
    <row r="2" ht="32.25" customHeight="1" spans="1:4">
      <c r="A2" s="27" t="s">
        <v>165</v>
      </c>
      <c r="B2" s="28"/>
      <c r="C2" s="28"/>
      <c r="D2" s="28"/>
    </row>
    <row r="3" ht="15" customHeight="1" spans="1:4">
      <c r="A3" s="26"/>
      <c r="B3" s="26"/>
      <c r="C3" s="26"/>
      <c r="D3" s="26" t="s">
        <v>23</v>
      </c>
    </row>
    <row r="4" ht="24" customHeight="1" spans="1:4">
      <c r="A4" s="29" t="s">
        <v>166</v>
      </c>
      <c r="B4" s="30"/>
      <c r="C4" s="31" t="s">
        <v>167</v>
      </c>
      <c r="D4" s="30"/>
    </row>
    <row r="5" ht="24" customHeight="1" spans="1:4">
      <c r="A5" s="32" t="s">
        <v>26</v>
      </c>
      <c r="B5" s="33" t="s">
        <v>27</v>
      </c>
      <c r="C5" s="33" t="s">
        <v>26</v>
      </c>
      <c r="D5" s="33" t="s">
        <v>27</v>
      </c>
    </row>
    <row r="6" ht="26.25" customHeight="1" spans="1:14">
      <c r="A6" s="34" t="s">
        <v>168</v>
      </c>
      <c r="B6" s="35"/>
      <c r="C6" s="35" t="s">
        <v>169</v>
      </c>
      <c r="D6" s="35"/>
      <c r="N6" s="36"/>
    </row>
    <row r="7" ht="24.6" customHeight="1" spans="1:4">
      <c r="A7" s="34" t="s">
        <v>170</v>
      </c>
      <c r="B7" s="35"/>
      <c r="C7" s="35" t="s">
        <v>171</v>
      </c>
      <c r="D7" s="35"/>
    </row>
    <row r="8" ht="18.75" customHeight="1" spans="1:4">
      <c r="A8" s="34" t="s">
        <v>172</v>
      </c>
      <c r="B8" s="35"/>
      <c r="C8" s="35" t="s">
        <v>173</v>
      </c>
      <c r="D8" s="35"/>
    </row>
    <row r="9" spans="1:4">
      <c r="A9" s="34" t="s">
        <v>174</v>
      </c>
      <c r="B9" s="35"/>
      <c r="C9" s="35" t="s">
        <v>175</v>
      </c>
      <c r="D9" s="35"/>
    </row>
    <row r="10" spans="1:4">
      <c r="A10" s="34" t="s">
        <v>176</v>
      </c>
      <c r="B10" s="35"/>
      <c r="C10" s="35" t="s">
        <v>177</v>
      </c>
      <c r="D10" s="35"/>
    </row>
    <row r="11" spans="1:4">
      <c r="A11" s="34" t="s">
        <v>178</v>
      </c>
      <c r="B11" s="35"/>
      <c r="C11" s="35" t="s">
        <v>179</v>
      </c>
      <c r="D11" s="35"/>
    </row>
    <row r="12" spans="1:4">
      <c r="A12" s="34" t="s">
        <v>180</v>
      </c>
      <c r="B12" s="35"/>
      <c r="C12" s="35" t="s">
        <v>181</v>
      </c>
      <c r="D12" s="35"/>
    </row>
    <row r="13" spans="1:4">
      <c r="A13" s="34" t="s">
        <v>182</v>
      </c>
      <c r="B13" s="35"/>
      <c r="C13" s="35" t="s">
        <v>183</v>
      </c>
      <c r="D13" s="35"/>
    </row>
    <row r="14" spans="1:4">
      <c r="A14" s="34" t="s">
        <v>184</v>
      </c>
      <c r="B14" s="35"/>
      <c r="C14" s="35" t="s">
        <v>185</v>
      </c>
      <c r="D14" s="35"/>
    </row>
    <row r="15" spans="1:4">
      <c r="A15" s="34" t="s">
        <v>186</v>
      </c>
      <c r="B15" s="35"/>
      <c r="C15" s="35" t="s">
        <v>187</v>
      </c>
      <c r="D15" s="35"/>
    </row>
    <row r="16" spans="1:4">
      <c r="A16" s="34" t="s">
        <v>188</v>
      </c>
      <c r="B16" s="35"/>
      <c r="C16" s="35" t="s">
        <v>189</v>
      </c>
      <c r="D16" s="35"/>
    </row>
    <row r="17" spans="1:4">
      <c r="A17" s="34" t="s">
        <v>190</v>
      </c>
      <c r="B17" s="35"/>
      <c r="C17" s="35" t="s">
        <v>191</v>
      </c>
      <c r="D17" s="35"/>
    </row>
    <row r="18" spans="1:4">
      <c r="A18" s="34" t="s">
        <v>192</v>
      </c>
      <c r="B18" s="35"/>
      <c r="C18" s="35" t="s">
        <v>185</v>
      </c>
      <c r="D18" s="35"/>
    </row>
    <row r="19" spans="1:4">
      <c r="A19" s="34" t="s">
        <v>193</v>
      </c>
      <c r="B19" s="35"/>
      <c r="C19" s="35" t="s">
        <v>187</v>
      </c>
      <c r="D19" s="35"/>
    </row>
    <row r="20" spans="1:4">
      <c r="A20" s="34" t="s">
        <v>194</v>
      </c>
      <c r="B20" s="35"/>
      <c r="C20" s="35" t="s">
        <v>195</v>
      </c>
      <c r="D20" s="35"/>
    </row>
    <row r="21" spans="1:4">
      <c r="A21" s="34" t="s">
        <v>196</v>
      </c>
      <c r="B21" s="35"/>
      <c r="C21" s="35" t="s">
        <v>197</v>
      </c>
      <c r="D21" s="35"/>
    </row>
    <row r="22" spans="1:4">
      <c r="A22" s="34" t="s">
        <v>198</v>
      </c>
      <c r="B22" s="35"/>
      <c r="C22" s="35" t="s">
        <v>199</v>
      </c>
      <c r="D22" s="35"/>
    </row>
    <row r="23" spans="1:4">
      <c r="A23" s="34" t="s">
        <v>200</v>
      </c>
      <c r="B23" s="35"/>
      <c r="C23" s="35" t="s">
        <v>201</v>
      </c>
      <c r="D23" s="35"/>
    </row>
    <row r="24" spans="1:4">
      <c r="A24" s="34" t="s">
        <v>202</v>
      </c>
      <c r="B24" s="35"/>
      <c r="C24" s="35" t="s">
        <v>203</v>
      </c>
      <c r="D24" s="35"/>
    </row>
    <row r="25" spans="1:4">
      <c r="A25" s="34" t="s">
        <v>204</v>
      </c>
      <c r="B25" s="35"/>
      <c r="C25" s="35" t="s">
        <v>205</v>
      </c>
      <c r="D25" s="35"/>
    </row>
    <row r="26" spans="1:4">
      <c r="A26" s="34" t="s">
        <v>206</v>
      </c>
      <c r="B26" s="35"/>
      <c r="C26" s="35" t="s">
        <v>207</v>
      </c>
      <c r="D26" s="35"/>
    </row>
    <row r="27" spans="1:4">
      <c r="A27" s="34" t="s">
        <v>208</v>
      </c>
      <c r="B27" s="35"/>
      <c r="C27" s="35" t="s">
        <v>209</v>
      </c>
      <c r="D27" s="35"/>
    </row>
    <row r="28" spans="1:4">
      <c r="A28" s="34" t="s">
        <v>210</v>
      </c>
      <c r="B28" s="35"/>
      <c r="C28" s="35" t="s">
        <v>211</v>
      </c>
      <c r="D28" s="35"/>
    </row>
    <row r="29" spans="1:4">
      <c r="A29" s="34" t="s">
        <v>212</v>
      </c>
      <c r="B29" s="35"/>
      <c r="C29" s="35" t="s">
        <v>213</v>
      </c>
      <c r="D29" s="35"/>
    </row>
    <row r="30" spans="1:4">
      <c r="A30" s="34" t="s">
        <v>214</v>
      </c>
      <c r="B30" s="35"/>
      <c r="C30" s="35" t="s">
        <v>215</v>
      </c>
      <c r="D30" s="35"/>
    </row>
    <row r="31" spans="1:4">
      <c r="A31" s="34" t="s">
        <v>216</v>
      </c>
      <c r="B31" s="35"/>
      <c r="C31" s="35" t="s">
        <v>217</v>
      </c>
      <c r="D31" s="35"/>
    </row>
    <row r="32" spans="1:4">
      <c r="A32" s="34" t="s">
        <v>218</v>
      </c>
      <c r="B32" s="35"/>
      <c r="C32" s="35" t="s">
        <v>219</v>
      </c>
      <c r="D32" s="35"/>
    </row>
    <row r="33" spans="1:4">
      <c r="A33" s="34" t="s">
        <v>220</v>
      </c>
      <c r="B33" s="35"/>
      <c r="C33" s="35" t="s">
        <v>221</v>
      </c>
      <c r="D33" s="35"/>
    </row>
    <row r="34" spans="1:4">
      <c r="A34" s="34" t="s">
        <v>222</v>
      </c>
      <c r="B34" s="35"/>
      <c r="C34" s="35" t="s">
        <v>223</v>
      </c>
      <c r="D34" s="35"/>
    </row>
    <row r="35" spans="1:4">
      <c r="A35" s="34" t="s">
        <v>224</v>
      </c>
      <c r="B35" s="35"/>
      <c r="C35" s="35" t="s">
        <v>225</v>
      </c>
      <c r="D35" s="35"/>
    </row>
    <row r="36" spans="1:4">
      <c r="A36" s="34" t="s">
        <v>226</v>
      </c>
      <c r="B36" s="35"/>
      <c r="C36" s="35" t="s">
        <v>227</v>
      </c>
      <c r="D36" s="35"/>
    </row>
    <row r="37" spans="1:4">
      <c r="A37" s="34"/>
      <c r="B37" s="35"/>
      <c r="C37" s="35" t="s">
        <v>228</v>
      </c>
      <c r="D37" s="35"/>
    </row>
    <row r="38" spans="1:4">
      <c r="A38" s="34"/>
      <c r="B38" s="35"/>
      <c r="C38" s="35" t="s">
        <v>229</v>
      </c>
      <c r="D38" s="35"/>
    </row>
    <row r="39" spans="1:4">
      <c r="A39" s="34"/>
      <c r="B39" s="35"/>
      <c r="C39" s="35" t="s">
        <v>230</v>
      </c>
      <c r="D39" s="35"/>
    </row>
    <row r="40" spans="1:4">
      <c r="A40" s="34"/>
      <c r="B40" s="35"/>
      <c r="C40" s="35" t="s">
        <v>231</v>
      </c>
      <c r="D40" s="35"/>
    </row>
    <row r="41" spans="1:4">
      <c r="A41" s="34"/>
      <c r="B41" s="35"/>
      <c r="C41" s="35" t="s">
        <v>232</v>
      </c>
      <c r="D41" s="35"/>
    </row>
    <row r="42" spans="1:4">
      <c r="A42" s="34"/>
      <c r="B42" s="35"/>
      <c r="C42" s="35" t="s">
        <v>233</v>
      </c>
      <c r="D42" s="35"/>
    </row>
    <row r="43" spans="1:4">
      <c r="A43" s="34"/>
      <c r="B43" s="35"/>
      <c r="C43" s="35" t="s">
        <v>234</v>
      </c>
      <c r="D43" s="35"/>
    </row>
    <row r="44" spans="1:4">
      <c r="A44" s="34"/>
      <c r="B44" s="35"/>
      <c r="C44" s="35" t="s">
        <v>235</v>
      </c>
      <c r="D44" s="35"/>
    </row>
    <row r="45" spans="1:4">
      <c r="A45" s="34"/>
      <c r="B45" s="35"/>
      <c r="C45" s="35" t="s">
        <v>236</v>
      </c>
      <c r="D45" s="35"/>
    </row>
    <row r="46" spans="1:4">
      <c r="A46" s="34"/>
      <c r="B46" s="35"/>
      <c r="C46" s="35" t="s">
        <v>237</v>
      </c>
      <c r="D46" s="35"/>
    </row>
    <row r="47" spans="1:4">
      <c r="A47" s="34"/>
      <c r="B47" s="35"/>
      <c r="C47" s="35" t="s">
        <v>238</v>
      </c>
      <c r="D47" s="35"/>
    </row>
    <row r="48" spans="1:4">
      <c r="A48" s="34"/>
      <c r="B48" s="35"/>
      <c r="C48" s="35" t="s">
        <v>239</v>
      </c>
      <c r="D48" s="35"/>
    </row>
    <row r="49" spans="1:4">
      <c r="A49" s="34"/>
      <c r="B49" s="35"/>
      <c r="C49" s="35" t="s">
        <v>215</v>
      </c>
      <c r="D49" s="35"/>
    </row>
    <row r="50" spans="1:4">
      <c r="A50" s="34"/>
      <c r="B50" s="35"/>
      <c r="C50" s="35" t="s">
        <v>217</v>
      </c>
      <c r="D50" s="35"/>
    </row>
    <row r="51" spans="1:4">
      <c r="A51" s="34"/>
      <c r="B51" s="35"/>
      <c r="C51" s="35" t="s">
        <v>240</v>
      </c>
      <c r="D51" s="35"/>
    </row>
    <row r="52" spans="1:4">
      <c r="A52" s="34"/>
      <c r="B52" s="35"/>
      <c r="C52" s="35" t="s">
        <v>241</v>
      </c>
      <c r="D52" s="35"/>
    </row>
    <row r="53" spans="1:4">
      <c r="A53" s="34"/>
      <c r="B53" s="35"/>
      <c r="C53" s="35" t="s">
        <v>242</v>
      </c>
      <c r="D53" s="35"/>
    </row>
    <row r="54" spans="1:4">
      <c r="A54" s="34"/>
      <c r="B54" s="35"/>
      <c r="C54" s="35" t="s">
        <v>243</v>
      </c>
      <c r="D54" s="35"/>
    </row>
    <row r="55" spans="1:4">
      <c r="A55" s="34"/>
      <c r="B55" s="35"/>
      <c r="C55" s="35" t="s">
        <v>244</v>
      </c>
      <c r="D55" s="35"/>
    </row>
    <row r="56" spans="1:4">
      <c r="A56" s="34"/>
      <c r="B56" s="35"/>
      <c r="C56" s="35" t="s">
        <v>245</v>
      </c>
      <c r="D56" s="35"/>
    </row>
    <row r="57" spans="1:4">
      <c r="A57" s="34"/>
      <c r="B57" s="35"/>
      <c r="C57" s="35" t="s">
        <v>246</v>
      </c>
      <c r="D57" s="35"/>
    </row>
    <row r="58" spans="1:4">
      <c r="A58" s="34"/>
      <c r="B58" s="35"/>
      <c r="C58" s="35" t="s">
        <v>247</v>
      </c>
      <c r="D58" s="35"/>
    </row>
    <row r="59" spans="1:4">
      <c r="A59" s="34"/>
      <c r="B59" s="35"/>
      <c r="C59" s="35" t="s">
        <v>248</v>
      </c>
      <c r="D59" s="35"/>
    </row>
    <row r="60" spans="1:4">
      <c r="A60" s="34"/>
      <c r="B60" s="35"/>
      <c r="C60" s="35" t="s">
        <v>234</v>
      </c>
      <c r="D60" s="35"/>
    </row>
    <row r="61" spans="1:4">
      <c r="A61" s="34"/>
      <c r="B61" s="35"/>
      <c r="C61" s="35" t="s">
        <v>235</v>
      </c>
      <c r="D61" s="35"/>
    </row>
    <row r="62" spans="1:4">
      <c r="A62" s="34"/>
      <c r="B62" s="35"/>
      <c r="C62" s="35" t="s">
        <v>236</v>
      </c>
      <c r="D62" s="35"/>
    </row>
    <row r="63" spans="1:4">
      <c r="A63" s="34"/>
      <c r="B63" s="35"/>
      <c r="C63" s="35" t="s">
        <v>237</v>
      </c>
      <c r="D63" s="35"/>
    </row>
    <row r="64" spans="1:4">
      <c r="A64" s="34"/>
      <c r="B64" s="35"/>
      <c r="C64" s="35" t="s">
        <v>249</v>
      </c>
      <c r="D64" s="35"/>
    </row>
    <row r="65" spans="1:4">
      <c r="A65" s="34"/>
      <c r="B65" s="35"/>
      <c r="C65" s="35" t="s">
        <v>250</v>
      </c>
      <c r="D65" s="35"/>
    </row>
    <row r="66" spans="1:4">
      <c r="A66" s="34"/>
      <c r="B66" s="35"/>
      <c r="C66" s="35" t="s">
        <v>251</v>
      </c>
      <c r="D66" s="35"/>
    </row>
    <row r="67" spans="1:4">
      <c r="A67" s="34"/>
      <c r="B67" s="35"/>
      <c r="C67" s="35" t="s">
        <v>252</v>
      </c>
      <c r="D67" s="35"/>
    </row>
    <row r="68" spans="1:4">
      <c r="A68" s="34"/>
      <c r="B68" s="35"/>
      <c r="C68" s="35" t="s">
        <v>253</v>
      </c>
      <c r="D68" s="35"/>
    </row>
    <row r="69" spans="1:4">
      <c r="A69" s="34"/>
      <c r="B69" s="35"/>
      <c r="C69" s="35" t="s">
        <v>254</v>
      </c>
      <c r="D69" s="35"/>
    </row>
    <row r="70" spans="1:4">
      <c r="A70" s="34"/>
      <c r="B70" s="35"/>
      <c r="C70" s="35" t="s">
        <v>255</v>
      </c>
      <c r="D70" s="35"/>
    </row>
    <row r="71" spans="1:4">
      <c r="A71" s="34"/>
      <c r="B71" s="35"/>
      <c r="C71" s="35" t="s">
        <v>256</v>
      </c>
      <c r="D71" s="35"/>
    </row>
    <row r="72" spans="1:4">
      <c r="A72" s="34"/>
      <c r="B72" s="35"/>
      <c r="C72" s="35" t="s">
        <v>257</v>
      </c>
      <c r="D72" s="35"/>
    </row>
    <row r="73" spans="1:4">
      <c r="A73" s="34"/>
      <c r="B73" s="35"/>
      <c r="C73" s="35" t="s">
        <v>258</v>
      </c>
      <c r="D73" s="35"/>
    </row>
    <row r="74" spans="1:4">
      <c r="A74" s="34"/>
      <c r="B74" s="35"/>
      <c r="C74" s="35" t="s">
        <v>187</v>
      </c>
      <c r="D74" s="35"/>
    </row>
    <row r="75" spans="1:4">
      <c r="A75" s="34"/>
      <c r="B75" s="35"/>
      <c r="C75" s="35" t="s">
        <v>259</v>
      </c>
      <c r="D75" s="35"/>
    </row>
    <row r="76" spans="1:4">
      <c r="A76" s="34"/>
      <c r="B76" s="35"/>
      <c r="C76" s="35" t="s">
        <v>260</v>
      </c>
      <c r="D76" s="35"/>
    </row>
    <row r="77" spans="1:4">
      <c r="A77" s="34"/>
      <c r="B77" s="35"/>
      <c r="C77" s="35" t="s">
        <v>261</v>
      </c>
      <c r="D77" s="35"/>
    </row>
    <row r="78" spans="1:4">
      <c r="A78" s="34"/>
      <c r="B78" s="35"/>
      <c r="C78" s="35" t="s">
        <v>262</v>
      </c>
      <c r="D78" s="35"/>
    </row>
    <row r="79" spans="1:4">
      <c r="A79" s="34"/>
      <c r="B79" s="35"/>
      <c r="C79" s="35" t="s">
        <v>187</v>
      </c>
      <c r="D79" s="35"/>
    </row>
    <row r="80" spans="1:4">
      <c r="A80" s="34"/>
      <c r="B80" s="35"/>
      <c r="C80" s="35" t="s">
        <v>259</v>
      </c>
      <c r="D80" s="35"/>
    </row>
    <row r="81" spans="1:4">
      <c r="A81" s="34"/>
      <c r="B81" s="35"/>
      <c r="C81" s="35" t="s">
        <v>263</v>
      </c>
      <c r="D81" s="35"/>
    </row>
    <row r="82" spans="1:4">
      <c r="A82" s="34"/>
      <c r="B82" s="35"/>
      <c r="C82" s="35" t="s">
        <v>264</v>
      </c>
      <c r="D82" s="35"/>
    </row>
    <row r="83" spans="1:4">
      <c r="A83" s="34"/>
      <c r="B83" s="35"/>
      <c r="C83" s="35" t="s">
        <v>265</v>
      </c>
      <c r="D83" s="35"/>
    </row>
    <row r="84" spans="1:4">
      <c r="A84" s="34"/>
      <c r="B84" s="35"/>
      <c r="C84" s="35" t="s">
        <v>266</v>
      </c>
      <c r="D84" s="35"/>
    </row>
    <row r="85" spans="1:4">
      <c r="A85" s="34"/>
      <c r="B85" s="35"/>
      <c r="C85" s="35" t="s">
        <v>267</v>
      </c>
      <c r="D85" s="35"/>
    </row>
    <row r="86" spans="1:4">
      <c r="A86" s="34"/>
      <c r="B86" s="35"/>
      <c r="C86" s="35" t="s">
        <v>268</v>
      </c>
      <c r="D86" s="35"/>
    </row>
    <row r="87" spans="1:4">
      <c r="A87" s="34"/>
      <c r="B87" s="35"/>
      <c r="C87" s="35" t="s">
        <v>266</v>
      </c>
      <c r="D87" s="35"/>
    </row>
    <row r="88" spans="1:4">
      <c r="A88" s="34"/>
      <c r="B88" s="35"/>
      <c r="C88" s="35" t="s">
        <v>269</v>
      </c>
      <c r="D88" s="35"/>
    </row>
    <row r="89" spans="1:4">
      <c r="A89" s="34"/>
      <c r="B89" s="35"/>
      <c r="C89" s="35" t="s">
        <v>270</v>
      </c>
      <c r="D89" s="35"/>
    </row>
    <row r="90" spans="1:4">
      <c r="A90" s="34"/>
      <c r="B90" s="35"/>
      <c r="C90" s="35" t="s">
        <v>271</v>
      </c>
      <c r="D90" s="35"/>
    </row>
    <row r="91" spans="1:4">
      <c r="A91" s="34"/>
      <c r="B91" s="35"/>
      <c r="C91" s="35" t="s">
        <v>272</v>
      </c>
      <c r="D91" s="35"/>
    </row>
    <row r="92" spans="1:4">
      <c r="A92" s="34"/>
      <c r="B92" s="35"/>
      <c r="C92" s="35" t="s">
        <v>273</v>
      </c>
      <c r="D92" s="35"/>
    </row>
    <row r="93" spans="1:4">
      <c r="A93" s="34"/>
      <c r="B93" s="35"/>
      <c r="C93" s="35" t="s">
        <v>274</v>
      </c>
      <c r="D93" s="35"/>
    </row>
    <row r="94" spans="1:4">
      <c r="A94" s="34"/>
      <c r="B94" s="35"/>
      <c r="C94" s="35" t="s">
        <v>275</v>
      </c>
      <c r="D94" s="35"/>
    </row>
    <row r="95" spans="1:4">
      <c r="A95" s="34"/>
      <c r="B95" s="35"/>
      <c r="C95" s="35" t="s">
        <v>276</v>
      </c>
      <c r="D95" s="35"/>
    </row>
    <row r="96" spans="1:4">
      <c r="A96" s="34"/>
      <c r="B96" s="35"/>
      <c r="C96" s="35" t="s">
        <v>277</v>
      </c>
      <c r="D96" s="35"/>
    </row>
    <row r="97" spans="1:4">
      <c r="A97" s="34"/>
      <c r="B97" s="35"/>
      <c r="C97" s="35" t="s">
        <v>278</v>
      </c>
      <c r="D97" s="35"/>
    </row>
    <row r="98" spans="1:4">
      <c r="A98" s="34"/>
      <c r="B98" s="35"/>
      <c r="C98" s="35" t="s">
        <v>279</v>
      </c>
      <c r="D98" s="35"/>
    </row>
    <row r="99" spans="1:4">
      <c r="A99" s="34"/>
      <c r="B99" s="35"/>
      <c r="C99" s="35" t="s">
        <v>280</v>
      </c>
      <c r="D99" s="35"/>
    </row>
    <row r="100" spans="1:4">
      <c r="A100" s="34"/>
      <c r="B100" s="35"/>
      <c r="C100" s="35" t="s">
        <v>278</v>
      </c>
      <c r="D100" s="35"/>
    </row>
    <row r="101" spans="1:4">
      <c r="A101" s="34"/>
      <c r="B101" s="35"/>
      <c r="C101" s="35" t="s">
        <v>281</v>
      </c>
      <c r="D101" s="35"/>
    </row>
    <row r="102" spans="1:4">
      <c r="A102" s="34"/>
      <c r="B102" s="35"/>
      <c r="C102" s="35" t="s">
        <v>282</v>
      </c>
      <c r="D102" s="35"/>
    </row>
    <row r="103" spans="1:4">
      <c r="A103" s="34"/>
      <c r="B103" s="35"/>
      <c r="C103" s="35" t="s">
        <v>283</v>
      </c>
      <c r="D103" s="35"/>
    </row>
    <row r="104" spans="1:4">
      <c r="A104" s="34"/>
      <c r="B104" s="35"/>
      <c r="C104" s="35" t="s">
        <v>284</v>
      </c>
      <c r="D104" s="35"/>
    </row>
    <row r="105" spans="1:4">
      <c r="A105" s="34"/>
      <c r="B105" s="35"/>
      <c r="C105" s="35" t="s">
        <v>285</v>
      </c>
      <c r="D105" s="35"/>
    </row>
    <row r="106" spans="1:4">
      <c r="A106" s="34"/>
      <c r="B106" s="35"/>
      <c r="C106" s="35" t="s">
        <v>286</v>
      </c>
      <c r="D106" s="35"/>
    </row>
    <row r="107" spans="1:4">
      <c r="A107" s="34"/>
      <c r="B107" s="35"/>
      <c r="C107" s="35" t="s">
        <v>287</v>
      </c>
      <c r="D107" s="35"/>
    </row>
    <row r="108" spans="1:4">
      <c r="A108" s="34"/>
      <c r="B108" s="35"/>
      <c r="C108" s="35" t="s">
        <v>288</v>
      </c>
      <c r="D108" s="35"/>
    </row>
    <row r="109" spans="1:4">
      <c r="A109" s="34"/>
      <c r="B109" s="35"/>
      <c r="C109" s="35" t="s">
        <v>289</v>
      </c>
      <c r="D109" s="35"/>
    </row>
    <row r="110" spans="1:4">
      <c r="A110" s="34"/>
      <c r="B110" s="35"/>
      <c r="C110" s="35" t="s">
        <v>290</v>
      </c>
      <c r="D110" s="35"/>
    </row>
    <row r="111" spans="1:4">
      <c r="A111" s="34"/>
      <c r="B111" s="35"/>
      <c r="C111" s="35" t="s">
        <v>291</v>
      </c>
      <c r="D111" s="35"/>
    </row>
    <row r="112" spans="1:4">
      <c r="A112" s="34"/>
      <c r="B112" s="35"/>
      <c r="C112" s="35" t="s">
        <v>292</v>
      </c>
      <c r="D112" s="35"/>
    </row>
    <row r="113" spans="1:4">
      <c r="A113" s="34"/>
      <c r="B113" s="35"/>
      <c r="C113" s="35" t="s">
        <v>293</v>
      </c>
      <c r="D113" s="35"/>
    </row>
    <row r="114" spans="1:4">
      <c r="A114" s="34"/>
      <c r="B114" s="35"/>
      <c r="C114" s="35" t="s">
        <v>294</v>
      </c>
      <c r="D114" s="35"/>
    </row>
    <row r="115" spans="1:4">
      <c r="A115" s="34"/>
      <c r="B115" s="35"/>
      <c r="C115" s="35" t="s">
        <v>295</v>
      </c>
      <c r="D115" s="35"/>
    </row>
    <row r="116" spans="1:4">
      <c r="A116" s="34"/>
      <c r="B116" s="35"/>
      <c r="C116" s="35" t="s">
        <v>296</v>
      </c>
      <c r="D116" s="35"/>
    </row>
    <row r="117" spans="1:4">
      <c r="A117" s="34"/>
      <c r="B117" s="35"/>
      <c r="C117" s="35" t="s">
        <v>297</v>
      </c>
      <c r="D117" s="35"/>
    </row>
    <row r="118" spans="1:4">
      <c r="A118" s="34"/>
      <c r="B118" s="35"/>
      <c r="C118" s="35" t="s">
        <v>298</v>
      </c>
      <c r="D118" s="35"/>
    </row>
    <row r="119" spans="1:4">
      <c r="A119" s="34"/>
      <c r="B119" s="35"/>
      <c r="C119" s="35" t="s">
        <v>299</v>
      </c>
      <c r="D119" s="35"/>
    </row>
    <row r="120" spans="1:4">
      <c r="A120" s="34"/>
      <c r="B120" s="35"/>
      <c r="C120" s="35" t="s">
        <v>300</v>
      </c>
      <c r="D120" s="35"/>
    </row>
    <row r="121" spans="1:4">
      <c r="A121" s="34"/>
      <c r="B121" s="35"/>
      <c r="C121" s="35" t="s">
        <v>301</v>
      </c>
      <c r="D121" s="35"/>
    </row>
    <row r="122" spans="1:4">
      <c r="A122" s="34"/>
      <c r="B122" s="35"/>
      <c r="C122" s="35" t="s">
        <v>302</v>
      </c>
      <c r="D122" s="35"/>
    </row>
    <row r="123" spans="1:4">
      <c r="A123" s="34"/>
      <c r="B123" s="35"/>
      <c r="C123" s="35" t="s">
        <v>303</v>
      </c>
      <c r="D123" s="35"/>
    </row>
    <row r="124" spans="1:4">
      <c r="A124" s="34"/>
      <c r="B124" s="35"/>
      <c r="C124" s="35" t="s">
        <v>304</v>
      </c>
      <c r="D124" s="35"/>
    </row>
    <row r="125" spans="1:4">
      <c r="A125" s="34"/>
      <c r="B125" s="35"/>
      <c r="C125" s="35" t="s">
        <v>305</v>
      </c>
      <c r="D125" s="35"/>
    </row>
    <row r="126" spans="1:4">
      <c r="A126" s="34"/>
      <c r="B126" s="35"/>
      <c r="C126" s="35" t="s">
        <v>306</v>
      </c>
      <c r="D126" s="35"/>
    </row>
    <row r="127" spans="1:4">
      <c r="A127" s="34"/>
      <c r="B127" s="35"/>
      <c r="C127" s="35" t="s">
        <v>307</v>
      </c>
      <c r="D127" s="35"/>
    </row>
    <row r="128" spans="1:4">
      <c r="A128" s="34"/>
      <c r="B128" s="35"/>
      <c r="C128" s="35" t="s">
        <v>308</v>
      </c>
      <c r="D128" s="35"/>
    </row>
    <row r="129" spans="1:4">
      <c r="A129" s="34"/>
      <c r="B129" s="35"/>
      <c r="C129" s="35" t="s">
        <v>309</v>
      </c>
      <c r="D129" s="35"/>
    </row>
    <row r="130" spans="1:4">
      <c r="A130" s="34"/>
      <c r="B130" s="35"/>
      <c r="C130" s="35" t="s">
        <v>310</v>
      </c>
      <c r="D130" s="35"/>
    </row>
    <row r="131" spans="1:4">
      <c r="A131" s="34"/>
      <c r="B131" s="35"/>
      <c r="C131" s="35" t="s">
        <v>311</v>
      </c>
      <c r="D131" s="35"/>
    </row>
    <row r="132" spans="1:4">
      <c r="A132" s="34"/>
      <c r="B132" s="35"/>
      <c r="C132" s="35" t="s">
        <v>312</v>
      </c>
      <c r="D132" s="35"/>
    </row>
    <row r="133" spans="1:4">
      <c r="A133" s="34"/>
      <c r="B133" s="35"/>
      <c r="C133" s="35" t="s">
        <v>313</v>
      </c>
      <c r="D133" s="35"/>
    </row>
    <row r="134" spans="1:4">
      <c r="A134" s="34"/>
      <c r="B134" s="35"/>
      <c r="C134" s="35" t="s">
        <v>314</v>
      </c>
      <c r="D134" s="35"/>
    </row>
    <row r="135" spans="1:4">
      <c r="A135" s="34"/>
      <c r="B135" s="35"/>
      <c r="C135" s="35" t="s">
        <v>315</v>
      </c>
      <c r="D135" s="35"/>
    </row>
    <row r="136" spans="1:4">
      <c r="A136" s="34"/>
      <c r="B136" s="35"/>
      <c r="C136" s="35" t="s">
        <v>316</v>
      </c>
      <c r="D136" s="35"/>
    </row>
    <row r="137" spans="1:4">
      <c r="A137" s="34"/>
      <c r="B137" s="35"/>
      <c r="C137" s="35" t="s">
        <v>317</v>
      </c>
      <c r="D137" s="35"/>
    </row>
    <row r="138" spans="1:4">
      <c r="A138" s="34"/>
      <c r="B138" s="35"/>
      <c r="C138" s="35" t="s">
        <v>318</v>
      </c>
      <c r="D138" s="35"/>
    </row>
    <row r="139" spans="1:4">
      <c r="A139" s="34"/>
      <c r="B139" s="35"/>
      <c r="C139" s="35" t="s">
        <v>319</v>
      </c>
      <c r="D139" s="35"/>
    </row>
    <row r="140" spans="1:4">
      <c r="A140" s="34"/>
      <c r="B140" s="35"/>
      <c r="C140" s="35" t="s">
        <v>320</v>
      </c>
      <c r="D140" s="35"/>
    </row>
    <row r="141" spans="1:4">
      <c r="A141" s="34"/>
      <c r="B141" s="35"/>
      <c r="C141" s="35" t="s">
        <v>321</v>
      </c>
      <c r="D141" s="35"/>
    </row>
    <row r="142" spans="1:4">
      <c r="A142" s="34"/>
      <c r="B142" s="35"/>
      <c r="C142" s="35" t="s">
        <v>322</v>
      </c>
      <c r="D142" s="35"/>
    </row>
    <row r="143" spans="1:4">
      <c r="A143" s="34"/>
      <c r="B143" s="35"/>
      <c r="C143" s="35" t="s">
        <v>323</v>
      </c>
      <c r="D143" s="35"/>
    </row>
    <row r="144" spans="1:4">
      <c r="A144" s="34"/>
      <c r="B144" s="35"/>
      <c r="C144" s="35" t="s">
        <v>324</v>
      </c>
      <c r="D144" s="35"/>
    </row>
    <row r="145" spans="1:4">
      <c r="A145" s="34"/>
      <c r="B145" s="35"/>
      <c r="C145" s="35" t="s">
        <v>325</v>
      </c>
      <c r="D145" s="35"/>
    </row>
    <row r="146" spans="1:4">
      <c r="A146" s="34"/>
      <c r="B146" s="35"/>
      <c r="C146" s="35" t="s">
        <v>326</v>
      </c>
      <c r="D146" s="35"/>
    </row>
    <row r="147" spans="1:4">
      <c r="A147" s="34"/>
      <c r="B147" s="35"/>
      <c r="C147" s="35" t="s">
        <v>327</v>
      </c>
      <c r="D147" s="35"/>
    </row>
    <row r="148" spans="1:4">
      <c r="A148" s="34"/>
      <c r="B148" s="35"/>
      <c r="C148" s="35" t="s">
        <v>328</v>
      </c>
      <c r="D148" s="35"/>
    </row>
    <row r="149" spans="1:4">
      <c r="A149" s="34"/>
      <c r="B149" s="35"/>
      <c r="C149" s="35" t="s">
        <v>329</v>
      </c>
      <c r="D149" s="35"/>
    </row>
    <row r="150" spans="1:4">
      <c r="A150" s="34"/>
      <c r="B150" s="35"/>
      <c r="C150" s="35" t="s">
        <v>330</v>
      </c>
      <c r="D150" s="35"/>
    </row>
    <row r="151" spans="1:4">
      <c r="A151" s="34"/>
      <c r="B151" s="35"/>
      <c r="C151" s="35" t="s">
        <v>331</v>
      </c>
      <c r="D151" s="35"/>
    </row>
    <row r="152" spans="1:4">
      <c r="A152" s="34"/>
      <c r="B152" s="35"/>
      <c r="C152" s="35" t="s">
        <v>332</v>
      </c>
      <c r="D152" s="35"/>
    </row>
    <row r="153" spans="1:4">
      <c r="A153" s="34"/>
      <c r="B153" s="35"/>
      <c r="C153" s="35" t="s">
        <v>333</v>
      </c>
      <c r="D153" s="35"/>
    </row>
    <row r="154" spans="1:4">
      <c r="A154" s="34"/>
      <c r="B154" s="35"/>
      <c r="C154" s="35" t="s">
        <v>334</v>
      </c>
      <c r="D154" s="35"/>
    </row>
    <row r="155" spans="1:4">
      <c r="A155" s="34"/>
      <c r="B155" s="35"/>
      <c r="C155" s="35" t="s">
        <v>335</v>
      </c>
      <c r="D155" s="35"/>
    </row>
    <row r="156" spans="1:4">
      <c r="A156" s="34"/>
      <c r="B156" s="35"/>
      <c r="C156" s="35" t="s">
        <v>336</v>
      </c>
      <c r="D156" s="35"/>
    </row>
    <row r="157" spans="1:4">
      <c r="A157" s="34"/>
      <c r="B157" s="35"/>
      <c r="C157" s="35" t="s">
        <v>337</v>
      </c>
      <c r="D157" s="35"/>
    </row>
    <row r="158" spans="1:4">
      <c r="A158" s="34"/>
      <c r="B158" s="35"/>
      <c r="C158" s="35" t="s">
        <v>115</v>
      </c>
      <c r="D158" s="35"/>
    </row>
    <row r="159" spans="1:4">
      <c r="A159" s="34"/>
      <c r="B159" s="35"/>
      <c r="C159" s="35" t="s">
        <v>338</v>
      </c>
      <c r="D159" s="35"/>
    </row>
    <row r="160" spans="1:4">
      <c r="A160" s="34"/>
      <c r="B160" s="35"/>
      <c r="C160" s="35" t="s">
        <v>339</v>
      </c>
      <c r="D160" s="35"/>
    </row>
    <row r="161" spans="1:4">
      <c r="A161" s="34"/>
      <c r="B161" s="35"/>
      <c r="C161" s="35" t="s">
        <v>340</v>
      </c>
      <c r="D161" s="35"/>
    </row>
    <row r="162" spans="1:4">
      <c r="A162" s="34"/>
      <c r="B162" s="35"/>
      <c r="C162" s="35" t="s">
        <v>341</v>
      </c>
      <c r="D162" s="35"/>
    </row>
    <row r="163" spans="1:4">
      <c r="A163" s="34"/>
      <c r="B163" s="35"/>
      <c r="C163" s="35" t="s">
        <v>342</v>
      </c>
      <c r="D163" s="35"/>
    </row>
    <row r="164" spans="1:4">
      <c r="A164" s="34"/>
      <c r="B164" s="35"/>
      <c r="C164" s="35" t="s">
        <v>343</v>
      </c>
      <c r="D164" s="35"/>
    </row>
    <row r="165" spans="1:4">
      <c r="A165" s="34"/>
      <c r="B165" s="35"/>
      <c r="C165" s="35" t="s">
        <v>344</v>
      </c>
      <c r="D165" s="35"/>
    </row>
    <row r="166" spans="1:4">
      <c r="A166" s="34"/>
      <c r="B166" s="35"/>
      <c r="C166" s="35" t="s">
        <v>345</v>
      </c>
      <c r="D166" s="35"/>
    </row>
    <row r="167" spans="1:4">
      <c r="A167" s="34"/>
      <c r="B167" s="35"/>
      <c r="C167" s="35" t="s">
        <v>346</v>
      </c>
      <c r="D167" s="35"/>
    </row>
    <row r="168" spans="1:4">
      <c r="A168" s="34"/>
      <c r="B168" s="35"/>
      <c r="C168" s="35" t="s">
        <v>347</v>
      </c>
      <c r="D168" s="35"/>
    </row>
    <row r="169" spans="1:4">
      <c r="A169" s="34"/>
      <c r="B169" s="35"/>
      <c r="C169" s="35" t="s">
        <v>348</v>
      </c>
      <c r="D169" s="35"/>
    </row>
    <row r="170" spans="1:4">
      <c r="A170" s="34"/>
      <c r="B170" s="35"/>
      <c r="C170" s="35" t="s">
        <v>349</v>
      </c>
      <c r="D170" s="35"/>
    </row>
    <row r="171" spans="1:4">
      <c r="A171" s="34"/>
      <c r="B171" s="35"/>
      <c r="C171" s="35" t="s">
        <v>350</v>
      </c>
      <c r="D171" s="35"/>
    </row>
    <row r="172" spans="1:4">
      <c r="A172" s="34"/>
      <c r="B172" s="35"/>
      <c r="C172" s="35" t="s">
        <v>351</v>
      </c>
      <c r="D172" s="35"/>
    </row>
    <row r="173" spans="1:4">
      <c r="A173" s="34"/>
      <c r="B173" s="35"/>
      <c r="C173" s="35" t="s">
        <v>352</v>
      </c>
      <c r="D173" s="35"/>
    </row>
    <row r="174" spans="1:4">
      <c r="A174" s="34"/>
      <c r="B174" s="35"/>
      <c r="C174" s="35" t="s">
        <v>353</v>
      </c>
      <c r="D174" s="35"/>
    </row>
    <row r="175" spans="1:4">
      <c r="A175" s="34"/>
      <c r="B175" s="35"/>
      <c r="C175" s="35" t="s">
        <v>354</v>
      </c>
      <c r="D175" s="35"/>
    </row>
    <row r="176" spans="1:4">
      <c r="A176" s="34"/>
      <c r="B176" s="35"/>
      <c r="C176" s="35" t="s">
        <v>355</v>
      </c>
      <c r="D176" s="35"/>
    </row>
    <row r="177" spans="1:4">
      <c r="A177" s="34"/>
      <c r="B177" s="35"/>
      <c r="C177" s="35" t="s">
        <v>356</v>
      </c>
      <c r="D177" s="35"/>
    </row>
    <row r="178" spans="1:4">
      <c r="A178" s="34"/>
      <c r="B178" s="35"/>
      <c r="C178" s="35" t="s">
        <v>357</v>
      </c>
      <c r="D178" s="35"/>
    </row>
    <row r="179" spans="1:4">
      <c r="A179" s="34"/>
      <c r="B179" s="35"/>
      <c r="C179" s="35" t="s">
        <v>358</v>
      </c>
      <c r="D179" s="35"/>
    </row>
    <row r="180" spans="1:4">
      <c r="A180" s="34"/>
      <c r="B180" s="35"/>
      <c r="C180" s="35" t="s">
        <v>359</v>
      </c>
      <c r="D180" s="35"/>
    </row>
    <row r="181" spans="1:4">
      <c r="A181" s="34"/>
      <c r="B181" s="35"/>
      <c r="C181" s="35"/>
      <c r="D181" s="35"/>
    </row>
    <row r="182" spans="1:4">
      <c r="A182" s="34"/>
      <c r="B182" s="35"/>
      <c r="C182" s="35"/>
      <c r="D182" s="35"/>
    </row>
    <row r="183" spans="1:4">
      <c r="A183" s="34"/>
      <c r="B183" s="35"/>
      <c r="C183" s="35"/>
      <c r="D183" s="35"/>
    </row>
    <row r="184" spans="1:4">
      <c r="A184" s="34"/>
      <c r="B184" s="35"/>
      <c r="C184" s="35" t="s">
        <v>360</v>
      </c>
      <c r="D184" s="35"/>
    </row>
    <row r="185" spans="1:4">
      <c r="A185" s="34"/>
      <c r="B185" s="35"/>
      <c r="C185" s="35"/>
      <c r="D185" s="35"/>
    </row>
    <row r="186" spans="1:4">
      <c r="A186" s="34"/>
      <c r="B186" s="35"/>
      <c r="C186" s="35"/>
      <c r="D186" s="35"/>
    </row>
    <row r="187" spans="1:4">
      <c r="A187" s="37" t="s">
        <v>79</v>
      </c>
      <c r="B187" s="38"/>
      <c r="C187" s="39" t="s">
        <v>83</v>
      </c>
      <c r="D187" s="38"/>
    </row>
    <row r="188" spans="1:4">
      <c r="A188" s="40" t="s">
        <v>361</v>
      </c>
      <c r="B188" s="38"/>
      <c r="C188" s="38" t="s">
        <v>362</v>
      </c>
      <c r="D188" s="38"/>
    </row>
    <row r="189" spans="1:4">
      <c r="A189" s="34" t="s">
        <v>363</v>
      </c>
      <c r="B189" s="35"/>
      <c r="C189" s="35" t="s">
        <v>364</v>
      </c>
      <c r="D189" s="35"/>
    </row>
    <row r="190" spans="1:4">
      <c r="A190" s="34" t="s">
        <v>365</v>
      </c>
      <c r="B190" s="35"/>
      <c r="C190" s="35" t="s">
        <v>366</v>
      </c>
      <c r="D190" s="35"/>
    </row>
    <row r="191" spans="1:4">
      <c r="A191" s="34" t="s">
        <v>367</v>
      </c>
      <c r="B191" s="35"/>
      <c r="C191" s="35" t="s">
        <v>368</v>
      </c>
      <c r="D191" s="35"/>
    </row>
    <row r="192" spans="1:4">
      <c r="A192" s="34" t="s">
        <v>369</v>
      </c>
      <c r="B192" s="35"/>
      <c r="C192" s="35" t="s">
        <v>370</v>
      </c>
      <c r="D192" s="35"/>
    </row>
    <row r="193" spans="1:4">
      <c r="A193" s="34" t="s">
        <v>371</v>
      </c>
      <c r="B193" s="35"/>
      <c r="C193" s="35" t="s">
        <v>372</v>
      </c>
      <c r="D193" s="35"/>
    </row>
    <row r="194" spans="1:4">
      <c r="A194" s="34" t="s">
        <v>373</v>
      </c>
      <c r="B194" s="35"/>
      <c r="C194" s="35" t="s">
        <v>374</v>
      </c>
      <c r="D194" s="35"/>
    </row>
    <row r="195" spans="1:4">
      <c r="A195" s="34" t="s">
        <v>375</v>
      </c>
      <c r="B195" s="35"/>
      <c r="C195" s="35"/>
      <c r="D195" s="35"/>
    </row>
    <row r="196" spans="1:4">
      <c r="A196" s="34" t="s">
        <v>376</v>
      </c>
      <c r="B196" s="35"/>
      <c r="C196" s="35"/>
      <c r="D196" s="35"/>
    </row>
    <row r="197" ht="13.5" spans="1:4">
      <c r="A197" s="32" t="s">
        <v>377</v>
      </c>
      <c r="B197" s="41"/>
      <c r="C197" s="33" t="s">
        <v>378</v>
      </c>
      <c r="D197" s="41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K28" sqref="K28"/>
    </sheetView>
  </sheetViews>
  <sheetFormatPr defaultColWidth="10.2857142857143" defaultRowHeight="13.5" outlineLevelCol="5"/>
  <cols>
    <col min="1" max="1" width="17.0095238095238" style="1" customWidth="1"/>
    <col min="2" max="2" width="17.8666666666667" style="1" customWidth="1"/>
    <col min="3" max="3" width="17.0095238095238" style="1" customWidth="1"/>
    <col min="4" max="4" width="20.4380952380952" style="1" customWidth="1"/>
    <col min="5" max="5" width="12.7238095238095" style="1" customWidth="1"/>
    <col min="6" max="6" width="13.0095238095238" style="1" customWidth="1"/>
    <col min="7" max="16384" width="10.2857142857143" style="1"/>
  </cols>
  <sheetData>
    <row r="1" s="1" customFormat="1" spans="1:1">
      <c r="A1" s="1" t="s">
        <v>379</v>
      </c>
    </row>
    <row r="2" s="1" customFormat="1" ht="35.25" customHeight="1" spans="1:6">
      <c r="A2" s="2" t="s">
        <v>380</v>
      </c>
      <c r="B2" s="2"/>
      <c r="C2" s="2"/>
      <c r="D2" s="2"/>
      <c r="E2" s="2"/>
      <c r="F2" s="2"/>
    </row>
    <row r="3" s="1" customFormat="1" spans="1:6">
      <c r="A3" s="3" t="s">
        <v>381</v>
      </c>
      <c r="B3" s="3"/>
      <c r="C3" s="3"/>
      <c r="D3" s="3"/>
      <c r="E3" s="3"/>
      <c r="F3" s="3"/>
    </row>
    <row r="4" s="1" customFormat="1" ht="28" customHeight="1" spans="1:6">
      <c r="A4" s="4" t="s">
        <v>382</v>
      </c>
      <c r="B4" s="5" t="s">
        <v>383</v>
      </c>
      <c r="C4" s="4" t="s">
        <v>384</v>
      </c>
      <c r="D4" s="4" t="s">
        <v>385</v>
      </c>
      <c r="E4" s="4"/>
      <c r="F4" s="4"/>
    </row>
    <row r="5" s="1" customFormat="1" ht="28" customHeight="1" spans="1:6">
      <c r="A5" s="4" t="s">
        <v>386</v>
      </c>
      <c r="B5" s="6" t="s">
        <v>387</v>
      </c>
      <c r="C5" s="4" t="s">
        <v>388</v>
      </c>
      <c r="D5" s="7"/>
      <c r="E5" s="7"/>
      <c r="F5" s="7"/>
    </row>
    <row r="6" s="1" customFormat="1" ht="28" customHeight="1" spans="1:6">
      <c r="A6" s="4" t="s">
        <v>389</v>
      </c>
      <c r="B6" s="6" t="s">
        <v>387</v>
      </c>
      <c r="C6" s="4" t="s">
        <v>390</v>
      </c>
      <c r="D6" s="6" t="s">
        <v>391</v>
      </c>
      <c r="E6" s="4" t="s">
        <v>392</v>
      </c>
      <c r="F6" s="5" t="s">
        <v>393</v>
      </c>
    </row>
    <row r="7" s="1" customFormat="1" ht="18" customHeight="1" spans="1:6">
      <c r="A7" s="4" t="s">
        <v>394</v>
      </c>
      <c r="B7" s="5" t="s">
        <v>395</v>
      </c>
      <c r="C7" s="5"/>
      <c r="D7" s="5"/>
      <c r="E7" s="5"/>
      <c r="F7" s="5"/>
    </row>
    <row r="8" s="1" customFormat="1" ht="18" customHeight="1" spans="1:6">
      <c r="A8" s="8" t="s">
        <v>396</v>
      </c>
      <c r="B8" s="4" t="s">
        <v>397</v>
      </c>
      <c r="C8" s="9">
        <v>24</v>
      </c>
      <c r="D8" s="9"/>
      <c r="E8" s="9"/>
      <c r="F8" s="9"/>
    </row>
    <row r="9" s="1" customFormat="1" ht="18" customHeight="1" spans="1:6">
      <c r="A9" s="8"/>
      <c r="B9" s="10" t="s">
        <v>398</v>
      </c>
      <c r="C9" s="9">
        <v>24</v>
      </c>
      <c r="D9" s="9"/>
      <c r="E9" s="9"/>
      <c r="F9" s="9"/>
    </row>
    <row r="10" s="1" customFormat="1" ht="18" customHeight="1" spans="1:6">
      <c r="A10" s="8"/>
      <c r="B10" s="8" t="s">
        <v>399</v>
      </c>
      <c r="C10" s="5" t="s">
        <v>400</v>
      </c>
      <c r="D10" s="11">
        <v>24</v>
      </c>
      <c r="E10" s="5" t="s">
        <v>401</v>
      </c>
      <c r="F10" s="11"/>
    </row>
    <row r="11" s="1" customFormat="1" ht="18" customHeight="1" spans="1:6">
      <c r="A11" s="8"/>
      <c r="B11" s="8"/>
      <c r="C11" s="5" t="s">
        <v>402</v>
      </c>
      <c r="D11" s="11"/>
      <c r="E11" s="5" t="s">
        <v>403</v>
      </c>
      <c r="F11" s="11"/>
    </row>
    <row r="12" s="1" customFormat="1" ht="18" customHeight="1" spans="1:6">
      <c r="A12" s="8"/>
      <c r="B12" s="8"/>
      <c r="C12" s="5" t="s">
        <v>404</v>
      </c>
      <c r="D12" s="11"/>
      <c r="E12" s="11"/>
      <c r="F12" s="11"/>
    </row>
    <row r="13" s="1" customFormat="1" ht="29.25" customHeight="1" spans="1:6">
      <c r="A13" s="12" t="s">
        <v>405</v>
      </c>
      <c r="B13" s="13" t="s">
        <v>406</v>
      </c>
      <c r="C13" s="14"/>
      <c r="D13" s="14"/>
      <c r="E13" s="14"/>
      <c r="F13" s="14"/>
    </row>
    <row r="14" s="1" customFormat="1" ht="20" customHeight="1" spans="1:6">
      <c r="A14" s="12" t="s">
        <v>407</v>
      </c>
      <c r="B14" s="4" t="s">
        <v>408</v>
      </c>
      <c r="C14" s="15" t="s">
        <v>409</v>
      </c>
      <c r="D14" s="16"/>
      <c r="E14" s="16"/>
      <c r="F14" s="16"/>
    </row>
    <row r="15" s="1" customFormat="1" ht="20" customHeight="1" spans="1:6">
      <c r="A15" s="12"/>
      <c r="B15" s="4" t="s">
        <v>410</v>
      </c>
      <c r="C15" s="15" t="s">
        <v>411</v>
      </c>
      <c r="D15" s="16"/>
      <c r="E15" s="16"/>
      <c r="F15" s="16"/>
    </row>
    <row r="16" s="1" customFormat="1" ht="21" customHeight="1" spans="1:6">
      <c r="A16" s="4" t="s">
        <v>412</v>
      </c>
      <c r="B16" s="4" t="s">
        <v>413</v>
      </c>
      <c r="C16" s="4" t="s">
        <v>414</v>
      </c>
      <c r="D16" s="4"/>
      <c r="E16" s="4" t="s">
        <v>415</v>
      </c>
      <c r="F16" s="4"/>
    </row>
    <row r="17" s="1" customFormat="1" ht="21" customHeight="1" spans="1:6">
      <c r="A17" s="4"/>
      <c r="B17" s="5" t="s">
        <v>416</v>
      </c>
      <c r="C17" s="17">
        <v>44927</v>
      </c>
      <c r="D17" s="5"/>
      <c r="E17" s="17">
        <v>45291</v>
      </c>
      <c r="F17" s="5"/>
    </row>
    <row r="18" s="1" customFormat="1" ht="21" customHeight="1" spans="1:6">
      <c r="A18" s="4"/>
      <c r="B18" s="5" t="s">
        <v>417</v>
      </c>
      <c r="C18" s="17"/>
      <c r="D18" s="5"/>
      <c r="E18" s="17"/>
      <c r="F18" s="5"/>
    </row>
    <row r="19" s="1" customFormat="1" ht="21" customHeight="1" spans="1:6">
      <c r="A19" s="4"/>
      <c r="B19" s="5" t="s">
        <v>417</v>
      </c>
      <c r="C19" s="17"/>
      <c r="D19" s="5"/>
      <c r="E19" s="17"/>
      <c r="F19" s="5"/>
    </row>
    <row r="20" s="1" customFormat="1" ht="28" customHeight="1" spans="1:6">
      <c r="A20" s="4" t="s">
        <v>418</v>
      </c>
      <c r="B20" s="15" t="s">
        <v>419</v>
      </c>
      <c r="C20" s="16"/>
      <c r="D20" s="16"/>
      <c r="E20" s="16"/>
      <c r="F20" s="16"/>
    </row>
    <row r="21" s="1" customFormat="1" ht="25" customHeight="1" spans="1:6">
      <c r="A21" s="4" t="s">
        <v>420</v>
      </c>
      <c r="B21" s="4" t="s">
        <v>421</v>
      </c>
      <c r="C21" s="4" t="s">
        <v>422</v>
      </c>
      <c r="D21" s="4" t="s">
        <v>423</v>
      </c>
      <c r="E21" s="4" t="s">
        <v>424</v>
      </c>
      <c r="F21" s="4" t="s">
        <v>158</v>
      </c>
    </row>
    <row r="22" s="1" customFormat="1" ht="25" customHeight="1" spans="1:6">
      <c r="A22" s="4"/>
      <c r="B22" s="4" t="s">
        <v>425</v>
      </c>
      <c r="C22" s="4" t="s">
        <v>426</v>
      </c>
      <c r="D22" s="18" t="s">
        <v>427</v>
      </c>
      <c r="E22" s="19" t="s">
        <v>428</v>
      </c>
      <c r="F22" s="5"/>
    </row>
    <row r="23" s="1" customFormat="1" ht="25" customHeight="1" spans="1:6">
      <c r="A23" s="4"/>
      <c r="B23" s="4"/>
      <c r="C23" s="4"/>
      <c r="D23" s="18" t="s">
        <v>429</v>
      </c>
      <c r="E23" s="20" t="s">
        <v>430</v>
      </c>
      <c r="F23" s="5"/>
    </row>
    <row r="24" s="1" customFormat="1" ht="25" customHeight="1" spans="1:6">
      <c r="A24" s="4"/>
      <c r="B24" s="4"/>
      <c r="C24" s="4" t="s">
        <v>431</v>
      </c>
      <c r="D24" s="18" t="s">
        <v>432</v>
      </c>
      <c r="E24" s="19" t="s">
        <v>433</v>
      </c>
      <c r="F24" s="5"/>
    </row>
    <row r="25" s="1" customFormat="1" ht="25" customHeight="1" spans="1:6">
      <c r="A25" s="4"/>
      <c r="B25" s="4"/>
      <c r="C25" s="4"/>
      <c r="D25" s="18" t="s">
        <v>434</v>
      </c>
      <c r="E25" s="19" t="s">
        <v>435</v>
      </c>
      <c r="F25" s="5"/>
    </row>
    <row r="26" s="1" customFormat="1" ht="25" customHeight="1" spans="1:6">
      <c r="A26" s="4"/>
      <c r="B26" s="4"/>
      <c r="C26" s="4" t="s">
        <v>436</v>
      </c>
      <c r="D26" s="18" t="s">
        <v>432</v>
      </c>
      <c r="E26" s="19" t="s">
        <v>433</v>
      </c>
      <c r="F26" s="5"/>
    </row>
    <row r="27" s="1" customFormat="1" ht="25" customHeight="1" spans="1:6">
      <c r="A27" s="4"/>
      <c r="B27" s="4"/>
      <c r="C27" s="4"/>
      <c r="D27" s="18" t="s">
        <v>437</v>
      </c>
      <c r="E27" s="20" t="s">
        <v>438</v>
      </c>
      <c r="F27" s="5"/>
    </row>
    <row r="28" s="1" customFormat="1" ht="25" customHeight="1" spans="1:6">
      <c r="A28" s="4"/>
      <c r="B28" s="4"/>
      <c r="C28" s="4" t="s">
        <v>439</v>
      </c>
      <c r="D28" s="7" t="s">
        <v>440</v>
      </c>
      <c r="E28" s="19" t="s">
        <v>441</v>
      </c>
      <c r="F28" s="5"/>
    </row>
    <row r="29" s="1" customFormat="1" ht="25" customHeight="1" spans="1:6">
      <c r="A29" s="4"/>
      <c r="B29" s="4" t="s">
        <v>442</v>
      </c>
      <c r="C29" s="4" t="s">
        <v>443</v>
      </c>
      <c r="D29" s="18" t="s">
        <v>427</v>
      </c>
      <c r="E29" s="20" t="s">
        <v>444</v>
      </c>
      <c r="F29" s="5"/>
    </row>
    <row r="30" s="1" customFormat="1" ht="25" customHeight="1" spans="1:6">
      <c r="A30" s="4"/>
      <c r="B30" s="4"/>
      <c r="C30" s="4" t="s">
        <v>445</v>
      </c>
      <c r="D30" s="18" t="s">
        <v>446</v>
      </c>
      <c r="E30" s="21">
        <v>1</v>
      </c>
      <c r="F30" s="5"/>
    </row>
    <row r="31" s="1" customFormat="1" ht="25" customHeight="1" spans="1:6">
      <c r="A31" s="4"/>
      <c r="B31" s="4"/>
      <c r="C31" s="4"/>
      <c r="D31" s="18" t="s">
        <v>447</v>
      </c>
      <c r="E31" s="19" t="s">
        <v>448</v>
      </c>
      <c r="F31" s="5"/>
    </row>
    <row r="32" s="1" customFormat="1" ht="25" customHeight="1" spans="1:6">
      <c r="A32" s="4"/>
      <c r="B32" s="4"/>
      <c r="C32" s="4" t="s">
        <v>449</v>
      </c>
      <c r="D32" s="18" t="s">
        <v>450</v>
      </c>
      <c r="E32" s="20" t="s">
        <v>451</v>
      </c>
      <c r="F32" s="5"/>
    </row>
    <row r="33" s="1" customFormat="1" ht="25" customHeight="1" spans="1:6">
      <c r="A33" s="4"/>
      <c r="B33" s="4"/>
      <c r="C33" s="4"/>
      <c r="D33" s="7" t="s">
        <v>452</v>
      </c>
      <c r="E33" s="19" t="s">
        <v>453</v>
      </c>
      <c r="F33" s="5"/>
    </row>
    <row r="34" s="1" customFormat="1" ht="25" customHeight="1" spans="1:6">
      <c r="A34" s="4"/>
      <c r="B34" s="4"/>
      <c r="C34" s="4" t="s">
        <v>454</v>
      </c>
      <c r="D34" s="7" t="s">
        <v>455</v>
      </c>
      <c r="E34" s="19" t="s">
        <v>453</v>
      </c>
      <c r="F34" s="5"/>
    </row>
    <row r="35" s="1" customFormat="1" ht="25" customHeight="1" spans="1:6">
      <c r="A35" s="4"/>
      <c r="B35" s="4" t="s">
        <v>456</v>
      </c>
      <c r="C35" s="4" t="s">
        <v>457</v>
      </c>
      <c r="D35" s="18" t="s">
        <v>447</v>
      </c>
      <c r="E35" s="19" t="s">
        <v>448</v>
      </c>
      <c r="F35" s="5"/>
    </row>
    <row r="36" s="1" customFormat="1" ht="25" customHeight="1" spans="1:6">
      <c r="A36" s="4"/>
      <c r="B36" s="4"/>
      <c r="C36" s="4"/>
      <c r="D36" s="18" t="s">
        <v>458</v>
      </c>
      <c r="E36" s="19" t="s">
        <v>459</v>
      </c>
      <c r="F36" s="5"/>
    </row>
    <row r="37" s="1" customFormat="1" spans="1:6">
      <c r="A37" s="4" t="s">
        <v>460</v>
      </c>
      <c r="B37" s="5"/>
      <c r="C37" s="5"/>
      <c r="D37" s="5"/>
      <c r="E37" s="5"/>
      <c r="F37" s="5"/>
    </row>
    <row r="38" s="1" customFormat="1" spans="1:6">
      <c r="A38" s="22" t="s">
        <v>461</v>
      </c>
      <c r="C38" s="22" t="s">
        <v>462</v>
      </c>
      <c r="D38" s="23"/>
      <c r="E38" s="22" t="s">
        <v>463</v>
      </c>
      <c r="F38" s="23"/>
    </row>
    <row r="39" s="1" customFormat="1" ht="14.25" spans="1:6">
      <c r="A39" s="24"/>
      <c r="B39" s="24"/>
      <c r="C39" s="24"/>
      <c r="D39" s="24"/>
      <c r="E39" s="24"/>
      <c r="F39" s="24"/>
    </row>
  </sheetData>
  <mergeCells count="34">
    <mergeCell ref="A2:F2"/>
    <mergeCell ref="A3:F3"/>
    <mergeCell ref="D4:F4"/>
    <mergeCell ref="D5:F5"/>
    <mergeCell ref="B7:F7"/>
    <mergeCell ref="C8:F8"/>
    <mergeCell ref="C9:F9"/>
    <mergeCell ref="B13:F13"/>
    <mergeCell ref="C14:F14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37:F37"/>
    <mergeCell ref="A8:A12"/>
    <mergeCell ref="A14:A15"/>
    <mergeCell ref="A16:A19"/>
    <mergeCell ref="A21:A36"/>
    <mergeCell ref="B10:B12"/>
    <mergeCell ref="B22:B28"/>
    <mergeCell ref="B29:B34"/>
    <mergeCell ref="B35:B36"/>
    <mergeCell ref="C22:C23"/>
    <mergeCell ref="C24:C25"/>
    <mergeCell ref="C26:C27"/>
    <mergeCell ref="C30:C31"/>
    <mergeCell ref="C32:C33"/>
    <mergeCell ref="C35:C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H26" sqref="H26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87" t="s">
        <v>10</v>
      </c>
      <c r="C2" s="87"/>
    </row>
    <row r="3" ht="24.75" customHeight="1" spans="2:3">
      <c r="B3" s="116"/>
      <c r="C3" s="117"/>
    </row>
    <row r="4" ht="24.75" customHeight="1" spans="2:3">
      <c r="B4" s="99" t="s">
        <v>11</v>
      </c>
      <c r="C4" s="118" t="s">
        <v>12</v>
      </c>
    </row>
    <row r="5" ht="24.75" customHeight="1" spans="2:3">
      <c r="B5" s="119" t="s">
        <v>13</v>
      </c>
      <c r="C5" s="120"/>
    </row>
    <row r="6" ht="24.75" customHeight="1" spans="2:3">
      <c r="B6" s="119" t="s">
        <v>14</v>
      </c>
      <c r="C6" s="120"/>
    </row>
    <row r="7" ht="24.75" customHeight="1" spans="2:3">
      <c r="B7" s="119" t="s">
        <v>15</v>
      </c>
      <c r="C7" s="120"/>
    </row>
    <row r="8" ht="24.75" customHeight="1" spans="2:3">
      <c r="B8" s="119" t="s">
        <v>16</v>
      </c>
      <c r="C8" s="120"/>
    </row>
    <row r="9" ht="24.75" customHeight="1" spans="2:3">
      <c r="B9" s="119" t="s">
        <v>17</v>
      </c>
      <c r="C9" s="120"/>
    </row>
    <row r="10" ht="24.75" customHeight="1" spans="2:3">
      <c r="B10" s="119" t="s">
        <v>18</v>
      </c>
      <c r="C10" s="120"/>
    </row>
    <row r="11" ht="24.75" customHeight="1" spans="2:3">
      <c r="B11" s="121" t="s">
        <v>19</v>
      </c>
      <c r="C11" s="120"/>
    </row>
    <row r="12" ht="24.75" customHeight="1" spans="2:3">
      <c r="B12" s="119" t="s">
        <v>20</v>
      </c>
      <c r="C12" s="122"/>
    </row>
    <row r="13" ht="24.75" customHeight="1" spans="2:2">
      <c r="B13" s="78"/>
    </row>
    <row r="14" ht="24.75" customHeight="1" spans="2:2">
      <c r="B14" s="78"/>
    </row>
    <row r="15" ht="24.75" customHeight="1" spans="2:2">
      <c r="B15" s="78"/>
    </row>
    <row r="16" ht="24.75" customHeight="1" spans="2:2">
      <c r="B16" s="78"/>
    </row>
    <row r="17" ht="24.75" customHeight="1" spans="2:2">
      <c r="B17" s="78"/>
    </row>
    <row r="18" ht="24.75" customHeight="1" spans="2:2">
      <c r="B18" s="78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workbookViewId="0">
      <selection activeCell="G32" sqref="G32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74" t="s">
        <v>21</v>
      </c>
    </row>
    <row r="2" ht="24.75" customHeight="1" spans="1:4">
      <c r="A2" s="87" t="s">
        <v>22</v>
      </c>
      <c r="B2" s="87"/>
      <c r="C2" s="87"/>
      <c r="D2" s="87"/>
    </row>
    <row r="3" ht="24.75" customHeight="1" spans="1:4">
      <c r="A3" s="104"/>
      <c r="B3" s="93"/>
      <c r="C3" s="93"/>
      <c r="D3" s="75" t="s">
        <v>23</v>
      </c>
    </row>
    <row r="4" ht="24.75" customHeight="1" spans="1:4">
      <c r="A4" s="82" t="s">
        <v>24</v>
      </c>
      <c r="B4" s="82"/>
      <c r="C4" s="82" t="s">
        <v>25</v>
      </c>
      <c r="D4" s="82"/>
    </row>
    <row r="5" ht="24.75" customHeight="1" spans="1:4">
      <c r="A5" s="82" t="s">
        <v>26</v>
      </c>
      <c r="B5" s="82" t="s">
        <v>27</v>
      </c>
      <c r="C5" s="82" t="s">
        <v>26</v>
      </c>
      <c r="D5" s="82" t="s">
        <v>27</v>
      </c>
    </row>
    <row r="6" ht="24.75" customHeight="1" spans="1:4">
      <c r="A6" s="103" t="s">
        <v>28</v>
      </c>
      <c r="B6" s="105">
        <v>558.63</v>
      </c>
      <c r="C6" s="103" t="s">
        <v>29</v>
      </c>
      <c r="D6" s="106">
        <v>558.63</v>
      </c>
    </row>
    <row r="7" ht="24.75" customHeight="1" spans="1:4">
      <c r="A7" s="103" t="s">
        <v>30</v>
      </c>
      <c r="B7" s="106"/>
      <c r="C7" s="103" t="s">
        <v>31</v>
      </c>
      <c r="D7" s="106"/>
    </row>
    <row r="8" ht="24.75" customHeight="1" spans="1:4">
      <c r="A8" s="103" t="s">
        <v>32</v>
      </c>
      <c r="B8" s="106"/>
      <c r="C8" s="103" t="s">
        <v>33</v>
      </c>
      <c r="D8" s="106"/>
    </row>
    <row r="9" ht="24.75" customHeight="1" spans="1:4">
      <c r="A9" s="103" t="s">
        <v>34</v>
      </c>
      <c r="B9" s="106"/>
      <c r="C9" s="103" t="s">
        <v>35</v>
      </c>
      <c r="D9" s="106"/>
    </row>
    <row r="10" ht="24.75" customHeight="1" spans="1:4">
      <c r="A10" s="103" t="s">
        <v>36</v>
      </c>
      <c r="B10" s="106"/>
      <c r="C10" s="103" t="s">
        <v>37</v>
      </c>
      <c r="D10" s="106"/>
    </row>
    <row r="11" ht="24.75" customHeight="1" spans="1:4">
      <c r="A11" s="103"/>
      <c r="B11" s="106"/>
      <c r="C11" s="103" t="s">
        <v>38</v>
      </c>
      <c r="D11" s="106"/>
    </row>
    <row r="12" ht="24.75" customHeight="1" spans="1:4">
      <c r="A12" s="103"/>
      <c r="B12" s="106"/>
      <c r="C12" s="103" t="s">
        <v>39</v>
      </c>
      <c r="D12" s="107"/>
    </row>
    <row r="13" ht="24.75" customHeight="1" spans="1:4">
      <c r="A13" s="103"/>
      <c r="B13" s="106"/>
      <c r="C13" s="103" t="s">
        <v>40</v>
      </c>
      <c r="D13" s="107"/>
    </row>
    <row r="14" ht="24.75" customHeight="1" spans="1:4">
      <c r="A14" s="103"/>
      <c r="B14" s="106"/>
      <c r="C14" s="103" t="s">
        <v>41</v>
      </c>
      <c r="D14" s="107"/>
    </row>
    <row r="15" ht="24.75" customHeight="1" spans="1:4">
      <c r="A15" s="103"/>
      <c r="B15" s="108"/>
      <c r="C15" s="103" t="s">
        <v>42</v>
      </c>
      <c r="D15" s="107"/>
    </row>
    <row r="16" ht="24.75" customHeight="1" spans="1:4">
      <c r="A16" s="103"/>
      <c r="B16" s="103"/>
      <c r="C16" s="103" t="s">
        <v>43</v>
      </c>
      <c r="D16" s="107"/>
    </row>
    <row r="17" ht="24.75" customHeight="1" spans="1:4">
      <c r="A17" s="103"/>
      <c r="B17" s="108"/>
      <c r="C17" s="103" t="s">
        <v>44</v>
      </c>
      <c r="D17" s="107"/>
    </row>
    <row r="18" ht="24.75" customHeight="1" spans="1:4">
      <c r="A18" s="103"/>
      <c r="B18" s="108"/>
      <c r="C18" s="103" t="s">
        <v>45</v>
      </c>
      <c r="D18" s="107"/>
    </row>
    <row r="19" ht="24.75" customHeight="1" spans="1:4">
      <c r="A19" s="103"/>
      <c r="B19" s="108"/>
      <c r="C19" s="103" t="s">
        <v>46</v>
      </c>
      <c r="D19" s="107"/>
    </row>
    <row r="20" ht="24.75" customHeight="1" spans="1:4">
      <c r="A20" s="103"/>
      <c r="B20" s="108"/>
      <c r="C20" s="103" t="s">
        <v>47</v>
      </c>
      <c r="D20" s="107"/>
    </row>
    <row r="21" ht="24.75" customHeight="1" spans="1:4">
      <c r="A21" s="103"/>
      <c r="B21" s="108"/>
      <c r="C21" s="103" t="s">
        <v>48</v>
      </c>
      <c r="D21" s="107"/>
    </row>
    <row r="22" ht="24.75" customHeight="1" spans="1:4">
      <c r="A22" s="103"/>
      <c r="B22" s="108"/>
      <c r="C22" s="103" t="s">
        <v>49</v>
      </c>
      <c r="D22" s="107"/>
    </row>
    <row r="23" ht="24.75" customHeight="1" spans="1:4">
      <c r="A23" s="103"/>
      <c r="B23" s="108"/>
      <c r="C23" s="103" t="s">
        <v>50</v>
      </c>
      <c r="D23" s="107"/>
    </row>
    <row r="24" ht="24.75" customHeight="1" spans="1:4">
      <c r="A24" s="103"/>
      <c r="B24" s="108"/>
      <c r="C24" s="103" t="s">
        <v>51</v>
      </c>
      <c r="D24" s="107"/>
    </row>
    <row r="25" ht="24.75" customHeight="1" spans="1:4">
      <c r="A25" s="103"/>
      <c r="B25" s="108"/>
      <c r="C25" s="103" t="s">
        <v>52</v>
      </c>
      <c r="D25" s="107"/>
    </row>
    <row r="26" ht="24.75" customHeight="1" spans="1:4">
      <c r="A26" s="103"/>
      <c r="B26" s="108"/>
      <c r="C26" s="103" t="s">
        <v>53</v>
      </c>
      <c r="D26" s="107"/>
    </row>
    <row r="27" ht="24.75" customHeight="1" spans="1:4">
      <c r="A27" s="103"/>
      <c r="B27" s="108"/>
      <c r="C27" s="103" t="s">
        <v>54</v>
      </c>
      <c r="D27" s="107"/>
    </row>
    <row r="28" ht="24.75" customHeight="1" spans="1:4">
      <c r="A28" s="103"/>
      <c r="B28" s="108"/>
      <c r="C28" s="103" t="s">
        <v>55</v>
      </c>
      <c r="D28" s="107"/>
    </row>
    <row r="29" ht="24.75" customHeight="1" spans="1:4">
      <c r="A29" s="103"/>
      <c r="B29" s="108"/>
      <c r="C29" s="103" t="s">
        <v>56</v>
      </c>
      <c r="D29" s="107"/>
    </row>
    <row r="30" ht="24.75" customHeight="1" spans="1:4">
      <c r="A30" s="103"/>
      <c r="B30" s="108"/>
      <c r="C30" s="103" t="s">
        <v>57</v>
      </c>
      <c r="D30" s="107"/>
    </row>
    <row r="31" ht="24.75" customHeight="1" spans="1:4">
      <c r="A31" s="103"/>
      <c r="B31" s="108"/>
      <c r="C31" s="103" t="s">
        <v>58</v>
      </c>
      <c r="D31" s="107"/>
    </row>
    <row r="32" ht="24.75" customHeight="1" spans="1:4">
      <c r="A32" s="102" t="s">
        <v>59</v>
      </c>
      <c r="B32" s="108">
        <f>SUM(B6:B10)</f>
        <v>558.63</v>
      </c>
      <c r="C32" s="103" t="s">
        <v>60</v>
      </c>
      <c r="D32" s="107"/>
    </row>
    <row r="33" ht="24.75" customHeight="1" spans="1:4">
      <c r="A33" s="102"/>
      <c r="B33" s="108"/>
      <c r="C33" s="103" t="s">
        <v>61</v>
      </c>
      <c r="D33" s="107"/>
    </row>
    <row r="34" ht="24.75" customHeight="1" spans="1:4">
      <c r="A34" s="102"/>
      <c r="B34" s="108"/>
      <c r="C34" s="103"/>
      <c r="D34" s="109"/>
    </row>
    <row r="35" ht="24.75" customHeight="1" spans="1:4">
      <c r="A35" s="103" t="s">
        <v>62</v>
      </c>
      <c r="B35" s="106">
        <f>SUM(B36:B37)</f>
        <v>0</v>
      </c>
      <c r="C35" s="103"/>
      <c r="D35" s="109"/>
    </row>
    <row r="36" ht="24.75" customHeight="1" spans="1:4">
      <c r="A36" s="103" t="s">
        <v>63</v>
      </c>
      <c r="B36" s="106"/>
      <c r="C36" s="102" t="s">
        <v>64</v>
      </c>
      <c r="D36" s="106">
        <v>558.63</v>
      </c>
    </row>
    <row r="37" ht="24.75" customHeight="1" spans="1:4">
      <c r="A37" s="103" t="s">
        <v>65</v>
      </c>
      <c r="B37" s="106"/>
      <c r="C37" s="102"/>
      <c r="D37" s="108"/>
    </row>
    <row r="38" ht="24.75" customHeight="1" spans="1:4">
      <c r="A38" s="103"/>
      <c r="B38" s="106"/>
      <c r="C38" s="102"/>
      <c r="D38" s="108"/>
    </row>
    <row r="39" ht="24.75" customHeight="1" spans="1:4">
      <c r="A39" s="103"/>
      <c r="B39" s="106"/>
      <c r="C39" s="103" t="s">
        <v>66</v>
      </c>
      <c r="D39" s="106"/>
    </row>
    <row r="40" ht="24.75" customHeight="1" spans="1:99">
      <c r="A40" s="103"/>
      <c r="B40" s="106"/>
      <c r="C40" s="110"/>
      <c r="D40" s="109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</row>
    <row r="41" ht="24.75" customHeight="1" spans="1:4">
      <c r="A41" s="103"/>
      <c r="B41" s="106"/>
      <c r="C41" s="103"/>
      <c r="D41" s="109"/>
    </row>
    <row r="42" ht="24.75" customHeight="1" spans="1:4">
      <c r="A42" s="103"/>
      <c r="B42" s="106"/>
      <c r="C42" s="103"/>
      <c r="D42" s="109"/>
    </row>
    <row r="43" ht="24.75" customHeight="1" spans="1:99">
      <c r="A43" s="103"/>
      <c r="B43" s="106"/>
      <c r="C43" s="112"/>
      <c r="D43" s="109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</row>
    <row r="44" ht="24.75" customHeight="1" spans="1:4">
      <c r="A44" s="103"/>
      <c r="B44" s="106"/>
      <c r="C44" s="103"/>
      <c r="D44" s="109"/>
    </row>
    <row r="45" ht="24.75" customHeight="1" spans="1:4">
      <c r="A45" s="103"/>
      <c r="B45" s="106"/>
      <c r="C45" s="103"/>
      <c r="D45" s="109"/>
    </row>
    <row r="46" ht="24.75" customHeight="1" spans="1:4">
      <c r="A46" s="103"/>
      <c r="B46" s="106"/>
      <c r="C46" s="103"/>
      <c r="D46" s="109"/>
    </row>
    <row r="47" ht="24.75" customHeight="1" spans="1:4">
      <c r="A47" s="103"/>
      <c r="B47" s="106"/>
      <c r="C47" s="103"/>
      <c r="D47" s="109"/>
    </row>
    <row r="48" ht="24.75" customHeight="1" spans="1:4">
      <c r="A48" s="103"/>
      <c r="B48" s="106"/>
      <c r="C48" s="109"/>
      <c r="D48" s="109"/>
    </row>
    <row r="49" ht="24.75" customHeight="1" spans="1:4">
      <c r="A49" s="109"/>
      <c r="B49" s="106"/>
      <c r="C49" s="109"/>
      <c r="D49" s="109"/>
    </row>
    <row r="50" ht="24.75" customHeight="1" spans="1:99">
      <c r="A50" s="114" t="s">
        <v>67</v>
      </c>
      <c r="B50" s="106">
        <f>B35+B32</f>
        <v>558.63</v>
      </c>
      <c r="C50" s="114" t="s">
        <v>68</v>
      </c>
      <c r="D50" s="105">
        <f>D36</f>
        <v>558.63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B8" sqref="B8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100" t="s">
        <v>69</v>
      </c>
      <c r="B1" s="78"/>
    </row>
    <row r="2" ht="23.25" customHeight="1" spans="1:2">
      <c r="A2" s="101" t="s">
        <v>70</v>
      </c>
      <c r="B2" s="101"/>
    </row>
    <row r="3" ht="48" customHeight="1" spans="1:2">
      <c r="A3" s="78"/>
      <c r="B3" s="75" t="s">
        <v>23</v>
      </c>
    </row>
    <row r="4" ht="15" customHeight="1" spans="1:3">
      <c r="A4" s="102" t="s">
        <v>26</v>
      </c>
      <c r="B4" s="102" t="s">
        <v>71</v>
      </c>
      <c r="C4" s="78"/>
    </row>
    <row r="5" ht="22.5" customHeight="1" spans="1:4">
      <c r="A5" s="103" t="s">
        <v>28</v>
      </c>
      <c r="B5" s="103">
        <v>558.63</v>
      </c>
      <c r="C5" s="78"/>
      <c r="D5" s="78"/>
    </row>
    <row r="6" ht="22.5" customHeight="1" spans="1:2">
      <c r="A6" s="103" t="s">
        <v>72</v>
      </c>
      <c r="B6" s="103">
        <v>558.63</v>
      </c>
    </row>
    <row r="7" ht="22.5" customHeight="1" spans="1:2">
      <c r="A7" s="103" t="s">
        <v>73</v>
      </c>
      <c r="B7" s="103">
        <v>470.23</v>
      </c>
    </row>
    <row r="8" ht="22.5" customHeight="1" spans="1:2">
      <c r="A8" s="103" t="s">
        <v>74</v>
      </c>
      <c r="B8" s="103">
        <v>64.4</v>
      </c>
    </row>
    <row r="9" ht="22.5" customHeight="1" spans="1:2">
      <c r="A9" s="103" t="s">
        <v>75</v>
      </c>
      <c r="B9" s="103">
        <v>24</v>
      </c>
    </row>
    <row r="10" ht="22.5" customHeight="1" spans="1:2">
      <c r="A10" s="103" t="s">
        <v>76</v>
      </c>
      <c r="B10" s="103"/>
    </row>
    <row r="11" ht="22.5" customHeight="1" spans="1:2">
      <c r="A11" s="103" t="s">
        <v>30</v>
      </c>
      <c r="B11" s="103"/>
    </row>
    <row r="12" ht="22.5" customHeight="1" spans="1:2">
      <c r="A12" s="103" t="s">
        <v>32</v>
      </c>
      <c r="B12" s="103"/>
    </row>
    <row r="13" ht="22.5" customHeight="1" spans="1:2">
      <c r="A13" s="103" t="s">
        <v>34</v>
      </c>
      <c r="B13" s="103"/>
    </row>
    <row r="14" ht="22.5" customHeight="1" spans="1:2">
      <c r="A14" s="103" t="s">
        <v>36</v>
      </c>
      <c r="B14" s="103"/>
    </row>
    <row r="15" ht="22.5" customHeight="1" spans="1:2">
      <c r="A15" s="103"/>
      <c r="B15" s="103"/>
    </row>
    <row r="16" ht="22.5" customHeight="1" spans="1:2">
      <c r="A16" s="103" t="s">
        <v>59</v>
      </c>
      <c r="B16" s="103">
        <f>B5+B11+B12+B13+B14</f>
        <v>558.63</v>
      </c>
    </row>
    <row r="17" ht="22.5" customHeight="1" spans="1:2">
      <c r="A17" s="103" t="s">
        <v>62</v>
      </c>
      <c r="B17" s="103">
        <f>SUM(A18:B19)</f>
        <v>0</v>
      </c>
    </row>
    <row r="18" ht="22.5" customHeight="1" spans="1:2">
      <c r="A18" s="103" t="s">
        <v>77</v>
      </c>
      <c r="B18" s="103"/>
    </row>
    <row r="19" ht="22.5" customHeight="1" spans="1:2">
      <c r="A19" s="103" t="s">
        <v>78</v>
      </c>
      <c r="B19" s="103"/>
    </row>
    <row r="20" ht="22.5" customHeight="1" spans="1:2">
      <c r="A20" s="103" t="s">
        <v>79</v>
      </c>
      <c r="B20" s="103">
        <f>B16+B17</f>
        <v>558.63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H31" sqref="H31"/>
    </sheetView>
  </sheetViews>
  <sheetFormatPr defaultColWidth="9" defaultRowHeight="12.75" outlineLevelCol="6"/>
  <cols>
    <col min="1" max="1" width="27.4380952380952" customWidth="1"/>
    <col min="2" max="2" width="14.1047619047619" customWidth="1"/>
    <col min="3" max="3" width="14.6666666666667" style="28" customWidth="1"/>
    <col min="4" max="4" width="12.3333333333333" style="28" customWidth="1"/>
    <col min="5" max="5" width="13.552380952381" style="28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74" t="s">
        <v>80</v>
      </c>
    </row>
    <row r="2" ht="24.75" customHeight="1" spans="1:5">
      <c r="A2" s="87" t="s">
        <v>81</v>
      </c>
      <c r="B2" s="87"/>
      <c r="C2" s="88"/>
      <c r="D2" s="88"/>
      <c r="E2" s="88"/>
    </row>
    <row r="3" ht="24.75" customHeight="1" spans="1:5">
      <c r="A3" s="89"/>
      <c r="B3" s="89"/>
      <c r="D3" s="75"/>
      <c r="E3" s="75" t="s">
        <v>23</v>
      </c>
    </row>
    <row r="4" ht="24.75" customHeight="1" spans="1:6">
      <c r="A4" s="90" t="s">
        <v>82</v>
      </c>
      <c r="B4" s="90" t="s">
        <v>83</v>
      </c>
      <c r="C4" s="91" t="s">
        <v>84</v>
      </c>
      <c r="D4" s="92"/>
      <c r="E4" s="82" t="s">
        <v>85</v>
      </c>
      <c r="F4" s="93"/>
    </row>
    <row r="5" ht="24.75" customHeight="1" spans="1:6">
      <c r="A5" s="94"/>
      <c r="B5" s="94"/>
      <c r="C5" s="82" t="s">
        <v>86</v>
      </c>
      <c r="D5" s="82" t="s">
        <v>87</v>
      </c>
      <c r="E5" s="82"/>
      <c r="F5" s="93"/>
    </row>
    <row r="6" ht="24.75" customHeight="1" spans="1:7">
      <c r="A6" s="95" t="s">
        <v>88</v>
      </c>
      <c r="B6" s="96">
        <f>B7</f>
        <v>582.63</v>
      </c>
      <c r="C6" s="97">
        <f>C7</f>
        <v>558.63</v>
      </c>
      <c r="D6" s="97">
        <v>24</v>
      </c>
      <c r="E6" s="97"/>
      <c r="F6" s="26"/>
      <c r="G6" s="26"/>
    </row>
    <row r="7" ht="18" customHeight="1" spans="1:7">
      <c r="A7" s="71" t="s">
        <v>89</v>
      </c>
      <c r="B7" s="96">
        <f>C7+D7+E7</f>
        <v>582.63</v>
      </c>
      <c r="C7" s="97">
        <v>558.63</v>
      </c>
      <c r="D7" s="97">
        <v>24</v>
      </c>
      <c r="E7" s="97"/>
      <c r="F7" s="78"/>
      <c r="G7" s="26"/>
    </row>
    <row r="8" ht="18" customHeight="1" spans="1:5">
      <c r="A8" s="67" t="s">
        <v>90</v>
      </c>
      <c r="B8" s="96">
        <f>C8+D8+E8</f>
        <v>0</v>
      </c>
      <c r="C8" s="97"/>
      <c r="D8" s="97"/>
      <c r="E8" s="97"/>
    </row>
    <row r="9" ht="18" customHeight="1" spans="1:5">
      <c r="A9" s="67" t="s">
        <v>91</v>
      </c>
      <c r="B9" s="96">
        <f t="shared" ref="B7:B19" si="0">C9+D9+E9</f>
        <v>470.23</v>
      </c>
      <c r="C9" s="97">
        <v>470.23</v>
      </c>
      <c r="D9" s="97">
        <v>0</v>
      </c>
      <c r="E9" s="97"/>
    </row>
    <row r="10" ht="18" customHeight="1" spans="1:5">
      <c r="A10" s="67" t="s">
        <v>92</v>
      </c>
      <c r="B10" s="96">
        <f t="shared" si="0"/>
        <v>64.4</v>
      </c>
      <c r="C10" s="97">
        <v>64.4</v>
      </c>
      <c r="D10" s="97"/>
      <c r="E10" s="97"/>
    </row>
    <row r="11" ht="18" customHeight="1" spans="1:5">
      <c r="A11" s="67" t="s">
        <v>93</v>
      </c>
      <c r="B11" s="96">
        <f t="shared" si="0"/>
        <v>0</v>
      </c>
      <c r="C11" s="97"/>
      <c r="D11" s="97"/>
      <c r="E11" s="97"/>
    </row>
    <row r="12" ht="18" customHeight="1" spans="1:5">
      <c r="A12" s="67" t="s">
        <v>94</v>
      </c>
      <c r="B12" s="96">
        <f t="shared" si="0"/>
        <v>24</v>
      </c>
      <c r="C12" s="97"/>
      <c r="D12" s="97">
        <v>24</v>
      </c>
      <c r="E12" s="97"/>
    </row>
    <row r="13" ht="18" customHeight="1" spans="1:5">
      <c r="A13" s="67" t="s">
        <v>95</v>
      </c>
      <c r="B13" s="96">
        <f t="shared" si="0"/>
        <v>0</v>
      </c>
      <c r="C13" s="97"/>
      <c r="D13" s="97">
        <f>一般公共预算支出情况表!B11</f>
        <v>0</v>
      </c>
      <c r="E13" s="97"/>
    </row>
    <row r="14" ht="18" customHeight="1" spans="1:5">
      <c r="A14" s="67" t="s">
        <v>96</v>
      </c>
      <c r="B14" s="96">
        <f t="shared" si="0"/>
        <v>0</v>
      </c>
      <c r="C14" s="97">
        <f>一般公共预算支出情况表!B12</f>
        <v>0</v>
      </c>
      <c r="D14" s="97"/>
      <c r="E14" s="97"/>
    </row>
    <row r="15" ht="18" customHeight="1" spans="1:5">
      <c r="A15" s="67" t="s">
        <v>97</v>
      </c>
      <c r="B15" s="96">
        <f t="shared" si="0"/>
        <v>0</v>
      </c>
      <c r="C15" s="97">
        <f>一般公共预算支出情况表!B13</f>
        <v>0</v>
      </c>
      <c r="D15" s="97"/>
      <c r="E15" s="97"/>
    </row>
    <row r="16" ht="18" customHeight="1" spans="1:5">
      <c r="A16" s="67" t="s">
        <v>98</v>
      </c>
      <c r="B16" s="96">
        <f t="shared" si="0"/>
        <v>0</v>
      </c>
      <c r="C16" s="97">
        <f>一般公共预算支出情况表!B14</f>
        <v>0</v>
      </c>
      <c r="D16" s="97"/>
      <c r="E16" s="97"/>
    </row>
    <row r="17" ht="18" customHeight="1" spans="1:5">
      <c r="A17" s="67" t="s">
        <v>99</v>
      </c>
      <c r="B17" s="96">
        <f t="shared" si="0"/>
        <v>0</v>
      </c>
      <c r="C17" s="97">
        <f>一般公共预算支出情况表!B15</f>
        <v>0</v>
      </c>
      <c r="D17" s="97"/>
      <c r="E17" s="97"/>
    </row>
    <row r="18" ht="18" customHeight="1" spans="1:5">
      <c r="A18" s="67" t="s">
        <v>100</v>
      </c>
      <c r="B18" s="96">
        <f t="shared" si="0"/>
        <v>0</v>
      </c>
      <c r="C18" s="97">
        <f>一般公共预算支出情况表!B16</f>
        <v>0</v>
      </c>
      <c r="D18" s="97"/>
      <c r="E18" s="97"/>
    </row>
    <row r="19" ht="18" customHeight="1" spans="1:5">
      <c r="A19" s="67" t="s">
        <v>101</v>
      </c>
      <c r="B19" s="96">
        <f t="shared" si="0"/>
        <v>0</v>
      </c>
      <c r="C19" s="97">
        <f>一般公共预算支出情况表!B17</f>
        <v>0</v>
      </c>
      <c r="D19" s="97"/>
      <c r="E19" s="97"/>
    </row>
    <row r="20" ht="18" customHeight="1" spans="1:5">
      <c r="A20" s="67" t="s">
        <v>92</v>
      </c>
      <c r="B20" s="96"/>
      <c r="C20" s="97"/>
      <c r="D20" s="97"/>
      <c r="E20" s="97"/>
    </row>
    <row r="21" ht="18" customHeight="1" spans="1:5">
      <c r="A21" s="71" t="s">
        <v>102</v>
      </c>
      <c r="B21" s="96">
        <f t="shared" ref="B21:B37" si="1">C21+D21+E21</f>
        <v>0</v>
      </c>
      <c r="C21" s="97"/>
      <c r="D21" s="97"/>
      <c r="E21" s="97"/>
    </row>
    <row r="22" ht="18" customHeight="1" spans="1:5">
      <c r="A22" s="67" t="s">
        <v>103</v>
      </c>
      <c r="B22" s="96">
        <f t="shared" si="1"/>
        <v>0</v>
      </c>
      <c r="C22" s="97"/>
      <c r="D22" s="97"/>
      <c r="E22" s="97"/>
    </row>
    <row r="23" ht="18" customHeight="1" spans="1:5">
      <c r="A23" s="67" t="s">
        <v>104</v>
      </c>
      <c r="B23" s="96">
        <f t="shared" si="1"/>
        <v>0</v>
      </c>
      <c r="C23" s="97"/>
      <c r="D23" s="97"/>
      <c r="E23" s="97"/>
    </row>
    <row r="24" ht="18" customHeight="1" spans="1:5">
      <c r="A24" s="67" t="s">
        <v>105</v>
      </c>
      <c r="B24" s="96">
        <f t="shared" si="1"/>
        <v>0</v>
      </c>
      <c r="C24" s="97">
        <f>一般公共预算支出情况表!B21</f>
        <v>0</v>
      </c>
      <c r="D24" s="97"/>
      <c r="E24" s="97"/>
    </row>
    <row r="25" ht="18" customHeight="1" spans="1:5">
      <c r="A25" s="67" t="s">
        <v>106</v>
      </c>
      <c r="B25" s="96">
        <f t="shared" si="1"/>
        <v>0</v>
      </c>
      <c r="C25" s="97">
        <f>一般公共预算支出情况表!B22</f>
        <v>0</v>
      </c>
      <c r="D25" s="97"/>
      <c r="E25" s="97"/>
    </row>
    <row r="26" ht="18" customHeight="1" spans="1:5">
      <c r="A26" s="67" t="s">
        <v>107</v>
      </c>
      <c r="B26" s="96">
        <f t="shared" si="1"/>
        <v>0</v>
      </c>
      <c r="C26" s="97">
        <f>一般公共预算支出情况表!B23</f>
        <v>0</v>
      </c>
      <c r="D26" s="97"/>
      <c r="E26" s="97"/>
    </row>
    <row r="27" ht="18" customHeight="1" spans="1:5">
      <c r="A27" s="67" t="s">
        <v>108</v>
      </c>
      <c r="B27" s="96">
        <f t="shared" si="1"/>
        <v>0</v>
      </c>
      <c r="C27" s="97">
        <f>一般公共预算支出情况表!B24</f>
        <v>0</v>
      </c>
      <c r="D27" s="97"/>
      <c r="E27" s="97"/>
    </row>
    <row r="28" ht="18" customHeight="1" spans="1:5">
      <c r="A28" s="71" t="s">
        <v>109</v>
      </c>
      <c r="B28" s="96">
        <f t="shared" si="1"/>
        <v>0</v>
      </c>
      <c r="C28" s="97"/>
      <c r="D28" s="97"/>
      <c r="E28" s="97"/>
    </row>
    <row r="29" ht="18" customHeight="1" spans="1:5">
      <c r="A29" s="67" t="s">
        <v>110</v>
      </c>
      <c r="B29" s="96">
        <f t="shared" si="1"/>
        <v>0</v>
      </c>
      <c r="C29" s="97"/>
      <c r="D29" s="97"/>
      <c r="E29" s="97"/>
    </row>
    <row r="30" ht="18" customHeight="1" spans="1:5">
      <c r="A30" s="67" t="s">
        <v>111</v>
      </c>
      <c r="B30" s="96">
        <f t="shared" si="1"/>
        <v>0</v>
      </c>
      <c r="C30" s="97"/>
      <c r="D30" s="97"/>
      <c r="E30" s="97"/>
    </row>
    <row r="31" ht="18" customHeight="1" spans="1:5">
      <c r="A31" s="67" t="s">
        <v>112</v>
      </c>
      <c r="B31" s="96">
        <f t="shared" si="1"/>
        <v>0</v>
      </c>
      <c r="C31" s="97">
        <f>一般公共预算支出情况表!B28</f>
        <v>0</v>
      </c>
      <c r="D31" s="97"/>
      <c r="E31" s="97"/>
    </row>
    <row r="32" ht="18" customHeight="1" spans="1:5">
      <c r="A32" s="67" t="s">
        <v>113</v>
      </c>
      <c r="B32" s="96">
        <f t="shared" si="1"/>
        <v>0</v>
      </c>
      <c r="C32" s="97">
        <f>一般公共预算支出情况表!B29</f>
        <v>0</v>
      </c>
      <c r="D32" s="97"/>
      <c r="E32" s="97"/>
    </row>
    <row r="33" ht="18" customHeight="1" spans="1:5">
      <c r="A33" s="71" t="s">
        <v>114</v>
      </c>
      <c r="B33" s="96">
        <f t="shared" si="1"/>
        <v>0</v>
      </c>
      <c r="C33" s="97">
        <f>一般公共预算支出情况表!B30</f>
        <v>0</v>
      </c>
      <c r="D33" s="97"/>
      <c r="E33" s="97"/>
    </row>
    <row r="34" ht="18" customHeight="1" spans="1:5">
      <c r="A34" s="71" t="s">
        <v>115</v>
      </c>
      <c r="B34" s="96">
        <f t="shared" si="1"/>
        <v>0</v>
      </c>
      <c r="C34" s="97"/>
      <c r="D34" s="97"/>
      <c r="E34" s="97"/>
    </row>
    <row r="35" ht="18" customHeight="1" spans="1:5">
      <c r="A35" s="67" t="s">
        <v>116</v>
      </c>
      <c r="B35" s="96">
        <f t="shared" si="1"/>
        <v>0</v>
      </c>
      <c r="C35" s="97">
        <f>一般公共预算支出情况表!B32</f>
        <v>0</v>
      </c>
      <c r="D35" s="97"/>
      <c r="E35" s="97"/>
    </row>
    <row r="36" ht="18" customHeight="1" spans="1:5">
      <c r="A36" s="98" t="s">
        <v>117</v>
      </c>
      <c r="B36" s="96">
        <f t="shared" si="1"/>
        <v>0</v>
      </c>
      <c r="C36" s="97">
        <f>一般公共预算支出情况表!B33</f>
        <v>0</v>
      </c>
      <c r="D36" s="97"/>
      <c r="E36" s="97"/>
    </row>
    <row r="37" ht="18" customHeight="1" spans="1:5">
      <c r="A37" s="99" t="s">
        <v>83</v>
      </c>
      <c r="B37" s="96">
        <f t="shared" si="1"/>
        <v>582.63</v>
      </c>
      <c r="C37" s="97">
        <v>558.63</v>
      </c>
      <c r="D37" s="97">
        <v>24</v>
      </c>
      <c r="E37" s="97"/>
    </row>
  </sheetData>
  <mergeCells count="4">
    <mergeCell ref="A2:E2"/>
    <mergeCell ref="C4:D4"/>
    <mergeCell ref="A4:A5"/>
    <mergeCell ref="B4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workbookViewId="0">
      <selection activeCell="E7" sqref="E7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74" t="s">
        <v>118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</row>
    <row r="2" ht="25.5" customHeight="1" spans="1:98">
      <c r="A2" s="76" t="s">
        <v>119</v>
      </c>
      <c r="B2" s="76"/>
      <c r="C2" s="76"/>
      <c r="D2" s="76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</row>
    <row r="3" ht="16.5" customHeight="1" spans="1:98">
      <c r="A3" s="78"/>
      <c r="B3" s="79"/>
      <c r="C3" s="80"/>
      <c r="D3" s="75" t="s">
        <v>23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</row>
    <row r="4" ht="16.5" customHeight="1" spans="1:98">
      <c r="A4" s="82" t="s">
        <v>120</v>
      </c>
      <c r="B4" s="82"/>
      <c r="C4" s="82" t="s">
        <v>121</v>
      </c>
      <c r="D4" s="82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</row>
    <row r="5" ht="16.5" customHeight="1" spans="1:98">
      <c r="A5" s="82" t="s">
        <v>26</v>
      </c>
      <c r="B5" s="82" t="s">
        <v>27</v>
      </c>
      <c r="C5" s="82" t="s">
        <v>26</v>
      </c>
      <c r="D5" s="82" t="s">
        <v>27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</row>
    <row r="6" ht="16.5" customHeight="1" spans="1:98">
      <c r="A6" s="83" t="s">
        <v>122</v>
      </c>
      <c r="B6" s="84">
        <f>SUM(B7:B8)</f>
        <v>558.63</v>
      </c>
      <c r="C6" s="83" t="s">
        <v>123</v>
      </c>
      <c r="D6" s="85">
        <v>558.63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</row>
    <row r="7" ht="16.5" customHeight="1" spans="1:98">
      <c r="A7" s="83" t="s">
        <v>124</v>
      </c>
      <c r="B7" s="84">
        <f>部门收支总体情况表!B6</f>
        <v>558.63</v>
      </c>
      <c r="C7" s="83" t="s">
        <v>29</v>
      </c>
      <c r="D7" s="85">
        <v>558.63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</row>
    <row r="8" ht="16.5" customHeight="1" spans="1:98">
      <c r="A8" s="83" t="s">
        <v>125</v>
      </c>
      <c r="B8" s="84"/>
      <c r="C8" s="83" t="s">
        <v>31</v>
      </c>
      <c r="D8" s="8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</row>
    <row r="9" ht="16.5" customHeight="1" spans="1:98">
      <c r="A9" s="83"/>
      <c r="B9" s="84"/>
      <c r="C9" s="83" t="s">
        <v>33</v>
      </c>
      <c r="D9" s="8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</row>
    <row r="10" ht="16.5" customHeight="1" spans="1:98">
      <c r="A10" s="83"/>
      <c r="B10" s="86"/>
      <c r="C10" s="83" t="s">
        <v>35</v>
      </c>
      <c r="D10" s="8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</row>
    <row r="11" ht="16.5" customHeight="1" spans="1:98">
      <c r="A11" s="83"/>
      <c r="B11" s="86"/>
      <c r="C11" s="83" t="s">
        <v>37</v>
      </c>
      <c r="D11" s="8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</row>
    <row r="12" ht="16.5" customHeight="1" spans="1:98">
      <c r="A12" s="83"/>
      <c r="B12" s="86"/>
      <c r="C12" s="83" t="s">
        <v>38</v>
      </c>
      <c r="D12" s="8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</row>
    <row r="13" ht="16.5" customHeight="1" spans="1:98">
      <c r="A13" s="84"/>
      <c r="B13" s="84"/>
      <c r="C13" s="83" t="s">
        <v>39</v>
      </c>
      <c r="D13" s="8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</row>
    <row r="14" ht="16.5" customHeight="1" spans="1:98">
      <c r="A14" s="84"/>
      <c r="B14" s="84"/>
      <c r="C14" s="83" t="s">
        <v>40</v>
      </c>
      <c r="D14" s="8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</row>
    <row r="15" ht="16.5" customHeight="1" spans="1:98">
      <c r="A15" s="84"/>
      <c r="B15" s="84"/>
      <c r="C15" s="83" t="s">
        <v>41</v>
      </c>
      <c r="D15" s="8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</row>
    <row r="16" ht="16.5" customHeight="1" spans="1:98">
      <c r="A16" s="84"/>
      <c r="B16" s="84"/>
      <c r="C16" s="83" t="s">
        <v>42</v>
      </c>
      <c r="D16" s="8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</row>
    <row r="17" ht="16.5" customHeight="1" spans="1:98">
      <c r="A17" s="84"/>
      <c r="B17" s="84"/>
      <c r="C17" s="83" t="s">
        <v>43</v>
      </c>
      <c r="D17" s="8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</row>
    <row r="18" ht="16.5" customHeight="1" spans="1:98">
      <c r="A18" s="84"/>
      <c r="B18" s="84"/>
      <c r="C18" s="83" t="s">
        <v>44</v>
      </c>
      <c r="D18" s="8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</row>
    <row r="19" ht="16.5" customHeight="1" spans="1:98">
      <c r="A19" s="84"/>
      <c r="B19" s="84"/>
      <c r="C19" s="83" t="s">
        <v>45</v>
      </c>
      <c r="D19" s="8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</row>
    <row r="20" ht="16.5" customHeight="1" spans="1:98">
      <c r="A20" s="84"/>
      <c r="B20" s="84"/>
      <c r="C20" s="83" t="s">
        <v>46</v>
      </c>
      <c r="D20" s="8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</row>
    <row r="21" ht="16.5" customHeight="1" spans="1:98">
      <c r="A21" s="84"/>
      <c r="B21" s="84"/>
      <c r="C21" s="83" t="s">
        <v>47</v>
      </c>
      <c r="D21" s="8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</row>
    <row r="22" ht="16.5" customHeight="1" spans="1:98">
      <c r="A22" s="84"/>
      <c r="B22" s="84"/>
      <c r="C22" s="83" t="s">
        <v>48</v>
      </c>
      <c r="D22" s="8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</row>
    <row r="23" ht="16.5" customHeight="1" spans="1:98">
      <c r="A23" s="84"/>
      <c r="B23" s="84"/>
      <c r="C23" s="83" t="s">
        <v>49</v>
      </c>
      <c r="D23" s="8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</row>
    <row r="24" ht="16.5" customHeight="1" spans="1:98">
      <c r="A24" s="84"/>
      <c r="B24" s="84"/>
      <c r="C24" s="83" t="s">
        <v>50</v>
      </c>
      <c r="D24" s="8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</row>
    <row r="25" ht="16.5" customHeight="1" spans="1:98">
      <c r="A25" s="84"/>
      <c r="B25" s="84"/>
      <c r="C25" s="83" t="s">
        <v>51</v>
      </c>
      <c r="D25" s="8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</row>
    <row r="26" ht="16.5" customHeight="1" spans="1:98">
      <c r="A26" s="84"/>
      <c r="B26" s="84"/>
      <c r="C26" s="83" t="s">
        <v>52</v>
      </c>
      <c r="D26" s="8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</row>
    <row r="27" ht="16.5" customHeight="1" spans="1:98">
      <c r="A27" s="84"/>
      <c r="B27" s="84"/>
      <c r="C27" s="83" t="s">
        <v>53</v>
      </c>
      <c r="D27" s="8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</row>
    <row r="28" ht="16.5" customHeight="1" spans="1:98">
      <c r="A28" s="84"/>
      <c r="B28" s="84"/>
      <c r="C28" s="83" t="s">
        <v>54</v>
      </c>
      <c r="D28" s="8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</row>
    <row r="29" ht="16.5" customHeight="1" spans="1:98">
      <c r="A29" s="84"/>
      <c r="B29" s="84"/>
      <c r="C29" s="83" t="s">
        <v>55</v>
      </c>
      <c r="D29" s="8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</row>
    <row r="30" ht="16.5" customHeight="1" spans="1:98">
      <c r="A30" s="84"/>
      <c r="B30" s="84"/>
      <c r="C30" s="83" t="s">
        <v>56</v>
      </c>
      <c r="D30" s="8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</row>
    <row r="31" ht="16.5" customHeight="1" spans="1:98">
      <c r="A31" s="84"/>
      <c r="B31" s="84"/>
      <c r="C31" s="83" t="s">
        <v>57</v>
      </c>
      <c r="D31" s="8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</row>
    <row r="32" ht="16.5" customHeight="1" spans="1:98">
      <c r="A32" s="84"/>
      <c r="B32" s="84"/>
      <c r="C32" s="83" t="s">
        <v>58</v>
      </c>
      <c r="D32" s="8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</row>
    <row r="33" ht="16.5" customHeight="1" spans="1:98">
      <c r="A33" s="84"/>
      <c r="B33" s="84"/>
      <c r="C33" s="83" t="s">
        <v>60</v>
      </c>
      <c r="D33" s="8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</row>
    <row r="34" ht="16.5" customHeight="1" spans="1:98">
      <c r="A34" s="84"/>
      <c r="B34" s="84"/>
      <c r="C34" s="83" t="s">
        <v>61</v>
      </c>
      <c r="D34" s="8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</row>
    <row r="35" ht="16.5" customHeight="1" spans="1:98">
      <c r="A35" s="82" t="s">
        <v>126</v>
      </c>
      <c r="B35" s="84">
        <f>B6</f>
        <v>558.63</v>
      </c>
      <c r="C35" s="82" t="s">
        <v>127</v>
      </c>
      <c r="D35" s="84">
        <f>D6</f>
        <v>558.63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E29" sqref="E29"/>
    </sheetView>
  </sheetViews>
  <sheetFormatPr defaultColWidth="9" defaultRowHeight="14.25" outlineLevelCol="1"/>
  <cols>
    <col min="1" max="1" width="34.3333333333333" customWidth="1"/>
    <col min="2" max="2" width="34.4380952380952" style="26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69" t="s">
        <v>128</v>
      </c>
      <c r="B1" s="69"/>
    </row>
    <row r="2" ht="20.25" customHeight="1" spans="1:2">
      <c r="A2" s="27" t="s">
        <v>129</v>
      </c>
      <c r="B2" s="27"/>
    </row>
    <row r="3" spans="1:1">
      <c r="A3" s="26"/>
    </row>
    <row r="4" spans="1:2">
      <c r="A4" s="70" t="s">
        <v>26</v>
      </c>
      <c r="B4" s="61" t="s">
        <v>27</v>
      </c>
    </row>
    <row r="5" ht="13.5" spans="1:2">
      <c r="A5" s="71" t="s">
        <v>89</v>
      </c>
      <c r="B5" s="72">
        <v>558.63</v>
      </c>
    </row>
    <row r="6" ht="13.5" spans="1:2">
      <c r="A6" s="67" t="s">
        <v>90</v>
      </c>
      <c r="B6" s="73">
        <v>558.63</v>
      </c>
    </row>
    <row r="7" ht="13.5" spans="1:2">
      <c r="A7" s="67" t="s">
        <v>91</v>
      </c>
      <c r="B7" s="68">
        <v>470.23</v>
      </c>
    </row>
    <row r="8" ht="13.5" spans="1:2">
      <c r="A8" s="67" t="s">
        <v>92</v>
      </c>
      <c r="B8" s="68">
        <v>64.4</v>
      </c>
    </row>
    <row r="9" ht="13.5" spans="1:2">
      <c r="A9" s="67" t="s">
        <v>93</v>
      </c>
      <c r="B9" s="68"/>
    </row>
    <row r="10" ht="13.5" spans="1:2">
      <c r="A10" s="67" t="s">
        <v>130</v>
      </c>
      <c r="B10" s="68">
        <v>24</v>
      </c>
    </row>
    <row r="11" ht="13.5" spans="1:2">
      <c r="A11" s="67" t="s">
        <v>95</v>
      </c>
      <c r="B11" s="68"/>
    </row>
    <row r="12" ht="13.5" spans="1:2">
      <c r="A12" s="67" t="s">
        <v>96</v>
      </c>
      <c r="B12" s="68"/>
    </row>
    <row r="13" ht="13.5" spans="1:2">
      <c r="A13" s="67" t="s">
        <v>97</v>
      </c>
      <c r="B13" s="68"/>
    </row>
    <row r="14" ht="13.5" spans="1:2">
      <c r="A14" s="67" t="s">
        <v>98</v>
      </c>
      <c r="B14" s="68"/>
    </row>
    <row r="15" ht="13.5" spans="1:2">
      <c r="A15" s="67" t="s">
        <v>99</v>
      </c>
      <c r="B15" s="68"/>
    </row>
    <row r="16" ht="13.5" spans="1:2">
      <c r="A16" s="67" t="s">
        <v>100</v>
      </c>
      <c r="B16" s="68"/>
    </row>
    <row r="17" ht="13.5" spans="1:2">
      <c r="A17" s="67" t="s">
        <v>101</v>
      </c>
      <c r="B17" s="68"/>
    </row>
    <row r="18" ht="13.5" spans="1:2">
      <c r="A18" s="71" t="s">
        <v>102</v>
      </c>
      <c r="B18" s="72">
        <f>B19</f>
        <v>0</v>
      </c>
    </row>
    <row r="19" ht="13.5" spans="1:2">
      <c r="A19" s="67" t="s">
        <v>103</v>
      </c>
      <c r="B19" s="68"/>
    </row>
    <row r="20" ht="13.5" spans="1:2">
      <c r="A20" s="67" t="s">
        <v>104</v>
      </c>
      <c r="B20" s="68"/>
    </row>
    <row r="21" ht="13.5" spans="1:2">
      <c r="A21" s="67" t="s">
        <v>105</v>
      </c>
      <c r="B21" s="68"/>
    </row>
    <row r="22" ht="13.5" spans="1:2">
      <c r="A22" s="67" t="s">
        <v>106</v>
      </c>
      <c r="B22" s="68"/>
    </row>
    <row r="23" ht="13.5" spans="1:2">
      <c r="A23" s="67" t="s">
        <v>107</v>
      </c>
      <c r="B23" s="68"/>
    </row>
    <row r="24" ht="13.5" spans="1:2">
      <c r="A24" s="67" t="s">
        <v>108</v>
      </c>
      <c r="B24" s="68"/>
    </row>
    <row r="25" ht="13.5" spans="1:2">
      <c r="A25" s="71" t="s">
        <v>109</v>
      </c>
      <c r="B25" s="72">
        <f>B26</f>
        <v>0</v>
      </c>
    </row>
    <row r="26" ht="13.5" spans="1:2">
      <c r="A26" s="67" t="s">
        <v>110</v>
      </c>
      <c r="B26" s="73">
        <f>SUM(B27:B29)</f>
        <v>0</v>
      </c>
    </row>
    <row r="27" ht="13.5" spans="1:2">
      <c r="A27" s="67" t="s">
        <v>111</v>
      </c>
      <c r="B27" s="68"/>
    </row>
    <row r="28" ht="13.5" spans="1:2">
      <c r="A28" s="67" t="s">
        <v>112</v>
      </c>
      <c r="B28" s="68"/>
    </row>
    <row r="29" ht="13.5" spans="1:2">
      <c r="A29" s="67" t="s">
        <v>113</v>
      </c>
      <c r="B29" s="68"/>
    </row>
    <row r="30" ht="13.5" spans="1:2">
      <c r="A30" s="71" t="s">
        <v>114</v>
      </c>
      <c r="B30" s="72"/>
    </row>
    <row r="31" ht="13.5" spans="1:2">
      <c r="A31" s="71" t="s">
        <v>115</v>
      </c>
      <c r="B31" s="72">
        <f>SUM(B32:B33)</f>
        <v>0</v>
      </c>
    </row>
    <row r="32" ht="13.5" spans="1:2">
      <c r="A32" s="67" t="s">
        <v>116</v>
      </c>
      <c r="B32" s="68"/>
    </row>
    <row r="33" ht="13.5" spans="1:2">
      <c r="A33" s="67" t="s">
        <v>117</v>
      </c>
      <c r="B33" s="68"/>
    </row>
    <row r="34" ht="13.5" spans="1:2">
      <c r="A34" s="67"/>
      <c r="B34" s="68"/>
    </row>
    <row r="35" ht="13.5" spans="1:2">
      <c r="A35" s="71" t="s">
        <v>83</v>
      </c>
      <c r="B35" s="72">
        <f>B5+B18+B25</f>
        <v>558.63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G9" sqref="G9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26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59" t="s">
        <v>131</v>
      </c>
      <c r="B1" s="59"/>
      <c r="C1" s="27"/>
    </row>
    <row r="2" ht="20.25" customHeight="1" spans="1:3">
      <c r="A2" s="27" t="s">
        <v>132</v>
      </c>
      <c r="B2" s="28"/>
      <c r="C2" s="27"/>
    </row>
    <row r="3" spans="1:3">
      <c r="A3" s="26"/>
      <c r="B3" s="26"/>
      <c r="C3" s="60" t="s">
        <v>23</v>
      </c>
    </row>
    <row r="4" ht="37.95" customHeight="1" spans="1:3">
      <c r="A4" s="61" t="s">
        <v>133</v>
      </c>
      <c r="B4" s="62" t="s">
        <v>134</v>
      </c>
      <c r="C4" s="61" t="s">
        <v>135</v>
      </c>
    </row>
    <row r="5" ht="40.05" customHeight="1" spans="1:3">
      <c r="A5" s="63" t="s">
        <v>136</v>
      </c>
      <c r="B5" s="41" t="s">
        <v>137</v>
      </c>
      <c r="C5" s="64">
        <v>252</v>
      </c>
    </row>
    <row r="6" ht="40.05" customHeight="1" spans="1:3">
      <c r="A6" s="65"/>
      <c r="B6" s="41" t="s">
        <v>138</v>
      </c>
      <c r="C6" s="64">
        <v>108.51</v>
      </c>
    </row>
    <row r="7" ht="40.05" customHeight="1" spans="1:3">
      <c r="A7" s="65"/>
      <c r="B7" s="41" t="s">
        <v>139</v>
      </c>
      <c r="C7" s="64">
        <v>9.72</v>
      </c>
    </row>
    <row r="8" ht="40.05" customHeight="1" spans="1:3">
      <c r="A8" s="65"/>
      <c r="B8" s="41" t="s">
        <v>140</v>
      </c>
      <c r="C8" s="64"/>
    </row>
    <row r="9" ht="40.05" customHeight="1" spans="1:3">
      <c r="A9" s="66"/>
      <c r="B9" s="41" t="s">
        <v>141</v>
      </c>
      <c r="C9" s="64">
        <v>100</v>
      </c>
    </row>
    <row r="10" ht="40.05" customHeight="1" spans="1:3">
      <c r="A10" s="67" t="s">
        <v>142</v>
      </c>
      <c r="B10" s="41" t="s">
        <v>143</v>
      </c>
      <c r="C10" s="68">
        <v>64.4</v>
      </c>
    </row>
    <row r="11" ht="40.05" customHeight="1" spans="1:3">
      <c r="A11" s="63" t="s">
        <v>144</v>
      </c>
      <c r="B11" s="41" t="s">
        <v>145</v>
      </c>
      <c r="C11" s="68"/>
    </row>
    <row r="12" ht="40.05" customHeight="1" spans="1:3">
      <c r="A12" s="65"/>
      <c r="B12" s="41" t="s">
        <v>146</v>
      </c>
      <c r="C12" s="68"/>
    </row>
    <row r="13" ht="40.05" customHeight="1" spans="1:3">
      <c r="A13" s="65"/>
      <c r="B13" s="41" t="s">
        <v>147</v>
      </c>
      <c r="C13" s="68"/>
    </row>
    <row r="14" ht="40.05" customHeight="1" spans="1:3">
      <c r="A14" s="65"/>
      <c r="B14" s="41" t="s">
        <v>148</v>
      </c>
      <c r="C14" s="68"/>
    </row>
    <row r="15" ht="40.05" customHeight="1" spans="1:3">
      <c r="A15" s="66"/>
      <c r="B15" s="41" t="s">
        <v>149</v>
      </c>
      <c r="C15" s="68"/>
    </row>
    <row r="16" ht="40.05" customHeight="1" spans="1:3">
      <c r="A16" s="67" t="s">
        <v>87</v>
      </c>
      <c r="B16" s="41" t="s">
        <v>150</v>
      </c>
      <c r="C16" s="68">
        <v>24</v>
      </c>
    </row>
    <row r="17" ht="40.05" customHeight="1" spans="1:3">
      <c r="A17" s="67"/>
      <c r="B17" s="41" t="s">
        <v>151</v>
      </c>
      <c r="C17" s="68"/>
    </row>
    <row r="18" ht="40.05" customHeight="1" spans="1:3">
      <c r="A18" s="67" t="s">
        <v>68</v>
      </c>
      <c r="B18" s="41"/>
      <c r="C18" s="68">
        <f>SUM(C5:C17)</f>
        <v>558.63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16" sqref="G16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6.104761904761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25" t="s">
        <v>152</v>
      </c>
      <c r="B1" s="26"/>
      <c r="C1" s="26"/>
      <c r="D1" s="26"/>
      <c r="E1" s="26"/>
      <c r="F1" s="26"/>
    </row>
    <row r="2" ht="20.25" customHeight="1" spans="1:6">
      <c r="A2" s="27" t="s">
        <v>153</v>
      </c>
      <c r="B2" s="28"/>
      <c r="C2" s="28"/>
      <c r="D2" s="28"/>
      <c r="E2" s="28"/>
      <c r="F2" s="28"/>
    </row>
    <row r="3" ht="14.25" spans="1:6">
      <c r="A3" s="26"/>
      <c r="B3" s="26"/>
      <c r="C3" s="26"/>
      <c r="D3" s="26"/>
      <c r="E3" s="26"/>
      <c r="F3" s="26"/>
    </row>
    <row r="4" ht="14.25" customHeight="1" spans="1:6">
      <c r="A4" s="26"/>
      <c r="B4" s="26"/>
      <c r="C4" s="26"/>
      <c r="D4" s="26"/>
      <c r="E4" s="43" t="s">
        <v>23</v>
      </c>
      <c r="F4" s="28"/>
    </row>
    <row r="5" ht="28.95" customHeight="1" spans="1:7">
      <c r="A5" s="44" t="s">
        <v>154</v>
      </c>
      <c r="B5" s="45" t="s">
        <v>88</v>
      </c>
      <c r="C5" s="46" t="s">
        <v>155</v>
      </c>
      <c r="D5" s="46"/>
      <c r="E5" s="45" t="s">
        <v>156</v>
      </c>
      <c r="F5" s="45" t="s">
        <v>157</v>
      </c>
      <c r="G5" s="45" t="s">
        <v>158</v>
      </c>
    </row>
    <row r="6" ht="61.95" customHeight="1" spans="1:7">
      <c r="A6" s="44"/>
      <c r="B6" s="45"/>
      <c r="C6" s="45" t="s">
        <v>159</v>
      </c>
      <c r="D6" s="45" t="s">
        <v>160</v>
      </c>
      <c r="E6" s="45"/>
      <c r="F6" s="45"/>
      <c r="G6" s="45"/>
    </row>
    <row r="7" s="42" customFormat="1" ht="61.95" customHeight="1" spans="1:7">
      <c r="A7" s="47" t="s">
        <v>161</v>
      </c>
      <c r="B7" s="48">
        <f>D7+E7+F7</f>
        <v>6.88</v>
      </c>
      <c r="C7" s="49">
        <v>0</v>
      </c>
      <c r="D7" s="50">
        <v>5.58</v>
      </c>
      <c r="E7" s="50">
        <v>1.3</v>
      </c>
      <c r="F7" s="51"/>
      <c r="G7" s="52"/>
    </row>
    <row r="8" ht="61.95" customHeight="1" spans="1:7">
      <c r="A8" s="53" t="s">
        <v>162</v>
      </c>
      <c r="B8" s="54">
        <f>D8+E8+F8</f>
        <v>6</v>
      </c>
      <c r="C8" s="55">
        <v>0</v>
      </c>
      <c r="D8" s="56">
        <v>5</v>
      </c>
      <c r="E8" s="56">
        <v>1</v>
      </c>
      <c r="F8" s="44"/>
      <c r="G8" s="57"/>
    </row>
    <row r="9" ht="61.95" customHeight="1" spans="1:7">
      <c r="A9" s="53" t="s">
        <v>163</v>
      </c>
      <c r="B9" s="58">
        <f>(B8-B7)/B7</f>
        <v>-0.127906976744186</v>
      </c>
      <c r="C9" s="55">
        <v>0</v>
      </c>
      <c r="D9" s="58">
        <f>(D8-D7)/D7</f>
        <v>-0.103942652329749</v>
      </c>
      <c r="E9" s="58">
        <f>(E8-E7)/E7</f>
        <v>-0.230769230769231</v>
      </c>
      <c r="F9" s="58"/>
      <c r="G9" s="57"/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2023年部门项目预算绩效目标表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白色的天 我怕你会寂寞</cp:lastModifiedBy>
  <dcterms:created xsi:type="dcterms:W3CDTF">2022-04-20T03:42:00Z</dcterms:created>
  <dcterms:modified xsi:type="dcterms:W3CDTF">2023-06-05T09:34:38Z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D558B83B37704D41BCAC75029BD2F3D3_13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eyJoZGlkIjoiZWZhYWU2ZTgxYzViZTQzMzE3OTBiNmU0MjcwOTE1MTYifQ==</vt:lpwstr>
  </property>
</Properties>
</file>