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90"/>
  </bookViews>
  <sheets>
    <sheet name="Sheet1" sheetId="1" r:id="rId1"/>
  </sheets>
  <definedNames>
    <definedName name="_xlnm._FilterDatabase" localSheetId="0" hidden="1">Sheet1!$A$3:$P$34</definedName>
    <definedName name="_xlnm.Print_Titles" localSheetId="0">Sheet1!$1:$3</definedName>
  </definedNames>
  <calcPr calcId="144525"/>
</workbook>
</file>

<file path=xl/sharedStrings.xml><?xml version="1.0" encoding="utf-8"?>
<sst xmlns="http://schemas.openxmlformats.org/spreadsheetml/2006/main" count="205" uniqueCount="118">
  <si>
    <t>合水县2022年东西部协作财政援助资金项目计划表</t>
  </si>
  <si>
    <r>
      <rPr>
        <b/>
        <sz val="10"/>
        <color theme="1"/>
        <rFont val="黑体"/>
        <charset val="134"/>
      </rPr>
      <t>序</t>
    </r>
    <r>
      <rPr>
        <b/>
        <sz val="10"/>
        <color theme="1"/>
        <rFont val="Times New Roman"/>
        <charset val="134"/>
      </rPr>
      <t xml:space="preserve">  </t>
    </r>
    <r>
      <rPr>
        <b/>
        <sz val="10"/>
        <color theme="1"/>
        <rFont val="黑体"/>
        <charset val="134"/>
      </rPr>
      <t>号</t>
    </r>
  </si>
  <si>
    <r>
      <rPr>
        <b/>
        <sz val="10"/>
        <color theme="1"/>
        <rFont val="黑体"/>
        <charset val="134"/>
      </rPr>
      <t>项目</t>
    </r>
    <r>
      <rPr>
        <b/>
        <sz val="10"/>
        <color theme="1"/>
        <rFont val="Times New Roman"/>
        <charset val="134"/>
      </rPr>
      <t xml:space="preserve">
</t>
    </r>
    <r>
      <rPr>
        <b/>
        <sz val="10"/>
        <color theme="1"/>
        <rFont val="黑体"/>
        <charset val="134"/>
      </rPr>
      <t>类型</t>
    </r>
  </si>
  <si>
    <t>项目名称</t>
  </si>
  <si>
    <t>项目地址</t>
  </si>
  <si>
    <t>主管单位</t>
  </si>
  <si>
    <t>实施单位</t>
  </si>
  <si>
    <t>项目主要内容</t>
  </si>
  <si>
    <t>带动低收入人口数</t>
  </si>
  <si>
    <t>带动低收入
人口方式</t>
  </si>
  <si>
    <r>
      <rPr>
        <b/>
        <sz val="10"/>
        <color theme="1"/>
        <rFont val="黑体"/>
        <charset val="134"/>
      </rPr>
      <t>开工</t>
    </r>
    <r>
      <rPr>
        <b/>
        <sz val="10"/>
        <color theme="1"/>
        <rFont val="Times New Roman"/>
        <charset val="134"/>
      </rPr>
      <t xml:space="preserve">
</t>
    </r>
    <r>
      <rPr>
        <b/>
        <sz val="10"/>
        <color theme="1"/>
        <rFont val="黑体"/>
        <charset val="134"/>
      </rPr>
      <t>时间</t>
    </r>
    <r>
      <rPr>
        <b/>
        <sz val="10"/>
        <color theme="1"/>
        <rFont val="Times New Roman"/>
        <charset val="134"/>
      </rPr>
      <t xml:space="preserve">
(</t>
    </r>
    <r>
      <rPr>
        <b/>
        <sz val="10"/>
        <color theme="1"/>
        <rFont val="黑体"/>
        <charset val="134"/>
      </rPr>
      <t>年月</t>
    </r>
    <r>
      <rPr>
        <b/>
        <sz val="10"/>
        <color theme="1"/>
        <rFont val="Times New Roman"/>
        <charset val="134"/>
      </rPr>
      <t>)</t>
    </r>
  </si>
  <si>
    <r>
      <rPr>
        <b/>
        <sz val="10"/>
        <color theme="1"/>
        <rFont val="黑体"/>
        <charset val="134"/>
      </rPr>
      <t>完成
时间</t>
    </r>
    <r>
      <rPr>
        <b/>
        <sz val="10"/>
        <color theme="1"/>
        <rFont val="Times New Roman"/>
        <charset val="134"/>
      </rPr>
      <t xml:space="preserve">
(</t>
    </r>
    <r>
      <rPr>
        <b/>
        <sz val="10"/>
        <color theme="1"/>
        <rFont val="黑体"/>
        <charset val="134"/>
      </rPr>
      <t>年月</t>
    </r>
    <r>
      <rPr>
        <b/>
        <sz val="10"/>
        <color theme="1"/>
        <rFont val="Times New Roman"/>
        <charset val="134"/>
      </rPr>
      <t>)</t>
    </r>
  </si>
  <si>
    <t>投资预算（万元）</t>
  </si>
  <si>
    <t>其中用于示范村建设资金（万元）</t>
  </si>
  <si>
    <t>总 计</t>
  </si>
  <si>
    <t>天津
帮扶</t>
  </si>
  <si>
    <r>
      <rPr>
        <b/>
        <sz val="10"/>
        <color theme="1"/>
        <rFont val="黑体"/>
        <charset val="134"/>
      </rPr>
      <t>自筹</t>
    </r>
    <r>
      <rPr>
        <b/>
        <sz val="10"/>
        <color theme="1"/>
        <rFont val="Times New Roman"/>
        <charset val="134"/>
      </rPr>
      <t xml:space="preserve">
</t>
    </r>
    <r>
      <rPr>
        <b/>
        <sz val="10"/>
        <color theme="1"/>
        <rFont val="黑体"/>
        <charset val="134"/>
      </rPr>
      <t>资金</t>
    </r>
  </si>
  <si>
    <r>
      <rPr>
        <sz val="10"/>
        <color theme="1"/>
        <rFont val="宋体"/>
        <charset val="134"/>
      </rPr>
      <t>产业发展
（</t>
    </r>
    <r>
      <rPr>
        <sz val="10"/>
        <color theme="1"/>
        <rFont val="Times New Roman"/>
        <charset val="134"/>
      </rPr>
      <t>2421.3</t>
    </r>
    <r>
      <rPr>
        <sz val="10"/>
        <color theme="1"/>
        <rFont val="宋体"/>
        <charset val="134"/>
      </rPr>
      <t>万）</t>
    </r>
  </si>
  <si>
    <t>合水县万只奶山羊良种繁育中心建设项目（续建）</t>
  </si>
  <si>
    <t>吉岘镇</t>
  </si>
  <si>
    <r>
      <rPr>
        <sz val="10"/>
        <color theme="1"/>
        <rFont val="宋体"/>
        <charset val="134"/>
      </rPr>
      <t>农业</t>
    </r>
    <r>
      <rPr>
        <sz val="10"/>
        <color theme="1"/>
        <rFont val="Times New Roman"/>
        <charset val="134"/>
      </rPr>
      <t xml:space="preserve">
</t>
    </r>
    <r>
      <rPr>
        <sz val="10"/>
        <color theme="1"/>
        <rFont val="宋体"/>
        <charset val="134"/>
      </rPr>
      <t>农村局</t>
    </r>
  </si>
  <si>
    <t>农业产业发展投资有限公司</t>
  </si>
  <si>
    <r>
      <rPr>
        <sz val="10"/>
        <color theme="1"/>
        <rFont val="宋体"/>
        <charset val="134"/>
      </rPr>
      <t>采取村集体入股的方式折股量化为村集体资产，支持该项目设施设备采购。包括：（</t>
    </r>
    <r>
      <rPr>
        <sz val="10"/>
        <color theme="1"/>
        <rFont val="Times New Roman"/>
        <charset val="134"/>
      </rPr>
      <t>1</t>
    </r>
    <r>
      <rPr>
        <sz val="10"/>
        <color theme="1"/>
        <rFont val="宋体"/>
        <charset val="134"/>
      </rPr>
      <t>）生产与运输类设备。</t>
    </r>
    <r>
      <rPr>
        <sz val="10"/>
        <color theme="1"/>
        <rFont val="Times New Roman"/>
        <charset val="134"/>
      </rPr>
      <t>100</t>
    </r>
    <r>
      <rPr>
        <sz val="10"/>
        <color theme="1"/>
        <rFont val="宋体"/>
        <charset val="134"/>
      </rPr>
      <t>位转盘挤奶台</t>
    </r>
    <r>
      <rPr>
        <sz val="10"/>
        <color theme="1"/>
        <rFont val="Times New Roman"/>
        <charset val="134"/>
      </rPr>
      <t>1</t>
    </r>
    <r>
      <rPr>
        <sz val="10"/>
        <color theme="1"/>
        <rFont val="宋体"/>
        <charset val="134"/>
      </rPr>
      <t>座，转盘稳压器</t>
    </r>
    <r>
      <rPr>
        <sz val="10"/>
        <color theme="1"/>
        <rFont val="Times New Roman"/>
        <charset val="134"/>
      </rPr>
      <t>1</t>
    </r>
    <r>
      <rPr>
        <sz val="10"/>
        <color theme="1"/>
        <rFont val="宋体"/>
        <charset val="134"/>
      </rPr>
      <t>台，初乳巴杀、解冻机</t>
    </r>
    <r>
      <rPr>
        <sz val="10"/>
        <color theme="1"/>
        <rFont val="Times New Roman"/>
        <charset val="134"/>
      </rPr>
      <t>1</t>
    </r>
    <r>
      <rPr>
        <sz val="10"/>
        <color theme="1"/>
        <rFont val="宋体"/>
        <charset val="134"/>
      </rPr>
      <t>套，奶仓</t>
    </r>
    <r>
      <rPr>
        <sz val="10"/>
        <color theme="1"/>
        <rFont val="Times New Roman"/>
        <charset val="134"/>
      </rPr>
      <t>1</t>
    </r>
    <r>
      <rPr>
        <sz val="10"/>
        <color theme="1"/>
        <rFont val="宋体"/>
        <charset val="134"/>
      </rPr>
      <t>台，速冷系统</t>
    </r>
    <r>
      <rPr>
        <sz val="10"/>
        <color theme="1"/>
        <rFont val="Times New Roman"/>
        <charset val="134"/>
      </rPr>
      <t>1</t>
    </r>
    <r>
      <rPr>
        <sz val="10"/>
        <color theme="1"/>
        <rFont val="宋体"/>
        <charset val="134"/>
      </rPr>
      <t>套；（</t>
    </r>
    <r>
      <rPr>
        <sz val="10"/>
        <color theme="1"/>
        <rFont val="Times New Roman"/>
        <charset val="134"/>
      </rPr>
      <t>2</t>
    </r>
    <r>
      <rPr>
        <sz val="10"/>
        <color theme="1"/>
        <rFont val="宋体"/>
        <charset val="134"/>
      </rPr>
      <t>）主要养殖设施设备。颈枷、饮水槽、卷帘、风机</t>
    </r>
    <r>
      <rPr>
        <sz val="10"/>
        <color theme="1"/>
        <rFont val="Times New Roman"/>
        <charset val="134"/>
      </rPr>
      <t>1</t>
    </r>
    <r>
      <rPr>
        <sz val="10"/>
        <color theme="1"/>
        <rFont val="宋体"/>
        <charset val="134"/>
      </rPr>
      <t>套，羔羊哺乳机</t>
    </r>
    <r>
      <rPr>
        <sz val="10"/>
        <color theme="1"/>
        <rFont val="Times New Roman"/>
        <charset val="134"/>
      </rPr>
      <t>10</t>
    </r>
    <r>
      <rPr>
        <sz val="10"/>
        <color theme="1"/>
        <rFont val="宋体"/>
        <charset val="134"/>
      </rPr>
      <t>套，修蹄机</t>
    </r>
    <r>
      <rPr>
        <sz val="10"/>
        <color theme="1"/>
        <rFont val="Times New Roman"/>
        <charset val="134"/>
      </rPr>
      <t>1</t>
    </r>
    <r>
      <rPr>
        <sz val="10"/>
        <color theme="1"/>
        <rFont val="宋体"/>
        <charset val="134"/>
      </rPr>
      <t>台。</t>
    </r>
  </si>
  <si>
    <r>
      <rPr>
        <sz val="10"/>
        <color theme="1"/>
        <rFont val="宋体"/>
        <charset val="134"/>
      </rPr>
      <t>利益联结</t>
    </r>
    <r>
      <rPr>
        <sz val="10"/>
        <color theme="1"/>
        <rFont val="Times New Roman"/>
        <charset val="134"/>
      </rPr>
      <t xml:space="preserve">
</t>
    </r>
    <r>
      <rPr>
        <sz val="10"/>
        <color theme="1"/>
        <rFont val="宋体"/>
        <charset val="134"/>
      </rPr>
      <t>机制</t>
    </r>
  </si>
  <si>
    <r>
      <rPr>
        <sz val="10"/>
        <color theme="1"/>
        <rFont val="宋体"/>
        <charset val="134"/>
      </rPr>
      <t>苹果防灾减灾</t>
    </r>
    <r>
      <rPr>
        <sz val="10"/>
        <color theme="1"/>
        <rFont val="Times New Roman"/>
        <charset val="134"/>
      </rPr>
      <t xml:space="preserve">
</t>
    </r>
    <r>
      <rPr>
        <sz val="10"/>
        <color theme="1"/>
        <rFont val="宋体"/>
        <charset val="134"/>
      </rPr>
      <t>项目</t>
    </r>
  </si>
  <si>
    <t>吉岘镇
肖咀镇
何家畔镇
店子乡</t>
  </si>
  <si>
    <r>
      <rPr>
        <sz val="10"/>
        <color theme="1"/>
        <rFont val="宋体"/>
        <charset val="134"/>
      </rPr>
      <t>果业发展</t>
    </r>
    <r>
      <rPr>
        <sz val="10"/>
        <color theme="1"/>
        <rFont val="Times New Roman"/>
        <charset val="134"/>
      </rPr>
      <t xml:space="preserve">
</t>
    </r>
    <r>
      <rPr>
        <sz val="10"/>
        <color theme="1"/>
        <rFont val="宋体"/>
        <charset val="134"/>
      </rPr>
      <t>中心</t>
    </r>
  </si>
  <si>
    <r>
      <rPr>
        <sz val="10"/>
        <color theme="1"/>
        <rFont val="宋体"/>
        <charset val="134"/>
      </rPr>
      <t>果业</t>
    </r>
    <r>
      <rPr>
        <sz val="10"/>
        <color theme="1"/>
        <rFont val="Times New Roman"/>
        <charset val="134"/>
      </rPr>
      <t xml:space="preserve">
</t>
    </r>
    <r>
      <rPr>
        <sz val="10"/>
        <color theme="1"/>
        <rFont val="宋体"/>
        <charset val="134"/>
      </rPr>
      <t>发展中心</t>
    </r>
  </si>
  <si>
    <r>
      <rPr>
        <sz val="10"/>
        <color theme="1"/>
        <rFont val="宋体"/>
        <charset val="134"/>
      </rPr>
      <t>在吉岘镇罗家畔村庆阳陇山红果业合作社安装果园防霜机2台，面积100亩</t>
    </r>
    <r>
      <rPr>
        <sz val="10"/>
        <color theme="1"/>
        <rFont val="Times New Roman"/>
        <charset val="134"/>
      </rPr>
      <t>;</t>
    </r>
    <r>
      <rPr>
        <sz val="10"/>
        <color theme="1"/>
        <rFont val="宋体"/>
        <charset val="134"/>
      </rPr>
      <t>肖咀镇铁赵村安装果园防霜机1台，面积50亩；防霜机设备属于罗家畔村及铁赵村固定资产。安装果园烟雾发生器</t>
    </r>
    <r>
      <rPr>
        <sz val="10"/>
        <color theme="1"/>
        <rFont val="Times New Roman"/>
        <charset val="134"/>
      </rPr>
      <t>711</t>
    </r>
    <r>
      <rPr>
        <sz val="10"/>
        <color theme="1"/>
        <rFont val="宋体"/>
        <charset val="134"/>
      </rPr>
      <t>组</t>
    </r>
    <r>
      <rPr>
        <sz val="10"/>
        <color theme="1"/>
        <rFont val="Times New Roman"/>
        <charset val="134"/>
      </rPr>
      <t>2133</t>
    </r>
    <r>
      <rPr>
        <sz val="10"/>
        <color theme="1"/>
        <rFont val="宋体"/>
        <charset val="134"/>
      </rPr>
      <t>亩，其中板桥镇</t>
    </r>
    <r>
      <rPr>
        <sz val="10"/>
        <color theme="1"/>
        <rFont val="Times New Roman"/>
        <charset val="134"/>
      </rPr>
      <t>267</t>
    </r>
    <r>
      <rPr>
        <sz val="10"/>
        <color theme="1"/>
        <rFont val="宋体"/>
        <charset val="134"/>
      </rPr>
      <t>组，</t>
    </r>
    <r>
      <rPr>
        <sz val="10"/>
        <color theme="1"/>
        <rFont val="Times New Roman"/>
        <charset val="134"/>
      </rPr>
      <t>801</t>
    </r>
    <r>
      <rPr>
        <sz val="10"/>
        <color theme="1"/>
        <rFont val="宋体"/>
        <charset val="134"/>
      </rPr>
      <t>亩；何家畔镇</t>
    </r>
    <r>
      <rPr>
        <sz val="10"/>
        <color theme="1"/>
        <rFont val="Times New Roman"/>
        <charset val="134"/>
      </rPr>
      <t>224</t>
    </r>
    <r>
      <rPr>
        <sz val="10"/>
        <color theme="1"/>
        <rFont val="宋体"/>
        <charset val="134"/>
      </rPr>
      <t>组，</t>
    </r>
    <r>
      <rPr>
        <sz val="10"/>
        <color theme="1"/>
        <rFont val="Times New Roman"/>
        <charset val="134"/>
      </rPr>
      <t>672</t>
    </r>
    <r>
      <rPr>
        <sz val="10"/>
        <color theme="1"/>
        <rFont val="宋体"/>
        <charset val="134"/>
      </rPr>
      <t>亩；店子乡</t>
    </r>
    <r>
      <rPr>
        <sz val="10"/>
        <color theme="1"/>
        <rFont val="Times New Roman"/>
        <charset val="134"/>
      </rPr>
      <t>210</t>
    </r>
    <r>
      <rPr>
        <sz val="10"/>
        <color theme="1"/>
        <rFont val="宋体"/>
        <charset val="134"/>
      </rPr>
      <t>组，</t>
    </r>
    <r>
      <rPr>
        <sz val="10"/>
        <color theme="1"/>
        <rFont val="Times New Roman"/>
        <charset val="134"/>
      </rPr>
      <t>610</t>
    </r>
    <r>
      <rPr>
        <sz val="10"/>
        <color theme="1"/>
        <rFont val="宋体"/>
        <charset val="134"/>
      </rPr>
      <t>亩；肖咀镇铁赵村10组，50亩；烟雾发生器属于村集体资产。</t>
    </r>
  </si>
  <si>
    <r>
      <rPr>
        <sz val="10"/>
        <color theme="1"/>
        <rFont val="宋体"/>
        <charset val="134"/>
      </rPr>
      <t>直接经济</t>
    </r>
    <r>
      <rPr>
        <sz val="10"/>
        <color theme="1"/>
        <rFont val="Times New Roman"/>
        <charset val="134"/>
      </rPr>
      <t xml:space="preserve">
</t>
    </r>
    <r>
      <rPr>
        <sz val="10"/>
        <color theme="1"/>
        <rFont val="宋体"/>
        <charset val="134"/>
      </rPr>
      <t>收益</t>
    </r>
  </si>
  <si>
    <r>
      <rPr>
        <sz val="10"/>
        <color theme="1"/>
        <rFont val="宋体"/>
        <charset val="134"/>
      </rPr>
      <t>农产品销售补贴</t>
    </r>
    <r>
      <rPr>
        <sz val="10"/>
        <color theme="1"/>
        <rFont val="Times New Roman"/>
        <charset val="134"/>
      </rPr>
      <t xml:space="preserve">
</t>
    </r>
    <r>
      <rPr>
        <sz val="10"/>
        <color theme="1"/>
        <rFont val="宋体"/>
        <charset val="134"/>
      </rPr>
      <t>项目</t>
    </r>
  </si>
  <si>
    <t>各乡镇</t>
  </si>
  <si>
    <t>工信商务局
农业农村局</t>
  </si>
  <si>
    <t>工信商务局
太白镇</t>
  </si>
  <si>
    <r>
      <rPr>
        <sz val="10"/>
        <color theme="1"/>
        <rFont val="宋体"/>
        <charset val="134"/>
      </rPr>
      <t>对销售合水县农特产品的农业专业合作社及企业，按照其销售额不高于</t>
    </r>
    <r>
      <rPr>
        <sz val="10"/>
        <color theme="1"/>
        <rFont val="Times New Roman"/>
        <charset val="134"/>
      </rPr>
      <t>10%</t>
    </r>
    <r>
      <rPr>
        <sz val="10"/>
        <color theme="1"/>
        <rFont val="宋体"/>
        <charset val="134"/>
      </rPr>
      <t>的比例给予奖补，对种植水稻的农民给予销售补贴，调动其销售县域农产品的积极性，带动农民增收。</t>
    </r>
  </si>
  <si>
    <t>西华池镇蔬菜连栋大棚建设项目</t>
  </si>
  <si>
    <t>西华池镇</t>
  </si>
  <si>
    <t>蔬菜办</t>
  </si>
  <si>
    <r>
      <rPr>
        <sz val="10"/>
        <color theme="1"/>
        <rFont val="宋体"/>
        <charset val="134"/>
      </rPr>
      <t>在西华池镇新建蔬菜连栋大棚</t>
    </r>
    <r>
      <rPr>
        <sz val="10"/>
        <color theme="1"/>
        <rFont val="Times New Roman"/>
        <charset val="134"/>
      </rPr>
      <t>20224</t>
    </r>
    <r>
      <rPr>
        <sz val="10"/>
        <color theme="1"/>
        <rFont val="宋体"/>
        <charset val="134"/>
      </rPr>
      <t>㎡，资产归村集体所有，由合作社（农户）承包经营，合作社只有生产经营权，无处置权。通过项目实施，可推动蔬菜产业和乡村旅游业融合发展，增加村集体经济收入和群众收入。</t>
    </r>
  </si>
  <si>
    <r>
      <rPr>
        <sz val="10"/>
        <color theme="1"/>
        <rFont val="宋体"/>
        <charset val="134"/>
      </rPr>
      <t>西华池镇食用菌</t>
    </r>
    <r>
      <rPr>
        <sz val="10"/>
        <color theme="1"/>
        <rFont val="Times New Roman"/>
        <charset val="134"/>
      </rPr>
      <t xml:space="preserve">
</t>
    </r>
    <r>
      <rPr>
        <sz val="10"/>
        <color theme="1"/>
        <rFont val="宋体"/>
        <charset val="134"/>
      </rPr>
      <t>大棚建设项目</t>
    </r>
  </si>
  <si>
    <r>
      <rPr>
        <sz val="10"/>
        <color theme="1"/>
        <rFont val="宋体"/>
        <charset val="134"/>
      </rPr>
      <t>在西华池镇新建食用菌大棚</t>
    </r>
    <r>
      <rPr>
        <sz val="10"/>
        <color theme="1"/>
        <rFont val="Times New Roman"/>
        <charset val="134"/>
      </rPr>
      <t>50</t>
    </r>
    <r>
      <rPr>
        <sz val="10"/>
        <color theme="1"/>
        <rFont val="宋体"/>
        <charset val="134"/>
      </rPr>
      <t>座，资产归村集体所有，由合作社（农户）承包经营，合作社只有生产经营权，无处置权。通过项目实施，可推动蔬菜产业和乡村旅游业融合发展，增加村集体经济收入和群众收入。</t>
    </r>
  </si>
  <si>
    <t>板桥镇白黄瓜产业园提升项目</t>
  </si>
  <si>
    <t>板桥镇</t>
  </si>
  <si>
    <r>
      <rPr>
        <sz val="10"/>
        <color theme="1"/>
        <rFont val="宋体"/>
        <charset val="134"/>
      </rPr>
      <t>在锦坪村新建育苗日光温室</t>
    </r>
    <r>
      <rPr>
        <sz val="10"/>
        <color theme="1"/>
        <rFont val="Times New Roman"/>
        <charset val="134"/>
      </rPr>
      <t>2</t>
    </r>
    <r>
      <rPr>
        <sz val="10"/>
        <color theme="1"/>
        <rFont val="宋体"/>
        <charset val="134"/>
      </rPr>
      <t>座、</t>
    </r>
    <r>
      <rPr>
        <sz val="10"/>
        <color theme="1"/>
        <rFont val="Times New Roman"/>
        <charset val="134"/>
      </rPr>
      <t>100</t>
    </r>
    <r>
      <rPr>
        <sz val="10"/>
        <color theme="1"/>
        <rFont val="宋体"/>
        <charset val="134"/>
      </rPr>
      <t>吨机械冷库</t>
    </r>
    <r>
      <rPr>
        <sz val="10"/>
        <color theme="1"/>
        <rFont val="Times New Roman"/>
        <charset val="134"/>
      </rPr>
      <t>1</t>
    </r>
    <r>
      <rPr>
        <sz val="10"/>
        <color theme="1"/>
        <rFont val="宋体"/>
        <charset val="134"/>
      </rPr>
      <t>座，资产归村集体所有，由合作社（农户）承包经营，合作社只有生产经营权，无处置权。通过项目实施，可增加村集体经济收入和群众收入。</t>
    </r>
  </si>
  <si>
    <t>产业园区共建项目（续建）</t>
  </si>
  <si>
    <r>
      <rPr>
        <sz val="10"/>
        <color theme="1"/>
        <rFont val="宋体"/>
        <charset val="134"/>
      </rPr>
      <t>工信和</t>
    </r>
    <r>
      <rPr>
        <sz val="10"/>
        <color theme="1"/>
        <rFont val="Times New Roman"/>
        <charset val="134"/>
      </rPr>
      <t xml:space="preserve">
</t>
    </r>
    <r>
      <rPr>
        <sz val="10"/>
        <color theme="1"/>
        <rFont val="宋体"/>
        <charset val="134"/>
      </rPr>
      <t>商务局</t>
    </r>
  </si>
  <si>
    <r>
      <rPr>
        <sz val="10"/>
        <color theme="1"/>
        <rFont val="宋体"/>
        <charset val="134"/>
      </rPr>
      <t>工信</t>
    </r>
    <r>
      <rPr>
        <sz val="10"/>
        <color theme="1"/>
        <rFont val="Times New Roman"/>
        <charset val="134"/>
      </rPr>
      <t xml:space="preserve">
</t>
    </r>
    <r>
      <rPr>
        <sz val="10"/>
        <color theme="1"/>
        <rFont val="宋体"/>
        <charset val="134"/>
      </rPr>
      <t>商务局</t>
    </r>
  </si>
  <si>
    <t>依托合水县工业园区，以村集体入股分红的方式，支持甘肃秦直乳业有限公司在合水县电子商务创业园建设污水处理设施，天然气锅炉房及设备，软水处理设施等公共基础设施，改善园区基础条件，建成后可为已落地园区内其他中小企业提供相关服务。</t>
  </si>
  <si>
    <t>段家集乡王庄葡萄产业文化创意示范园提升改造项目</t>
  </si>
  <si>
    <t>段家集乡</t>
  </si>
  <si>
    <r>
      <rPr>
        <sz val="10"/>
        <color theme="1"/>
        <rFont val="宋体"/>
        <charset val="134"/>
      </rPr>
      <t>乡村</t>
    </r>
    <r>
      <rPr>
        <sz val="10"/>
        <color theme="1"/>
        <rFont val="Times New Roman"/>
        <charset val="134"/>
      </rPr>
      <t xml:space="preserve">
</t>
    </r>
    <r>
      <rPr>
        <sz val="10"/>
        <color theme="1"/>
        <rFont val="宋体"/>
        <charset val="134"/>
      </rPr>
      <t>振兴局</t>
    </r>
  </si>
  <si>
    <r>
      <rPr>
        <sz val="10"/>
        <color theme="1"/>
        <rFont val="宋体"/>
        <charset val="134"/>
      </rPr>
      <t>采取村集体入股的方式折股量化为村集体资产，投资</t>
    </r>
    <r>
      <rPr>
        <sz val="10"/>
        <color theme="1"/>
        <rFont val="Times New Roman"/>
        <charset val="134"/>
      </rPr>
      <t>100</t>
    </r>
    <r>
      <rPr>
        <sz val="10"/>
        <color theme="1"/>
        <rFont val="宋体"/>
        <charset val="134"/>
      </rPr>
      <t>万元，将合水县宝丰源农业技术合作社王庄葡萄产业文化创意示范园已挂果的</t>
    </r>
    <r>
      <rPr>
        <sz val="10"/>
        <color theme="1"/>
        <rFont val="Times New Roman"/>
        <charset val="134"/>
      </rPr>
      <t>50</t>
    </r>
    <r>
      <rPr>
        <sz val="10"/>
        <color theme="1"/>
        <rFont val="宋体"/>
        <charset val="134"/>
      </rPr>
      <t>亩阳光玫瑰改建为设施栽培，安装防雹网，提高抗灾能力和经济效益，带动葡萄产业发展。</t>
    </r>
  </si>
  <si>
    <r>
      <rPr>
        <sz val="10"/>
        <color theme="1"/>
        <rFont val="宋体"/>
        <charset val="134"/>
      </rPr>
      <t>东西部协作示范村产业发展项目</t>
    </r>
    <r>
      <rPr>
        <sz val="10"/>
        <color theme="1"/>
        <rFont val="Times New Roman"/>
        <charset val="134"/>
      </rPr>
      <t xml:space="preserve">
</t>
    </r>
    <r>
      <rPr>
        <sz val="10"/>
        <color theme="1"/>
        <rFont val="宋体"/>
        <charset val="134"/>
      </rPr>
      <t>（关良村</t>
    </r>
    <r>
      <rPr>
        <sz val="10"/>
        <color theme="1"/>
        <rFont val="Times New Roman"/>
        <charset val="134"/>
      </rPr>
      <t>)</t>
    </r>
  </si>
  <si>
    <t>太莪乡</t>
  </si>
  <si>
    <r>
      <rPr>
        <sz val="10"/>
        <color theme="1"/>
        <rFont val="宋体"/>
        <charset val="134"/>
      </rPr>
      <t>新建羔羊保温棚</t>
    </r>
    <r>
      <rPr>
        <sz val="10"/>
        <color theme="1"/>
        <rFont val="Times New Roman"/>
        <charset val="134"/>
      </rPr>
      <t>270</t>
    </r>
    <r>
      <rPr>
        <sz val="10"/>
        <color theme="1"/>
        <rFont val="宋体"/>
        <charset val="134"/>
      </rPr>
      <t>平方米，保温羊床</t>
    </r>
    <r>
      <rPr>
        <sz val="10"/>
        <color theme="1"/>
        <rFont val="Times New Roman"/>
        <charset val="134"/>
      </rPr>
      <t>200</t>
    </r>
    <r>
      <rPr>
        <sz val="10"/>
        <color theme="1"/>
        <rFont val="宋体"/>
        <charset val="134"/>
      </rPr>
      <t>平方米，安装热水系统</t>
    </r>
    <r>
      <rPr>
        <sz val="10"/>
        <color theme="1"/>
        <rFont val="Times New Roman"/>
        <charset val="134"/>
      </rPr>
      <t>1</t>
    </r>
    <r>
      <rPr>
        <sz val="10"/>
        <color theme="1"/>
        <rFont val="宋体"/>
        <charset val="134"/>
      </rPr>
      <t>套，资产登记为关良村集体所有，合作社承包经营。</t>
    </r>
  </si>
  <si>
    <r>
      <rPr>
        <sz val="10"/>
        <color theme="1"/>
        <rFont val="宋体"/>
        <charset val="134"/>
      </rPr>
      <t>东西部协作示范村产业发展项目</t>
    </r>
    <r>
      <rPr>
        <sz val="10"/>
        <color theme="1"/>
        <rFont val="Times New Roman"/>
        <charset val="134"/>
      </rPr>
      <t xml:space="preserve">
</t>
    </r>
    <r>
      <rPr>
        <sz val="10"/>
        <color theme="1"/>
        <rFont val="宋体"/>
        <charset val="134"/>
      </rPr>
      <t>（黄寨子村</t>
    </r>
    <r>
      <rPr>
        <sz val="10"/>
        <color theme="1"/>
        <rFont val="Times New Roman"/>
        <charset val="134"/>
      </rPr>
      <t>)</t>
    </r>
  </si>
  <si>
    <r>
      <rPr>
        <sz val="10"/>
        <color theme="1"/>
        <rFont val="宋体"/>
        <charset val="134"/>
      </rPr>
      <t>新建产业配套用房</t>
    </r>
    <r>
      <rPr>
        <sz val="10"/>
        <color theme="1"/>
        <rFont val="Times New Roman"/>
        <charset val="134"/>
      </rPr>
      <t>3</t>
    </r>
    <r>
      <rPr>
        <sz val="10"/>
        <color theme="1"/>
        <rFont val="宋体"/>
        <charset val="134"/>
      </rPr>
      <t>间，单面牛棚</t>
    </r>
    <r>
      <rPr>
        <sz val="10"/>
        <color theme="1"/>
        <rFont val="Times New Roman"/>
        <charset val="134"/>
      </rPr>
      <t>1</t>
    </r>
    <r>
      <rPr>
        <sz val="10"/>
        <color theme="1"/>
        <rFont val="宋体"/>
        <charset val="134"/>
      </rPr>
      <t>处，设计门栏标识</t>
    </r>
    <r>
      <rPr>
        <sz val="10"/>
        <color theme="1"/>
        <rFont val="Times New Roman"/>
        <charset val="134"/>
      </rPr>
      <t>1</t>
    </r>
    <r>
      <rPr>
        <sz val="10"/>
        <color theme="1"/>
        <rFont val="宋体"/>
        <charset val="134"/>
      </rPr>
      <t>处，消毒室</t>
    </r>
    <r>
      <rPr>
        <sz val="10"/>
        <color theme="1"/>
        <rFont val="Times New Roman"/>
        <charset val="134"/>
      </rPr>
      <t>1</t>
    </r>
    <r>
      <rPr>
        <sz val="10"/>
        <color theme="1"/>
        <rFont val="宋体"/>
        <charset val="134"/>
      </rPr>
      <t>间及消毒用品及药品，饲草棚</t>
    </r>
    <r>
      <rPr>
        <sz val="10"/>
        <color theme="1"/>
        <rFont val="Times New Roman"/>
        <charset val="134"/>
      </rPr>
      <t>100</t>
    </r>
    <r>
      <rPr>
        <sz val="10"/>
        <color theme="1"/>
        <rFont val="宋体"/>
        <charset val="134"/>
      </rPr>
      <t>平方米，青贮坑</t>
    </r>
    <r>
      <rPr>
        <sz val="10"/>
        <color theme="1"/>
        <rFont val="Times New Roman"/>
        <charset val="134"/>
      </rPr>
      <t>1</t>
    </r>
    <r>
      <rPr>
        <sz val="10"/>
        <color theme="1"/>
        <rFont val="宋体"/>
        <charset val="134"/>
      </rPr>
      <t>处，堆粪棚1处，围墙贴砖造面，资产登记为黄寨子村集体所有，合作社承包经营。</t>
    </r>
  </si>
  <si>
    <r>
      <rPr>
        <sz val="10"/>
        <color theme="1"/>
        <rFont val="宋体"/>
        <charset val="134"/>
      </rPr>
      <t>劳务协作</t>
    </r>
    <r>
      <rPr>
        <sz val="10"/>
        <color theme="1"/>
        <rFont val="Times New Roman"/>
        <charset val="134"/>
      </rPr>
      <t xml:space="preserve">
</t>
    </r>
    <r>
      <rPr>
        <sz val="10"/>
        <color theme="1"/>
        <rFont val="宋体"/>
        <charset val="134"/>
      </rPr>
      <t>（</t>
    </r>
    <r>
      <rPr>
        <sz val="10"/>
        <color theme="1"/>
        <rFont val="Times New Roman"/>
        <charset val="134"/>
      </rPr>
      <t>184</t>
    </r>
    <r>
      <rPr>
        <sz val="10"/>
        <color theme="1"/>
        <rFont val="宋体"/>
        <charset val="134"/>
      </rPr>
      <t>万）</t>
    </r>
  </si>
  <si>
    <r>
      <rPr>
        <sz val="10"/>
        <color theme="1"/>
        <rFont val="宋体"/>
        <charset val="134"/>
      </rPr>
      <t>劳务输转补贴</t>
    </r>
    <r>
      <rPr>
        <sz val="10"/>
        <color theme="1"/>
        <rFont val="Times New Roman"/>
        <charset val="134"/>
      </rPr>
      <t xml:space="preserve">
</t>
    </r>
    <r>
      <rPr>
        <sz val="10"/>
        <color theme="1"/>
        <rFont val="宋体"/>
        <charset val="134"/>
      </rPr>
      <t>项目</t>
    </r>
  </si>
  <si>
    <t>人社局</t>
  </si>
  <si>
    <t>就业局</t>
  </si>
  <si>
    <r>
      <rPr>
        <sz val="10"/>
        <color theme="1"/>
        <rFont val="宋体"/>
        <charset val="134"/>
      </rPr>
      <t>对2510名跨省就业的脱贫劳动力、边缘易致贫劳动力、给予一次性交通补助</t>
    </r>
    <r>
      <rPr>
        <sz val="10"/>
        <color theme="1"/>
        <rFont val="Times New Roman"/>
        <charset val="134"/>
      </rPr>
      <t>600</t>
    </r>
    <r>
      <rPr>
        <sz val="10"/>
        <color theme="1"/>
        <rFont val="宋体"/>
        <charset val="134"/>
      </rPr>
      <t>元；对780名县外省内就业的脱贫劳动力给予一次性交通补助</t>
    </r>
    <r>
      <rPr>
        <sz val="10"/>
        <color theme="1"/>
        <rFont val="Times New Roman"/>
        <charset val="134"/>
      </rPr>
      <t>300</t>
    </r>
    <r>
      <rPr>
        <sz val="10"/>
        <color theme="1"/>
        <rFont val="宋体"/>
        <charset val="134"/>
      </rPr>
      <t>元。</t>
    </r>
  </si>
  <si>
    <t>就业</t>
  </si>
  <si>
    <r>
      <rPr>
        <sz val="10"/>
        <color theme="1"/>
        <rFont val="宋体"/>
        <charset val="134"/>
      </rPr>
      <t>吸纳就业奖补</t>
    </r>
    <r>
      <rPr>
        <sz val="10"/>
        <color theme="1"/>
        <rFont val="Times New Roman"/>
        <charset val="134"/>
      </rPr>
      <t xml:space="preserve">
</t>
    </r>
    <r>
      <rPr>
        <sz val="10"/>
        <color theme="1"/>
        <rFont val="宋体"/>
        <charset val="134"/>
      </rPr>
      <t>项目</t>
    </r>
  </si>
  <si>
    <t>对吸纳贫困人口就业数量多、成效好的县内各类生产经营主体（包含扶贫车间），给予一次性奖补。</t>
  </si>
  <si>
    <r>
      <rPr>
        <sz val="10"/>
        <color theme="1"/>
        <rFont val="宋体"/>
        <charset val="134"/>
      </rPr>
      <t>人才培训</t>
    </r>
    <r>
      <rPr>
        <sz val="10"/>
        <color theme="1"/>
        <rFont val="Times New Roman"/>
        <charset val="134"/>
      </rPr>
      <t xml:space="preserve">
</t>
    </r>
    <r>
      <rPr>
        <sz val="10"/>
        <color theme="1"/>
        <rFont val="宋体"/>
        <charset val="134"/>
      </rPr>
      <t>（</t>
    </r>
    <r>
      <rPr>
        <sz val="10"/>
        <color theme="1"/>
        <rFont val="Times New Roman"/>
        <charset val="134"/>
      </rPr>
      <t>171</t>
    </r>
    <r>
      <rPr>
        <sz val="10"/>
        <color theme="1"/>
        <rFont val="宋体"/>
        <charset val="134"/>
      </rPr>
      <t>万）</t>
    </r>
  </si>
  <si>
    <t>职业培训项目</t>
  </si>
  <si>
    <t>对已脱贫劳动力按照每人3000元的标准开展焊工、汽车维修工、中式烹调师培训，按照每人2000元的标准开展美发培训；按照每人1000元的标准开展手工编织培训。</t>
  </si>
  <si>
    <t>对已脱贫劳动力按照每人3000元的标准开展汽车驾驶（c照及以上）及工程类大型机械（挖掘机、装载机等）培训。</t>
  </si>
  <si>
    <t>团干及创业青年培训项目</t>
  </si>
  <si>
    <t>团委</t>
  </si>
  <si>
    <r>
      <rPr>
        <sz val="10"/>
        <color theme="1"/>
        <rFont val="宋体"/>
        <charset val="134"/>
      </rPr>
      <t>为全县团干及创业青年，开展基层团建、创新创业等方面培训，共计</t>
    </r>
    <r>
      <rPr>
        <sz val="10"/>
        <color theme="1"/>
        <rFont val="Times New Roman"/>
        <charset val="134"/>
      </rPr>
      <t>2</t>
    </r>
    <r>
      <rPr>
        <sz val="10"/>
        <color theme="1"/>
        <rFont val="宋体"/>
        <charset val="134"/>
      </rPr>
      <t>万元。</t>
    </r>
  </si>
  <si>
    <t>文化培训项目</t>
  </si>
  <si>
    <t>文体广电旅游局</t>
  </si>
  <si>
    <t>文化馆</t>
  </si>
  <si>
    <t>对全县香包刺绣、剪纸艺术乡村人才进行培训。</t>
  </si>
  <si>
    <r>
      <rPr>
        <sz val="10"/>
        <color theme="1"/>
        <rFont val="宋体"/>
        <charset val="134"/>
      </rPr>
      <t>健康医疗
（</t>
    </r>
    <r>
      <rPr>
        <sz val="10"/>
        <color theme="1"/>
        <rFont val="Times New Roman"/>
        <charset val="134"/>
      </rPr>
      <t>176.6</t>
    </r>
    <r>
      <rPr>
        <sz val="10"/>
        <color theme="1"/>
        <rFont val="宋体"/>
        <charset val="134"/>
      </rPr>
      <t>万）</t>
    </r>
  </si>
  <si>
    <t>救护车项目</t>
  </si>
  <si>
    <t>卫健局</t>
  </si>
  <si>
    <t>为社区卫生服务中心、妇幼保健院各采购救护车一辆。</t>
  </si>
  <si>
    <t>村卫生室项目</t>
  </si>
  <si>
    <r>
      <rPr>
        <sz val="10"/>
        <color theme="1"/>
        <rFont val="宋体"/>
        <charset val="134"/>
      </rPr>
      <t>西华池镇</t>
    </r>
    <r>
      <rPr>
        <sz val="10"/>
        <color theme="1"/>
        <rFont val="Times New Roman"/>
        <charset val="134"/>
      </rPr>
      <t xml:space="preserve">
</t>
    </r>
    <r>
      <rPr>
        <sz val="10"/>
        <color theme="1"/>
        <rFont val="宋体"/>
        <charset val="134"/>
      </rPr>
      <t>板桥镇</t>
    </r>
  </si>
  <si>
    <t>为杨沟崂村、柳沟村各新建村卫生室一处。</t>
  </si>
  <si>
    <t>合水县智慧医疗建设项目</t>
  </si>
  <si>
    <t>为合水县智慧医疗项目云平台建设采购部分硬件设备，加快智慧医疗项目建设进度，尽快解决医疗机构临床信息、HIS、LIS、便民服务等系统运用。</t>
  </si>
  <si>
    <t>教育帮扶
（700万）</t>
  </si>
  <si>
    <t>吉岘镇黄寨子小学提升改造项目（一期）</t>
  </si>
  <si>
    <t>教科局</t>
  </si>
  <si>
    <t>吉岘学区</t>
  </si>
  <si>
    <r>
      <rPr>
        <sz val="10"/>
        <color theme="1"/>
        <rFont val="宋体"/>
        <charset val="134"/>
      </rPr>
      <t>新建三层框架结构教学楼</t>
    </r>
    <r>
      <rPr>
        <sz val="10"/>
        <color theme="1"/>
        <rFont val="Times New Roman"/>
        <charset val="134"/>
      </rPr>
      <t>1</t>
    </r>
    <r>
      <rPr>
        <sz val="10"/>
        <color theme="1"/>
        <rFont val="宋体"/>
        <charset val="134"/>
      </rPr>
      <t>幢，建筑面积2140.86平方米，其中设标准教室</t>
    </r>
    <r>
      <rPr>
        <sz val="10"/>
        <color theme="1"/>
        <rFont val="Times New Roman"/>
        <charset val="134"/>
      </rPr>
      <t>14</t>
    </r>
    <r>
      <rPr>
        <sz val="10"/>
        <color theme="1"/>
        <rFont val="宋体"/>
        <charset val="134"/>
      </rPr>
      <t>个（可设普通教室、合班教室、多功能室等），教研室（教师集体办公室）</t>
    </r>
    <r>
      <rPr>
        <sz val="10"/>
        <color theme="1"/>
        <rFont val="Times New Roman"/>
        <charset val="134"/>
      </rPr>
      <t>6</t>
    </r>
    <r>
      <rPr>
        <sz val="10"/>
        <color theme="1"/>
        <rFont val="宋体"/>
        <charset val="134"/>
      </rPr>
      <t>个及卫生间等，配套完成给排水、采暖、校园硬化等附属工程。</t>
    </r>
  </si>
  <si>
    <r>
      <rPr>
        <sz val="10"/>
        <color theme="1"/>
        <rFont val="宋体"/>
        <charset val="134"/>
      </rPr>
      <t>示范村建设
（28</t>
    </r>
    <r>
      <rPr>
        <sz val="10"/>
        <color theme="1"/>
        <rFont val="Times New Roman"/>
        <charset val="134"/>
      </rPr>
      <t>4.7</t>
    </r>
    <r>
      <rPr>
        <sz val="10"/>
        <color theme="1"/>
        <rFont val="宋体"/>
        <charset val="134"/>
      </rPr>
      <t>万）</t>
    </r>
  </si>
  <si>
    <r>
      <rPr>
        <sz val="10"/>
        <color theme="1"/>
        <rFont val="宋体"/>
        <charset val="134"/>
      </rPr>
      <t>东西部协作示范村基础设施建设项目</t>
    </r>
    <r>
      <rPr>
        <sz val="10"/>
        <color theme="1"/>
        <rFont val="Times New Roman"/>
        <charset val="134"/>
      </rPr>
      <t xml:space="preserve">
</t>
    </r>
    <r>
      <rPr>
        <sz val="10"/>
        <color theme="1"/>
        <rFont val="宋体"/>
        <charset val="134"/>
      </rPr>
      <t>（黄寨子村</t>
    </r>
    <r>
      <rPr>
        <sz val="10"/>
        <color theme="1"/>
        <rFont val="Times New Roman"/>
        <charset val="134"/>
      </rPr>
      <t>)</t>
    </r>
  </si>
  <si>
    <r>
      <rPr>
        <sz val="10"/>
        <color theme="1"/>
        <rFont val="宋体"/>
        <charset val="134"/>
      </rPr>
      <t>新建老年活动中心、老年互助幸福院集中连片供暖点，新建附属用房1处，压埋管线</t>
    </r>
    <r>
      <rPr>
        <sz val="10"/>
        <color theme="1"/>
        <rFont val="Times New Roman"/>
        <charset val="134"/>
      </rPr>
      <t>260</t>
    </r>
    <r>
      <rPr>
        <sz val="10"/>
        <color theme="1"/>
        <rFont val="宋体"/>
        <charset val="134"/>
      </rPr>
      <t>米，购置小锅炉和污水罐各</t>
    </r>
    <r>
      <rPr>
        <sz val="10"/>
        <color theme="1"/>
        <rFont val="Times New Roman"/>
        <charset val="134"/>
      </rPr>
      <t>1</t>
    </r>
    <r>
      <rPr>
        <sz val="10"/>
        <color theme="1"/>
        <rFont val="宋体"/>
        <charset val="134"/>
      </rPr>
      <t>个；新建卫生公厕一处；</t>
    </r>
    <r>
      <rPr>
        <sz val="10"/>
        <color theme="1"/>
        <rFont val="Times New Roman"/>
        <charset val="134"/>
      </rPr>
      <t xml:space="preserve"> </t>
    </r>
    <r>
      <rPr>
        <sz val="10"/>
        <color theme="1"/>
        <rFont val="宋体"/>
        <charset val="134"/>
      </rPr>
      <t>清理沿路三堆，砌墙</t>
    </r>
    <r>
      <rPr>
        <sz val="10"/>
        <color theme="1"/>
        <rFont val="Times New Roman"/>
        <charset val="134"/>
      </rPr>
      <t>120</t>
    </r>
    <r>
      <rPr>
        <sz val="10"/>
        <color theme="1"/>
        <rFont val="宋体"/>
        <charset val="134"/>
      </rPr>
      <t>米。</t>
    </r>
  </si>
  <si>
    <r>
      <rPr>
        <sz val="10"/>
        <color theme="1"/>
        <rFont val="宋体"/>
        <charset val="134"/>
      </rPr>
      <t>东西部协作示范村基础设施建设项目</t>
    </r>
    <r>
      <rPr>
        <sz val="10"/>
        <color theme="1"/>
        <rFont val="Times New Roman"/>
        <charset val="134"/>
      </rPr>
      <t>(</t>
    </r>
    <r>
      <rPr>
        <sz val="10"/>
        <color theme="1"/>
        <rFont val="宋体"/>
        <charset val="134"/>
      </rPr>
      <t>关良村</t>
    </r>
    <r>
      <rPr>
        <sz val="10"/>
        <color theme="1"/>
        <rFont val="Times New Roman"/>
        <charset val="134"/>
      </rPr>
      <t>)</t>
    </r>
  </si>
  <si>
    <t>安装太阳能路灯32盏（含灯杆东西部协作标识）；清理沿线“三堆”2公里，安装红旗道牙1250米；按照“八有五中心”标准对关良村党群服务中心进行布置；新建思想道德文化长廊527.925平方米；硬化入户路6438.3平方米。</t>
  </si>
  <si>
    <r>
      <rPr>
        <sz val="10"/>
        <color theme="1"/>
        <rFont val="宋体"/>
        <charset val="134"/>
      </rPr>
      <t>其他</t>
    </r>
    <r>
      <rPr>
        <sz val="10"/>
        <color theme="1"/>
        <rFont val="Times New Roman"/>
        <charset val="134"/>
      </rPr>
      <t xml:space="preserve">
</t>
    </r>
    <r>
      <rPr>
        <sz val="10"/>
        <color theme="1"/>
        <rFont val="宋体"/>
        <charset val="134"/>
      </rPr>
      <t>（</t>
    </r>
    <r>
      <rPr>
        <sz val="10"/>
        <color theme="1"/>
        <rFont val="Times New Roman"/>
        <charset val="134"/>
      </rPr>
      <t>262.4</t>
    </r>
    <r>
      <rPr>
        <sz val="10"/>
        <color theme="1"/>
        <rFont val="宋体"/>
        <charset val="134"/>
      </rPr>
      <t>万）</t>
    </r>
  </si>
  <si>
    <t>巾帼家美积分超市</t>
  </si>
  <si>
    <r>
      <rPr>
        <sz val="10"/>
        <color theme="1"/>
        <rFont val="宋体"/>
        <charset val="134"/>
      </rPr>
      <t>妇</t>
    </r>
    <r>
      <rPr>
        <sz val="10"/>
        <color theme="1"/>
        <rFont val="Times New Roman"/>
        <charset val="134"/>
      </rPr>
      <t xml:space="preserve">  </t>
    </r>
    <r>
      <rPr>
        <sz val="10"/>
        <color theme="1"/>
        <rFont val="宋体"/>
        <charset val="134"/>
      </rPr>
      <t>联</t>
    </r>
  </si>
  <si>
    <r>
      <rPr>
        <sz val="10"/>
        <color theme="1"/>
        <rFont val="宋体"/>
        <charset val="134"/>
      </rPr>
      <t>为全县</t>
    </r>
    <r>
      <rPr>
        <sz val="10"/>
        <color theme="1"/>
        <rFont val="Times New Roman"/>
        <charset val="134"/>
      </rPr>
      <t>16</t>
    </r>
    <r>
      <rPr>
        <sz val="10"/>
        <color theme="1"/>
        <rFont val="宋体"/>
        <charset val="134"/>
      </rPr>
      <t>家（今年新建</t>
    </r>
    <r>
      <rPr>
        <sz val="10"/>
        <color theme="1"/>
        <rFont val="Times New Roman"/>
        <charset val="134"/>
      </rPr>
      <t>8</t>
    </r>
    <r>
      <rPr>
        <sz val="10"/>
        <color theme="1"/>
        <rFont val="宋体"/>
        <charset val="134"/>
      </rPr>
      <t>家及往年已建成</t>
    </r>
    <r>
      <rPr>
        <sz val="10"/>
        <color theme="1"/>
        <rFont val="Times New Roman"/>
        <charset val="134"/>
      </rPr>
      <t>8</t>
    </r>
    <r>
      <rPr>
        <sz val="10"/>
        <color theme="1"/>
        <rFont val="宋体"/>
        <charset val="134"/>
      </rPr>
      <t>家）巾帼家美积分超市按照每家</t>
    </r>
    <r>
      <rPr>
        <sz val="10"/>
        <color theme="1"/>
        <rFont val="Times New Roman"/>
        <charset val="134"/>
      </rPr>
      <t>6000</t>
    </r>
    <r>
      <rPr>
        <sz val="10"/>
        <color theme="1"/>
        <rFont val="宋体"/>
        <charset val="134"/>
      </rPr>
      <t>元标准补充投放物资。</t>
    </r>
  </si>
  <si>
    <t>关爱妇女行动</t>
  </si>
  <si>
    <t>为开展困境妇女儿童活动购置物品。</t>
  </si>
  <si>
    <t>关爱残疾人行动</t>
  </si>
  <si>
    <r>
      <rPr>
        <sz val="10"/>
        <color theme="1"/>
        <rFont val="宋体"/>
        <charset val="134"/>
      </rPr>
      <t>残</t>
    </r>
    <r>
      <rPr>
        <sz val="10"/>
        <color theme="1"/>
        <rFont val="Times New Roman"/>
        <charset val="134"/>
      </rPr>
      <t xml:space="preserve">  </t>
    </r>
    <r>
      <rPr>
        <sz val="10"/>
        <color theme="1"/>
        <rFont val="宋体"/>
        <charset val="134"/>
      </rPr>
      <t>联</t>
    </r>
  </si>
  <si>
    <r>
      <rPr>
        <sz val="10"/>
        <color theme="1"/>
        <rFont val="宋体"/>
        <charset val="134"/>
      </rPr>
      <t>为</t>
    </r>
    <r>
      <rPr>
        <sz val="10"/>
        <color theme="1"/>
        <rFont val="Times New Roman"/>
        <charset val="134"/>
      </rPr>
      <t>16</t>
    </r>
    <r>
      <rPr>
        <sz val="10"/>
        <color theme="1"/>
        <rFont val="宋体"/>
        <charset val="134"/>
      </rPr>
      <t>户残疾人家庭进行无障碍改造，每户标准</t>
    </r>
    <r>
      <rPr>
        <sz val="10"/>
        <color theme="1"/>
        <rFont val="Times New Roman"/>
        <charset val="134"/>
      </rPr>
      <t>3500</t>
    </r>
    <r>
      <rPr>
        <sz val="10"/>
        <color theme="1"/>
        <rFont val="宋体"/>
        <charset val="134"/>
      </rPr>
      <t>元；为</t>
    </r>
    <r>
      <rPr>
        <sz val="10"/>
        <color theme="1"/>
        <rFont val="Times New Roman"/>
        <charset val="134"/>
      </rPr>
      <t>50</t>
    </r>
    <r>
      <rPr>
        <sz val="10"/>
        <color theme="1"/>
        <rFont val="宋体"/>
        <charset val="134"/>
      </rPr>
      <t>名精神残疾人开展诊疗服务，发放精神药品，每名标准</t>
    </r>
    <r>
      <rPr>
        <sz val="10"/>
        <color theme="1"/>
        <rFont val="Times New Roman"/>
        <charset val="134"/>
      </rPr>
      <t>1000</t>
    </r>
    <r>
      <rPr>
        <sz val="10"/>
        <color theme="1"/>
        <rFont val="宋体"/>
        <charset val="134"/>
      </rPr>
      <t>元；为</t>
    </r>
    <r>
      <rPr>
        <sz val="10"/>
        <color theme="1"/>
        <rFont val="Times New Roman"/>
        <charset val="134"/>
      </rPr>
      <t>300</t>
    </r>
    <r>
      <rPr>
        <sz val="10"/>
        <color theme="1"/>
        <rFont val="宋体"/>
        <charset val="134"/>
      </rPr>
      <t>户以老养残、一户多残家庭适配康复器具，每户标准</t>
    </r>
    <r>
      <rPr>
        <sz val="10"/>
        <color theme="1"/>
        <rFont val="Times New Roman"/>
        <charset val="134"/>
      </rPr>
      <t>260</t>
    </r>
    <r>
      <rPr>
        <sz val="10"/>
        <color theme="1"/>
        <rFont val="宋体"/>
        <charset val="134"/>
      </rPr>
      <t>元；为</t>
    </r>
    <r>
      <rPr>
        <sz val="10"/>
        <color theme="1"/>
        <rFont val="Times New Roman"/>
        <charset val="134"/>
      </rPr>
      <t>90</t>
    </r>
    <r>
      <rPr>
        <sz val="10"/>
        <color theme="1"/>
        <rFont val="宋体"/>
        <charset val="134"/>
      </rPr>
      <t>名乡村残疾人专职委员开展医疗健康服务，每人标准</t>
    </r>
    <r>
      <rPr>
        <sz val="10"/>
        <color theme="1"/>
        <rFont val="Times New Roman"/>
        <charset val="134"/>
      </rPr>
      <t>600</t>
    </r>
    <r>
      <rPr>
        <sz val="10"/>
        <color theme="1"/>
        <rFont val="宋体"/>
        <charset val="134"/>
      </rPr>
      <t>元。</t>
    </r>
  </si>
  <si>
    <t>关爱留守儿童行动</t>
  </si>
  <si>
    <r>
      <rPr>
        <sz val="10"/>
        <color theme="1"/>
        <rFont val="宋体"/>
        <charset val="134"/>
      </rPr>
      <t>团</t>
    </r>
    <r>
      <rPr>
        <sz val="10"/>
        <color theme="1"/>
        <rFont val="Times New Roman"/>
        <charset val="134"/>
      </rPr>
      <t xml:space="preserve">  </t>
    </r>
    <r>
      <rPr>
        <sz val="10"/>
        <color theme="1"/>
        <rFont val="宋体"/>
        <charset val="134"/>
      </rPr>
      <t>委</t>
    </r>
  </si>
  <si>
    <r>
      <rPr>
        <sz val="10"/>
        <color theme="1"/>
        <rFont val="宋体"/>
        <charset val="134"/>
      </rPr>
      <t>为</t>
    </r>
    <r>
      <rPr>
        <sz val="10"/>
        <color theme="1"/>
        <rFont val="Times New Roman"/>
        <charset val="134"/>
      </rPr>
      <t>7</t>
    </r>
    <r>
      <rPr>
        <sz val="10"/>
        <color theme="1"/>
        <rFont val="宋体"/>
        <charset val="134"/>
      </rPr>
      <t>个乡村振兴试点村新建留守儿童关爱服务阵地</t>
    </r>
    <r>
      <rPr>
        <sz val="10"/>
        <color theme="1"/>
        <rFont val="Times New Roman"/>
        <charset val="134"/>
      </rPr>
      <t>,</t>
    </r>
    <r>
      <rPr>
        <sz val="10"/>
        <color theme="1"/>
        <rFont val="宋体"/>
        <charset val="134"/>
      </rPr>
      <t>每个</t>
    </r>
    <r>
      <rPr>
        <sz val="10"/>
        <color theme="1"/>
        <rFont val="Times New Roman"/>
        <charset val="134"/>
      </rPr>
      <t>2</t>
    </r>
    <r>
      <rPr>
        <sz val="10"/>
        <color theme="1"/>
        <rFont val="宋体"/>
        <charset val="134"/>
      </rPr>
      <t>万元，共计</t>
    </r>
    <r>
      <rPr>
        <sz val="10"/>
        <color theme="1"/>
        <rFont val="Times New Roman"/>
        <charset val="134"/>
      </rPr>
      <t>14</t>
    </r>
    <r>
      <rPr>
        <sz val="10"/>
        <color theme="1"/>
        <rFont val="宋体"/>
        <charset val="134"/>
      </rPr>
      <t>万元；为开展留守儿童、特殊困难青少年关爱服务活动购置活动必要物品，共计</t>
    </r>
    <r>
      <rPr>
        <sz val="10"/>
        <color theme="1"/>
        <rFont val="Times New Roman"/>
        <charset val="134"/>
      </rPr>
      <t>4</t>
    </r>
    <r>
      <rPr>
        <sz val="10"/>
        <color theme="1"/>
        <rFont val="宋体"/>
        <charset val="134"/>
      </rPr>
      <t>万元。</t>
    </r>
  </si>
  <si>
    <r>
      <rPr>
        <sz val="10"/>
        <color theme="1"/>
        <rFont val="宋体"/>
        <charset val="134"/>
      </rPr>
      <t>防返贫致贫保险</t>
    </r>
    <r>
      <rPr>
        <sz val="10"/>
        <color theme="1"/>
        <rFont val="Times New Roman"/>
        <charset val="134"/>
      </rPr>
      <t xml:space="preserve">
</t>
    </r>
    <r>
      <rPr>
        <sz val="10"/>
        <color theme="1"/>
        <rFont val="宋体"/>
        <charset val="134"/>
      </rPr>
      <t>项目</t>
    </r>
  </si>
  <si>
    <t>乡村振兴局</t>
  </si>
  <si>
    <r>
      <rPr>
        <sz val="10"/>
        <color theme="1"/>
        <rFont val="宋体"/>
        <charset val="134"/>
      </rPr>
      <t>为全县</t>
    </r>
    <r>
      <rPr>
        <sz val="10"/>
        <color theme="1"/>
        <rFont val="Times New Roman"/>
        <charset val="134"/>
      </rPr>
      <t>“</t>
    </r>
    <r>
      <rPr>
        <sz val="10"/>
        <color theme="1"/>
        <rFont val="宋体"/>
        <charset val="134"/>
      </rPr>
      <t>三类户</t>
    </r>
    <r>
      <rPr>
        <sz val="10"/>
        <color theme="1"/>
        <rFont val="Times New Roman"/>
        <charset val="134"/>
      </rPr>
      <t>”</t>
    </r>
    <r>
      <rPr>
        <sz val="10"/>
        <color theme="1"/>
        <rFont val="宋体"/>
        <charset val="134"/>
      </rPr>
      <t>购买防返贫致贫保险（将2021年防返贫保险项目按照合同约定返还保费结转到此项目）。</t>
    </r>
  </si>
  <si>
    <r>
      <rPr>
        <sz val="10"/>
        <color theme="1"/>
        <rFont val="宋体"/>
        <charset val="134"/>
      </rPr>
      <t>精神文明建设</t>
    </r>
    <r>
      <rPr>
        <sz val="10"/>
        <color theme="1"/>
        <rFont val="Times New Roman"/>
        <charset val="134"/>
      </rPr>
      <t xml:space="preserve">
</t>
    </r>
    <r>
      <rPr>
        <sz val="10"/>
        <color theme="1"/>
        <rFont val="宋体"/>
        <charset val="134"/>
      </rPr>
      <t>项目</t>
    </r>
  </si>
  <si>
    <r>
      <rPr>
        <sz val="10"/>
        <color theme="1"/>
        <rFont val="宋体"/>
        <charset val="134"/>
      </rPr>
      <t>为</t>
    </r>
    <r>
      <rPr>
        <sz val="10"/>
        <color theme="1"/>
        <rFont val="Times New Roman"/>
        <charset val="134"/>
      </rPr>
      <t>13</t>
    </r>
    <r>
      <rPr>
        <sz val="10"/>
        <color theme="1"/>
        <rFont val="宋体"/>
        <charset val="134"/>
      </rPr>
      <t>家</t>
    </r>
    <r>
      <rPr>
        <sz val="10"/>
        <color theme="1"/>
        <rFont val="Times New Roman"/>
        <charset val="134"/>
      </rPr>
      <t>“</t>
    </r>
    <r>
      <rPr>
        <sz val="10"/>
        <color theme="1"/>
        <rFont val="宋体"/>
        <charset val="134"/>
      </rPr>
      <t>正气银行</t>
    </r>
    <r>
      <rPr>
        <sz val="10"/>
        <color theme="1"/>
        <rFont val="Times New Roman"/>
        <charset val="134"/>
      </rPr>
      <t>”</t>
    </r>
    <r>
      <rPr>
        <sz val="10"/>
        <color theme="1"/>
        <rFont val="宋体"/>
        <charset val="134"/>
      </rPr>
      <t>按照每个</t>
    </r>
    <r>
      <rPr>
        <sz val="10"/>
        <color theme="1"/>
        <rFont val="Times New Roman"/>
        <charset val="134"/>
      </rPr>
      <t>1</t>
    </r>
    <r>
      <rPr>
        <sz val="10"/>
        <color theme="1"/>
        <rFont val="宋体"/>
        <charset val="134"/>
      </rPr>
      <t>万元的标准，补充物资和开发短期务工岗位。</t>
    </r>
  </si>
  <si>
    <t>科技创新项目</t>
  </si>
  <si>
    <t>农业农村局</t>
  </si>
  <si>
    <t>按照县列科技项目，组建科研技术团队，通过引进国外种羊，繁育适宜合水县当地养殖的奶山羊品系，形成适合庆阳地区的繁殖技术规程。</t>
  </si>
  <si>
    <t>文化振兴项目</t>
  </si>
  <si>
    <t>创建合水县非物质文化遗产香包刺绣、剪纸、根雕、书画装裱、音乐艺术文创基地（展览室）。</t>
  </si>
  <si>
    <r>
      <rPr>
        <sz val="10"/>
        <color theme="1"/>
        <rFont val="宋体"/>
        <charset val="134"/>
      </rPr>
      <t>合</t>
    </r>
    <r>
      <rPr>
        <sz val="10"/>
        <color theme="1"/>
        <rFont val="Times New Roman"/>
        <charset val="134"/>
      </rPr>
      <t xml:space="preserve">  </t>
    </r>
    <r>
      <rPr>
        <sz val="10"/>
        <color theme="1"/>
        <rFont val="宋体"/>
        <charset val="134"/>
      </rPr>
      <t>计</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</si>
</sst>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_ "/>
  </numFmts>
  <fonts count="27">
    <font>
      <sz val="12"/>
      <name val="宋体"/>
      <charset val="134"/>
    </font>
    <font>
      <sz val="10"/>
      <name val="Times New Roman"/>
      <charset val="134"/>
    </font>
    <font>
      <sz val="22"/>
      <name val="方正小标宋简体"/>
      <charset val="134"/>
    </font>
    <font>
      <b/>
      <sz val="10"/>
      <color theme="1"/>
      <name val="黑体"/>
      <charset val="134"/>
    </font>
    <font>
      <b/>
      <sz val="10"/>
      <color theme="1"/>
      <name val="Times New Roman"/>
      <charset val="134"/>
    </font>
    <font>
      <sz val="10"/>
      <color theme="1"/>
      <name val="Times New Roman"/>
      <charset val="134"/>
    </font>
    <font>
      <sz val="10"/>
      <color theme="1"/>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7" borderId="7"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0" fillId="9" borderId="0" applyNumberFormat="0" applyBorder="0" applyAlignment="0" applyProtection="0">
      <alignment vertical="center"/>
    </xf>
    <xf numFmtId="0" fontId="14" fillId="0" borderId="9" applyNumberFormat="0" applyFill="0" applyAlignment="0" applyProtection="0">
      <alignment vertical="center"/>
    </xf>
    <xf numFmtId="0" fontId="10"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cellStyleXfs>
  <cellXfs count="37">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left" vertical="center"/>
    </xf>
    <xf numFmtId="0" fontId="1" fillId="0" borderId="0" xfId="0" applyNumberFormat="1" applyFont="1">
      <alignment vertical="center"/>
    </xf>
    <xf numFmtId="176" fontId="1" fillId="0" borderId="0" xfId="0" applyNumberFormat="1" applyFont="1" applyFill="1">
      <alignment vertical="center"/>
    </xf>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lignment vertical="center"/>
    </xf>
    <xf numFmtId="0" fontId="1" fillId="0" borderId="0" xfId="0" applyFont="1" applyBorder="1">
      <alignment vertical="center"/>
    </xf>
    <xf numFmtId="0" fontId="1" fillId="0" borderId="0" xfId="0" applyFont="1" applyBorder="1" applyAlignment="1">
      <alignment horizontal="center" vertical="center"/>
    </xf>
    <xf numFmtId="178" fontId="5"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
  <sheetViews>
    <sheetView tabSelected="1" view="pageBreakPreview" zoomScale="85" zoomScaleNormal="110" topLeftCell="A28" workbookViewId="0">
      <selection activeCell="H11" sqref="A1:O34"/>
    </sheetView>
  </sheetViews>
  <sheetFormatPr defaultColWidth="9" defaultRowHeight="62" customHeight="1"/>
  <cols>
    <col min="1" max="1" width="5.525" style="1" customWidth="1"/>
    <col min="2" max="2" width="10.3166666666667" style="1" customWidth="1"/>
    <col min="3" max="3" width="15.1" style="3" customWidth="1"/>
    <col min="4" max="4" width="8.11666666666667" style="4" customWidth="1"/>
    <col min="5" max="5" width="10.375" style="3" customWidth="1"/>
    <col min="6" max="6" width="13.625" style="3" customWidth="1"/>
    <col min="7" max="7" width="64.875" style="5" customWidth="1"/>
    <col min="8" max="8" width="8.375" style="1" customWidth="1"/>
    <col min="9" max="9" width="10" style="4" customWidth="1"/>
    <col min="10" max="10" width="7.49166666666667" style="6" customWidth="1"/>
    <col min="11" max="11" width="7.65" style="1" customWidth="1"/>
    <col min="12" max="12" width="8.43333333333333" style="2" customWidth="1"/>
    <col min="13" max="13" width="7.65833333333333" style="7" customWidth="1"/>
    <col min="14" max="14" width="7.65833333333333" style="1" customWidth="1"/>
    <col min="15" max="15" width="8.01666666666667" style="1" customWidth="1"/>
    <col min="16" max="32" width="9" style="1"/>
    <col min="33" max="16384" width="64.5" style="1"/>
  </cols>
  <sheetData>
    <row r="1" ht="49" customHeight="1" spans="1:15">
      <c r="A1" s="8" t="s">
        <v>0</v>
      </c>
      <c r="B1" s="8"/>
      <c r="C1" s="8"/>
      <c r="D1" s="8"/>
      <c r="E1" s="8"/>
      <c r="F1" s="8"/>
      <c r="G1" s="8"/>
      <c r="H1" s="8"/>
      <c r="I1" s="8"/>
      <c r="J1" s="8"/>
      <c r="K1" s="8"/>
      <c r="L1" s="8"/>
      <c r="M1" s="8"/>
      <c r="N1" s="8"/>
      <c r="O1" s="8"/>
    </row>
    <row r="2" s="1" customFormat="1" ht="60" customHeight="1" spans="1:15">
      <c r="A2" s="9" t="s">
        <v>1</v>
      </c>
      <c r="B2" s="9" t="s">
        <v>2</v>
      </c>
      <c r="C2" s="9" t="s">
        <v>3</v>
      </c>
      <c r="D2" s="9" t="s">
        <v>4</v>
      </c>
      <c r="E2" s="9" t="s">
        <v>5</v>
      </c>
      <c r="F2" s="9" t="s">
        <v>6</v>
      </c>
      <c r="G2" s="9" t="s">
        <v>7</v>
      </c>
      <c r="H2" s="9" t="s">
        <v>8</v>
      </c>
      <c r="I2" s="9" t="s">
        <v>9</v>
      </c>
      <c r="J2" s="9" t="s">
        <v>10</v>
      </c>
      <c r="K2" s="9" t="s">
        <v>11</v>
      </c>
      <c r="L2" s="27" t="s">
        <v>12</v>
      </c>
      <c r="M2" s="28"/>
      <c r="N2" s="29"/>
      <c r="O2" s="9" t="s">
        <v>13</v>
      </c>
    </row>
    <row r="3" s="1" customFormat="1" ht="32" customHeight="1" spans="1:15">
      <c r="A3" s="10"/>
      <c r="B3" s="10"/>
      <c r="C3" s="10"/>
      <c r="D3" s="10"/>
      <c r="E3" s="10"/>
      <c r="F3" s="10"/>
      <c r="G3" s="10"/>
      <c r="H3" s="10"/>
      <c r="I3" s="10"/>
      <c r="J3" s="10"/>
      <c r="K3" s="10"/>
      <c r="L3" s="9" t="s">
        <v>14</v>
      </c>
      <c r="M3" s="30" t="s">
        <v>15</v>
      </c>
      <c r="N3" s="9" t="s">
        <v>16</v>
      </c>
      <c r="O3" s="10"/>
    </row>
    <row r="4" s="1" customFormat="1" customHeight="1" spans="1:15">
      <c r="A4" s="11">
        <v>1</v>
      </c>
      <c r="B4" s="12" t="s">
        <v>17</v>
      </c>
      <c r="C4" s="13" t="s">
        <v>18</v>
      </c>
      <c r="D4" s="12" t="s">
        <v>19</v>
      </c>
      <c r="E4" s="12" t="s">
        <v>20</v>
      </c>
      <c r="F4" s="13" t="s">
        <v>21</v>
      </c>
      <c r="G4" s="14" t="s">
        <v>22</v>
      </c>
      <c r="H4" s="15">
        <v>21100</v>
      </c>
      <c r="I4" s="13" t="s">
        <v>23</v>
      </c>
      <c r="J4" s="31">
        <v>2022.2</v>
      </c>
      <c r="K4" s="32">
        <v>2022.1</v>
      </c>
      <c r="L4" s="32"/>
      <c r="M4" s="32">
        <v>951</v>
      </c>
      <c r="N4" s="11"/>
      <c r="O4" s="33"/>
    </row>
    <row r="5" s="1" customFormat="1" customHeight="1" spans="1:15">
      <c r="A5" s="11">
        <v>2</v>
      </c>
      <c r="B5" s="16"/>
      <c r="C5" s="13" t="s">
        <v>24</v>
      </c>
      <c r="D5" s="12" t="s">
        <v>25</v>
      </c>
      <c r="E5" s="12" t="s">
        <v>26</v>
      </c>
      <c r="F5" s="12" t="s">
        <v>27</v>
      </c>
      <c r="G5" s="14" t="s">
        <v>28</v>
      </c>
      <c r="H5" s="15">
        <v>11000</v>
      </c>
      <c r="I5" s="13" t="s">
        <v>29</v>
      </c>
      <c r="J5" s="31">
        <v>2022.2</v>
      </c>
      <c r="K5" s="32">
        <v>2022.1</v>
      </c>
      <c r="L5" s="15"/>
      <c r="M5" s="32">
        <v>130</v>
      </c>
      <c r="N5" s="11"/>
      <c r="O5" s="33"/>
    </row>
    <row r="6" s="1" customFormat="1" customHeight="1" spans="1:15">
      <c r="A6" s="11">
        <v>3</v>
      </c>
      <c r="B6" s="16"/>
      <c r="C6" s="13" t="s">
        <v>30</v>
      </c>
      <c r="D6" s="12" t="s">
        <v>31</v>
      </c>
      <c r="E6" s="12" t="s">
        <v>32</v>
      </c>
      <c r="F6" s="12" t="s">
        <v>33</v>
      </c>
      <c r="G6" s="14" t="s">
        <v>34</v>
      </c>
      <c r="H6" s="15">
        <v>2300</v>
      </c>
      <c r="I6" s="13" t="s">
        <v>23</v>
      </c>
      <c r="J6" s="31">
        <v>2022.2</v>
      </c>
      <c r="K6" s="32">
        <v>2022.1</v>
      </c>
      <c r="L6" s="15"/>
      <c r="M6" s="32">
        <v>240</v>
      </c>
      <c r="N6" s="11"/>
      <c r="O6" s="33"/>
    </row>
    <row r="7" s="1" customFormat="1" customHeight="1" spans="1:15">
      <c r="A7" s="11">
        <v>4</v>
      </c>
      <c r="B7" s="16"/>
      <c r="C7" s="13" t="s">
        <v>35</v>
      </c>
      <c r="D7" s="13" t="s">
        <v>36</v>
      </c>
      <c r="E7" s="13" t="s">
        <v>37</v>
      </c>
      <c r="F7" s="13" t="s">
        <v>37</v>
      </c>
      <c r="G7" s="17" t="s">
        <v>38</v>
      </c>
      <c r="H7" s="16">
        <v>163</v>
      </c>
      <c r="I7" s="13" t="s">
        <v>23</v>
      </c>
      <c r="J7" s="31">
        <v>2022.3</v>
      </c>
      <c r="K7" s="32">
        <v>2022.1</v>
      </c>
      <c r="L7" s="15"/>
      <c r="M7" s="32">
        <v>248</v>
      </c>
      <c r="N7" s="11"/>
      <c r="O7" s="33"/>
    </row>
    <row r="8" s="1" customFormat="1" ht="54" customHeight="1" spans="1:15">
      <c r="A8" s="11">
        <v>5</v>
      </c>
      <c r="B8" s="16"/>
      <c r="C8" s="13" t="s">
        <v>39</v>
      </c>
      <c r="D8" s="13" t="s">
        <v>36</v>
      </c>
      <c r="E8" s="13" t="s">
        <v>37</v>
      </c>
      <c r="F8" s="13" t="s">
        <v>37</v>
      </c>
      <c r="G8" s="17" t="s">
        <v>40</v>
      </c>
      <c r="H8" s="16">
        <v>163</v>
      </c>
      <c r="I8" s="13" t="s">
        <v>23</v>
      </c>
      <c r="J8" s="31">
        <v>2022.3</v>
      </c>
      <c r="K8" s="32">
        <v>2022.1</v>
      </c>
      <c r="L8" s="15"/>
      <c r="M8" s="32">
        <v>324</v>
      </c>
      <c r="N8" s="11"/>
      <c r="O8" s="33"/>
    </row>
    <row r="9" s="1" customFormat="1" ht="59" customHeight="1" spans="1:16">
      <c r="A9" s="11">
        <v>6</v>
      </c>
      <c r="B9" s="16"/>
      <c r="C9" s="13" t="s">
        <v>41</v>
      </c>
      <c r="D9" s="12" t="s">
        <v>42</v>
      </c>
      <c r="E9" s="12" t="s">
        <v>37</v>
      </c>
      <c r="F9" s="12" t="s">
        <v>37</v>
      </c>
      <c r="G9" s="17" t="s">
        <v>43</v>
      </c>
      <c r="H9" s="16">
        <v>52</v>
      </c>
      <c r="I9" s="13" t="s">
        <v>23</v>
      </c>
      <c r="J9" s="31">
        <v>2022.3</v>
      </c>
      <c r="K9" s="32">
        <v>2022.1</v>
      </c>
      <c r="L9" s="32"/>
      <c r="M9" s="32">
        <v>93</v>
      </c>
      <c r="N9" s="11"/>
      <c r="O9" s="33"/>
      <c r="P9" s="34"/>
    </row>
    <row r="10" s="1" customFormat="1" ht="56" customHeight="1" spans="1:16">
      <c r="A10" s="11">
        <v>7</v>
      </c>
      <c r="B10" s="16"/>
      <c r="C10" s="13" t="s">
        <v>44</v>
      </c>
      <c r="D10" s="12" t="s">
        <v>36</v>
      </c>
      <c r="E10" s="12" t="s">
        <v>45</v>
      </c>
      <c r="F10" s="12" t="s">
        <v>46</v>
      </c>
      <c r="G10" s="14" t="s">
        <v>47</v>
      </c>
      <c r="H10" s="15">
        <v>200</v>
      </c>
      <c r="I10" s="13" t="s">
        <v>23</v>
      </c>
      <c r="J10" s="31">
        <v>2022.3</v>
      </c>
      <c r="K10" s="32">
        <v>2022.1</v>
      </c>
      <c r="L10" s="15">
        <v>800</v>
      </c>
      <c r="M10" s="32">
        <v>200</v>
      </c>
      <c r="N10" s="11">
        <f>L10-M10</f>
        <v>600</v>
      </c>
      <c r="O10" s="33"/>
      <c r="P10" s="34"/>
    </row>
    <row r="11" s="1" customFormat="1" ht="55" customHeight="1" spans="1:16">
      <c r="A11" s="11">
        <v>8</v>
      </c>
      <c r="B11" s="16"/>
      <c r="C11" s="18" t="s">
        <v>48</v>
      </c>
      <c r="D11" s="12" t="s">
        <v>49</v>
      </c>
      <c r="E11" s="12" t="s">
        <v>50</v>
      </c>
      <c r="F11" s="13" t="s">
        <v>49</v>
      </c>
      <c r="G11" s="17" t="s">
        <v>51</v>
      </c>
      <c r="H11" s="15">
        <v>1400</v>
      </c>
      <c r="I11" s="13" t="s">
        <v>23</v>
      </c>
      <c r="J11" s="31">
        <v>2022.3</v>
      </c>
      <c r="K11" s="32">
        <v>2022.1</v>
      </c>
      <c r="L11" s="15">
        <v>300</v>
      </c>
      <c r="M11" s="32">
        <v>100</v>
      </c>
      <c r="N11" s="11">
        <f>L11-M11</f>
        <v>200</v>
      </c>
      <c r="O11" s="32"/>
      <c r="P11" s="35"/>
    </row>
    <row r="12" s="1" customFormat="1" ht="45" customHeight="1" spans="1:16">
      <c r="A12" s="11">
        <v>9</v>
      </c>
      <c r="B12" s="16"/>
      <c r="C12" s="19" t="s">
        <v>52</v>
      </c>
      <c r="D12" s="12" t="s">
        <v>53</v>
      </c>
      <c r="E12" s="12" t="s">
        <v>50</v>
      </c>
      <c r="F12" s="12" t="s">
        <v>53</v>
      </c>
      <c r="G12" s="20" t="s">
        <v>54</v>
      </c>
      <c r="H12" s="15">
        <v>782</v>
      </c>
      <c r="I12" s="13" t="s">
        <v>23</v>
      </c>
      <c r="J12" s="31">
        <v>2022.4</v>
      </c>
      <c r="K12" s="32">
        <v>2022.1</v>
      </c>
      <c r="L12" s="15"/>
      <c r="M12" s="32">
        <v>35.3</v>
      </c>
      <c r="N12" s="15"/>
      <c r="O12" s="32">
        <v>35.3</v>
      </c>
      <c r="P12" s="3"/>
    </row>
    <row r="13" s="1" customFormat="1" ht="51" customHeight="1" spans="1:16">
      <c r="A13" s="11">
        <v>10</v>
      </c>
      <c r="B13" s="16"/>
      <c r="C13" s="19" t="s">
        <v>55</v>
      </c>
      <c r="D13" s="12" t="s">
        <v>19</v>
      </c>
      <c r="E13" s="12" t="s">
        <v>50</v>
      </c>
      <c r="F13" s="13" t="s">
        <v>19</v>
      </c>
      <c r="G13" s="14" t="s">
        <v>56</v>
      </c>
      <c r="H13" s="15">
        <v>702</v>
      </c>
      <c r="I13" s="13" t="s">
        <v>23</v>
      </c>
      <c r="J13" s="31">
        <v>2022.4</v>
      </c>
      <c r="K13" s="32">
        <v>2022.1</v>
      </c>
      <c r="L13" s="15"/>
      <c r="M13" s="32">
        <v>100</v>
      </c>
      <c r="N13" s="15"/>
      <c r="O13" s="32">
        <v>100</v>
      </c>
      <c r="P13" s="3"/>
    </row>
    <row r="14" s="1" customFormat="1" ht="52" customHeight="1" spans="1:15">
      <c r="A14" s="11">
        <v>11</v>
      </c>
      <c r="B14" s="12" t="s">
        <v>57</v>
      </c>
      <c r="C14" s="12" t="s">
        <v>58</v>
      </c>
      <c r="D14" s="12" t="s">
        <v>31</v>
      </c>
      <c r="E14" s="12" t="s">
        <v>59</v>
      </c>
      <c r="F14" s="12" t="s">
        <v>60</v>
      </c>
      <c r="G14" s="20" t="s">
        <v>61</v>
      </c>
      <c r="H14" s="16">
        <v>3270</v>
      </c>
      <c r="I14" s="13" t="s">
        <v>62</v>
      </c>
      <c r="J14" s="31">
        <v>2022.1</v>
      </c>
      <c r="K14" s="32">
        <v>2022.1</v>
      </c>
      <c r="L14" s="15"/>
      <c r="M14" s="32">
        <v>174</v>
      </c>
      <c r="N14" s="11"/>
      <c r="O14" s="33"/>
    </row>
    <row r="15" s="1" customFormat="1" ht="43" customHeight="1" spans="1:15">
      <c r="A15" s="11">
        <v>12</v>
      </c>
      <c r="B15" s="16"/>
      <c r="C15" s="13" t="s">
        <v>63</v>
      </c>
      <c r="D15" s="12" t="s">
        <v>31</v>
      </c>
      <c r="E15" s="12" t="s">
        <v>59</v>
      </c>
      <c r="F15" s="12" t="s">
        <v>59</v>
      </c>
      <c r="G15" s="14" t="s">
        <v>64</v>
      </c>
      <c r="H15" s="16">
        <v>50</v>
      </c>
      <c r="I15" s="13" t="s">
        <v>62</v>
      </c>
      <c r="J15" s="31">
        <v>2022.1</v>
      </c>
      <c r="K15" s="32">
        <v>2022.1</v>
      </c>
      <c r="L15" s="15"/>
      <c r="M15" s="32">
        <v>10</v>
      </c>
      <c r="N15" s="11"/>
      <c r="O15" s="33"/>
    </row>
    <row r="16" s="1" customFormat="1" ht="45" customHeight="1" spans="1:15">
      <c r="A16" s="11">
        <v>13</v>
      </c>
      <c r="B16" s="21" t="s">
        <v>65</v>
      </c>
      <c r="C16" s="13" t="s">
        <v>66</v>
      </c>
      <c r="D16" s="12" t="s">
        <v>31</v>
      </c>
      <c r="E16" s="12" t="s">
        <v>59</v>
      </c>
      <c r="F16" s="12" t="s">
        <v>60</v>
      </c>
      <c r="G16" s="17" t="s">
        <v>67</v>
      </c>
      <c r="H16" s="16">
        <v>270</v>
      </c>
      <c r="I16" s="13" t="s">
        <v>62</v>
      </c>
      <c r="J16" s="31">
        <v>2022.1</v>
      </c>
      <c r="K16" s="32">
        <v>2022.1</v>
      </c>
      <c r="L16" s="15"/>
      <c r="M16" s="32">
        <v>69</v>
      </c>
      <c r="N16" s="11"/>
      <c r="O16" s="33"/>
    </row>
    <row r="17" s="1" customFormat="1" ht="47" customHeight="1" spans="1:15">
      <c r="A17" s="11">
        <v>14</v>
      </c>
      <c r="B17" s="22"/>
      <c r="C17" s="13" t="s">
        <v>66</v>
      </c>
      <c r="D17" s="12" t="s">
        <v>31</v>
      </c>
      <c r="E17" s="12" t="s">
        <v>59</v>
      </c>
      <c r="F17" s="12" t="s">
        <v>60</v>
      </c>
      <c r="G17" s="17" t="s">
        <v>68</v>
      </c>
      <c r="H17" s="16">
        <v>300</v>
      </c>
      <c r="I17" s="13" t="s">
        <v>62</v>
      </c>
      <c r="J17" s="31">
        <v>2022.1</v>
      </c>
      <c r="K17" s="32">
        <v>2022.1</v>
      </c>
      <c r="L17" s="15"/>
      <c r="M17" s="32">
        <v>90</v>
      </c>
      <c r="N17" s="11"/>
      <c r="O17" s="33"/>
    </row>
    <row r="18" s="1" customFormat="1" ht="46" customHeight="1" spans="1:15">
      <c r="A18" s="11">
        <v>15</v>
      </c>
      <c r="B18" s="22"/>
      <c r="C18" s="12" t="s">
        <v>69</v>
      </c>
      <c r="D18" s="12" t="s">
        <v>31</v>
      </c>
      <c r="E18" s="12" t="s">
        <v>70</v>
      </c>
      <c r="F18" s="12" t="s">
        <v>70</v>
      </c>
      <c r="G18" s="14" t="s">
        <v>71</v>
      </c>
      <c r="H18" s="15">
        <v>100</v>
      </c>
      <c r="I18" s="13" t="s">
        <v>62</v>
      </c>
      <c r="J18" s="31">
        <v>2022.2</v>
      </c>
      <c r="K18" s="32">
        <v>2022.1</v>
      </c>
      <c r="L18" s="15"/>
      <c r="M18" s="32">
        <v>2</v>
      </c>
      <c r="N18" s="11"/>
      <c r="O18" s="33"/>
    </row>
    <row r="19" s="1" customFormat="1" ht="53" customHeight="1" spans="1:15">
      <c r="A19" s="11">
        <v>16</v>
      </c>
      <c r="B19" s="23"/>
      <c r="C19" s="12" t="s">
        <v>72</v>
      </c>
      <c r="D19" s="12" t="s">
        <v>31</v>
      </c>
      <c r="E19" s="12" t="s">
        <v>73</v>
      </c>
      <c r="F19" s="12" t="s">
        <v>74</v>
      </c>
      <c r="G19" s="17" t="s">
        <v>75</v>
      </c>
      <c r="H19" s="16">
        <v>150</v>
      </c>
      <c r="I19" s="13" t="s">
        <v>62</v>
      </c>
      <c r="J19" s="31">
        <v>2022.2</v>
      </c>
      <c r="K19" s="32">
        <v>2022.1</v>
      </c>
      <c r="L19" s="15"/>
      <c r="M19" s="32">
        <v>10</v>
      </c>
      <c r="N19" s="11"/>
      <c r="O19" s="33"/>
    </row>
    <row r="20" s="1" customFormat="1" ht="39" customHeight="1" spans="1:15">
      <c r="A20" s="11">
        <v>17</v>
      </c>
      <c r="B20" s="12" t="s">
        <v>76</v>
      </c>
      <c r="C20" s="13" t="s">
        <v>77</v>
      </c>
      <c r="D20" s="12" t="s">
        <v>31</v>
      </c>
      <c r="E20" s="12" t="s">
        <v>78</v>
      </c>
      <c r="F20" s="12" t="s">
        <v>78</v>
      </c>
      <c r="G20" s="14" t="s">
        <v>79</v>
      </c>
      <c r="H20" s="15">
        <v>15498</v>
      </c>
      <c r="I20" s="13" t="s">
        <v>23</v>
      </c>
      <c r="J20" s="31">
        <v>2022.2</v>
      </c>
      <c r="K20" s="32">
        <v>2022.1</v>
      </c>
      <c r="L20" s="15"/>
      <c r="M20" s="32">
        <v>55</v>
      </c>
      <c r="N20" s="11"/>
      <c r="O20" s="33"/>
    </row>
    <row r="21" s="1" customFormat="1" ht="40" customHeight="1" spans="1:15">
      <c r="A21" s="11">
        <v>18</v>
      </c>
      <c r="B21" s="16"/>
      <c r="C21" s="12" t="s">
        <v>80</v>
      </c>
      <c r="D21" s="12" t="s">
        <v>81</v>
      </c>
      <c r="E21" s="12" t="s">
        <v>78</v>
      </c>
      <c r="F21" s="12" t="s">
        <v>81</v>
      </c>
      <c r="G21" s="17" t="s">
        <v>82</v>
      </c>
      <c r="H21" s="16">
        <v>2714</v>
      </c>
      <c r="I21" s="13" t="s">
        <v>23</v>
      </c>
      <c r="J21" s="31">
        <v>2022.2</v>
      </c>
      <c r="K21" s="32">
        <v>2022.1</v>
      </c>
      <c r="L21" s="16"/>
      <c r="M21" s="32">
        <v>50</v>
      </c>
      <c r="N21" s="11"/>
      <c r="O21" s="33"/>
    </row>
    <row r="22" s="1" customFormat="1" ht="42" customHeight="1" spans="1:15">
      <c r="A22" s="11">
        <v>19</v>
      </c>
      <c r="B22" s="16"/>
      <c r="C22" s="12" t="s">
        <v>83</v>
      </c>
      <c r="D22" s="12" t="s">
        <v>31</v>
      </c>
      <c r="E22" s="12" t="s">
        <v>78</v>
      </c>
      <c r="F22" s="12" t="s">
        <v>78</v>
      </c>
      <c r="G22" s="17" t="s">
        <v>84</v>
      </c>
      <c r="H22" s="16">
        <v>135908</v>
      </c>
      <c r="I22" s="13" t="s">
        <v>23</v>
      </c>
      <c r="J22" s="31">
        <v>2022.3</v>
      </c>
      <c r="K22" s="32">
        <v>2022.1</v>
      </c>
      <c r="L22" s="16">
        <v>2109</v>
      </c>
      <c r="M22" s="32">
        <f>100-28.4</f>
        <v>71.6</v>
      </c>
      <c r="N22" s="11"/>
      <c r="O22" s="33"/>
    </row>
    <row r="23" s="1" customFormat="1" ht="54" customHeight="1" spans="1:15">
      <c r="A23" s="11">
        <v>20</v>
      </c>
      <c r="B23" s="12" t="s">
        <v>85</v>
      </c>
      <c r="C23" s="12" t="s">
        <v>86</v>
      </c>
      <c r="D23" s="12" t="s">
        <v>19</v>
      </c>
      <c r="E23" s="13" t="s">
        <v>87</v>
      </c>
      <c r="F23" s="12" t="s">
        <v>88</v>
      </c>
      <c r="G23" s="17" t="s">
        <v>89</v>
      </c>
      <c r="H23" s="16">
        <v>3928</v>
      </c>
      <c r="I23" s="13" t="s">
        <v>23</v>
      </c>
      <c r="J23" s="31">
        <v>2022.2</v>
      </c>
      <c r="K23" s="32">
        <v>2022.1</v>
      </c>
      <c r="L23" s="16">
        <v>792.5</v>
      </c>
      <c r="M23" s="32">
        <v>700</v>
      </c>
      <c r="N23" s="11">
        <f>L23-M23</f>
        <v>92.5</v>
      </c>
      <c r="O23" s="33"/>
    </row>
    <row r="24" s="1" customFormat="1" customHeight="1" spans="1:15">
      <c r="A24" s="11">
        <v>21</v>
      </c>
      <c r="B24" s="24" t="s">
        <v>90</v>
      </c>
      <c r="C24" s="12" t="s">
        <v>91</v>
      </c>
      <c r="D24" s="12" t="s">
        <v>19</v>
      </c>
      <c r="E24" s="12" t="s">
        <v>50</v>
      </c>
      <c r="F24" s="12" t="s">
        <v>19</v>
      </c>
      <c r="G24" s="17" t="s">
        <v>92</v>
      </c>
      <c r="H24" s="16">
        <f>48+152+502</f>
        <v>702</v>
      </c>
      <c r="I24" s="13" t="s">
        <v>23</v>
      </c>
      <c r="J24" s="31">
        <v>2022.2</v>
      </c>
      <c r="K24" s="32">
        <v>2022.1</v>
      </c>
      <c r="L24" s="16"/>
      <c r="M24" s="32">
        <v>110</v>
      </c>
      <c r="N24" s="11"/>
      <c r="O24" s="32">
        <v>110</v>
      </c>
    </row>
    <row r="25" s="2" customFormat="1" customHeight="1" spans="1:15">
      <c r="A25" s="11">
        <v>22</v>
      </c>
      <c r="B25" s="25"/>
      <c r="C25" s="12" t="s">
        <v>93</v>
      </c>
      <c r="D25" s="12" t="s">
        <v>53</v>
      </c>
      <c r="E25" s="12" t="s">
        <v>50</v>
      </c>
      <c r="F25" s="12" t="s">
        <v>53</v>
      </c>
      <c r="G25" s="17" t="s">
        <v>94</v>
      </c>
      <c r="H25" s="16">
        <f>12+42+56+110+110+65+320+67</f>
        <v>782</v>
      </c>
      <c r="I25" s="13" t="s">
        <v>23</v>
      </c>
      <c r="J25" s="31">
        <v>2022.4</v>
      </c>
      <c r="K25" s="32">
        <v>2022.1</v>
      </c>
      <c r="L25" s="16"/>
      <c r="M25" s="32">
        <v>174.7</v>
      </c>
      <c r="N25" s="11"/>
      <c r="O25" s="32">
        <v>174.7</v>
      </c>
    </row>
    <row r="26" s="1" customFormat="1" customHeight="1" spans="1:15">
      <c r="A26" s="11">
        <v>23</v>
      </c>
      <c r="B26" s="21" t="s">
        <v>95</v>
      </c>
      <c r="C26" s="12" t="s">
        <v>96</v>
      </c>
      <c r="D26" s="12" t="s">
        <v>31</v>
      </c>
      <c r="E26" s="12" t="s">
        <v>97</v>
      </c>
      <c r="F26" s="12" t="s">
        <v>31</v>
      </c>
      <c r="G26" s="14" t="s">
        <v>98</v>
      </c>
      <c r="H26" s="15">
        <v>2650</v>
      </c>
      <c r="I26" s="13" t="s">
        <v>23</v>
      </c>
      <c r="J26" s="31">
        <v>2022.2</v>
      </c>
      <c r="K26" s="32">
        <v>2022.1</v>
      </c>
      <c r="L26" s="15"/>
      <c r="M26" s="32">
        <v>9.6</v>
      </c>
      <c r="N26" s="11"/>
      <c r="O26" s="33"/>
    </row>
    <row r="27" s="1" customFormat="1" customHeight="1" spans="1:15">
      <c r="A27" s="11">
        <v>24</v>
      </c>
      <c r="B27" s="24"/>
      <c r="C27" s="12" t="s">
        <v>99</v>
      </c>
      <c r="D27" s="12" t="s">
        <v>31</v>
      </c>
      <c r="E27" s="12" t="s">
        <v>97</v>
      </c>
      <c r="F27" s="12" t="s">
        <v>31</v>
      </c>
      <c r="G27" s="14" t="s">
        <v>100</v>
      </c>
      <c r="H27" s="15">
        <v>500</v>
      </c>
      <c r="I27" s="13" t="s">
        <v>29</v>
      </c>
      <c r="J27" s="31">
        <v>2022.2</v>
      </c>
      <c r="K27" s="32">
        <v>2022.1</v>
      </c>
      <c r="L27" s="15"/>
      <c r="M27" s="32">
        <v>20</v>
      </c>
      <c r="N27" s="11"/>
      <c r="O27" s="33"/>
    </row>
    <row r="28" s="1" customFormat="1" customHeight="1" spans="1:15">
      <c r="A28" s="11">
        <v>25</v>
      </c>
      <c r="B28" s="24"/>
      <c r="C28" s="12" t="s">
        <v>101</v>
      </c>
      <c r="D28" s="12" t="s">
        <v>31</v>
      </c>
      <c r="E28" s="12" t="s">
        <v>102</v>
      </c>
      <c r="F28" s="12" t="s">
        <v>102</v>
      </c>
      <c r="G28" s="14" t="s">
        <v>103</v>
      </c>
      <c r="H28" s="15">
        <v>506</v>
      </c>
      <c r="I28" s="13" t="s">
        <v>29</v>
      </c>
      <c r="J28" s="31">
        <v>2022.2</v>
      </c>
      <c r="K28" s="32">
        <v>2022.1</v>
      </c>
      <c r="L28" s="15"/>
      <c r="M28" s="32">
        <v>23.8</v>
      </c>
      <c r="N28" s="11"/>
      <c r="O28" s="33"/>
    </row>
    <row r="29" s="1" customFormat="1" customHeight="1" spans="1:15">
      <c r="A29" s="11">
        <v>26</v>
      </c>
      <c r="B29" s="24"/>
      <c r="C29" s="12" t="s">
        <v>104</v>
      </c>
      <c r="D29" s="12" t="s">
        <v>31</v>
      </c>
      <c r="E29" s="12" t="s">
        <v>105</v>
      </c>
      <c r="F29" s="12" t="s">
        <v>105</v>
      </c>
      <c r="G29" s="14" t="s">
        <v>106</v>
      </c>
      <c r="H29" s="15">
        <v>170</v>
      </c>
      <c r="I29" s="13" t="s">
        <v>29</v>
      </c>
      <c r="J29" s="31">
        <v>2022.2</v>
      </c>
      <c r="K29" s="32">
        <v>2022.1</v>
      </c>
      <c r="L29" s="15"/>
      <c r="M29" s="32">
        <v>18</v>
      </c>
      <c r="N29" s="11"/>
      <c r="O29" s="33"/>
    </row>
    <row r="30" s="1" customFormat="1" customHeight="1" spans="1:15">
      <c r="A30" s="11">
        <v>27</v>
      </c>
      <c r="B30" s="24"/>
      <c r="C30" s="13" t="s">
        <v>107</v>
      </c>
      <c r="D30" s="12" t="s">
        <v>31</v>
      </c>
      <c r="E30" s="12" t="s">
        <v>50</v>
      </c>
      <c r="F30" s="12" t="s">
        <v>108</v>
      </c>
      <c r="G30" s="14" t="s">
        <v>109</v>
      </c>
      <c r="H30" s="15">
        <v>3600</v>
      </c>
      <c r="I30" s="13" t="s">
        <v>29</v>
      </c>
      <c r="J30" s="31">
        <v>2022.9</v>
      </c>
      <c r="K30" s="36">
        <v>2023.8</v>
      </c>
      <c r="L30" s="15"/>
      <c r="M30" s="32">
        <v>28</v>
      </c>
      <c r="N30" s="11"/>
      <c r="O30" s="33"/>
    </row>
    <row r="31" s="1" customFormat="1" customHeight="1" spans="1:15">
      <c r="A31" s="11">
        <v>28</v>
      </c>
      <c r="B31" s="24"/>
      <c r="C31" s="12" t="s">
        <v>110</v>
      </c>
      <c r="D31" s="12" t="s">
        <v>31</v>
      </c>
      <c r="E31" s="12" t="s">
        <v>50</v>
      </c>
      <c r="F31" s="12" t="s">
        <v>31</v>
      </c>
      <c r="G31" s="14" t="s">
        <v>111</v>
      </c>
      <c r="H31" s="15">
        <v>2112</v>
      </c>
      <c r="I31" s="13" t="s">
        <v>62</v>
      </c>
      <c r="J31" s="31">
        <v>2022.2</v>
      </c>
      <c r="K31" s="32">
        <v>2022.1</v>
      </c>
      <c r="L31" s="15"/>
      <c r="M31" s="32">
        <v>13</v>
      </c>
      <c r="N31" s="11"/>
      <c r="O31" s="33"/>
    </row>
    <row r="32" s="1" customFormat="1" customHeight="1" spans="1:15">
      <c r="A32" s="11">
        <v>29</v>
      </c>
      <c r="B32" s="24"/>
      <c r="C32" s="12" t="s">
        <v>112</v>
      </c>
      <c r="D32" s="12" t="s">
        <v>31</v>
      </c>
      <c r="E32" s="12" t="s">
        <v>87</v>
      </c>
      <c r="F32" s="12" t="s">
        <v>113</v>
      </c>
      <c r="G32" s="17" t="s">
        <v>114</v>
      </c>
      <c r="H32" s="16">
        <v>35600</v>
      </c>
      <c r="I32" s="13" t="s">
        <v>23</v>
      </c>
      <c r="J32" s="31">
        <v>2022.11</v>
      </c>
      <c r="K32" s="32">
        <v>2023.11</v>
      </c>
      <c r="L32" s="16"/>
      <c r="M32" s="32">
        <v>110</v>
      </c>
      <c r="N32" s="11"/>
      <c r="O32" s="33"/>
    </row>
    <row r="33" s="1" customFormat="1" customHeight="1" spans="1:15">
      <c r="A33" s="11">
        <v>30</v>
      </c>
      <c r="B33" s="24"/>
      <c r="C33" s="12" t="s">
        <v>115</v>
      </c>
      <c r="D33" s="12" t="s">
        <v>36</v>
      </c>
      <c r="E33" s="12" t="s">
        <v>73</v>
      </c>
      <c r="F33" s="12" t="s">
        <v>74</v>
      </c>
      <c r="G33" s="17" t="s">
        <v>116</v>
      </c>
      <c r="H33" s="16">
        <v>150</v>
      </c>
      <c r="I33" s="13" t="s">
        <v>23</v>
      </c>
      <c r="J33" s="31">
        <v>2022.2</v>
      </c>
      <c r="K33" s="32">
        <v>2022.1</v>
      </c>
      <c r="L33" s="16"/>
      <c r="M33" s="32">
        <v>40</v>
      </c>
      <c r="N33" s="11"/>
      <c r="O33" s="33"/>
    </row>
    <row r="34" s="2" customFormat="1" customHeight="1" spans="1:15">
      <c r="A34" s="26" t="s">
        <v>117</v>
      </c>
      <c r="B34" s="11"/>
      <c r="C34" s="11"/>
      <c r="D34" s="11"/>
      <c r="E34" s="11"/>
      <c r="F34" s="11"/>
      <c r="G34" s="11"/>
      <c r="H34" s="11"/>
      <c r="I34" s="11"/>
      <c r="J34" s="11"/>
      <c r="K34" s="11"/>
      <c r="L34" s="11"/>
      <c r="M34" s="32">
        <f>SUM(M4:M33)</f>
        <v>4200</v>
      </c>
      <c r="N34" s="11"/>
      <c r="O34" s="32">
        <v>420</v>
      </c>
    </row>
  </sheetData>
  <mergeCells count="21">
    <mergeCell ref="A1:O1"/>
    <mergeCell ref="L2:N2"/>
    <mergeCell ref="A34:L34"/>
    <mergeCell ref="A2:A3"/>
    <mergeCell ref="B2:B3"/>
    <mergeCell ref="B4:B13"/>
    <mergeCell ref="B14:B15"/>
    <mergeCell ref="B16:B19"/>
    <mergeCell ref="B20:B22"/>
    <mergeCell ref="B24:B25"/>
    <mergeCell ref="B26:B33"/>
    <mergeCell ref="C2:C3"/>
    <mergeCell ref="D2:D3"/>
    <mergeCell ref="E2:E3"/>
    <mergeCell ref="F2:F3"/>
    <mergeCell ref="G2:G3"/>
    <mergeCell ref="H2:H3"/>
    <mergeCell ref="I2:I3"/>
    <mergeCell ref="J2:J3"/>
    <mergeCell ref="K2:K3"/>
    <mergeCell ref="O2:O3"/>
  </mergeCells>
  <printOptions horizontalCentered="1"/>
  <pageMargins left="0.196527777777778" right="0.196527777777778" top="0.393055555555556" bottom="0.236111111111111" header="0.314583333333333" footer="0.314583333333333"/>
  <pageSetup paperSize="9" scale="70" fitToHeight="0" orientation="landscape" horizontalDpi="600"/>
  <headerFooter/>
  <rowBreaks count="3" manualBreakCount="3">
    <brk id="13" max="16383" man="1"/>
    <brk id="25" max="16383" man="1"/>
    <brk id="34" max="16383" man="1"/>
  </rowBreaks>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2019-03-29T19:11:00Z</dcterms:created>
  <dcterms:modified xsi:type="dcterms:W3CDTF">2023-02-05T01:48:07Z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48DD3C47514A41248BB8E0A1E2BCFC21</vt:lpwstr>
  </property>
  <property fmtid="{D5CDD505-2E9C-101B-9397-08002B2CF9AE}" pid="4" name="KSOReadingLayout">
    <vt:bool>false</vt:bool>
  </property>
  <property fmtid="{D5CDD505-2E9C-101B-9397-08002B2CF9AE}" pid="5" name="commondata">
    <vt:lpwstr>eyJoZGlkIjoiOWMzYTdlNjcwYzI0NGY5MWRjMWE5OTg4M2QzNzU5MmYifQ==</vt:lpwstr>
  </property>
</Properties>
</file>