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合水县乡（镇）级承办事项清单统计表" sheetId="2" r:id="rId1"/>
    <sheet name="店子乡服务事项目录" sheetId="1" r:id="rId2"/>
    <sheet name="Sheet3" sheetId="3" r:id="rId3"/>
  </sheets>
  <externalReferences>
    <externalReference r:id="rId4"/>
  </externalReferences>
  <definedNames>
    <definedName name="_xlnm.Print_Titles" localSheetId="1">店子乡服务事项目录!$2:$3</definedName>
    <definedName name="_xlnm._FilterDatabase" localSheetId="1" hidden="1">店子乡服务事项目录!$A$3:$I$239</definedName>
  </definedNames>
  <calcPr calcId="144525"/>
</workbook>
</file>

<file path=xl/sharedStrings.xml><?xml version="1.0" encoding="utf-8"?>
<sst xmlns="http://schemas.openxmlformats.org/spreadsheetml/2006/main" count="951" uniqueCount="295">
  <si>
    <t>合水县乡（镇）级承办事项清单统计表</t>
  </si>
  <si>
    <t>序号</t>
  </si>
  <si>
    <r>
      <rPr>
        <sz val="11"/>
        <rFont val="Times New Roman"/>
        <charset val="134"/>
      </rPr>
      <t xml:space="preserve">         
                  </t>
    </r>
    <r>
      <rPr>
        <sz val="11"/>
        <rFont val="黑体"/>
        <charset val="134"/>
      </rPr>
      <t>类型</t>
    </r>
    <r>
      <rPr>
        <sz val="11"/>
        <rFont val="Times New Roman"/>
        <charset val="134"/>
      </rPr>
      <t xml:space="preserve">
  </t>
    </r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</si>
  <si>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许可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</si>
  <si>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确认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</si>
  <si>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给付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</si>
  <si>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奖励</t>
    </r>
  </si>
  <si>
    <r>
      <rPr>
        <sz val="11"/>
        <rFont val="黑体"/>
        <charset val="134"/>
      </rPr>
      <t>其他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权力</t>
    </r>
  </si>
  <si>
    <r>
      <rPr>
        <sz val="11"/>
        <rFont val="黑体"/>
        <charset val="134"/>
      </rPr>
      <t>公共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服务</t>
    </r>
  </si>
  <si>
    <t>合计</t>
  </si>
  <si>
    <t>数字政府录入事项</t>
  </si>
  <si>
    <t>进厅</t>
  </si>
  <si>
    <t>办件类型</t>
  </si>
  <si>
    <t>事项分类</t>
  </si>
  <si>
    <t>备注</t>
  </si>
  <si>
    <t>上报件</t>
  </si>
  <si>
    <t>即办件</t>
  </si>
  <si>
    <t>乡镇直办事项</t>
  </si>
  <si>
    <r>
      <rPr>
        <sz val="11"/>
        <rFont val="黑体"/>
        <charset val="134"/>
      </rPr>
      <t>上级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委托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事项</t>
    </r>
  </si>
  <si>
    <t>公告类事项</t>
  </si>
  <si>
    <t>党政综合办公室</t>
  </si>
  <si>
    <t>经济发展和社会事务办公室</t>
  </si>
  <si>
    <t>政务服务中心</t>
  </si>
  <si>
    <t>公共事务服务中心</t>
  </si>
  <si>
    <t>农业农村综合服务中心</t>
  </si>
  <si>
    <t>社会治安综合治理中心</t>
  </si>
  <si>
    <t>综合行政执法队</t>
  </si>
  <si>
    <t>市场监管所</t>
  </si>
  <si>
    <t>派出所</t>
  </si>
  <si>
    <t>卫生院</t>
  </si>
  <si>
    <t>司法所</t>
  </si>
  <si>
    <t>生态环境办公室</t>
  </si>
  <si>
    <r>
      <rPr>
        <b/>
        <sz val="12"/>
        <rFont val="仿宋_GB2312"/>
        <charset val="134"/>
      </rPr>
      <t>合计</t>
    </r>
  </si>
  <si>
    <t>店子乡服务事项目录</t>
  </si>
  <si>
    <t>序
号</t>
  </si>
  <si>
    <t>事项名称</t>
  </si>
  <si>
    <t>事项
类型</t>
  </si>
  <si>
    <t>承诺
时间</t>
  </si>
  <si>
    <t>办件
类型</t>
  </si>
  <si>
    <t>主项</t>
  </si>
  <si>
    <t>子项</t>
  </si>
  <si>
    <t>乡（镇）村公共设施、公益事业使用集体建设用地审批</t>
  </si>
  <si>
    <t>行政许可</t>
  </si>
  <si>
    <t>承诺件</t>
  </si>
  <si>
    <t>乡（镇）村企业使用集体建设用地审批</t>
  </si>
  <si>
    <t>乡村建设规划许可证核发</t>
  </si>
  <si>
    <t>食品小摊点经营登记</t>
  </si>
  <si>
    <t>食品小摊点登记新办</t>
  </si>
  <si>
    <t>食品小摊点登记变更</t>
  </si>
  <si>
    <t>食品小摊点登记注销</t>
  </si>
  <si>
    <t>食品小摊点登记延续</t>
  </si>
  <si>
    <t>食品小经营店经营登记</t>
  </si>
  <si>
    <t>食品小经营店登记新办</t>
  </si>
  <si>
    <t>食品小经营店登记变更</t>
  </si>
  <si>
    <t>食品小经营店登记延续</t>
  </si>
  <si>
    <t>食品小经营店登记注销</t>
  </si>
  <si>
    <t>临时用地审批</t>
  </si>
  <si>
    <t xml:space="preserve"> </t>
  </si>
  <si>
    <t>食品（含保健食品）经营许可</t>
  </si>
  <si>
    <t>食品（含保健食品）经营许可首次申请</t>
  </si>
  <si>
    <t>食品（含保健食品）经营许可变更</t>
  </si>
  <si>
    <t>食品（含保健食品）经营许可延续</t>
  </si>
  <si>
    <t>食品（含保健食品）经营许可注销</t>
  </si>
  <si>
    <t>建设殡仪馆、火葬场</t>
  </si>
  <si>
    <t>个体工商户开业、变更、注销登记</t>
  </si>
  <si>
    <t>个体工商户注册登记</t>
  </si>
  <si>
    <t>个体工商户变更登记</t>
  </si>
  <si>
    <t>个体工商户注消登记</t>
  </si>
  <si>
    <t>农民专业合作社的设立、变更、注销登记</t>
  </si>
  <si>
    <t>农民专业合作社设立登记</t>
  </si>
  <si>
    <t>农民专业合作社变更登记</t>
  </si>
  <si>
    <t>农民专业合作社注销登记</t>
  </si>
  <si>
    <t>动物及动物产品检疫合格证核发</t>
  </si>
  <si>
    <t>临时占用城市绿化用地审批</t>
  </si>
  <si>
    <t>临时性建筑物搭建、堆放物料、占道施工审批</t>
  </si>
  <si>
    <t>关闭、闲置、拆除城市环卫设施许可</t>
  </si>
  <si>
    <t>设置大型户外广告及在城市建筑物、设施上悬挂、张贴宣传品审批</t>
  </si>
  <si>
    <t>公共场所卫生许可</t>
  </si>
  <si>
    <t>公共场所卫生许可新办（除饭馆、咖啡馆、酒吧、茶座等）</t>
  </si>
  <si>
    <t>公共场所卫生许可变更（除饭馆、咖啡馆、酒吧、茶座等）</t>
  </si>
  <si>
    <t>公共场所卫生许可延续（除饭馆、咖啡馆、酒吧、茶座等）</t>
  </si>
  <si>
    <t>公墓建设审批</t>
  </si>
  <si>
    <t>食品生产加工小作坊登记</t>
  </si>
  <si>
    <t>食品生产加工小作坊登记新办</t>
  </si>
  <si>
    <t>食品生产加工小作坊登记变更</t>
  </si>
  <si>
    <t>食品生产加工小作坊登记补办</t>
  </si>
  <si>
    <t>食品生产加工小作坊登记延续</t>
  </si>
  <si>
    <t>食品生产加工小作坊登记注销</t>
  </si>
  <si>
    <t>小作坊食品生产登记证</t>
  </si>
  <si>
    <t>农村村民宅基地审批</t>
  </si>
  <si>
    <t>户口迁移审批</t>
  </si>
  <si>
    <t>公民身份证号码变更</t>
  </si>
  <si>
    <t>户口登记项目变更更正</t>
  </si>
  <si>
    <t>姓名变更</t>
  </si>
  <si>
    <t>边境地区出入境通行证核发</t>
  </si>
  <si>
    <t>非机动车登记</t>
  </si>
  <si>
    <t>电动自行车、残疾人机动车轮椅车注册登记</t>
  </si>
  <si>
    <t>街道两侧和公共场所堆放物料，搭建建筑物、构筑物或其他设施审批</t>
  </si>
  <si>
    <t>在农村公路用地范围内设置非公路标志审批</t>
  </si>
  <si>
    <t>再生育审批</t>
  </si>
  <si>
    <t>伤残等级评定</t>
  </si>
  <si>
    <t>行政确认</t>
  </si>
  <si>
    <t>各类优抚补助对象认定</t>
  </si>
  <si>
    <t>公租房承租资格确认</t>
  </si>
  <si>
    <t>公租房租赁补贴资格确认</t>
  </si>
  <si>
    <t>特困人员认定</t>
  </si>
  <si>
    <t>临时救助对象认定</t>
  </si>
  <si>
    <t>城乡最低生活保障对象认定</t>
  </si>
  <si>
    <t>伤残抚恤关系接收、转移办理</t>
  </si>
  <si>
    <t>低保、特困等困难群众医疗救助</t>
  </si>
  <si>
    <t>宅基地使用权</t>
  </si>
  <si>
    <t>耕地、林地、草原等土地承包经营权登记</t>
  </si>
  <si>
    <t>核发居民身份证</t>
  </si>
  <si>
    <t>首次申领居民身份证</t>
  </si>
  <si>
    <t>遗失补办居民身份证</t>
  </si>
  <si>
    <t>核发居民临时身份证</t>
  </si>
  <si>
    <t>居民身份证过期申领</t>
  </si>
  <si>
    <t>核发居住证</t>
  </si>
  <si>
    <t>办理核发居住证</t>
  </si>
  <si>
    <t>流动人口居住登记</t>
  </si>
  <si>
    <t>捡拾弃婴报案证明</t>
  </si>
  <si>
    <t>对新出生婴儿办理出生登记</t>
  </si>
  <si>
    <t>死亡、宣告死亡、宣告失踪人员办理户口注销</t>
  </si>
  <si>
    <t>户口登记、注销、迁移</t>
  </si>
  <si>
    <t>户口登记</t>
  </si>
  <si>
    <t>户口注销</t>
  </si>
  <si>
    <t>户口迁移</t>
  </si>
  <si>
    <t>边境管理区通行证（深圳、珠海经济特区除外）核发</t>
  </si>
  <si>
    <t>对破坏公路检举的奖励</t>
  </si>
  <si>
    <t>行政奖励</t>
  </si>
  <si>
    <t>部分农村籍退役士兵老年生活补助金的给付</t>
  </si>
  <si>
    <t>行政给付</t>
  </si>
  <si>
    <t>烈士遗属、因公牺牲军人遗属、病故军人遗属一次性抚恤金的给付</t>
  </si>
  <si>
    <t>享受定期抚恤金的烈属、因公牺牲军人遗属、病故军人遗属丧葬费的给付</t>
  </si>
  <si>
    <t>退出现役的残疾军人病故丧葬补助费的给付</t>
  </si>
  <si>
    <t>部分烈士（含错杀后被平反人员）子女生活补助的给付</t>
  </si>
  <si>
    <t>最低生活保障金的给付</t>
  </si>
  <si>
    <t>临时救助金给付</t>
  </si>
  <si>
    <t>对孤儿基本生活保障金的给付</t>
  </si>
  <si>
    <t>城市生活无着的流浪乞讨人员救助管理</t>
  </si>
  <si>
    <t>特困人员救助供养金给付</t>
  </si>
  <si>
    <t>困难群众价格补贴、燃气补贴、困难群众慰问金给付</t>
  </si>
  <si>
    <t>因灾倒损房困难救助审核</t>
  </si>
  <si>
    <t>军人死亡一次性抚恤金的给付</t>
  </si>
  <si>
    <t>困难残疾人生活补贴和重度残疾人护理补贴</t>
  </si>
  <si>
    <t>自然灾害救助资金给付</t>
  </si>
  <si>
    <t>冬春困难群众生活救助资金给付</t>
  </si>
  <si>
    <t>具有救灾宗旨的公益性民间组织救灾捐赠款物分配使用方案备案</t>
  </si>
  <si>
    <t>灾情核查发布</t>
  </si>
  <si>
    <t>自然灾害救助物资的调拨、分配</t>
  </si>
  <si>
    <t>组织和指导救灾捐赠</t>
  </si>
  <si>
    <t>特殊救济对象补助金给付</t>
  </si>
  <si>
    <t>失独家庭一次性补助</t>
  </si>
  <si>
    <t>征地补偿费给付</t>
  </si>
  <si>
    <t>计划生育家庭特别扶助</t>
  </si>
  <si>
    <t>农村土地发包给本集体经济组织以外的单位或者个人承包批准</t>
  </si>
  <si>
    <t>其他权力</t>
  </si>
  <si>
    <t>特困人员（农村五保）供养对象核销</t>
  </si>
  <si>
    <t>对农村居民占用耕地新建住宅，按照当地适用税额减半征收耕地占用税优惠</t>
  </si>
  <si>
    <t>治安调解</t>
  </si>
  <si>
    <t>社会保障卡申领</t>
  </si>
  <si>
    <t>公共服务</t>
  </si>
  <si>
    <t>社会保障卡启用（含社会保障卡银行账户激活）</t>
  </si>
  <si>
    <t>社会保障卡信息变更</t>
  </si>
  <si>
    <t>社会保障卡密码修改与重置</t>
  </si>
  <si>
    <t>社会保障卡补领、换领、换发</t>
  </si>
  <si>
    <t>失业登记</t>
  </si>
  <si>
    <t>就业登记</t>
  </si>
  <si>
    <t>《就业创业证》申领</t>
  </si>
  <si>
    <t>吸纳贫困劳动力就业奖补申领</t>
  </si>
  <si>
    <t>职业介绍</t>
  </si>
  <si>
    <t>职业指导</t>
  </si>
  <si>
    <t>创业开业指导</t>
  </si>
  <si>
    <t>在职个人账户一次性申领（机关事业单位养老保险）</t>
  </si>
  <si>
    <t>农村自办宴席登记</t>
  </si>
  <si>
    <t>农牧业保险申报</t>
  </si>
  <si>
    <t>农村宅基地申报</t>
  </si>
  <si>
    <t>孤儿基本信息变更</t>
  </si>
  <si>
    <t>城乡低保对象基本信息变更</t>
  </si>
  <si>
    <t>设施农用地备案</t>
  </si>
  <si>
    <t>就业困难人员认定</t>
  </si>
  <si>
    <t>城乡居民养老保险参保登记</t>
  </si>
  <si>
    <t>独生子女父母光荣证遗失补办</t>
  </si>
  <si>
    <t>生育登记服务</t>
  </si>
  <si>
    <t>农机购置补贴申请</t>
  </si>
  <si>
    <t>城乡居民养老保险待遇申领</t>
  </si>
  <si>
    <t>经济困难老人补贴审核上报</t>
  </si>
  <si>
    <t>社会保障卡挂失与解挂</t>
  </si>
  <si>
    <t>创业担保贷款申请</t>
  </si>
  <si>
    <t>社会保障卡注销</t>
  </si>
  <si>
    <t>求职创业补贴申领</t>
  </si>
  <si>
    <t>就业困难人员社会保险补贴申领</t>
  </si>
  <si>
    <t>公益性岗位补贴申领</t>
  </si>
  <si>
    <t>就业见习补贴申领</t>
  </si>
  <si>
    <t>高校毕业生社保补贴申领</t>
  </si>
  <si>
    <t>职业培训补贴申领</t>
  </si>
  <si>
    <t>生活费补贴申领</t>
  </si>
  <si>
    <t>职业技能鉴定补贴申领</t>
  </si>
  <si>
    <t>养老保险待遇发放账户维护申请</t>
  </si>
  <si>
    <t>暂停养老保险待遇申请</t>
  </si>
  <si>
    <t>恢复养老保险待遇申请</t>
  </si>
  <si>
    <t>多重养老保险关系个人账户退费</t>
  </si>
  <si>
    <t>个人账户一次性待遇申领</t>
  </si>
  <si>
    <t>城乡居民参保信息变更登记</t>
  </si>
  <si>
    <t>城乡居民参保登记</t>
  </si>
  <si>
    <t>领取城乡居民养老保险待遇资格确认</t>
  </si>
  <si>
    <t>高等学校等毕业生接收手续办理</t>
  </si>
  <si>
    <t>农村冬春生活救助对象的初审上报</t>
  </si>
  <si>
    <t>医疗保险个人权益记录查询</t>
  </si>
  <si>
    <t>医疗保险待遇支付</t>
  </si>
  <si>
    <t>带病回乡退伍军人定期定量补助审核转报</t>
  </si>
  <si>
    <t>在乡复员军人定期定量补助审核转报</t>
  </si>
  <si>
    <t>伤残抚恤关系转移、接收</t>
  </si>
  <si>
    <t>因灾毁损居民住房恢复重建补助对象认领审核转报</t>
  </si>
  <si>
    <t>农村困难家庭住房救助申请审核转报</t>
  </si>
  <si>
    <t>保障性住房审核救助申请审核转报</t>
  </si>
  <si>
    <t>城镇家庭住房救助申请审核转报</t>
  </si>
  <si>
    <r>
      <rPr>
        <sz val="10"/>
        <rFont val="仿宋"/>
        <charset val="134"/>
      </rPr>
      <t>城镇职工医疗、生育、大病</t>
    </r>
    <r>
      <rPr>
        <sz val="10"/>
        <rFont val="仿宋"/>
        <charset val="0"/>
      </rPr>
      <t xml:space="preserve"> </t>
    </r>
    <r>
      <rPr>
        <sz val="10"/>
        <rFont val="仿宋"/>
        <charset val="134"/>
      </rPr>
      <t>、失业、工伤等保险费核定及征缴</t>
    </r>
  </si>
  <si>
    <t>城乡居民基本养老保险待遇初审、资格认定、关系转接、死亡注销</t>
  </si>
  <si>
    <t>农村孤儿供养待遇核定审报及养育资金核发</t>
  </si>
  <si>
    <t>农村危旧房（窑）改造申请（含残疾人）</t>
  </si>
  <si>
    <t>自然灾害灾情核定审报</t>
  </si>
  <si>
    <t>因灾造成倒塌和严重受损房屋（窑洞）恢复重建核查和救助审报</t>
  </si>
  <si>
    <t>残疾人信息建档立卡、困难补贴、护理补贴核发</t>
  </si>
  <si>
    <t>带病回乡退伍军人认定</t>
  </si>
  <si>
    <t>烈士评定（批准、追认）</t>
  </si>
  <si>
    <t>事实无人抚养儿童身份认定审核转报</t>
  </si>
  <si>
    <t>社会散居孤儿基本生活费申请审核转报</t>
  </si>
  <si>
    <t>特困人员救助供养终止审核转报</t>
  </si>
  <si>
    <t>孤儿（弃婴）认定</t>
  </si>
  <si>
    <t>留守儿童、困难儿童信息登记</t>
  </si>
  <si>
    <t>农村危房(窑)改造核定审报及资金核发（含残疾人）</t>
  </si>
  <si>
    <t>农村土地承包经营权管理流转</t>
  </si>
  <si>
    <t>易地扶贫搬迁对象认定审核转报</t>
  </si>
  <si>
    <t>困难老人经济补贴</t>
  </si>
  <si>
    <t>县级临时救助待遇核定审报</t>
  </si>
  <si>
    <t>乡村建设规划许可审核转报</t>
  </si>
  <si>
    <t>粮食直补、农资综合补贴核发</t>
  </si>
  <si>
    <t>农作物良种补贴核发</t>
  </si>
  <si>
    <t>劳动人事争议调解仲裁</t>
  </si>
  <si>
    <t>扶贫车间认定审核转报</t>
  </si>
  <si>
    <t>贫困户认定审核转报</t>
  </si>
  <si>
    <t>雨露计划</t>
  </si>
  <si>
    <t>就业困难人员灵活就业审核转报</t>
  </si>
  <si>
    <t>贫困重度残疾人集中照护托养入住审批</t>
  </si>
  <si>
    <t>残疾人辅助器具发放对象认领审核转报</t>
  </si>
  <si>
    <t>自然灾害救助对象认定审核转报</t>
  </si>
  <si>
    <t>乡（镇）村公共设施和公益事业建设用地审核转报</t>
  </si>
  <si>
    <t>农村产权流转交易审核转报</t>
  </si>
  <si>
    <t>城乡居民基本养老保险参保登记、信息变更、查询、注销</t>
  </si>
  <si>
    <t>被征地农民参加基本养老保险补贴对象审核转报</t>
  </si>
  <si>
    <t>被征地农民养老保险领取审核转报</t>
  </si>
  <si>
    <t>村干部养老保险参保登记、信息变更和补贴审核转报</t>
  </si>
  <si>
    <t>丧葬费补助审核转报</t>
  </si>
  <si>
    <t>从业人员健康证初审审报</t>
  </si>
  <si>
    <t>失地农民养老保险参保登记、信息变更、状态确认和补贴核发</t>
  </si>
  <si>
    <t>村干部养老保险保登记、信息变更、状态确认和补贴核发</t>
  </si>
  <si>
    <t>公益林补助资金核发</t>
  </si>
  <si>
    <t>天然林保护工程补助资金核发</t>
  </si>
  <si>
    <t>草原生态补助资金核发</t>
  </si>
  <si>
    <t>石油征地款和青苗补偿款核发</t>
  </si>
  <si>
    <t>寄宿生学生补贴资金的核发</t>
  </si>
  <si>
    <t>社会保险参保、变更、注销登记</t>
  </si>
  <si>
    <t>保险服务</t>
  </si>
  <si>
    <t>公益性岗位补贴核定发放</t>
  </si>
  <si>
    <r>
      <rPr>
        <sz val="10"/>
        <rFont val="仿宋"/>
        <charset val="134"/>
      </rPr>
      <t>企业、单位、</t>
    </r>
    <r>
      <rPr>
        <sz val="10"/>
        <rFont val="仿宋"/>
        <charset val="0"/>
      </rPr>
      <t>“</t>
    </r>
    <r>
      <rPr>
        <sz val="10"/>
        <rFont val="仿宋"/>
        <charset val="134"/>
      </rPr>
      <t>五小车辆</t>
    </r>
    <r>
      <rPr>
        <sz val="10"/>
        <rFont val="仿宋"/>
        <charset val="0"/>
      </rPr>
      <t>”</t>
    </r>
    <r>
      <rPr>
        <sz val="10"/>
        <rFont val="仿宋"/>
        <charset val="134"/>
      </rPr>
      <t>、道路、宾馆、饭店、药店、烟花爆竹专营店、人员密集场所安全登记备案</t>
    </r>
  </si>
  <si>
    <t>个人创业担保贷款</t>
  </si>
  <si>
    <t>农村特困供养对象认定审批</t>
  </si>
  <si>
    <t>廉租住房补贴、经济适用房、公共租赁住房申报</t>
  </si>
  <si>
    <t>困难群众参合补贴</t>
  </si>
  <si>
    <t>设施农用地审批</t>
  </si>
  <si>
    <t>社会保障卡应用锁定与解锁</t>
  </si>
  <si>
    <t>社区矫正</t>
  </si>
  <si>
    <t>刑释解教</t>
  </si>
  <si>
    <t>对不能辨认或不能控制自己行为的精神病人，责令其监护人严加看管和治疗</t>
  </si>
  <si>
    <t>《农村土地承包经营权证》审核</t>
  </si>
  <si>
    <t>林地确权登记</t>
  </si>
  <si>
    <t>集体建设用地初审审报</t>
  </si>
  <si>
    <t>《集体土地所有权证》申报办理</t>
  </si>
  <si>
    <t>《集体建设用地使用权证》申报办理</t>
  </si>
  <si>
    <t>计划生育特殊困难家庭对象审报</t>
  </si>
  <si>
    <t>《流动人口婚育证明》核发</t>
  </si>
  <si>
    <t>生殖保健服务证核发</t>
  </si>
  <si>
    <t>计划生育特殊困难家庭扶助对象认定审核转报</t>
  </si>
  <si>
    <t>农村部分计划生育家庭奖励扶助对象认定审核转报</t>
  </si>
  <si>
    <t>再生育审核转报</t>
  </si>
  <si>
    <t>党组织关系调入或调出</t>
  </si>
  <si>
    <t>存档人员党员组织关系的接转</t>
  </si>
  <si>
    <t>档案的接收和转递</t>
  </si>
  <si>
    <t>档案材料的收集、鉴别和归档</t>
  </si>
  <si>
    <t>档案的整理和保管</t>
  </si>
  <si>
    <t>提供档案查（借）阅服务</t>
  </si>
  <si>
    <t>依据档案记载出具相关证明</t>
  </si>
  <si>
    <t>流动人员人事档案管理服务</t>
  </si>
  <si>
    <t>食品流通许可证、餐饮服务许可证、从业人员健康证初审审报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</si>
</sst>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name val="仿宋"/>
      <charset val="134"/>
    </font>
    <font>
      <sz val="26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u/>
      <sz val="10"/>
      <name val="仿宋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31" fillId="8" borderId="18" applyNumberFormat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/>
    </xf>
    <xf numFmtId="0" fontId="1" fillId="2" borderId="1" xfId="0" applyNumberFormat="1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justify"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NumberFormat="1" applyFont="1" applyFill="1" applyBorder="1" applyAlignment="1">
      <alignment horizontal="justify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top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4">
    <dxf>
      <font>
        <color theme="2" tint="-0.25"/>
      </font>
    </dxf>
    <dxf>
      <fill>
        <patternFill patternType="solid">
          <bgColor theme="2" tint="-0.1"/>
        </patternFill>
      </fill>
    </dxf>
    <dxf>
      <font>
        <color theme="2" tint="-0.249977111117893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j32e5ij2wapj22\FileStorage\File\2022-04\&#21512;&#27700;&#21439;&#20065;&#26449;&#20004;&#32423;&#25215;&#21150;&#20107;&#39033;&#30446;&#24405;&#28165;&#21333;(3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水县乡（镇）统计表"/>
      <sheetName val="合水县乡（镇）级承办事项清单"/>
      <sheetName val="合水县村（社区）统计表"/>
      <sheetName val="合水县村（社区）级承办事项清单"/>
    </sheetNames>
    <sheetDataSet>
      <sheetData sheetId="0"/>
      <sheetData sheetId="1">
        <row r="2">
          <cell r="D2" t="str">
            <v>事项
类型</v>
          </cell>
          <cell r="E2" t="str">
            <v>是/否
进驻
大厅</v>
          </cell>
          <cell r="F2" t="str">
            <v>是/否录入数字政府</v>
          </cell>
          <cell r="G2" t="str">
            <v>承办站所</v>
          </cell>
        </row>
        <row r="2">
          <cell r="J2" t="str">
            <v>办件
类型</v>
          </cell>
          <cell r="K2" t="str">
            <v>办件
事项类型</v>
          </cell>
        </row>
        <row r="4">
          <cell r="D4" t="str">
            <v>行政许可</v>
          </cell>
          <cell r="E4" t="str">
            <v>是</v>
          </cell>
          <cell r="F4" t="str">
            <v>是</v>
          </cell>
          <cell r="G4" t="str">
            <v>生态环境办公室</v>
          </cell>
        </row>
        <row r="4">
          <cell r="J4" t="str">
            <v>上报件</v>
          </cell>
          <cell r="K4" t="str">
            <v>上级委托事项</v>
          </cell>
        </row>
        <row r="5">
          <cell r="D5" t="str">
            <v>行政许可</v>
          </cell>
          <cell r="E5" t="str">
            <v>是</v>
          </cell>
          <cell r="F5" t="str">
            <v>是</v>
          </cell>
          <cell r="G5" t="str">
            <v>生态环境办公室</v>
          </cell>
        </row>
        <row r="5">
          <cell r="J5" t="str">
            <v>上报件</v>
          </cell>
          <cell r="K5" t="str">
            <v>上级委托事项</v>
          </cell>
        </row>
        <row r="6">
          <cell r="D6" t="str">
            <v>行政许可</v>
          </cell>
          <cell r="E6" t="str">
            <v>是</v>
          </cell>
          <cell r="F6" t="str">
            <v>是</v>
          </cell>
          <cell r="G6" t="str">
            <v>生态环境办公室</v>
          </cell>
        </row>
        <row r="6">
          <cell r="J6" t="str">
            <v>上报件</v>
          </cell>
          <cell r="K6" t="str">
            <v>上级委托事项</v>
          </cell>
        </row>
        <row r="7">
          <cell r="D7" t="str">
            <v>行政许可</v>
          </cell>
          <cell r="E7" t="str">
            <v>是</v>
          </cell>
          <cell r="F7" t="str">
            <v>是</v>
          </cell>
          <cell r="G7" t="str">
            <v>市场监管所</v>
          </cell>
        </row>
        <row r="7">
          <cell r="J7" t="str">
            <v>即办件</v>
          </cell>
          <cell r="K7" t="str">
            <v>乡镇直办事项</v>
          </cell>
        </row>
        <row r="8">
          <cell r="D8" t="str">
            <v>行政许可</v>
          </cell>
          <cell r="E8" t="str">
            <v>是</v>
          </cell>
          <cell r="F8" t="str">
            <v>是</v>
          </cell>
          <cell r="G8" t="str">
            <v>市场监管所</v>
          </cell>
        </row>
        <row r="8">
          <cell r="J8" t="str">
            <v>即办件</v>
          </cell>
          <cell r="K8" t="str">
            <v>乡镇直办事项</v>
          </cell>
        </row>
        <row r="9">
          <cell r="D9" t="str">
            <v>行政许可</v>
          </cell>
          <cell r="E9" t="str">
            <v>是</v>
          </cell>
          <cell r="F9" t="str">
            <v>是</v>
          </cell>
          <cell r="G9" t="str">
            <v>市场监管所</v>
          </cell>
        </row>
        <row r="9">
          <cell r="J9" t="str">
            <v>即办件</v>
          </cell>
          <cell r="K9" t="str">
            <v>乡镇直办事项</v>
          </cell>
        </row>
        <row r="10">
          <cell r="D10" t="str">
            <v>行政许可</v>
          </cell>
          <cell r="E10" t="str">
            <v>是</v>
          </cell>
          <cell r="F10" t="str">
            <v>是</v>
          </cell>
          <cell r="G10" t="str">
            <v>市场监管所</v>
          </cell>
        </row>
        <row r="10">
          <cell r="J10" t="str">
            <v>即办件</v>
          </cell>
          <cell r="K10" t="str">
            <v>乡镇直办事项</v>
          </cell>
        </row>
        <row r="11">
          <cell r="D11" t="str">
            <v>行政许可</v>
          </cell>
          <cell r="E11" t="str">
            <v>是</v>
          </cell>
          <cell r="F11" t="str">
            <v>是</v>
          </cell>
          <cell r="G11" t="str">
            <v>市场监管所</v>
          </cell>
        </row>
        <row r="11">
          <cell r="J11" t="str">
            <v>上报件</v>
          </cell>
          <cell r="K11" t="str">
            <v>上级委托事项</v>
          </cell>
        </row>
        <row r="12">
          <cell r="D12" t="str">
            <v>行政许可</v>
          </cell>
          <cell r="E12" t="str">
            <v>是</v>
          </cell>
          <cell r="F12" t="str">
            <v>是</v>
          </cell>
          <cell r="G12" t="str">
            <v>市场监管所</v>
          </cell>
        </row>
        <row r="12">
          <cell r="J12" t="str">
            <v>上报件</v>
          </cell>
          <cell r="K12" t="str">
            <v>上级委托事项</v>
          </cell>
        </row>
        <row r="13">
          <cell r="D13" t="str">
            <v>行政许可</v>
          </cell>
          <cell r="E13" t="str">
            <v>是</v>
          </cell>
          <cell r="F13" t="str">
            <v>是</v>
          </cell>
          <cell r="G13" t="str">
            <v>市场监管所</v>
          </cell>
        </row>
        <row r="13">
          <cell r="J13" t="str">
            <v>上报件</v>
          </cell>
          <cell r="K13" t="str">
            <v>上级委托事项</v>
          </cell>
        </row>
        <row r="14">
          <cell r="D14" t="str">
            <v>行政许可</v>
          </cell>
          <cell r="E14" t="str">
            <v>是</v>
          </cell>
          <cell r="F14" t="str">
            <v>是</v>
          </cell>
          <cell r="G14" t="str">
            <v>市场监管所</v>
          </cell>
        </row>
        <row r="14">
          <cell r="J14" t="str">
            <v>上报件</v>
          </cell>
          <cell r="K14" t="str">
            <v>上级委托事项</v>
          </cell>
        </row>
        <row r="15">
          <cell r="D15" t="str">
            <v>行政许可</v>
          </cell>
          <cell r="E15" t="str">
            <v>是</v>
          </cell>
          <cell r="F15" t="str">
            <v>是</v>
          </cell>
          <cell r="G15" t="str">
            <v>生态环境办公室</v>
          </cell>
        </row>
        <row r="15">
          <cell r="J15" t="str">
            <v>即办件</v>
          </cell>
          <cell r="K15" t="str">
            <v>乡镇直办事项</v>
          </cell>
        </row>
        <row r="16">
          <cell r="D16" t="str">
            <v>行政许可</v>
          </cell>
          <cell r="E16" t="str">
            <v>是</v>
          </cell>
          <cell r="F16" t="str">
            <v>是</v>
          </cell>
          <cell r="G16" t="str">
            <v>市场监管所</v>
          </cell>
        </row>
        <row r="16">
          <cell r="J16" t="str">
            <v>上报件</v>
          </cell>
          <cell r="K16" t="str">
            <v>上级委托事项</v>
          </cell>
        </row>
        <row r="17">
          <cell r="D17" t="str">
            <v>行政许可</v>
          </cell>
          <cell r="E17" t="str">
            <v>是</v>
          </cell>
          <cell r="F17" t="str">
            <v>是</v>
          </cell>
          <cell r="G17" t="str">
            <v>市场监管所</v>
          </cell>
        </row>
        <row r="17">
          <cell r="J17" t="str">
            <v>上报件</v>
          </cell>
          <cell r="K17" t="str">
            <v>上级委托事项</v>
          </cell>
        </row>
        <row r="18">
          <cell r="D18" t="str">
            <v>行政许可</v>
          </cell>
          <cell r="E18" t="str">
            <v>是</v>
          </cell>
          <cell r="F18" t="str">
            <v>是</v>
          </cell>
          <cell r="G18" t="str">
            <v>市场监管所</v>
          </cell>
        </row>
        <row r="18">
          <cell r="J18" t="str">
            <v>上报件</v>
          </cell>
          <cell r="K18" t="str">
            <v>上级委托事项</v>
          </cell>
        </row>
        <row r="19">
          <cell r="D19" t="str">
            <v>行政许可</v>
          </cell>
          <cell r="E19" t="str">
            <v>是</v>
          </cell>
          <cell r="F19" t="str">
            <v>是</v>
          </cell>
          <cell r="G19" t="str">
            <v>市场监管所</v>
          </cell>
        </row>
        <row r="19">
          <cell r="J19" t="str">
            <v>上报件</v>
          </cell>
          <cell r="K19" t="str">
            <v>上级委托事项</v>
          </cell>
        </row>
        <row r="20">
          <cell r="D20" t="str">
            <v>行政确认</v>
          </cell>
          <cell r="E20" t="str">
            <v>是</v>
          </cell>
          <cell r="F20" t="str">
            <v>是</v>
          </cell>
          <cell r="G20" t="str">
            <v>公共事务服务中心</v>
          </cell>
        </row>
        <row r="20">
          <cell r="J20" t="str">
            <v>上报件</v>
          </cell>
          <cell r="K20" t="str">
            <v>上级委托事项</v>
          </cell>
        </row>
        <row r="21">
          <cell r="D21" t="str">
            <v>行政确认</v>
          </cell>
          <cell r="E21" t="str">
            <v>是</v>
          </cell>
          <cell r="F21" t="str">
            <v>是</v>
          </cell>
          <cell r="G21" t="str">
            <v>公共事务服务中心</v>
          </cell>
        </row>
        <row r="21">
          <cell r="J21" t="str">
            <v>上报件</v>
          </cell>
          <cell r="K21" t="str">
            <v>上级委托事项</v>
          </cell>
        </row>
        <row r="22">
          <cell r="D22" t="str">
            <v>行政给付</v>
          </cell>
          <cell r="E22" t="str">
            <v>是</v>
          </cell>
          <cell r="F22" t="str">
            <v>是</v>
          </cell>
          <cell r="G22" t="str">
            <v>公共事务服务中心</v>
          </cell>
        </row>
        <row r="22">
          <cell r="J22" t="str">
            <v>上报件</v>
          </cell>
          <cell r="K22" t="str">
            <v>上级委托事项</v>
          </cell>
        </row>
        <row r="23">
          <cell r="D23" t="str">
            <v>行政给付</v>
          </cell>
          <cell r="E23" t="str">
            <v>是</v>
          </cell>
          <cell r="F23" t="str">
            <v>是</v>
          </cell>
          <cell r="G23" t="str">
            <v>公共事务服务中心</v>
          </cell>
        </row>
        <row r="23">
          <cell r="J23" t="str">
            <v>上报件</v>
          </cell>
          <cell r="K23" t="str">
            <v>上级委托事项</v>
          </cell>
        </row>
        <row r="24">
          <cell r="D24" t="str">
            <v>行政给付</v>
          </cell>
          <cell r="E24" t="str">
            <v>是</v>
          </cell>
          <cell r="F24" t="str">
            <v>是</v>
          </cell>
          <cell r="G24" t="str">
            <v>公共事务服务中心</v>
          </cell>
        </row>
        <row r="24">
          <cell r="J24" t="str">
            <v>上报件</v>
          </cell>
          <cell r="K24" t="str">
            <v>上级委托事项</v>
          </cell>
        </row>
        <row r="25">
          <cell r="D25" t="str">
            <v>行政给付</v>
          </cell>
          <cell r="E25" t="str">
            <v>是</v>
          </cell>
          <cell r="F25" t="str">
            <v>是</v>
          </cell>
          <cell r="G25" t="str">
            <v>公共事务服务中心</v>
          </cell>
        </row>
        <row r="25">
          <cell r="J25" t="str">
            <v>上报件</v>
          </cell>
          <cell r="K25" t="str">
            <v>上级委托事项</v>
          </cell>
        </row>
        <row r="26">
          <cell r="D26" t="str">
            <v>行政给付</v>
          </cell>
          <cell r="E26" t="str">
            <v>是</v>
          </cell>
          <cell r="F26" t="str">
            <v>是</v>
          </cell>
          <cell r="G26" t="str">
            <v>公共事务服务中心</v>
          </cell>
        </row>
        <row r="26">
          <cell r="J26" t="str">
            <v>上报件</v>
          </cell>
          <cell r="K26" t="str">
            <v>上级委托事项</v>
          </cell>
        </row>
        <row r="27">
          <cell r="D27" t="str">
            <v>行政确认</v>
          </cell>
          <cell r="E27" t="str">
            <v>是</v>
          </cell>
          <cell r="F27" t="str">
            <v>是</v>
          </cell>
          <cell r="G27" t="str">
            <v>政务服务中心</v>
          </cell>
        </row>
        <row r="27">
          <cell r="J27" t="str">
            <v>上报件</v>
          </cell>
          <cell r="K27" t="str">
            <v>上级委托事项</v>
          </cell>
        </row>
        <row r="28">
          <cell r="D28" t="str">
            <v>行政确认</v>
          </cell>
          <cell r="E28" t="str">
            <v>是</v>
          </cell>
          <cell r="F28" t="str">
            <v>是</v>
          </cell>
          <cell r="G28" t="str">
            <v>政务服务中心</v>
          </cell>
        </row>
        <row r="28">
          <cell r="J28" t="str">
            <v>上报件</v>
          </cell>
          <cell r="K28" t="str">
            <v>上级委托事项</v>
          </cell>
        </row>
        <row r="29">
          <cell r="D29" t="str">
            <v>行政许可</v>
          </cell>
          <cell r="E29" t="str">
            <v>是</v>
          </cell>
          <cell r="F29" t="str">
            <v>是</v>
          </cell>
          <cell r="G29" t="str">
            <v>公共事务服务中心</v>
          </cell>
        </row>
        <row r="29">
          <cell r="J29" t="str">
            <v>上报件</v>
          </cell>
          <cell r="K29" t="str">
            <v>上级委托事项</v>
          </cell>
        </row>
        <row r="30">
          <cell r="D30" t="str">
            <v>行政给付</v>
          </cell>
          <cell r="E30" t="str">
            <v>是</v>
          </cell>
          <cell r="F30" t="str">
            <v>是</v>
          </cell>
          <cell r="G30" t="str">
            <v>公共事务服务中心</v>
          </cell>
        </row>
        <row r="30">
          <cell r="J30" t="str">
            <v>上报件</v>
          </cell>
          <cell r="K30" t="str">
            <v>上级委托事项</v>
          </cell>
        </row>
        <row r="31">
          <cell r="D31" t="str">
            <v>行政给付</v>
          </cell>
          <cell r="E31" t="str">
            <v>是</v>
          </cell>
          <cell r="F31" t="str">
            <v>是</v>
          </cell>
          <cell r="G31" t="str">
            <v>公共事务服务中心</v>
          </cell>
        </row>
        <row r="31">
          <cell r="J31" t="str">
            <v>上报件</v>
          </cell>
          <cell r="K31" t="str">
            <v>上级委托事项</v>
          </cell>
        </row>
        <row r="32">
          <cell r="D32" t="str">
            <v>行政给付</v>
          </cell>
          <cell r="E32" t="str">
            <v>是</v>
          </cell>
          <cell r="F32" t="str">
            <v>是</v>
          </cell>
          <cell r="G32" t="str">
            <v>公共事务服务中心</v>
          </cell>
        </row>
        <row r="32">
          <cell r="J32" t="str">
            <v>上报件</v>
          </cell>
          <cell r="K32" t="str">
            <v>上级委托事项</v>
          </cell>
        </row>
        <row r="33">
          <cell r="D33" t="str">
            <v>行政给付</v>
          </cell>
          <cell r="E33" t="str">
            <v>是</v>
          </cell>
          <cell r="F33" t="str">
            <v>是</v>
          </cell>
          <cell r="G33" t="str">
            <v>公共事务服务中心</v>
          </cell>
        </row>
        <row r="33">
          <cell r="J33" t="str">
            <v>上报件</v>
          </cell>
          <cell r="K33" t="str">
            <v>上级委托事项</v>
          </cell>
        </row>
        <row r="34">
          <cell r="D34" t="str">
            <v>行政给付</v>
          </cell>
          <cell r="E34" t="str">
            <v>是</v>
          </cell>
          <cell r="F34" t="str">
            <v>是</v>
          </cell>
          <cell r="G34" t="str">
            <v>公共事务服务中心</v>
          </cell>
        </row>
        <row r="34">
          <cell r="J34" t="str">
            <v>上报件</v>
          </cell>
          <cell r="K34" t="str">
            <v>上级委托事项</v>
          </cell>
        </row>
        <row r="35">
          <cell r="D35" t="str">
            <v>行政给付</v>
          </cell>
          <cell r="E35" t="str">
            <v>是</v>
          </cell>
          <cell r="F35" t="str">
            <v>是</v>
          </cell>
          <cell r="G35" t="str">
            <v>公共事务服务中心</v>
          </cell>
        </row>
        <row r="35">
          <cell r="J35" t="str">
            <v>上报件</v>
          </cell>
          <cell r="K35" t="str">
            <v>上级委托事项</v>
          </cell>
        </row>
        <row r="36">
          <cell r="D36" t="str">
            <v>行政许可</v>
          </cell>
          <cell r="E36" t="str">
            <v>是</v>
          </cell>
          <cell r="F36" t="str">
            <v>是</v>
          </cell>
          <cell r="G36" t="str">
            <v>市场监管所</v>
          </cell>
        </row>
        <row r="36">
          <cell r="J36" t="str">
            <v>上报件</v>
          </cell>
          <cell r="K36" t="str">
            <v>上级委托事项</v>
          </cell>
        </row>
        <row r="37">
          <cell r="D37" t="str">
            <v>行政许可</v>
          </cell>
          <cell r="E37" t="str">
            <v>是</v>
          </cell>
          <cell r="F37" t="str">
            <v>是</v>
          </cell>
          <cell r="G37" t="str">
            <v>市场监管所</v>
          </cell>
        </row>
        <row r="37">
          <cell r="J37" t="str">
            <v>上报件</v>
          </cell>
          <cell r="K37" t="str">
            <v>上级委托事项</v>
          </cell>
        </row>
        <row r="38">
          <cell r="D38" t="str">
            <v>行政许可</v>
          </cell>
          <cell r="E38" t="str">
            <v>是</v>
          </cell>
          <cell r="F38" t="str">
            <v>是</v>
          </cell>
          <cell r="G38" t="str">
            <v>市场监管所</v>
          </cell>
        </row>
        <row r="38">
          <cell r="J38" t="str">
            <v>上报件</v>
          </cell>
          <cell r="K38" t="str">
            <v>上级委托事项</v>
          </cell>
        </row>
        <row r="39">
          <cell r="D39" t="str">
            <v>行政许可</v>
          </cell>
          <cell r="E39" t="str">
            <v>是</v>
          </cell>
          <cell r="F39" t="str">
            <v>是</v>
          </cell>
          <cell r="G39" t="str">
            <v>市场监管所</v>
          </cell>
        </row>
        <row r="39">
          <cell r="J39" t="str">
            <v>上报件</v>
          </cell>
          <cell r="K39" t="str">
            <v>上级委托事项</v>
          </cell>
        </row>
        <row r="40">
          <cell r="D40" t="str">
            <v>行政许可</v>
          </cell>
          <cell r="E40" t="str">
            <v>是</v>
          </cell>
          <cell r="F40" t="str">
            <v>是</v>
          </cell>
          <cell r="G40" t="str">
            <v>市场监管所</v>
          </cell>
        </row>
        <row r="40">
          <cell r="J40" t="str">
            <v>上报件</v>
          </cell>
          <cell r="K40" t="str">
            <v>上级委托事项</v>
          </cell>
        </row>
        <row r="41">
          <cell r="D41" t="str">
            <v>行政许可</v>
          </cell>
          <cell r="E41" t="str">
            <v>是</v>
          </cell>
          <cell r="F41" t="str">
            <v>是</v>
          </cell>
          <cell r="G41" t="str">
            <v>市场监管所</v>
          </cell>
        </row>
        <row r="41">
          <cell r="J41" t="str">
            <v>上报件</v>
          </cell>
          <cell r="K41" t="str">
            <v>上级委托事项</v>
          </cell>
        </row>
        <row r="42">
          <cell r="D42" t="str">
            <v>行政许可</v>
          </cell>
          <cell r="E42" t="str">
            <v>是</v>
          </cell>
          <cell r="F42" t="str">
            <v>是</v>
          </cell>
          <cell r="G42" t="str">
            <v>农业农村综合服务中心</v>
          </cell>
        </row>
        <row r="42">
          <cell r="J42" t="str">
            <v>即办件</v>
          </cell>
          <cell r="K42" t="str">
            <v>乡镇直办事项</v>
          </cell>
        </row>
        <row r="43">
          <cell r="D43" t="str">
            <v>行政给付</v>
          </cell>
          <cell r="E43" t="str">
            <v>是</v>
          </cell>
          <cell r="F43" t="str">
            <v>是</v>
          </cell>
          <cell r="G43" t="str">
            <v>社会治安综合治理中心</v>
          </cell>
        </row>
        <row r="43">
          <cell r="J43" t="str">
            <v>上报件</v>
          </cell>
          <cell r="K43" t="str">
            <v>上级委托事项</v>
          </cell>
        </row>
        <row r="44">
          <cell r="D44" t="str">
            <v>行政许可</v>
          </cell>
          <cell r="E44" t="str">
            <v>是</v>
          </cell>
          <cell r="F44" t="str">
            <v>是</v>
          </cell>
          <cell r="G44" t="str">
            <v>政务服务中心</v>
          </cell>
        </row>
        <row r="44">
          <cell r="J44" t="str">
            <v>即办件</v>
          </cell>
          <cell r="K44" t="str">
            <v>乡镇直办事项</v>
          </cell>
        </row>
        <row r="45">
          <cell r="D45" t="str">
            <v>行政许可</v>
          </cell>
          <cell r="E45" t="str">
            <v>是</v>
          </cell>
          <cell r="F45" t="str">
            <v>是</v>
          </cell>
          <cell r="G45" t="str">
            <v>政务服务中心</v>
          </cell>
        </row>
        <row r="45">
          <cell r="J45" t="str">
            <v>即办件</v>
          </cell>
          <cell r="K45" t="str">
            <v>乡镇直办事项</v>
          </cell>
        </row>
        <row r="46">
          <cell r="D46" t="str">
            <v>行政许可</v>
          </cell>
          <cell r="E46" t="str">
            <v>是</v>
          </cell>
          <cell r="F46" t="str">
            <v>是</v>
          </cell>
          <cell r="G46" t="str">
            <v>政务服务中心</v>
          </cell>
        </row>
        <row r="46">
          <cell r="J46" t="str">
            <v>即办件</v>
          </cell>
          <cell r="K46" t="str">
            <v>乡镇直办事项</v>
          </cell>
        </row>
        <row r="47">
          <cell r="D47" t="str">
            <v>行政许可</v>
          </cell>
          <cell r="E47" t="str">
            <v>是</v>
          </cell>
          <cell r="F47" t="str">
            <v>是</v>
          </cell>
          <cell r="G47" t="str">
            <v>政务服务中心</v>
          </cell>
        </row>
        <row r="47">
          <cell r="J47" t="str">
            <v>即办件</v>
          </cell>
          <cell r="K47" t="str">
            <v>乡镇直办事项</v>
          </cell>
        </row>
        <row r="48">
          <cell r="D48" t="str">
            <v>行政许可</v>
          </cell>
          <cell r="E48" t="str">
            <v>是</v>
          </cell>
          <cell r="F48" t="str">
            <v>是</v>
          </cell>
          <cell r="G48" t="str">
            <v>经济发展和社会事务办公室</v>
          </cell>
        </row>
        <row r="48">
          <cell r="J48" t="str">
            <v>即办件</v>
          </cell>
          <cell r="K48" t="str">
            <v>乡镇直办事项</v>
          </cell>
        </row>
        <row r="49">
          <cell r="D49" t="str">
            <v>行政许可</v>
          </cell>
          <cell r="E49" t="str">
            <v>是</v>
          </cell>
          <cell r="F49" t="str">
            <v>是</v>
          </cell>
          <cell r="G49" t="str">
            <v>经济发展和社会事务办公室</v>
          </cell>
        </row>
        <row r="49">
          <cell r="J49" t="str">
            <v>即办件</v>
          </cell>
          <cell r="K49" t="str">
            <v>乡镇直办事项</v>
          </cell>
        </row>
        <row r="50">
          <cell r="D50" t="str">
            <v>行政许可</v>
          </cell>
          <cell r="E50" t="str">
            <v>是</v>
          </cell>
          <cell r="F50" t="str">
            <v>是</v>
          </cell>
          <cell r="G50" t="str">
            <v>经济发展和社会事务办公室</v>
          </cell>
        </row>
        <row r="50">
          <cell r="J50" t="str">
            <v>即办件</v>
          </cell>
          <cell r="K50" t="str">
            <v>乡镇直办事项</v>
          </cell>
        </row>
        <row r="51">
          <cell r="D51" t="str">
            <v>公共服务</v>
          </cell>
          <cell r="E51" t="str">
            <v>是</v>
          </cell>
          <cell r="F51" t="str">
            <v>是</v>
          </cell>
          <cell r="G51" t="str">
            <v>政务服务中心</v>
          </cell>
        </row>
        <row r="51">
          <cell r="J51" t="str">
            <v>即办件</v>
          </cell>
          <cell r="K51" t="str">
            <v>乡镇直办事项</v>
          </cell>
        </row>
        <row r="52">
          <cell r="D52" t="str">
            <v>公共服务</v>
          </cell>
          <cell r="E52" t="str">
            <v>是</v>
          </cell>
          <cell r="F52" t="str">
            <v>是</v>
          </cell>
          <cell r="G52" t="str">
            <v>政务服务中心</v>
          </cell>
        </row>
        <row r="52">
          <cell r="J52" t="str">
            <v>即办件</v>
          </cell>
          <cell r="K52" t="str">
            <v>乡镇直办事项</v>
          </cell>
        </row>
        <row r="53">
          <cell r="D53" t="str">
            <v>公共服务</v>
          </cell>
          <cell r="E53" t="str">
            <v>是</v>
          </cell>
          <cell r="F53" t="str">
            <v>是</v>
          </cell>
          <cell r="G53" t="str">
            <v>政务服务中心</v>
          </cell>
        </row>
        <row r="53">
          <cell r="J53" t="str">
            <v>即办件</v>
          </cell>
          <cell r="K53" t="str">
            <v>乡镇直办事项</v>
          </cell>
        </row>
        <row r="54">
          <cell r="D54" t="str">
            <v>公共服务</v>
          </cell>
          <cell r="E54" t="str">
            <v>是</v>
          </cell>
          <cell r="F54" t="str">
            <v>是</v>
          </cell>
          <cell r="G54" t="str">
            <v>政务服务中心</v>
          </cell>
        </row>
        <row r="54">
          <cell r="J54" t="str">
            <v>即办件</v>
          </cell>
          <cell r="K54" t="str">
            <v>乡镇直办事项</v>
          </cell>
        </row>
        <row r="55">
          <cell r="D55" t="str">
            <v>公共服务</v>
          </cell>
          <cell r="E55" t="str">
            <v>是</v>
          </cell>
          <cell r="F55" t="str">
            <v>是</v>
          </cell>
          <cell r="G55" t="str">
            <v>政务服务中心</v>
          </cell>
        </row>
        <row r="55">
          <cell r="J55" t="str">
            <v>即办件</v>
          </cell>
          <cell r="K55" t="str">
            <v>乡镇直办事项</v>
          </cell>
        </row>
        <row r="56">
          <cell r="D56" t="str">
            <v>公共服务</v>
          </cell>
          <cell r="E56" t="str">
            <v>是</v>
          </cell>
          <cell r="F56" t="str">
            <v>是</v>
          </cell>
          <cell r="G56" t="str">
            <v>政务服务中心</v>
          </cell>
        </row>
        <row r="56">
          <cell r="J56" t="str">
            <v>即办件</v>
          </cell>
          <cell r="K56" t="str">
            <v>乡镇直办事项</v>
          </cell>
        </row>
        <row r="57">
          <cell r="D57" t="str">
            <v>公共服务</v>
          </cell>
          <cell r="E57" t="str">
            <v>是</v>
          </cell>
          <cell r="F57" t="str">
            <v>是</v>
          </cell>
          <cell r="G57" t="str">
            <v>政务服务中心</v>
          </cell>
        </row>
        <row r="57">
          <cell r="J57" t="str">
            <v>即办件</v>
          </cell>
          <cell r="K57" t="str">
            <v>公告类事项</v>
          </cell>
        </row>
        <row r="58">
          <cell r="D58" t="str">
            <v>公共服务</v>
          </cell>
          <cell r="E58" t="str">
            <v>是</v>
          </cell>
          <cell r="F58" t="str">
            <v>是</v>
          </cell>
          <cell r="G58" t="str">
            <v>政务服务中心</v>
          </cell>
        </row>
        <row r="58">
          <cell r="J58" t="str">
            <v>上报件</v>
          </cell>
          <cell r="K58" t="str">
            <v>上级委托事项</v>
          </cell>
        </row>
        <row r="59">
          <cell r="D59" t="str">
            <v>公共服务</v>
          </cell>
          <cell r="E59" t="str">
            <v>是</v>
          </cell>
          <cell r="F59" t="str">
            <v>是</v>
          </cell>
          <cell r="G59" t="str">
            <v>政务服务中心</v>
          </cell>
        </row>
        <row r="59">
          <cell r="J59" t="str">
            <v>上报件</v>
          </cell>
          <cell r="K59" t="str">
            <v>上级委托事项</v>
          </cell>
        </row>
        <row r="60">
          <cell r="D60" t="str">
            <v>公共服务</v>
          </cell>
          <cell r="E60" t="str">
            <v>是</v>
          </cell>
          <cell r="F60" t="str">
            <v>是</v>
          </cell>
          <cell r="G60" t="str">
            <v>政务服务中心</v>
          </cell>
        </row>
        <row r="60">
          <cell r="J60" t="str">
            <v>上报件</v>
          </cell>
          <cell r="K60" t="str">
            <v>上级委托事项</v>
          </cell>
        </row>
        <row r="61">
          <cell r="D61" t="str">
            <v>公共服务</v>
          </cell>
          <cell r="E61" t="str">
            <v>是</v>
          </cell>
          <cell r="F61" t="str">
            <v>是</v>
          </cell>
          <cell r="G61" t="str">
            <v>政务服务中心</v>
          </cell>
        </row>
        <row r="61">
          <cell r="J61" t="str">
            <v>上报件</v>
          </cell>
          <cell r="K61" t="str">
            <v>上级委托事项</v>
          </cell>
        </row>
        <row r="62">
          <cell r="D62" t="str">
            <v>公共服务</v>
          </cell>
          <cell r="E62" t="str">
            <v>是</v>
          </cell>
          <cell r="F62" t="str">
            <v>是</v>
          </cell>
          <cell r="G62" t="str">
            <v>政务服务中心</v>
          </cell>
        </row>
        <row r="62">
          <cell r="J62" t="str">
            <v>上报件</v>
          </cell>
          <cell r="K62" t="str">
            <v>上级委托事项</v>
          </cell>
        </row>
        <row r="63">
          <cell r="D63" t="str">
            <v>公共服务</v>
          </cell>
          <cell r="E63" t="str">
            <v>是</v>
          </cell>
          <cell r="F63" t="str">
            <v>是</v>
          </cell>
          <cell r="G63" t="str">
            <v>政务服务中心</v>
          </cell>
        </row>
        <row r="63">
          <cell r="J63" t="str">
            <v>即办件</v>
          </cell>
          <cell r="K63" t="str">
            <v>公告类事项</v>
          </cell>
        </row>
        <row r="64">
          <cell r="D64" t="str">
            <v>公共服务</v>
          </cell>
          <cell r="E64" t="str">
            <v>是</v>
          </cell>
          <cell r="F64" t="str">
            <v>是</v>
          </cell>
          <cell r="G64" t="str">
            <v>政务服务中心</v>
          </cell>
        </row>
        <row r="64">
          <cell r="J64" t="str">
            <v>即办件</v>
          </cell>
          <cell r="K64" t="str">
            <v>公告类事项</v>
          </cell>
        </row>
        <row r="65">
          <cell r="D65" t="str">
            <v>公共服务</v>
          </cell>
          <cell r="E65" t="str">
            <v>是</v>
          </cell>
          <cell r="F65" t="str">
            <v>是</v>
          </cell>
          <cell r="G65" t="str">
            <v>政务服务中心</v>
          </cell>
        </row>
        <row r="65">
          <cell r="J65" t="str">
            <v>即办件</v>
          </cell>
          <cell r="K65" t="str">
            <v>公告类事项</v>
          </cell>
        </row>
        <row r="66">
          <cell r="D66" t="str">
            <v>公共服务</v>
          </cell>
          <cell r="E66" t="str">
            <v>是</v>
          </cell>
          <cell r="F66" t="str">
            <v>是</v>
          </cell>
          <cell r="G66" t="str">
            <v>政务服务中心</v>
          </cell>
        </row>
        <row r="66">
          <cell r="J66" t="str">
            <v>即办件</v>
          </cell>
          <cell r="K66" t="str">
            <v>乡镇直办事项</v>
          </cell>
        </row>
        <row r="67">
          <cell r="D67" t="str">
            <v>公共服务</v>
          </cell>
          <cell r="E67" t="str">
            <v>是</v>
          </cell>
          <cell r="F67" t="str">
            <v>是</v>
          </cell>
          <cell r="G67" t="str">
            <v>农业农村综合服务中心</v>
          </cell>
        </row>
        <row r="67">
          <cell r="J67" t="str">
            <v>即办件</v>
          </cell>
          <cell r="K67" t="str">
            <v>乡镇直办事项</v>
          </cell>
        </row>
        <row r="68">
          <cell r="D68" t="str">
            <v>公共服务</v>
          </cell>
          <cell r="E68" t="str">
            <v>是</v>
          </cell>
          <cell r="F68" t="str">
            <v>是</v>
          </cell>
          <cell r="G68" t="str">
            <v>市场监管所</v>
          </cell>
        </row>
        <row r="68">
          <cell r="J68" t="str">
            <v>即办件</v>
          </cell>
          <cell r="K68" t="str">
            <v>乡镇直办事项</v>
          </cell>
        </row>
        <row r="69">
          <cell r="D69" t="str">
            <v>公共服务</v>
          </cell>
          <cell r="E69" t="str">
            <v>是</v>
          </cell>
          <cell r="F69" t="str">
            <v>是</v>
          </cell>
          <cell r="G69" t="str">
            <v>政务服务中心</v>
          </cell>
        </row>
        <row r="69">
          <cell r="J69" t="str">
            <v>即办件</v>
          </cell>
          <cell r="K69" t="str">
            <v>公告类事项</v>
          </cell>
        </row>
        <row r="70">
          <cell r="D70" t="str">
            <v>公共服务</v>
          </cell>
          <cell r="E70" t="str">
            <v>是</v>
          </cell>
          <cell r="F70" t="str">
            <v>是</v>
          </cell>
          <cell r="G70" t="str">
            <v>农业农村综合服务中心</v>
          </cell>
        </row>
        <row r="70">
          <cell r="J70" t="str">
            <v>即办件</v>
          </cell>
          <cell r="K70" t="str">
            <v>公告类事项</v>
          </cell>
        </row>
        <row r="71">
          <cell r="D71" t="str">
            <v>公共服务</v>
          </cell>
          <cell r="E71" t="str">
            <v>是</v>
          </cell>
          <cell r="F71" t="str">
            <v>是</v>
          </cell>
          <cell r="G71" t="str">
            <v>公共事务服务中心</v>
          </cell>
        </row>
        <row r="71">
          <cell r="J71" t="str">
            <v>即办件</v>
          </cell>
          <cell r="K71" t="str">
            <v>公告类事项</v>
          </cell>
        </row>
        <row r="72">
          <cell r="D72" t="str">
            <v>公共服务</v>
          </cell>
          <cell r="E72" t="str">
            <v>是</v>
          </cell>
          <cell r="F72" t="str">
            <v>是</v>
          </cell>
          <cell r="G72" t="str">
            <v>生态环境办公室</v>
          </cell>
        </row>
        <row r="72">
          <cell r="J72" t="str">
            <v>即办件</v>
          </cell>
          <cell r="K72" t="str">
            <v>乡镇直办事项</v>
          </cell>
        </row>
        <row r="73">
          <cell r="D73" t="str">
            <v>公共服务</v>
          </cell>
          <cell r="E73" t="str">
            <v>是</v>
          </cell>
          <cell r="F73" t="str">
            <v>是</v>
          </cell>
          <cell r="G73" t="str">
            <v>生态环境办公室</v>
          </cell>
        </row>
        <row r="73">
          <cell r="J73" t="str">
            <v>即办件</v>
          </cell>
          <cell r="K73" t="str">
            <v>乡镇直办事项</v>
          </cell>
        </row>
        <row r="74">
          <cell r="D74" t="str">
            <v>公共服务</v>
          </cell>
          <cell r="E74" t="str">
            <v>是</v>
          </cell>
          <cell r="F74" t="str">
            <v>是</v>
          </cell>
          <cell r="G74" t="str">
            <v>农业农村综合服务中心</v>
          </cell>
        </row>
        <row r="74">
          <cell r="J74" t="str">
            <v>即办件</v>
          </cell>
          <cell r="K74" t="str">
            <v>乡镇直办事项</v>
          </cell>
        </row>
        <row r="75">
          <cell r="D75" t="str">
            <v>公共服务</v>
          </cell>
          <cell r="E75" t="str">
            <v>是</v>
          </cell>
          <cell r="F75" t="str">
            <v>是</v>
          </cell>
          <cell r="G75" t="str">
            <v>政务服务中心</v>
          </cell>
        </row>
        <row r="75">
          <cell r="J75" t="str">
            <v>即办件</v>
          </cell>
          <cell r="K75" t="str">
            <v>公告类事项</v>
          </cell>
        </row>
        <row r="76">
          <cell r="D76" t="str">
            <v>公共服务</v>
          </cell>
          <cell r="E76" t="str">
            <v>是</v>
          </cell>
          <cell r="F76" t="str">
            <v>是</v>
          </cell>
          <cell r="G76" t="str">
            <v>公共事务服务中心</v>
          </cell>
        </row>
        <row r="76">
          <cell r="J76" t="str">
            <v>即办件</v>
          </cell>
          <cell r="K76" t="str">
            <v>公告类事项</v>
          </cell>
        </row>
        <row r="77">
          <cell r="D77" t="str">
            <v>公共服务</v>
          </cell>
          <cell r="E77" t="str">
            <v>是</v>
          </cell>
          <cell r="F77" t="str">
            <v>是</v>
          </cell>
          <cell r="G77" t="str">
            <v>政务服务中心</v>
          </cell>
        </row>
        <row r="77">
          <cell r="J77" t="str">
            <v>即办件</v>
          </cell>
          <cell r="K77" t="str">
            <v>乡镇直办事项</v>
          </cell>
        </row>
        <row r="78">
          <cell r="D78" t="str">
            <v>公共服务</v>
          </cell>
          <cell r="E78" t="str">
            <v>是</v>
          </cell>
          <cell r="F78" t="str">
            <v>是</v>
          </cell>
          <cell r="G78" t="str">
            <v>生态环境办公室</v>
          </cell>
        </row>
        <row r="78">
          <cell r="J78" t="str">
            <v>即办件</v>
          </cell>
          <cell r="K78" t="str">
            <v>乡镇直办事项</v>
          </cell>
        </row>
        <row r="79">
          <cell r="D79" t="str">
            <v>公共服务</v>
          </cell>
          <cell r="E79" t="str">
            <v>是</v>
          </cell>
          <cell r="F79" t="str">
            <v>是</v>
          </cell>
          <cell r="G79" t="str">
            <v>生态环境办公室</v>
          </cell>
        </row>
        <row r="79">
          <cell r="J79" t="str">
            <v>即办件</v>
          </cell>
          <cell r="K79" t="str">
            <v>乡镇直办事项</v>
          </cell>
        </row>
        <row r="80">
          <cell r="D80" t="str">
            <v>公共服务</v>
          </cell>
          <cell r="E80" t="str">
            <v>是</v>
          </cell>
          <cell r="F80" t="str">
            <v>是</v>
          </cell>
          <cell r="G80" t="str">
            <v>农业农村综合服务中心</v>
          </cell>
        </row>
        <row r="80">
          <cell r="J80" t="str">
            <v>即办件</v>
          </cell>
          <cell r="K80" t="str">
            <v>乡镇直办事项</v>
          </cell>
        </row>
        <row r="81">
          <cell r="D81" t="str">
            <v>公共服务</v>
          </cell>
          <cell r="E81" t="str">
            <v>是</v>
          </cell>
          <cell r="F81" t="str">
            <v>是</v>
          </cell>
          <cell r="G81" t="str">
            <v>公共事务服务中心</v>
          </cell>
        </row>
        <row r="81">
          <cell r="J81" t="str">
            <v>即办件</v>
          </cell>
          <cell r="K81" t="str">
            <v>公告类事项</v>
          </cell>
        </row>
        <row r="82">
          <cell r="D82" t="str">
            <v>公共服务</v>
          </cell>
          <cell r="E82" t="str">
            <v>是</v>
          </cell>
          <cell r="F82" t="str">
            <v>是</v>
          </cell>
          <cell r="G82" t="str">
            <v>司法所</v>
          </cell>
        </row>
        <row r="82">
          <cell r="J82" t="str">
            <v>即办件</v>
          </cell>
          <cell r="K82" t="str">
            <v>乡镇直办事项</v>
          </cell>
        </row>
        <row r="83">
          <cell r="D83" t="str">
            <v>公共服务</v>
          </cell>
          <cell r="E83" t="str">
            <v>是</v>
          </cell>
          <cell r="F83" t="str">
            <v>是</v>
          </cell>
          <cell r="G83" t="str">
            <v>农业农村综合服务中心</v>
          </cell>
        </row>
        <row r="83">
          <cell r="J83" t="str">
            <v>即办件</v>
          </cell>
          <cell r="K83" t="str">
            <v>乡镇直办事项</v>
          </cell>
        </row>
        <row r="84">
          <cell r="D84" t="str">
            <v>公共服务</v>
          </cell>
          <cell r="E84" t="str">
            <v>是</v>
          </cell>
          <cell r="F84" t="str">
            <v>是</v>
          </cell>
          <cell r="G84" t="str">
            <v>生态环境办公室</v>
          </cell>
        </row>
        <row r="84">
          <cell r="J84" t="str">
            <v>即办件</v>
          </cell>
          <cell r="K84" t="str">
            <v>乡镇直办事项</v>
          </cell>
        </row>
        <row r="85">
          <cell r="D85" t="str">
            <v>公共服务</v>
          </cell>
          <cell r="E85" t="str">
            <v>是</v>
          </cell>
          <cell r="F85" t="str">
            <v>是</v>
          </cell>
          <cell r="G85" t="str">
            <v>生态环境办公室</v>
          </cell>
        </row>
        <row r="85">
          <cell r="J85" t="str">
            <v>即办件</v>
          </cell>
          <cell r="K85" t="str">
            <v>乡镇直办事项</v>
          </cell>
        </row>
        <row r="86">
          <cell r="D86" t="str">
            <v>公共服务</v>
          </cell>
          <cell r="E86" t="str">
            <v>是</v>
          </cell>
          <cell r="F86" t="str">
            <v>是</v>
          </cell>
          <cell r="G86" t="str">
            <v>生态环境办公室</v>
          </cell>
        </row>
        <row r="86">
          <cell r="J86" t="str">
            <v>即办件</v>
          </cell>
          <cell r="K86" t="str">
            <v>公告类事项</v>
          </cell>
        </row>
        <row r="87">
          <cell r="D87" t="str">
            <v>公共服务</v>
          </cell>
          <cell r="E87" t="str">
            <v>是</v>
          </cell>
          <cell r="F87" t="str">
            <v>是</v>
          </cell>
          <cell r="G87" t="str">
            <v>公共事务服务中心</v>
          </cell>
        </row>
        <row r="87">
          <cell r="J87" t="str">
            <v>即办件</v>
          </cell>
          <cell r="K87" t="str">
            <v>乡镇直办事项</v>
          </cell>
        </row>
        <row r="88">
          <cell r="D88" t="str">
            <v>公共服务</v>
          </cell>
          <cell r="E88" t="str">
            <v>是</v>
          </cell>
          <cell r="F88" t="str">
            <v>是</v>
          </cell>
          <cell r="G88" t="str">
            <v>公共事务服务中心</v>
          </cell>
        </row>
        <row r="88">
          <cell r="J88" t="str">
            <v>即办件</v>
          </cell>
          <cell r="K88" t="str">
            <v>乡镇直办事项</v>
          </cell>
        </row>
        <row r="89">
          <cell r="D89" t="str">
            <v>公共服务</v>
          </cell>
          <cell r="E89" t="str">
            <v>是</v>
          </cell>
          <cell r="F89" t="str">
            <v>是</v>
          </cell>
          <cell r="G89" t="str">
            <v>生态环境办公室</v>
          </cell>
        </row>
        <row r="89">
          <cell r="J89" t="str">
            <v>即办件</v>
          </cell>
          <cell r="K89" t="str">
            <v>乡镇直办事项</v>
          </cell>
        </row>
        <row r="90">
          <cell r="D90" t="str">
            <v>公共服务</v>
          </cell>
          <cell r="E90" t="str">
            <v>是</v>
          </cell>
          <cell r="F90" t="str">
            <v>是</v>
          </cell>
          <cell r="G90" t="str">
            <v>政务服务中心</v>
          </cell>
        </row>
        <row r="90">
          <cell r="J90" t="str">
            <v>上报件</v>
          </cell>
          <cell r="K90" t="str">
            <v>上级委托事项</v>
          </cell>
        </row>
        <row r="91">
          <cell r="D91" t="str">
            <v>公共服务</v>
          </cell>
          <cell r="E91" t="str">
            <v>是</v>
          </cell>
          <cell r="F91" t="str">
            <v>是</v>
          </cell>
          <cell r="G91" t="str">
            <v>政务服务中心</v>
          </cell>
        </row>
        <row r="91">
          <cell r="J91" t="str">
            <v>即办件</v>
          </cell>
          <cell r="K91" t="str">
            <v>乡镇直办事项</v>
          </cell>
        </row>
        <row r="92">
          <cell r="D92" t="str">
            <v>公共服务</v>
          </cell>
          <cell r="E92" t="str">
            <v>是</v>
          </cell>
          <cell r="F92" t="str">
            <v>是</v>
          </cell>
          <cell r="G92" t="str">
            <v>政务服务中心</v>
          </cell>
        </row>
        <row r="92">
          <cell r="J92" t="str">
            <v>即办件</v>
          </cell>
          <cell r="K92" t="str">
            <v>乡镇直办事项</v>
          </cell>
        </row>
        <row r="93">
          <cell r="D93" t="str">
            <v>公共服务</v>
          </cell>
          <cell r="E93" t="str">
            <v>否</v>
          </cell>
          <cell r="F93" t="str">
            <v>是</v>
          </cell>
          <cell r="G93" t="str">
            <v>卫生院</v>
          </cell>
        </row>
        <row r="93">
          <cell r="J93" t="str">
            <v>上报件</v>
          </cell>
          <cell r="K93" t="str">
            <v>上级委托事项</v>
          </cell>
        </row>
        <row r="94">
          <cell r="D94" t="str">
            <v>公共服务</v>
          </cell>
          <cell r="E94" t="str">
            <v>否</v>
          </cell>
          <cell r="F94" t="str">
            <v>是</v>
          </cell>
          <cell r="G94" t="str">
            <v>卫生院</v>
          </cell>
        </row>
        <row r="94">
          <cell r="J94" t="str">
            <v>即办件</v>
          </cell>
          <cell r="K94" t="str">
            <v>乡镇直办事项</v>
          </cell>
        </row>
        <row r="95">
          <cell r="D95" t="str">
            <v>公共服务</v>
          </cell>
          <cell r="E95" t="str">
            <v>否</v>
          </cell>
          <cell r="F95" t="str">
            <v>是</v>
          </cell>
          <cell r="G95" t="str">
            <v>卫生院</v>
          </cell>
        </row>
        <row r="95">
          <cell r="J95" t="str">
            <v>即办件</v>
          </cell>
          <cell r="K95" t="str">
            <v>乡镇直办事项</v>
          </cell>
        </row>
        <row r="96">
          <cell r="D96" t="str">
            <v>公共服务</v>
          </cell>
          <cell r="E96" t="str">
            <v>否</v>
          </cell>
          <cell r="F96" t="str">
            <v>是</v>
          </cell>
          <cell r="G96" t="str">
            <v>卫生院</v>
          </cell>
        </row>
        <row r="96">
          <cell r="J96" t="str">
            <v>即办件</v>
          </cell>
          <cell r="K96" t="str">
            <v>乡镇直办事项</v>
          </cell>
        </row>
        <row r="97">
          <cell r="D97" t="str">
            <v>公共服务</v>
          </cell>
          <cell r="E97" t="str">
            <v>否</v>
          </cell>
          <cell r="F97" t="str">
            <v>是</v>
          </cell>
          <cell r="G97" t="str">
            <v>卫生院</v>
          </cell>
        </row>
        <row r="97">
          <cell r="J97" t="str">
            <v>即办件</v>
          </cell>
          <cell r="K97" t="str">
            <v>乡镇直办事项</v>
          </cell>
        </row>
        <row r="98">
          <cell r="D98" t="str">
            <v>公共服务</v>
          </cell>
          <cell r="E98" t="str">
            <v>否</v>
          </cell>
          <cell r="F98" t="str">
            <v>是</v>
          </cell>
          <cell r="G98" t="str">
            <v>卫生院</v>
          </cell>
        </row>
        <row r="98">
          <cell r="J98" t="str">
            <v>即办件</v>
          </cell>
          <cell r="K98" t="str">
            <v>乡镇直办事项</v>
          </cell>
        </row>
        <row r="99">
          <cell r="D99" t="str">
            <v>公共服务</v>
          </cell>
          <cell r="E99" t="str">
            <v>否</v>
          </cell>
          <cell r="F99" t="str">
            <v>是</v>
          </cell>
          <cell r="G99" t="str">
            <v>卫生院</v>
          </cell>
        </row>
        <row r="99">
          <cell r="J99" t="str">
            <v>即办件</v>
          </cell>
          <cell r="K99" t="str">
            <v>乡镇直办事项</v>
          </cell>
        </row>
        <row r="100">
          <cell r="D100" t="str">
            <v>公共服务</v>
          </cell>
          <cell r="E100" t="str">
            <v>否</v>
          </cell>
          <cell r="F100" t="str">
            <v>是</v>
          </cell>
          <cell r="G100" t="str">
            <v>卫生院</v>
          </cell>
        </row>
        <row r="100">
          <cell r="J100" t="str">
            <v>即办件</v>
          </cell>
          <cell r="K100" t="str">
            <v>乡镇直办事项</v>
          </cell>
        </row>
        <row r="101">
          <cell r="D101" t="str">
            <v>公共服务</v>
          </cell>
          <cell r="E101" t="str">
            <v>否</v>
          </cell>
          <cell r="F101" t="str">
            <v>是</v>
          </cell>
          <cell r="G101" t="str">
            <v>卫生院</v>
          </cell>
        </row>
        <row r="101">
          <cell r="J101" t="str">
            <v>即办件</v>
          </cell>
          <cell r="K101" t="str">
            <v>乡镇直办事项</v>
          </cell>
        </row>
        <row r="102">
          <cell r="D102" t="str">
            <v>公共服务</v>
          </cell>
          <cell r="E102" t="str">
            <v>否</v>
          </cell>
          <cell r="F102" t="str">
            <v>是</v>
          </cell>
          <cell r="G102" t="str">
            <v>卫生院</v>
          </cell>
        </row>
        <row r="102">
          <cell r="J102" t="str">
            <v>即办件</v>
          </cell>
          <cell r="K102" t="str">
            <v>乡镇直办事项</v>
          </cell>
        </row>
        <row r="103">
          <cell r="D103" t="str">
            <v>公共服务</v>
          </cell>
          <cell r="E103" t="str">
            <v>否</v>
          </cell>
          <cell r="F103" t="str">
            <v>是</v>
          </cell>
          <cell r="G103" t="str">
            <v>卫生院</v>
          </cell>
        </row>
        <row r="103">
          <cell r="J103" t="str">
            <v>即办件</v>
          </cell>
          <cell r="K103" t="str">
            <v>乡镇直办事项</v>
          </cell>
        </row>
        <row r="104">
          <cell r="D104" t="str">
            <v>公共服务</v>
          </cell>
          <cell r="E104" t="str">
            <v>否</v>
          </cell>
          <cell r="F104" t="str">
            <v>是</v>
          </cell>
          <cell r="G104" t="str">
            <v>卫生院</v>
          </cell>
        </row>
        <row r="104">
          <cell r="J104" t="str">
            <v>即办件</v>
          </cell>
          <cell r="K104" t="str">
            <v>乡镇直办事项</v>
          </cell>
        </row>
        <row r="105">
          <cell r="D105" t="str">
            <v>公共服务</v>
          </cell>
          <cell r="E105" t="str">
            <v>是</v>
          </cell>
          <cell r="F105" t="str">
            <v>是</v>
          </cell>
          <cell r="G105" t="str">
            <v>经济发展和社会事务办公室</v>
          </cell>
        </row>
        <row r="105">
          <cell r="J105" t="str">
            <v>即办件</v>
          </cell>
          <cell r="K105" t="str">
            <v>乡镇直办事项</v>
          </cell>
        </row>
        <row r="106">
          <cell r="D106" t="str">
            <v>公共服务</v>
          </cell>
          <cell r="E106" t="str">
            <v>否</v>
          </cell>
          <cell r="F106" t="str">
            <v>是</v>
          </cell>
          <cell r="G106" t="str">
            <v>卫生院</v>
          </cell>
        </row>
        <row r="106">
          <cell r="J106" t="str">
            <v>即办件</v>
          </cell>
          <cell r="K106" t="str">
            <v>乡镇直办事项</v>
          </cell>
        </row>
        <row r="107">
          <cell r="D107" t="str">
            <v>公共服务</v>
          </cell>
          <cell r="E107" t="str">
            <v>是</v>
          </cell>
          <cell r="F107" t="str">
            <v>是</v>
          </cell>
          <cell r="G107" t="str">
            <v>经济发展和社会事务办公室</v>
          </cell>
        </row>
        <row r="107">
          <cell r="J107" t="str">
            <v>上报件</v>
          </cell>
          <cell r="K107" t="str">
            <v>上级委托事项</v>
          </cell>
        </row>
        <row r="108">
          <cell r="D108" t="str">
            <v>公共服务</v>
          </cell>
          <cell r="E108" t="str">
            <v>否</v>
          </cell>
          <cell r="F108" t="str">
            <v>是</v>
          </cell>
          <cell r="G108" t="str">
            <v>社会治安综合治理中心</v>
          </cell>
        </row>
        <row r="108">
          <cell r="J108" t="str">
            <v>上报件</v>
          </cell>
          <cell r="K108" t="str">
            <v>上级委托事项</v>
          </cell>
        </row>
        <row r="109">
          <cell r="D109" t="str">
            <v>公共服务</v>
          </cell>
          <cell r="E109" t="str">
            <v>是</v>
          </cell>
          <cell r="F109" t="str">
            <v>是</v>
          </cell>
          <cell r="G109" t="str">
            <v>政务服务中心</v>
          </cell>
        </row>
        <row r="109">
          <cell r="J109" t="str">
            <v>上报件</v>
          </cell>
          <cell r="K109" t="str">
            <v>上级委托事项</v>
          </cell>
        </row>
        <row r="110">
          <cell r="D110" t="str">
            <v>公共服务</v>
          </cell>
          <cell r="E110" t="str">
            <v>是</v>
          </cell>
          <cell r="F110" t="str">
            <v>是</v>
          </cell>
          <cell r="G110" t="str">
            <v>政务服务中心</v>
          </cell>
        </row>
        <row r="110">
          <cell r="J110" t="str">
            <v>即办件</v>
          </cell>
          <cell r="K110" t="str">
            <v>乡镇直办事项</v>
          </cell>
        </row>
        <row r="111">
          <cell r="D111" t="str">
            <v>公共服务</v>
          </cell>
          <cell r="E111" t="str">
            <v>是</v>
          </cell>
          <cell r="F111" t="str">
            <v>是</v>
          </cell>
          <cell r="G111" t="str">
            <v>公共事务服务中心</v>
          </cell>
        </row>
        <row r="111">
          <cell r="J111" t="str">
            <v>上报件</v>
          </cell>
          <cell r="K111" t="str">
            <v>上级委托事项</v>
          </cell>
        </row>
        <row r="112">
          <cell r="D112" t="str">
            <v>公共服务</v>
          </cell>
          <cell r="E112" t="str">
            <v>是</v>
          </cell>
          <cell r="F112" t="str">
            <v>是</v>
          </cell>
          <cell r="G112" t="str">
            <v>政务服务中心</v>
          </cell>
        </row>
        <row r="112">
          <cell r="J112" t="str">
            <v>即办件</v>
          </cell>
          <cell r="K112" t="str">
            <v>公告类事项</v>
          </cell>
        </row>
        <row r="113">
          <cell r="D113" t="str">
            <v>行政确认</v>
          </cell>
          <cell r="E113" t="str">
            <v>是</v>
          </cell>
          <cell r="F113" t="str">
            <v>否</v>
          </cell>
          <cell r="G113" t="str">
            <v>公共事务服务中心</v>
          </cell>
        </row>
        <row r="113">
          <cell r="J113" t="str">
            <v>上报件</v>
          </cell>
          <cell r="K113" t="str">
            <v>上级委托事项</v>
          </cell>
        </row>
        <row r="114">
          <cell r="D114" t="str">
            <v>行政确认</v>
          </cell>
          <cell r="E114" t="str">
            <v>是</v>
          </cell>
          <cell r="F114" t="str">
            <v>否</v>
          </cell>
          <cell r="G114" t="str">
            <v>公共事务服务中心</v>
          </cell>
        </row>
        <row r="114">
          <cell r="J114" t="str">
            <v>上报件</v>
          </cell>
          <cell r="K114" t="str">
            <v>上级委托事项</v>
          </cell>
        </row>
        <row r="115">
          <cell r="D115" t="str">
            <v>行政确认</v>
          </cell>
          <cell r="E115" t="str">
            <v>是</v>
          </cell>
          <cell r="F115" t="str">
            <v>否</v>
          </cell>
          <cell r="G115" t="str">
            <v>公共事务服务中心</v>
          </cell>
        </row>
        <row r="115">
          <cell r="J115" t="str">
            <v>上报件</v>
          </cell>
          <cell r="K115" t="str">
            <v>上级委托事项</v>
          </cell>
        </row>
        <row r="116">
          <cell r="D116" t="str">
            <v>公共服务</v>
          </cell>
          <cell r="E116" t="str">
            <v>是</v>
          </cell>
          <cell r="F116" t="str">
            <v>否</v>
          </cell>
          <cell r="G116" t="str">
            <v>政务服务中心</v>
          </cell>
        </row>
        <row r="116">
          <cell r="J116" t="str">
            <v>即办件</v>
          </cell>
          <cell r="K116" t="str">
            <v>乡镇直办事项</v>
          </cell>
        </row>
        <row r="117">
          <cell r="D117" t="str">
            <v>公共服务</v>
          </cell>
          <cell r="E117" t="str">
            <v>是</v>
          </cell>
          <cell r="F117" t="str">
            <v>否</v>
          </cell>
          <cell r="G117" t="str">
            <v>政务服务中心</v>
          </cell>
        </row>
        <row r="117">
          <cell r="J117" t="str">
            <v>上报件</v>
          </cell>
          <cell r="K117" t="str">
            <v>上级委托事项</v>
          </cell>
        </row>
        <row r="118">
          <cell r="D118" t="str">
            <v>公共服务</v>
          </cell>
          <cell r="E118" t="str">
            <v>是</v>
          </cell>
          <cell r="F118" t="str">
            <v>否</v>
          </cell>
          <cell r="G118" t="str">
            <v>政务服务中心</v>
          </cell>
        </row>
        <row r="118">
          <cell r="J118" t="str">
            <v>即办件</v>
          </cell>
          <cell r="K118" t="str">
            <v>乡镇直办事项</v>
          </cell>
        </row>
        <row r="119">
          <cell r="D119" t="str">
            <v>公共服务</v>
          </cell>
          <cell r="E119" t="str">
            <v>是</v>
          </cell>
          <cell r="F119" t="str">
            <v>否</v>
          </cell>
          <cell r="G119" t="str">
            <v>政务服务中心</v>
          </cell>
        </row>
        <row r="119">
          <cell r="J119" t="str">
            <v>即办件</v>
          </cell>
          <cell r="K119" t="str">
            <v>公告类事项</v>
          </cell>
        </row>
        <row r="120">
          <cell r="D120" t="str">
            <v>公共服务</v>
          </cell>
          <cell r="E120" t="str">
            <v>是</v>
          </cell>
          <cell r="F120" t="str">
            <v>否</v>
          </cell>
          <cell r="G120" t="str">
            <v>政务服务中心</v>
          </cell>
        </row>
        <row r="120">
          <cell r="J120" t="str">
            <v>上报件</v>
          </cell>
          <cell r="K120" t="str">
            <v>上级委托事项</v>
          </cell>
        </row>
        <row r="121">
          <cell r="D121" t="str">
            <v>公共服务</v>
          </cell>
          <cell r="E121" t="str">
            <v>是</v>
          </cell>
          <cell r="F121" t="str">
            <v>否</v>
          </cell>
          <cell r="G121" t="str">
            <v>政务服务中心</v>
          </cell>
        </row>
        <row r="121">
          <cell r="J121" t="str">
            <v>上报件</v>
          </cell>
          <cell r="K121" t="str">
            <v>上级委托事项</v>
          </cell>
        </row>
        <row r="122">
          <cell r="D122" t="str">
            <v>公共服务</v>
          </cell>
          <cell r="E122" t="str">
            <v>是</v>
          </cell>
          <cell r="F122" t="str">
            <v>否</v>
          </cell>
          <cell r="G122" t="str">
            <v>政务服务中心</v>
          </cell>
        </row>
        <row r="122">
          <cell r="J122" t="str">
            <v>上报件</v>
          </cell>
          <cell r="K122" t="str">
            <v>上级委托事项</v>
          </cell>
        </row>
        <row r="123">
          <cell r="D123" t="str">
            <v>公共服务</v>
          </cell>
          <cell r="E123" t="str">
            <v>是</v>
          </cell>
          <cell r="F123" t="str">
            <v>否</v>
          </cell>
          <cell r="G123" t="str">
            <v>政务服务中心</v>
          </cell>
        </row>
        <row r="123">
          <cell r="J123" t="str">
            <v>上报件</v>
          </cell>
          <cell r="K123" t="str">
            <v>上级委托事项</v>
          </cell>
        </row>
        <row r="124">
          <cell r="D124" t="str">
            <v>公共服务</v>
          </cell>
          <cell r="E124" t="str">
            <v>是</v>
          </cell>
          <cell r="F124" t="str">
            <v>否</v>
          </cell>
          <cell r="G124" t="str">
            <v>政务服务中心</v>
          </cell>
        </row>
        <row r="124">
          <cell r="J124" t="str">
            <v>上报件</v>
          </cell>
          <cell r="K124" t="str">
            <v>上级委托事项</v>
          </cell>
        </row>
        <row r="125">
          <cell r="D125" t="str">
            <v>公共服务</v>
          </cell>
          <cell r="E125" t="str">
            <v>是</v>
          </cell>
          <cell r="F125" t="str">
            <v>否</v>
          </cell>
          <cell r="G125" t="str">
            <v>政务服务中心</v>
          </cell>
        </row>
        <row r="125">
          <cell r="J125" t="str">
            <v>即办件</v>
          </cell>
          <cell r="K125" t="str">
            <v>公告类事项</v>
          </cell>
        </row>
        <row r="126">
          <cell r="D126" t="str">
            <v>公共服务</v>
          </cell>
          <cell r="E126" t="str">
            <v>是</v>
          </cell>
          <cell r="F126" t="str">
            <v>否</v>
          </cell>
          <cell r="G126" t="str">
            <v>政务服务中心</v>
          </cell>
        </row>
        <row r="126">
          <cell r="J126" t="str">
            <v>上报件</v>
          </cell>
          <cell r="K126" t="str">
            <v>上级委托事项</v>
          </cell>
        </row>
        <row r="127">
          <cell r="D127" t="str">
            <v>公共服务</v>
          </cell>
          <cell r="E127" t="str">
            <v>是</v>
          </cell>
          <cell r="F127" t="str">
            <v>否</v>
          </cell>
          <cell r="G127" t="str">
            <v>政务服务中心</v>
          </cell>
        </row>
        <row r="127">
          <cell r="J127" t="str">
            <v>上报件</v>
          </cell>
          <cell r="K127" t="str">
            <v>上级委托事项</v>
          </cell>
        </row>
        <row r="128">
          <cell r="D128" t="str">
            <v>公共服务</v>
          </cell>
          <cell r="E128" t="str">
            <v>是</v>
          </cell>
          <cell r="F128" t="str">
            <v>否</v>
          </cell>
          <cell r="G128" t="str">
            <v>政务服务中心</v>
          </cell>
        </row>
        <row r="128">
          <cell r="J128" t="str">
            <v>上报件</v>
          </cell>
          <cell r="K128" t="str">
            <v>上级委托事项</v>
          </cell>
        </row>
        <row r="129">
          <cell r="D129" t="str">
            <v>行政确认</v>
          </cell>
          <cell r="E129" t="str">
            <v>是</v>
          </cell>
          <cell r="F129" t="str">
            <v>否</v>
          </cell>
          <cell r="G129" t="str">
            <v>公共事务服务中心</v>
          </cell>
        </row>
        <row r="129">
          <cell r="J129" t="str">
            <v>上报件</v>
          </cell>
          <cell r="K129" t="str">
            <v>上级委托事项</v>
          </cell>
        </row>
        <row r="130">
          <cell r="D130" t="str">
            <v>行政给付</v>
          </cell>
          <cell r="E130" t="str">
            <v>是</v>
          </cell>
          <cell r="F130" t="str">
            <v>否</v>
          </cell>
          <cell r="G130" t="str">
            <v>公共事务服务中心</v>
          </cell>
        </row>
        <row r="130">
          <cell r="J130" t="str">
            <v>上报件</v>
          </cell>
          <cell r="K130" t="str">
            <v>上级委托事项</v>
          </cell>
        </row>
        <row r="131">
          <cell r="D131" t="str">
            <v>行政许可</v>
          </cell>
          <cell r="E131" t="str">
            <v>是</v>
          </cell>
          <cell r="F131" t="str">
            <v>否</v>
          </cell>
          <cell r="G131" t="str">
            <v>公共事务服务中心</v>
          </cell>
        </row>
        <row r="131">
          <cell r="J131" t="str">
            <v>上报件</v>
          </cell>
          <cell r="K131" t="str">
            <v>上级委托事项</v>
          </cell>
        </row>
        <row r="132">
          <cell r="D132" t="str">
            <v>行政给付</v>
          </cell>
          <cell r="E132" t="str">
            <v>是</v>
          </cell>
          <cell r="F132" t="str">
            <v>否</v>
          </cell>
          <cell r="G132" t="str">
            <v>公共事务服务中心</v>
          </cell>
        </row>
        <row r="132">
          <cell r="J132" t="str">
            <v>上报件</v>
          </cell>
          <cell r="K132" t="str">
            <v>上级委托事项</v>
          </cell>
        </row>
        <row r="133">
          <cell r="D133" t="str">
            <v>行政许可</v>
          </cell>
          <cell r="E133" t="str">
            <v>是</v>
          </cell>
          <cell r="F133" t="str">
            <v>否</v>
          </cell>
          <cell r="G133" t="str">
            <v>市场监管所</v>
          </cell>
        </row>
        <row r="133">
          <cell r="J133" t="str">
            <v>上报件</v>
          </cell>
          <cell r="K133" t="str">
            <v>上级委托事项</v>
          </cell>
        </row>
        <row r="134">
          <cell r="D134" t="str">
            <v>行政许可</v>
          </cell>
          <cell r="E134" t="str">
            <v>是</v>
          </cell>
          <cell r="F134" t="str">
            <v>否</v>
          </cell>
          <cell r="G134" t="str">
            <v>市场监管所</v>
          </cell>
        </row>
        <row r="134">
          <cell r="J134" t="str">
            <v>上报件</v>
          </cell>
          <cell r="K134" t="str">
            <v>上级委托事项</v>
          </cell>
        </row>
        <row r="135">
          <cell r="D135" t="str">
            <v>行政许可</v>
          </cell>
          <cell r="E135" t="str">
            <v>是</v>
          </cell>
          <cell r="F135" t="str">
            <v>否</v>
          </cell>
          <cell r="G135" t="str">
            <v>市场监管所</v>
          </cell>
        </row>
        <row r="135">
          <cell r="J135" t="str">
            <v>上报件</v>
          </cell>
          <cell r="K135" t="str">
            <v>上级委托事项</v>
          </cell>
        </row>
        <row r="136">
          <cell r="D136" t="str">
            <v>行政许可</v>
          </cell>
          <cell r="E136" t="str">
            <v>是</v>
          </cell>
          <cell r="F136" t="str">
            <v>否</v>
          </cell>
          <cell r="G136" t="str">
            <v>市场监管所</v>
          </cell>
        </row>
        <row r="136">
          <cell r="J136" t="str">
            <v>上报件</v>
          </cell>
          <cell r="K136" t="str">
            <v>上级委托事项</v>
          </cell>
        </row>
        <row r="137">
          <cell r="D137" t="str">
            <v>行政许可</v>
          </cell>
          <cell r="E137" t="str">
            <v>是</v>
          </cell>
          <cell r="F137" t="str">
            <v>否</v>
          </cell>
          <cell r="G137" t="str">
            <v>市场监管所</v>
          </cell>
        </row>
        <row r="137">
          <cell r="J137" t="str">
            <v>上报件</v>
          </cell>
          <cell r="K137" t="str">
            <v>上级委托事项</v>
          </cell>
        </row>
        <row r="138">
          <cell r="D138" t="str">
            <v>行政许可</v>
          </cell>
          <cell r="E138" t="str">
            <v>是</v>
          </cell>
          <cell r="F138" t="str">
            <v>否</v>
          </cell>
          <cell r="G138" t="str">
            <v>市场监管所</v>
          </cell>
        </row>
        <row r="138">
          <cell r="J138" t="str">
            <v>上报件</v>
          </cell>
          <cell r="K138" t="str">
            <v>上级委托事项</v>
          </cell>
        </row>
        <row r="139">
          <cell r="D139" t="str">
            <v>行政给付</v>
          </cell>
          <cell r="E139" t="str">
            <v>是</v>
          </cell>
          <cell r="F139" t="str">
            <v>否</v>
          </cell>
          <cell r="G139" t="str">
            <v>社会治安综合治理中心</v>
          </cell>
        </row>
        <row r="139">
          <cell r="J139" t="str">
            <v>上报件</v>
          </cell>
          <cell r="K139" t="str">
            <v>上级委托事项</v>
          </cell>
        </row>
        <row r="140">
          <cell r="D140" t="str">
            <v>行政给付</v>
          </cell>
          <cell r="E140" t="str">
            <v>是</v>
          </cell>
          <cell r="F140" t="str">
            <v>否</v>
          </cell>
          <cell r="G140" t="str">
            <v>社会治安综合治理中心</v>
          </cell>
        </row>
        <row r="140">
          <cell r="J140" t="str">
            <v>上报件</v>
          </cell>
          <cell r="K140" t="str">
            <v>上级委托事项</v>
          </cell>
        </row>
        <row r="141">
          <cell r="D141" t="str">
            <v>行政给付</v>
          </cell>
          <cell r="E141" t="str">
            <v>是</v>
          </cell>
          <cell r="F141" t="str">
            <v>否</v>
          </cell>
          <cell r="G141" t="str">
            <v>社会治安综合治理中心</v>
          </cell>
        </row>
        <row r="141">
          <cell r="J141" t="str">
            <v>上报件</v>
          </cell>
          <cell r="K141" t="str">
            <v>上级委托事项</v>
          </cell>
        </row>
        <row r="142">
          <cell r="D142" t="str">
            <v>行政给付</v>
          </cell>
          <cell r="E142" t="str">
            <v>是</v>
          </cell>
          <cell r="F142" t="str">
            <v>否</v>
          </cell>
          <cell r="G142" t="str">
            <v>社会治安综合治理中心</v>
          </cell>
        </row>
        <row r="142">
          <cell r="J142" t="str">
            <v>上报件</v>
          </cell>
          <cell r="K142" t="str">
            <v>上级委托事项</v>
          </cell>
        </row>
        <row r="143">
          <cell r="D143" t="str">
            <v>行政给付</v>
          </cell>
          <cell r="E143" t="str">
            <v>是</v>
          </cell>
          <cell r="F143" t="str">
            <v>否</v>
          </cell>
          <cell r="G143" t="str">
            <v>社会治安综合治理中心</v>
          </cell>
        </row>
        <row r="143">
          <cell r="J143" t="str">
            <v>上报件</v>
          </cell>
          <cell r="K143" t="str">
            <v>上级委托事项</v>
          </cell>
        </row>
        <row r="144">
          <cell r="D144" t="str">
            <v>行政给付</v>
          </cell>
          <cell r="E144" t="str">
            <v>是</v>
          </cell>
          <cell r="F144" t="str">
            <v>否</v>
          </cell>
          <cell r="G144" t="str">
            <v>社会治安综合治理中心</v>
          </cell>
        </row>
        <row r="144">
          <cell r="J144" t="str">
            <v>上报件</v>
          </cell>
          <cell r="K144" t="str">
            <v>上级委托事项</v>
          </cell>
        </row>
        <row r="145">
          <cell r="D145" t="str">
            <v>行政奖励</v>
          </cell>
          <cell r="E145" t="str">
            <v>是</v>
          </cell>
          <cell r="F145" t="str">
            <v>否</v>
          </cell>
          <cell r="G145" t="str">
            <v>农业农村综合服务中心</v>
          </cell>
        </row>
        <row r="145">
          <cell r="J145" t="str">
            <v>上报件</v>
          </cell>
          <cell r="K145" t="str">
            <v>上级委托事项</v>
          </cell>
        </row>
        <row r="146">
          <cell r="D146" t="str">
            <v>公共服务</v>
          </cell>
          <cell r="E146" t="str">
            <v>是</v>
          </cell>
          <cell r="F146" t="str">
            <v>否</v>
          </cell>
          <cell r="G146" t="str">
            <v>政务服务中心</v>
          </cell>
        </row>
        <row r="146">
          <cell r="J146" t="str">
            <v>即办件</v>
          </cell>
          <cell r="K146" t="str">
            <v>乡镇直办事项</v>
          </cell>
        </row>
        <row r="147">
          <cell r="D147" t="str">
            <v>公共服务</v>
          </cell>
          <cell r="E147" t="str">
            <v>是</v>
          </cell>
          <cell r="F147" t="str">
            <v>否</v>
          </cell>
          <cell r="G147" t="str">
            <v>政务服务中心</v>
          </cell>
        </row>
        <row r="147">
          <cell r="J147" t="str">
            <v>即办件</v>
          </cell>
          <cell r="K147" t="str">
            <v>乡镇直办事项</v>
          </cell>
        </row>
        <row r="148">
          <cell r="D148" t="str">
            <v>公共服务</v>
          </cell>
          <cell r="E148" t="str">
            <v>是</v>
          </cell>
          <cell r="F148" t="str">
            <v>否</v>
          </cell>
          <cell r="G148" t="str">
            <v>政务服务中心</v>
          </cell>
        </row>
        <row r="148">
          <cell r="J148" t="str">
            <v>即办件</v>
          </cell>
          <cell r="K148" t="str">
            <v>乡镇直办事项</v>
          </cell>
        </row>
        <row r="149">
          <cell r="D149" t="str">
            <v>公共服务</v>
          </cell>
          <cell r="E149" t="str">
            <v>是</v>
          </cell>
          <cell r="F149" t="str">
            <v>否</v>
          </cell>
          <cell r="G149" t="str">
            <v>政务服务中心</v>
          </cell>
        </row>
        <row r="149">
          <cell r="J149" t="str">
            <v>即办件</v>
          </cell>
          <cell r="K149" t="str">
            <v>乡镇直办事项</v>
          </cell>
        </row>
        <row r="150">
          <cell r="D150" t="str">
            <v>公共服务</v>
          </cell>
          <cell r="E150" t="str">
            <v>是</v>
          </cell>
          <cell r="F150" t="str">
            <v>否</v>
          </cell>
          <cell r="G150" t="str">
            <v>政务服务中心</v>
          </cell>
        </row>
        <row r="150">
          <cell r="J150" t="str">
            <v>即办件</v>
          </cell>
          <cell r="K150" t="str">
            <v>乡镇直办事项</v>
          </cell>
        </row>
        <row r="151">
          <cell r="D151" t="str">
            <v>行政确认</v>
          </cell>
          <cell r="E151" t="str">
            <v>是</v>
          </cell>
          <cell r="F151" t="str">
            <v>否</v>
          </cell>
          <cell r="G151" t="str">
            <v>经济发展和社会事务办公室</v>
          </cell>
        </row>
        <row r="151">
          <cell r="J151" t="str">
            <v>上报件</v>
          </cell>
          <cell r="K151" t="str">
            <v>上级委托事项</v>
          </cell>
        </row>
        <row r="152">
          <cell r="D152" t="str">
            <v>行政许可</v>
          </cell>
          <cell r="E152" t="str">
            <v>是</v>
          </cell>
          <cell r="F152" t="str">
            <v>否</v>
          </cell>
          <cell r="G152" t="str">
            <v>综合行政执法队</v>
          </cell>
        </row>
        <row r="152">
          <cell r="J152" t="str">
            <v>上报件</v>
          </cell>
          <cell r="K152" t="str">
            <v>上级委托事项</v>
          </cell>
        </row>
        <row r="153">
          <cell r="D153" t="str">
            <v>行政确认</v>
          </cell>
          <cell r="E153" t="str">
            <v>是</v>
          </cell>
          <cell r="F153" t="str">
            <v>否</v>
          </cell>
          <cell r="G153" t="str">
            <v>综合行政执法队</v>
          </cell>
        </row>
        <row r="153">
          <cell r="J153" t="str">
            <v>上报件</v>
          </cell>
          <cell r="K153" t="str">
            <v>上级委托事项</v>
          </cell>
        </row>
        <row r="154">
          <cell r="D154" t="str">
            <v>行政给付</v>
          </cell>
          <cell r="E154" t="str">
            <v>是</v>
          </cell>
          <cell r="F154" t="str">
            <v>否</v>
          </cell>
          <cell r="G154" t="str">
            <v>公共事务服务中心</v>
          </cell>
        </row>
        <row r="154">
          <cell r="J154" t="str">
            <v>上报件</v>
          </cell>
          <cell r="K154" t="str">
            <v>上级委托事项</v>
          </cell>
        </row>
        <row r="155">
          <cell r="D155" t="str">
            <v>行政确认</v>
          </cell>
          <cell r="E155" t="str">
            <v>是</v>
          </cell>
          <cell r="F155" t="str">
            <v>否</v>
          </cell>
          <cell r="G155" t="str">
            <v>生态环境办公室</v>
          </cell>
        </row>
        <row r="155">
          <cell r="J155" t="str">
            <v>上报件</v>
          </cell>
          <cell r="K155" t="str">
            <v>上级委托事项</v>
          </cell>
        </row>
        <row r="156">
          <cell r="D156" t="str">
            <v>行政许可</v>
          </cell>
          <cell r="E156" t="str">
            <v>否</v>
          </cell>
          <cell r="F156" t="str">
            <v>否</v>
          </cell>
          <cell r="G156" t="str">
            <v>派出所</v>
          </cell>
        </row>
        <row r="156">
          <cell r="J156" t="str">
            <v>上报件</v>
          </cell>
          <cell r="K156" t="str">
            <v>上级委托事项</v>
          </cell>
        </row>
        <row r="157">
          <cell r="D157" t="str">
            <v>行政许可</v>
          </cell>
          <cell r="E157" t="str">
            <v>否</v>
          </cell>
          <cell r="F157" t="str">
            <v>否</v>
          </cell>
          <cell r="G157" t="str">
            <v>派出所</v>
          </cell>
        </row>
        <row r="157">
          <cell r="J157" t="str">
            <v>上报件</v>
          </cell>
          <cell r="K157" t="str">
            <v>上级委托事项</v>
          </cell>
        </row>
        <row r="158">
          <cell r="D158" t="str">
            <v>行政许可</v>
          </cell>
          <cell r="E158" t="str">
            <v>否</v>
          </cell>
          <cell r="F158" t="str">
            <v>否</v>
          </cell>
          <cell r="G158" t="str">
            <v>派出所</v>
          </cell>
        </row>
        <row r="158">
          <cell r="J158" t="str">
            <v>上报件</v>
          </cell>
          <cell r="K158" t="str">
            <v>上级委托事项</v>
          </cell>
        </row>
        <row r="159">
          <cell r="D159" t="str">
            <v>行政许可</v>
          </cell>
          <cell r="E159" t="str">
            <v>否</v>
          </cell>
          <cell r="F159" t="str">
            <v>否</v>
          </cell>
          <cell r="G159" t="str">
            <v>派出所</v>
          </cell>
        </row>
        <row r="159">
          <cell r="J159" t="str">
            <v>上报件</v>
          </cell>
          <cell r="K159" t="str">
            <v>上级委托事项</v>
          </cell>
        </row>
        <row r="160">
          <cell r="D160" t="str">
            <v>行政确认</v>
          </cell>
          <cell r="E160" t="str">
            <v>否</v>
          </cell>
          <cell r="F160" t="str">
            <v>否</v>
          </cell>
          <cell r="G160" t="str">
            <v>派出所</v>
          </cell>
        </row>
        <row r="160">
          <cell r="J160" t="str">
            <v>上报件</v>
          </cell>
          <cell r="K160" t="str">
            <v>上级委托事项</v>
          </cell>
        </row>
        <row r="161">
          <cell r="D161" t="str">
            <v>行政确认</v>
          </cell>
          <cell r="E161" t="str">
            <v>否</v>
          </cell>
          <cell r="F161" t="str">
            <v>否</v>
          </cell>
          <cell r="G161" t="str">
            <v>派出所</v>
          </cell>
        </row>
        <row r="161">
          <cell r="J161" t="str">
            <v>上报件</v>
          </cell>
          <cell r="K161" t="str">
            <v>上级委托事项</v>
          </cell>
        </row>
        <row r="162">
          <cell r="D162" t="str">
            <v>行政确认</v>
          </cell>
          <cell r="E162" t="str">
            <v>否</v>
          </cell>
          <cell r="F162" t="str">
            <v>否</v>
          </cell>
          <cell r="G162" t="str">
            <v>派出所</v>
          </cell>
        </row>
        <row r="162">
          <cell r="J162" t="str">
            <v>即办件</v>
          </cell>
          <cell r="K162" t="str">
            <v>乡镇直办事项</v>
          </cell>
        </row>
        <row r="163">
          <cell r="D163" t="str">
            <v>行政确认</v>
          </cell>
          <cell r="E163" t="str">
            <v>否</v>
          </cell>
          <cell r="F163" t="str">
            <v>否</v>
          </cell>
          <cell r="G163" t="str">
            <v>派出所</v>
          </cell>
        </row>
        <row r="163">
          <cell r="J163" t="str">
            <v>上报件</v>
          </cell>
          <cell r="K163" t="str">
            <v>上级委托事项</v>
          </cell>
        </row>
        <row r="164">
          <cell r="D164" t="str">
            <v>行政确认</v>
          </cell>
          <cell r="E164" t="str">
            <v>否</v>
          </cell>
          <cell r="F164" t="str">
            <v>否</v>
          </cell>
          <cell r="G164" t="str">
            <v>派出所</v>
          </cell>
        </row>
        <row r="164">
          <cell r="J164" t="str">
            <v>上报件</v>
          </cell>
          <cell r="K164" t="str">
            <v>上级委托事项</v>
          </cell>
        </row>
        <row r="165">
          <cell r="D165" t="str">
            <v>行政确认</v>
          </cell>
          <cell r="E165" t="str">
            <v>否</v>
          </cell>
          <cell r="F165" t="str">
            <v>否</v>
          </cell>
          <cell r="G165" t="str">
            <v>派出所</v>
          </cell>
        </row>
        <row r="165">
          <cell r="J165" t="str">
            <v>上报件</v>
          </cell>
          <cell r="K165" t="str">
            <v>上级委托事项</v>
          </cell>
        </row>
        <row r="166">
          <cell r="D166" t="str">
            <v>行政确认</v>
          </cell>
          <cell r="E166" t="str">
            <v>否</v>
          </cell>
          <cell r="F166" t="str">
            <v>否</v>
          </cell>
          <cell r="G166" t="str">
            <v>派出所</v>
          </cell>
        </row>
        <row r="166">
          <cell r="J166" t="str">
            <v>上报件</v>
          </cell>
          <cell r="K166" t="str">
            <v>上级委托事项</v>
          </cell>
        </row>
        <row r="167">
          <cell r="D167" t="str">
            <v>行政确认</v>
          </cell>
          <cell r="E167" t="str">
            <v>否</v>
          </cell>
          <cell r="F167" t="str">
            <v>否</v>
          </cell>
          <cell r="G167" t="str">
            <v>派出所</v>
          </cell>
        </row>
        <row r="167">
          <cell r="J167" t="str">
            <v>即办件</v>
          </cell>
          <cell r="K167" t="str">
            <v>乡镇直办事项</v>
          </cell>
        </row>
        <row r="168">
          <cell r="D168" t="str">
            <v>行政确认</v>
          </cell>
          <cell r="E168" t="str">
            <v>否</v>
          </cell>
          <cell r="F168" t="str">
            <v>否</v>
          </cell>
          <cell r="G168" t="str">
            <v>派出所</v>
          </cell>
        </row>
        <row r="168">
          <cell r="J168" t="str">
            <v>上报件</v>
          </cell>
          <cell r="K168" t="str">
            <v>上级委托事项</v>
          </cell>
        </row>
        <row r="169">
          <cell r="D169" t="str">
            <v>行政许可</v>
          </cell>
          <cell r="E169" t="str">
            <v>是</v>
          </cell>
          <cell r="F169" t="str">
            <v>否</v>
          </cell>
          <cell r="G169" t="str">
            <v>派出所</v>
          </cell>
        </row>
        <row r="169">
          <cell r="J169" t="str">
            <v>即办件</v>
          </cell>
          <cell r="K169" t="str">
            <v>乡镇直办事项</v>
          </cell>
        </row>
        <row r="170">
          <cell r="D170" t="str">
            <v>行政许可</v>
          </cell>
          <cell r="E170" t="str">
            <v>是</v>
          </cell>
          <cell r="F170" t="str">
            <v>否</v>
          </cell>
          <cell r="G170" t="str">
            <v>派出所</v>
          </cell>
        </row>
        <row r="170">
          <cell r="J170" t="str">
            <v>即办件</v>
          </cell>
          <cell r="K170" t="str">
            <v>乡镇直办事项</v>
          </cell>
        </row>
        <row r="171">
          <cell r="D171" t="str">
            <v>行政确认</v>
          </cell>
          <cell r="E171" t="str">
            <v>否</v>
          </cell>
          <cell r="F171" t="str">
            <v>否</v>
          </cell>
          <cell r="G171" t="str">
            <v>派出所</v>
          </cell>
        </row>
        <row r="171">
          <cell r="J171" t="str">
            <v>即办件</v>
          </cell>
          <cell r="K171" t="str">
            <v>乡镇直办事项</v>
          </cell>
        </row>
        <row r="172">
          <cell r="D172" t="str">
            <v>行政确认</v>
          </cell>
          <cell r="E172" t="str">
            <v>否</v>
          </cell>
          <cell r="F172" t="str">
            <v>否</v>
          </cell>
          <cell r="G172" t="str">
            <v>派出所</v>
          </cell>
        </row>
        <row r="172">
          <cell r="J172" t="str">
            <v>即办件</v>
          </cell>
          <cell r="K172" t="str">
            <v>乡镇直办事项</v>
          </cell>
        </row>
        <row r="173">
          <cell r="D173" t="str">
            <v>行政确认</v>
          </cell>
          <cell r="E173" t="str">
            <v>否</v>
          </cell>
          <cell r="F173" t="str">
            <v>否</v>
          </cell>
          <cell r="G173" t="str">
            <v>派出所</v>
          </cell>
        </row>
        <row r="173">
          <cell r="J173" t="str">
            <v>即办件</v>
          </cell>
          <cell r="K173" t="str">
            <v>乡镇直办事项</v>
          </cell>
        </row>
        <row r="174">
          <cell r="D174" t="str">
            <v>公共服务</v>
          </cell>
          <cell r="E174" t="str">
            <v>是</v>
          </cell>
          <cell r="F174" t="str">
            <v>否</v>
          </cell>
          <cell r="G174" t="str">
            <v>政务服务中心</v>
          </cell>
        </row>
        <row r="174">
          <cell r="J174" t="str">
            <v>即办件</v>
          </cell>
          <cell r="K174" t="str">
            <v>乡镇直办事项</v>
          </cell>
        </row>
        <row r="175">
          <cell r="D175" t="str">
            <v>公共服务</v>
          </cell>
          <cell r="E175" t="str">
            <v>是</v>
          </cell>
          <cell r="F175" t="str">
            <v>否</v>
          </cell>
          <cell r="G175" t="str">
            <v>政务服务中心</v>
          </cell>
        </row>
        <row r="175">
          <cell r="J175" t="str">
            <v>即办件</v>
          </cell>
          <cell r="K175" t="str">
            <v>乡镇直办事项</v>
          </cell>
        </row>
        <row r="176">
          <cell r="D176" t="str">
            <v>公共服务</v>
          </cell>
          <cell r="E176" t="str">
            <v>是</v>
          </cell>
          <cell r="F176" t="str">
            <v>否</v>
          </cell>
          <cell r="G176" t="str">
            <v>政务服务中心</v>
          </cell>
        </row>
        <row r="176">
          <cell r="J176" t="str">
            <v>上报件</v>
          </cell>
          <cell r="K176" t="str">
            <v>上级委托事项</v>
          </cell>
        </row>
        <row r="177">
          <cell r="D177" t="str">
            <v>行政许可</v>
          </cell>
          <cell r="E177" t="str">
            <v>是</v>
          </cell>
          <cell r="F177" t="str">
            <v>否</v>
          </cell>
          <cell r="G177" t="str">
            <v>综合行政执法队</v>
          </cell>
        </row>
        <row r="177">
          <cell r="J177" t="str">
            <v>即办件</v>
          </cell>
          <cell r="K177" t="str">
            <v>乡镇直办事项</v>
          </cell>
        </row>
        <row r="178">
          <cell r="D178" t="str">
            <v>行政许可</v>
          </cell>
          <cell r="E178" t="str">
            <v>是</v>
          </cell>
          <cell r="F178" t="str">
            <v>否</v>
          </cell>
          <cell r="G178" t="str">
            <v>农业农村综合服务中心</v>
          </cell>
        </row>
        <row r="178">
          <cell r="J178" t="str">
            <v>即办件</v>
          </cell>
          <cell r="K178" t="str">
            <v>乡镇直办事项</v>
          </cell>
        </row>
        <row r="179">
          <cell r="D179" t="str">
            <v>公共服务</v>
          </cell>
          <cell r="E179" t="str">
            <v>是</v>
          </cell>
          <cell r="F179" t="str">
            <v>否</v>
          </cell>
          <cell r="G179" t="str">
            <v>政务服务中心</v>
          </cell>
        </row>
        <row r="179">
          <cell r="J179" t="str">
            <v>即办件</v>
          </cell>
          <cell r="K179" t="str">
            <v>乡镇直办事项</v>
          </cell>
        </row>
        <row r="180">
          <cell r="D180" t="str">
            <v>公共服务</v>
          </cell>
          <cell r="E180" t="str">
            <v>是</v>
          </cell>
          <cell r="F180" t="str">
            <v>否</v>
          </cell>
          <cell r="G180" t="str">
            <v>社会治安综合治理中心</v>
          </cell>
        </row>
        <row r="180">
          <cell r="J180" t="str">
            <v>上报件</v>
          </cell>
          <cell r="K180" t="str">
            <v>上级委托事项</v>
          </cell>
        </row>
        <row r="181">
          <cell r="D181" t="str">
            <v>公共服务</v>
          </cell>
          <cell r="E181" t="str">
            <v>是</v>
          </cell>
          <cell r="F181" t="str">
            <v>否</v>
          </cell>
          <cell r="G181" t="str">
            <v>政务服务中心</v>
          </cell>
        </row>
        <row r="181">
          <cell r="J181" t="str">
            <v>即办件</v>
          </cell>
          <cell r="K181" t="str">
            <v>乡镇直办事项</v>
          </cell>
        </row>
        <row r="182">
          <cell r="D182" t="str">
            <v>公共服务</v>
          </cell>
          <cell r="E182" t="str">
            <v>是</v>
          </cell>
          <cell r="F182" t="str">
            <v>否</v>
          </cell>
          <cell r="G182" t="str">
            <v>卫生院</v>
          </cell>
        </row>
        <row r="182">
          <cell r="J182" t="str">
            <v>上报件</v>
          </cell>
          <cell r="K182" t="str">
            <v>上级委托事项</v>
          </cell>
        </row>
        <row r="183">
          <cell r="D183" t="str">
            <v>行政确认</v>
          </cell>
          <cell r="E183" t="str">
            <v>否</v>
          </cell>
          <cell r="F183" t="str">
            <v>否</v>
          </cell>
          <cell r="G183" t="str">
            <v>派出所</v>
          </cell>
        </row>
        <row r="183">
          <cell r="J183" t="str">
            <v>上报件</v>
          </cell>
          <cell r="K183" t="str">
            <v>上级委托事项</v>
          </cell>
        </row>
        <row r="184">
          <cell r="D184" t="str">
            <v>公共服务</v>
          </cell>
          <cell r="E184" t="str">
            <v>是</v>
          </cell>
          <cell r="F184" t="str">
            <v>否</v>
          </cell>
          <cell r="G184" t="str">
            <v>司法所</v>
          </cell>
        </row>
        <row r="184">
          <cell r="J184" t="str">
            <v>即办件</v>
          </cell>
          <cell r="K184" t="str">
            <v>乡镇直办事项</v>
          </cell>
        </row>
        <row r="185">
          <cell r="D185" t="str">
            <v>公共服务</v>
          </cell>
          <cell r="E185" t="str">
            <v>否</v>
          </cell>
          <cell r="F185" t="str">
            <v>否</v>
          </cell>
          <cell r="G185" t="str">
            <v>司法所</v>
          </cell>
        </row>
        <row r="185">
          <cell r="J185" t="str">
            <v>即办件</v>
          </cell>
          <cell r="K185" t="str">
            <v>乡镇直办事项</v>
          </cell>
        </row>
        <row r="186">
          <cell r="D186" t="str">
            <v>公共服务</v>
          </cell>
          <cell r="E186" t="str">
            <v>是</v>
          </cell>
          <cell r="F186" t="str">
            <v>否</v>
          </cell>
          <cell r="G186" t="str">
            <v>司法所</v>
          </cell>
        </row>
        <row r="186">
          <cell r="J186" t="str">
            <v>即办件</v>
          </cell>
          <cell r="K186" t="str">
            <v>乡镇直办事项</v>
          </cell>
        </row>
        <row r="187">
          <cell r="D187" t="str">
            <v>其他权力</v>
          </cell>
          <cell r="E187" t="str">
            <v>是</v>
          </cell>
          <cell r="F187" t="str">
            <v>否</v>
          </cell>
          <cell r="G187" t="str">
            <v>农业农村综合服务中心</v>
          </cell>
        </row>
        <row r="187">
          <cell r="J187" t="str">
            <v>上报件</v>
          </cell>
          <cell r="K187" t="str">
            <v>上级委托事项</v>
          </cell>
        </row>
        <row r="188">
          <cell r="D188" t="str">
            <v>公共服务</v>
          </cell>
          <cell r="E188" t="str">
            <v>是</v>
          </cell>
          <cell r="F188" t="str">
            <v>否</v>
          </cell>
          <cell r="G188" t="str">
            <v>农业农村综合服务中心</v>
          </cell>
        </row>
        <row r="188">
          <cell r="J188" t="str">
            <v>即办件</v>
          </cell>
          <cell r="K188" t="str">
            <v>乡镇直办事项</v>
          </cell>
        </row>
        <row r="189">
          <cell r="D189" t="str">
            <v>公共服务</v>
          </cell>
          <cell r="E189" t="str">
            <v>是</v>
          </cell>
          <cell r="F189" t="str">
            <v>否</v>
          </cell>
          <cell r="G189" t="str">
            <v>农业农村综合服务中心</v>
          </cell>
        </row>
        <row r="189">
          <cell r="J189" t="str">
            <v>上报件</v>
          </cell>
          <cell r="K189" t="str">
            <v>上级委托事项</v>
          </cell>
        </row>
        <row r="190">
          <cell r="D190" t="str">
            <v>公共服务</v>
          </cell>
          <cell r="E190" t="str">
            <v>是</v>
          </cell>
          <cell r="F190" t="str">
            <v>否</v>
          </cell>
          <cell r="G190" t="str">
            <v>公共事务服务中心</v>
          </cell>
        </row>
        <row r="190">
          <cell r="J190" t="str">
            <v>上报件</v>
          </cell>
          <cell r="K190" t="str">
            <v>上级委托事项</v>
          </cell>
        </row>
        <row r="191">
          <cell r="D191" t="str">
            <v>公共服务</v>
          </cell>
          <cell r="E191" t="str">
            <v>是</v>
          </cell>
          <cell r="F191" t="str">
            <v>否</v>
          </cell>
          <cell r="G191" t="str">
            <v>公共事务服务中心</v>
          </cell>
        </row>
        <row r="191">
          <cell r="J191" t="str">
            <v>上报件</v>
          </cell>
          <cell r="K191" t="str">
            <v>上级委托事项</v>
          </cell>
        </row>
        <row r="192">
          <cell r="D192" t="str">
            <v>公共服务</v>
          </cell>
          <cell r="E192" t="str">
            <v>是</v>
          </cell>
          <cell r="F192" t="str">
            <v>否</v>
          </cell>
          <cell r="G192" t="str">
            <v>公共事务服务中心</v>
          </cell>
        </row>
        <row r="192">
          <cell r="J192" t="str">
            <v>上报件</v>
          </cell>
          <cell r="K192" t="str">
            <v>上级委托事项</v>
          </cell>
        </row>
        <row r="193">
          <cell r="D193" t="str">
            <v>公共服务</v>
          </cell>
          <cell r="E193" t="str">
            <v>是</v>
          </cell>
          <cell r="F193" t="str">
            <v>否</v>
          </cell>
          <cell r="G193" t="str">
            <v>公共事务服务中心</v>
          </cell>
        </row>
        <row r="193">
          <cell r="J193" t="str">
            <v>上报件</v>
          </cell>
          <cell r="K193" t="str">
            <v>上级委托事项</v>
          </cell>
        </row>
        <row r="194">
          <cell r="D194" t="str">
            <v>公共服务</v>
          </cell>
          <cell r="E194" t="str">
            <v>是</v>
          </cell>
          <cell r="F194" t="str">
            <v>否</v>
          </cell>
          <cell r="G194" t="str">
            <v>公共事务服务中心</v>
          </cell>
        </row>
        <row r="194">
          <cell r="J194" t="str">
            <v>上报件</v>
          </cell>
          <cell r="K194" t="str">
            <v>上级委托事项</v>
          </cell>
        </row>
        <row r="195">
          <cell r="D195" t="str">
            <v>公共服务</v>
          </cell>
          <cell r="E195" t="str">
            <v>是</v>
          </cell>
          <cell r="F195" t="str">
            <v>否</v>
          </cell>
          <cell r="G195" t="str">
            <v>公共事务服务中心</v>
          </cell>
        </row>
        <row r="195">
          <cell r="J195" t="str">
            <v>上报件</v>
          </cell>
          <cell r="K195" t="str">
            <v>上级委托事项</v>
          </cell>
        </row>
        <row r="196">
          <cell r="D196" t="str">
            <v>公共服务</v>
          </cell>
          <cell r="E196" t="str">
            <v>是</v>
          </cell>
          <cell r="F196" t="str">
            <v>否</v>
          </cell>
          <cell r="G196" t="str">
            <v>公共事务服务中心</v>
          </cell>
        </row>
        <row r="196">
          <cell r="J196" t="str">
            <v>上报件</v>
          </cell>
          <cell r="K196" t="str">
            <v>上级委托事项</v>
          </cell>
        </row>
        <row r="197">
          <cell r="D197" t="str">
            <v>公共服务</v>
          </cell>
          <cell r="E197" t="str">
            <v>是</v>
          </cell>
          <cell r="F197" t="str">
            <v>否</v>
          </cell>
          <cell r="G197" t="str">
            <v>公共事务服务中心</v>
          </cell>
        </row>
        <row r="197">
          <cell r="J197" t="str">
            <v>上报件</v>
          </cell>
          <cell r="K197" t="str">
            <v>上级委托事项</v>
          </cell>
        </row>
        <row r="198">
          <cell r="D198" t="str">
            <v>公共服务</v>
          </cell>
          <cell r="E198" t="str">
            <v>否</v>
          </cell>
          <cell r="F198" t="str">
            <v>否</v>
          </cell>
          <cell r="G198" t="str">
            <v>公共事务服务中心</v>
          </cell>
        </row>
        <row r="198">
          <cell r="J198" t="str">
            <v>上报件</v>
          </cell>
          <cell r="K198" t="str">
            <v>上级委托事项</v>
          </cell>
        </row>
        <row r="199">
          <cell r="D199" t="str">
            <v>公共服务</v>
          </cell>
          <cell r="E199" t="str">
            <v>是</v>
          </cell>
          <cell r="F199" t="str">
            <v>否</v>
          </cell>
          <cell r="G199" t="str">
            <v>公共事务服务中心</v>
          </cell>
        </row>
        <row r="199">
          <cell r="J199" t="str">
            <v>即办件</v>
          </cell>
          <cell r="K199" t="str">
            <v>乡镇直办事项</v>
          </cell>
        </row>
        <row r="200">
          <cell r="D200" t="str">
            <v>公共服务</v>
          </cell>
          <cell r="E200" t="str">
            <v>是</v>
          </cell>
          <cell r="F200" t="str">
            <v>否</v>
          </cell>
          <cell r="G200" t="str">
            <v>公共事务服务中心</v>
          </cell>
        </row>
        <row r="200">
          <cell r="J200" t="str">
            <v>上报件</v>
          </cell>
          <cell r="K200" t="str">
            <v>上级委托事项</v>
          </cell>
        </row>
        <row r="201">
          <cell r="D201" t="str">
            <v>公共服务</v>
          </cell>
          <cell r="E201" t="str">
            <v>是</v>
          </cell>
          <cell r="F201" t="str">
            <v>否</v>
          </cell>
          <cell r="G201" t="str">
            <v>公共事务服务中心</v>
          </cell>
        </row>
        <row r="201">
          <cell r="J201" t="str">
            <v>上报件</v>
          </cell>
          <cell r="K201" t="str">
            <v>上级委托事项</v>
          </cell>
        </row>
        <row r="202">
          <cell r="D202" t="str">
            <v>公共服务</v>
          </cell>
          <cell r="E202" t="str">
            <v>是</v>
          </cell>
          <cell r="F202" t="str">
            <v>否</v>
          </cell>
          <cell r="G202" t="str">
            <v>公共事务服务中心</v>
          </cell>
        </row>
        <row r="202">
          <cell r="J202" t="str">
            <v>上报件</v>
          </cell>
          <cell r="K202" t="str">
            <v>上级委托事项</v>
          </cell>
        </row>
        <row r="203">
          <cell r="D203" t="str">
            <v>公共服务</v>
          </cell>
          <cell r="E203" t="str">
            <v>是</v>
          </cell>
          <cell r="F203" t="str">
            <v>否</v>
          </cell>
          <cell r="G203" t="str">
            <v>公共事务服务中心</v>
          </cell>
        </row>
        <row r="203">
          <cell r="J203" t="str">
            <v>即办件</v>
          </cell>
          <cell r="K203" t="str">
            <v>乡镇直办事项</v>
          </cell>
        </row>
        <row r="204">
          <cell r="D204" t="str">
            <v>其他权力</v>
          </cell>
          <cell r="E204" t="str">
            <v>是</v>
          </cell>
          <cell r="F204" t="str">
            <v>否</v>
          </cell>
          <cell r="G204" t="str">
            <v>公共事务服务中心</v>
          </cell>
        </row>
        <row r="204">
          <cell r="J204" t="str">
            <v>上报件</v>
          </cell>
          <cell r="K204" t="str">
            <v>上级委托事项</v>
          </cell>
        </row>
        <row r="205">
          <cell r="D205" t="str">
            <v>公共服务</v>
          </cell>
          <cell r="E205" t="str">
            <v>是</v>
          </cell>
          <cell r="F205" t="str">
            <v>否</v>
          </cell>
          <cell r="G205" t="str">
            <v>公共事务服务中心</v>
          </cell>
        </row>
        <row r="205">
          <cell r="J205" t="str">
            <v>上报件</v>
          </cell>
          <cell r="K205" t="str">
            <v>上级委托事项</v>
          </cell>
        </row>
        <row r="206">
          <cell r="D206" t="str">
            <v>公共服务</v>
          </cell>
          <cell r="E206" t="str">
            <v>是</v>
          </cell>
          <cell r="F206" t="str">
            <v>否</v>
          </cell>
          <cell r="G206" t="str">
            <v>公共事务服务中心</v>
          </cell>
        </row>
        <row r="206">
          <cell r="J206" t="str">
            <v>上报件</v>
          </cell>
          <cell r="K206" t="str">
            <v>上级委托事项</v>
          </cell>
        </row>
        <row r="207">
          <cell r="D207" t="str">
            <v>公共服务</v>
          </cell>
          <cell r="E207" t="str">
            <v>是</v>
          </cell>
          <cell r="F207" t="str">
            <v>否</v>
          </cell>
          <cell r="G207" t="str">
            <v>公共事务服务中心</v>
          </cell>
        </row>
        <row r="207">
          <cell r="J207" t="str">
            <v>上报件</v>
          </cell>
          <cell r="K207" t="str">
            <v>上级委托事项</v>
          </cell>
        </row>
        <row r="208">
          <cell r="D208" t="str">
            <v>公共服务</v>
          </cell>
          <cell r="E208" t="str">
            <v>是</v>
          </cell>
          <cell r="F208" t="str">
            <v>否</v>
          </cell>
          <cell r="G208" t="str">
            <v>公共事务服务中心</v>
          </cell>
        </row>
        <row r="208">
          <cell r="J208" t="str">
            <v>上报件</v>
          </cell>
          <cell r="K208" t="str">
            <v>上级委托事项</v>
          </cell>
        </row>
        <row r="209">
          <cell r="D209" t="str">
            <v>公共服务</v>
          </cell>
          <cell r="E209" t="str">
            <v>是</v>
          </cell>
          <cell r="F209" t="str">
            <v>否</v>
          </cell>
          <cell r="G209" t="str">
            <v>公共事务服务中心</v>
          </cell>
        </row>
        <row r="209">
          <cell r="J209" t="str">
            <v>上报件</v>
          </cell>
          <cell r="K209" t="str">
            <v>上级委托事项</v>
          </cell>
        </row>
        <row r="210">
          <cell r="D210" t="str">
            <v>公共服务</v>
          </cell>
          <cell r="E210" t="str">
            <v>是</v>
          </cell>
          <cell r="F210" t="str">
            <v>否</v>
          </cell>
          <cell r="G210" t="str">
            <v>公共事务服务中心</v>
          </cell>
        </row>
        <row r="210">
          <cell r="J210" t="str">
            <v>即办件</v>
          </cell>
          <cell r="K210" t="str">
            <v>乡镇直办事项</v>
          </cell>
        </row>
        <row r="211">
          <cell r="D211" t="str">
            <v>公共服务</v>
          </cell>
          <cell r="E211" t="str">
            <v>是</v>
          </cell>
          <cell r="F211" t="str">
            <v>否</v>
          </cell>
          <cell r="G211" t="str">
            <v>公共事务服务中心</v>
          </cell>
        </row>
        <row r="211">
          <cell r="J211" t="str">
            <v>上报件</v>
          </cell>
          <cell r="K211" t="str">
            <v>上级委托事项</v>
          </cell>
        </row>
        <row r="212">
          <cell r="D212" t="str">
            <v>公共服务</v>
          </cell>
          <cell r="E212" t="str">
            <v>是</v>
          </cell>
          <cell r="F212" t="str">
            <v>否</v>
          </cell>
          <cell r="G212" t="str">
            <v>公共事务服务中心</v>
          </cell>
        </row>
        <row r="212">
          <cell r="J212" t="str">
            <v>上报件</v>
          </cell>
          <cell r="K212" t="str">
            <v>上级委托事项</v>
          </cell>
        </row>
        <row r="213">
          <cell r="D213" t="str">
            <v>公共服务</v>
          </cell>
          <cell r="E213" t="str">
            <v>是</v>
          </cell>
          <cell r="F213" t="str">
            <v>否</v>
          </cell>
          <cell r="G213" t="str">
            <v>公共事务服务中心</v>
          </cell>
        </row>
        <row r="213">
          <cell r="J213" t="str">
            <v>上报件</v>
          </cell>
          <cell r="K213" t="str">
            <v>上级委托事项</v>
          </cell>
        </row>
        <row r="214">
          <cell r="D214" t="str">
            <v>公共服务</v>
          </cell>
          <cell r="E214" t="str">
            <v>是</v>
          </cell>
          <cell r="F214" t="str">
            <v>否</v>
          </cell>
          <cell r="G214" t="str">
            <v>公共事务服务中心</v>
          </cell>
        </row>
        <row r="214">
          <cell r="J214" t="str">
            <v>上报件</v>
          </cell>
          <cell r="K214" t="str">
            <v>上级委托事项</v>
          </cell>
        </row>
        <row r="215">
          <cell r="D215" t="str">
            <v>公共服务</v>
          </cell>
          <cell r="E215" t="str">
            <v>是</v>
          </cell>
          <cell r="F215" t="str">
            <v>否</v>
          </cell>
          <cell r="G215" t="str">
            <v>公共事务服务中心</v>
          </cell>
        </row>
        <row r="215">
          <cell r="J215" t="str">
            <v>上报件</v>
          </cell>
          <cell r="K215" t="str">
            <v>上级委托事项</v>
          </cell>
        </row>
        <row r="216">
          <cell r="D216" t="str">
            <v>公共服务</v>
          </cell>
          <cell r="E216" t="str">
            <v>是</v>
          </cell>
          <cell r="F216" t="str">
            <v>否</v>
          </cell>
          <cell r="G216" t="str">
            <v>公共事务服务中心</v>
          </cell>
        </row>
        <row r="216">
          <cell r="J216" t="str">
            <v>上报件</v>
          </cell>
          <cell r="K216" t="str">
            <v>上级委托事项</v>
          </cell>
        </row>
        <row r="217">
          <cell r="D217" t="str">
            <v>公共服务</v>
          </cell>
          <cell r="E217" t="str">
            <v>是</v>
          </cell>
          <cell r="F217" t="str">
            <v>否</v>
          </cell>
          <cell r="G217" t="str">
            <v>公共事务服务中心</v>
          </cell>
        </row>
        <row r="217">
          <cell r="J217" t="str">
            <v>上报件</v>
          </cell>
          <cell r="K217" t="str">
            <v>上级委托事项</v>
          </cell>
        </row>
        <row r="218">
          <cell r="D218" t="str">
            <v>公共服务</v>
          </cell>
          <cell r="E218" t="str">
            <v>是</v>
          </cell>
          <cell r="F218" t="str">
            <v>否</v>
          </cell>
          <cell r="G218" t="str">
            <v>公共事务服务中心</v>
          </cell>
        </row>
        <row r="218">
          <cell r="J218" t="str">
            <v>上报件</v>
          </cell>
          <cell r="K218" t="str">
            <v>上级委托事项</v>
          </cell>
        </row>
        <row r="219">
          <cell r="D219" t="str">
            <v>公共服务</v>
          </cell>
          <cell r="E219" t="str">
            <v>是</v>
          </cell>
          <cell r="F219" t="str">
            <v>否</v>
          </cell>
          <cell r="G219" t="str">
            <v>公共事务服务中心</v>
          </cell>
        </row>
        <row r="219">
          <cell r="J219" t="str">
            <v>上报件</v>
          </cell>
          <cell r="K219" t="str">
            <v>上级委托事项</v>
          </cell>
        </row>
        <row r="220">
          <cell r="D220" t="str">
            <v>公共服务</v>
          </cell>
          <cell r="E220" t="str">
            <v>是</v>
          </cell>
          <cell r="F220" t="str">
            <v>否</v>
          </cell>
          <cell r="G220" t="str">
            <v>公共事务服务中心</v>
          </cell>
        </row>
        <row r="220">
          <cell r="J220" t="str">
            <v>上报件</v>
          </cell>
          <cell r="K220" t="str">
            <v>上级委托事项</v>
          </cell>
        </row>
        <row r="221">
          <cell r="D221" t="str">
            <v>其他权力</v>
          </cell>
          <cell r="E221" t="str">
            <v>是</v>
          </cell>
          <cell r="F221" t="str">
            <v>否</v>
          </cell>
          <cell r="G221" t="str">
            <v>公共事务服务中心</v>
          </cell>
        </row>
        <row r="221">
          <cell r="J221" t="str">
            <v>即办件</v>
          </cell>
          <cell r="K221" t="str">
            <v>乡镇直办事项</v>
          </cell>
        </row>
        <row r="222">
          <cell r="D222" t="str">
            <v>公共服务</v>
          </cell>
          <cell r="E222" t="str">
            <v>是</v>
          </cell>
          <cell r="F222" t="str">
            <v>否</v>
          </cell>
          <cell r="G222" t="str">
            <v>公共事务服务中心</v>
          </cell>
        </row>
        <row r="222">
          <cell r="J222" t="str">
            <v>上报件</v>
          </cell>
          <cell r="K222" t="str">
            <v>上级委托事项</v>
          </cell>
        </row>
        <row r="223">
          <cell r="D223" t="str">
            <v>公共服务</v>
          </cell>
          <cell r="E223" t="str">
            <v>是</v>
          </cell>
          <cell r="F223" t="str">
            <v>否</v>
          </cell>
          <cell r="G223" t="str">
            <v>公共事务服务中心</v>
          </cell>
        </row>
        <row r="223">
          <cell r="J223" t="str">
            <v>上报件</v>
          </cell>
          <cell r="K223" t="str">
            <v>上级委托事项</v>
          </cell>
        </row>
        <row r="224">
          <cell r="D224" t="str">
            <v>公共服务</v>
          </cell>
          <cell r="E224" t="str">
            <v>是</v>
          </cell>
          <cell r="F224" t="str">
            <v>否</v>
          </cell>
          <cell r="G224" t="str">
            <v>公共事务服务中心</v>
          </cell>
        </row>
        <row r="224">
          <cell r="J224" t="str">
            <v>上报件</v>
          </cell>
          <cell r="K224" t="str">
            <v>上级委托事项</v>
          </cell>
        </row>
        <row r="225">
          <cell r="D225" t="str">
            <v>公共服务</v>
          </cell>
          <cell r="E225" t="str">
            <v>是</v>
          </cell>
          <cell r="F225" t="str">
            <v>否</v>
          </cell>
          <cell r="G225" t="str">
            <v>公共事务服务中心</v>
          </cell>
        </row>
        <row r="225">
          <cell r="J225" t="str">
            <v>上报件</v>
          </cell>
          <cell r="K225" t="str">
            <v>上级委托事项</v>
          </cell>
        </row>
        <row r="226">
          <cell r="D226" t="str">
            <v>公共服务</v>
          </cell>
          <cell r="E226" t="str">
            <v>是</v>
          </cell>
          <cell r="F226" t="str">
            <v>否</v>
          </cell>
          <cell r="G226" t="str">
            <v>公共事务服务中心</v>
          </cell>
        </row>
        <row r="226">
          <cell r="J226" t="str">
            <v>上报件</v>
          </cell>
          <cell r="K226" t="str">
            <v>上级委托事项</v>
          </cell>
        </row>
        <row r="227">
          <cell r="D227" t="str">
            <v>行政给付</v>
          </cell>
          <cell r="E227" t="str">
            <v>是</v>
          </cell>
          <cell r="F227" t="str">
            <v>否</v>
          </cell>
          <cell r="G227" t="str">
            <v>公共事务服务中心</v>
          </cell>
        </row>
        <row r="227">
          <cell r="J227" t="str">
            <v>上报件</v>
          </cell>
          <cell r="K227" t="str">
            <v>上级委托事项</v>
          </cell>
        </row>
        <row r="228">
          <cell r="D228" t="str">
            <v>公共服务</v>
          </cell>
          <cell r="E228" t="str">
            <v>是</v>
          </cell>
          <cell r="F228" t="str">
            <v>否</v>
          </cell>
          <cell r="G228" t="str">
            <v>公共事务服务中心</v>
          </cell>
        </row>
        <row r="228">
          <cell r="J228" t="str">
            <v>上报件</v>
          </cell>
          <cell r="K228" t="str">
            <v>上级委托事项</v>
          </cell>
        </row>
        <row r="229">
          <cell r="D229" t="str">
            <v>公共服务</v>
          </cell>
          <cell r="E229" t="str">
            <v>是</v>
          </cell>
          <cell r="F229" t="str">
            <v>否</v>
          </cell>
          <cell r="G229" t="str">
            <v>公共事务服务中心</v>
          </cell>
        </row>
        <row r="229">
          <cell r="J229" t="str">
            <v>上报件</v>
          </cell>
          <cell r="K229" t="str">
            <v>上级委托事项</v>
          </cell>
        </row>
        <row r="230">
          <cell r="D230" t="str">
            <v>公共服务</v>
          </cell>
          <cell r="E230" t="str">
            <v>是</v>
          </cell>
          <cell r="F230" t="str">
            <v>否</v>
          </cell>
          <cell r="G230" t="str">
            <v>政务服务中心</v>
          </cell>
        </row>
        <row r="230">
          <cell r="J230" t="str">
            <v>上报件</v>
          </cell>
          <cell r="K230" t="str">
            <v>上级委托事项</v>
          </cell>
        </row>
        <row r="231">
          <cell r="D231" t="str">
            <v>公共服务</v>
          </cell>
          <cell r="E231" t="str">
            <v>是</v>
          </cell>
          <cell r="F231" t="str">
            <v>否</v>
          </cell>
          <cell r="G231" t="str">
            <v>政务服务中心</v>
          </cell>
        </row>
        <row r="231">
          <cell r="J231" t="str">
            <v>上报件</v>
          </cell>
          <cell r="K231" t="str">
            <v>上级委托事项</v>
          </cell>
        </row>
        <row r="232">
          <cell r="D232" t="str">
            <v>公共服务</v>
          </cell>
          <cell r="E232" t="str">
            <v>是</v>
          </cell>
          <cell r="F232" t="str">
            <v>否</v>
          </cell>
          <cell r="G232" t="str">
            <v>政务服务中心</v>
          </cell>
        </row>
        <row r="232">
          <cell r="J232" t="str">
            <v>即办件</v>
          </cell>
          <cell r="K232" t="str">
            <v>乡镇直办事项</v>
          </cell>
        </row>
        <row r="233">
          <cell r="D233" t="str">
            <v>公共服务</v>
          </cell>
          <cell r="E233" t="str">
            <v>是</v>
          </cell>
          <cell r="F233" t="str">
            <v>否</v>
          </cell>
          <cell r="G233" t="str">
            <v>公共事务服务中心</v>
          </cell>
        </row>
        <row r="233">
          <cell r="J233" t="str">
            <v>即办件</v>
          </cell>
          <cell r="K233" t="str">
            <v>乡镇直办事项</v>
          </cell>
        </row>
        <row r="234">
          <cell r="D234" t="str">
            <v>公共服务</v>
          </cell>
          <cell r="E234" t="str">
            <v>是</v>
          </cell>
          <cell r="F234" t="str">
            <v>否</v>
          </cell>
          <cell r="G234" t="str">
            <v>政务服务中心</v>
          </cell>
        </row>
        <row r="234">
          <cell r="J234" t="str">
            <v>即办件</v>
          </cell>
          <cell r="K234" t="str">
            <v>乡镇直办事项</v>
          </cell>
        </row>
        <row r="235">
          <cell r="D235" t="str">
            <v>公共服务</v>
          </cell>
          <cell r="E235" t="str">
            <v>是</v>
          </cell>
          <cell r="F235" t="str">
            <v>否</v>
          </cell>
          <cell r="G235" t="str">
            <v>政务服务中心</v>
          </cell>
        </row>
        <row r="235">
          <cell r="J235" t="str">
            <v>即办件</v>
          </cell>
          <cell r="K235" t="str">
            <v>乡镇直办事项</v>
          </cell>
        </row>
        <row r="236">
          <cell r="D236" t="str">
            <v>公共服务</v>
          </cell>
          <cell r="E236" t="str">
            <v>是</v>
          </cell>
          <cell r="F236" t="str">
            <v>否</v>
          </cell>
          <cell r="G236" t="str">
            <v>政务服务中心</v>
          </cell>
        </row>
        <row r="236">
          <cell r="J236" t="str">
            <v>上报件</v>
          </cell>
          <cell r="K236" t="str">
            <v>上级委托事项</v>
          </cell>
        </row>
        <row r="237">
          <cell r="D237" t="str">
            <v>公共服务</v>
          </cell>
          <cell r="E237" t="str">
            <v>是</v>
          </cell>
          <cell r="F237" t="str">
            <v>否</v>
          </cell>
          <cell r="G237" t="str">
            <v>政务服务中心</v>
          </cell>
        </row>
        <row r="237">
          <cell r="J237" t="str">
            <v>上报件</v>
          </cell>
          <cell r="K237" t="str">
            <v>上级委托事项</v>
          </cell>
        </row>
        <row r="238">
          <cell r="D238" t="str">
            <v>公共服务</v>
          </cell>
          <cell r="E238" t="str">
            <v>是</v>
          </cell>
          <cell r="F238" t="str">
            <v>否</v>
          </cell>
          <cell r="G238" t="str">
            <v>政务服务中心</v>
          </cell>
        </row>
        <row r="238">
          <cell r="J238" t="str">
            <v>上报件</v>
          </cell>
          <cell r="K238" t="str">
            <v>上级委托事项</v>
          </cell>
        </row>
        <row r="239">
          <cell r="D239" t="str">
            <v>公共服务</v>
          </cell>
          <cell r="E239" t="str">
            <v>是</v>
          </cell>
          <cell r="F239" t="str">
            <v>否</v>
          </cell>
          <cell r="G239" t="str">
            <v>政务服务中心</v>
          </cell>
        </row>
        <row r="239">
          <cell r="J239" t="str">
            <v>上报件</v>
          </cell>
          <cell r="K239" t="str">
            <v>上级委托事项</v>
          </cell>
        </row>
        <row r="240">
          <cell r="D240" t="str">
            <v>公共服务</v>
          </cell>
          <cell r="E240" t="str">
            <v>是</v>
          </cell>
          <cell r="F240" t="str">
            <v>否</v>
          </cell>
          <cell r="G240" t="str">
            <v>政务服务中心</v>
          </cell>
        </row>
        <row r="240">
          <cell r="J240" t="str">
            <v>即办件</v>
          </cell>
          <cell r="K240" t="str">
            <v>公告类事项</v>
          </cell>
        </row>
        <row r="241">
          <cell r="D241" t="str">
            <v>公共服务</v>
          </cell>
          <cell r="E241" t="str">
            <v>是</v>
          </cell>
          <cell r="F241" t="str">
            <v>否</v>
          </cell>
          <cell r="G241" t="str">
            <v>政务服务中心</v>
          </cell>
        </row>
        <row r="241">
          <cell r="J241" t="str">
            <v>即办件</v>
          </cell>
          <cell r="K241" t="str">
            <v>乡镇直办事项</v>
          </cell>
        </row>
        <row r="242">
          <cell r="D242" t="str">
            <v>公共服务</v>
          </cell>
          <cell r="E242" t="str">
            <v>是</v>
          </cell>
          <cell r="F242" t="str">
            <v>否</v>
          </cell>
          <cell r="G242" t="str">
            <v>政务服务中心</v>
          </cell>
        </row>
        <row r="242">
          <cell r="J242" t="str">
            <v>上报件</v>
          </cell>
          <cell r="K242" t="str">
            <v>上级委托事项</v>
          </cell>
        </row>
        <row r="243">
          <cell r="D243" t="str">
            <v>公共服务</v>
          </cell>
          <cell r="E243" t="str">
            <v>是</v>
          </cell>
          <cell r="F243" t="str">
            <v>否</v>
          </cell>
          <cell r="G243" t="str">
            <v>政务服务中心</v>
          </cell>
        </row>
        <row r="243">
          <cell r="J243" t="str">
            <v>上报件</v>
          </cell>
          <cell r="K243" t="str">
            <v>上级委托事项</v>
          </cell>
        </row>
        <row r="244">
          <cell r="D244" t="str">
            <v>公共服务</v>
          </cell>
          <cell r="E244" t="str">
            <v>是</v>
          </cell>
          <cell r="F244" t="str">
            <v>否</v>
          </cell>
          <cell r="G244" t="str">
            <v>政务服务中心</v>
          </cell>
        </row>
        <row r="244">
          <cell r="J244" t="str">
            <v>上报件</v>
          </cell>
          <cell r="K244" t="str">
            <v>上级委托事项</v>
          </cell>
        </row>
        <row r="245">
          <cell r="D245" t="str">
            <v>公共服务</v>
          </cell>
          <cell r="E245" t="str">
            <v>是</v>
          </cell>
          <cell r="F245" t="str">
            <v>否</v>
          </cell>
          <cell r="G245" t="str">
            <v>政务服务中心</v>
          </cell>
        </row>
        <row r="245">
          <cell r="J245" t="str">
            <v>上报件</v>
          </cell>
          <cell r="K245" t="str">
            <v>上级委托事项</v>
          </cell>
        </row>
        <row r="246">
          <cell r="D246" t="str">
            <v>公共服务</v>
          </cell>
          <cell r="E246" t="str">
            <v>是</v>
          </cell>
          <cell r="F246" t="str">
            <v>否</v>
          </cell>
          <cell r="G246" t="str">
            <v>政务服务中心</v>
          </cell>
        </row>
        <row r="246">
          <cell r="J246" t="str">
            <v>上报件</v>
          </cell>
          <cell r="K246" t="str">
            <v>上级委托事项</v>
          </cell>
        </row>
        <row r="247">
          <cell r="D247" t="str">
            <v>公共服务</v>
          </cell>
          <cell r="E247" t="str">
            <v>是</v>
          </cell>
          <cell r="F247" t="str">
            <v>否</v>
          </cell>
          <cell r="G247" t="str">
            <v>政务服务中心</v>
          </cell>
        </row>
        <row r="247">
          <cell r="J247" t="str">
            <v>上报件</v>
          </cell>
          <cell r="K247" t="str">
            <v>上级委托事项</v>
          </cell>
        </row>
        <row r="248">
          <cell r="D248" t="str">
            <v>公共服务</v>
          </cell>
          <cell r="E248" t="str">
            <v>是</v>
          </cell>
          <cell r="F248" t="str">
            <v>否</v>
          </cell>
          <cell r="G248" t="str">
            <v>政务服务中心</v>
          </cell>
        </row>
        <row r="248">
          <cell r="J248" t="str">
            <v>上报件</v>
          </cell>
          <cell r="K248" t="str">
            <v>上级委托事项</v>
          </cell>
        </row>
        <row r="249">
          <cell r="D249" t="str">
            <v>公共服务</v>
          </cell>
          <cell r="E249" t="str">
            <v>是</v>
          </cell>
          <cell r="F249" t="str">
            <v>否</v>
          </cell>
          <cell r="G249" t="str">
            <v>政务服务中心</v>
          </cell>
        </row>
        <row r="249">
          <cell r="J249" t="str">
            <v>上报件</v>
          </cell>
          <cell r="K249" t="str">
            <v>上级委托事项</v>
          </cell>
        </row>
        <row r="250">
          <cell r="D250" t="str">
            <v>公共服务</v>
          </cell>
          <cell r="E250" t="str">
            <v>是</v>
          </cell>
          <cell r="F250" t="str">
            <v>否</v>
          </cell>
          <cell r="G250" t="str">
            <v>政务服务中心</v>
          </cell>
        </row>
        <row r="250">
          <cell r="J250" t="str">
            <v>上报件</v>
          </cell>
          <cell r="K250" t="str">
            <v>上级委托事项</v>
          </cell>
        </row>
        <row r="251">
          <cell r="D251" t="str">
            <v>公共服务</v>
          </cell>
          <cell r="E251" t="str">
            <v>是</v>
          </cell>
          <cell r="F251" t="str">
            <v>否</v>
          </cell>
          <cell r="G251" t="str">
            <v>政务服务中心</v>
          </cell>
        </row>
        <row r="251">
          <cell r="J251" t="str">
            <v>上报件</v>
          </cell>
          <cell r="K251" t="str">
            <v>上级委托事项</v>
          </cell>
        </row>
        <row r="252">
          <cell r="D252" t="str">
            <v>公共服务</v>
          </cell>
          <cell r="E252" t="str">
            <v>是</v>
          </cell>
          <cell r="F252" t="str">
            <v>否</v>
          </cell>
          <cell r="G252" t="str">
            <v>政务服务中心</v>
          </cell>
        </row>
        <row r="252">
          <cell r="J252" t="str">
            <v>上报件</v>
          </cell>
          <cell r="K252" t="str">
            <v>上级委托事项</v>
          </cell>
        </row>
        <row r="253">
          <cell r="D253" t="str">
            <v>公共服务</v>
          </cell>
          <cell r="E253" t="str">
            <v>是</v>
          </cell>
          <cell r="F253" t="str">
            <v>否</v>
          </cell>
          <cell r="G253" t="str">
            <v>政务服务中心</v>
          </cell>
        </row>
        <row r="253">
          <cell r="J253" t="str">
            <v>上报件</v>
          </cell>
          <cell r="K253" t="str">
            <v>上级委托事项</v>
          </cell>
        </row>
        <row r="254">
          <cell r="D254" t="str">
            <v>公共服务</v>
          </cell>
          <cell r="E254" t="str">
            <v>是</v>
          </cell>
          <cell r="F254" t="str">
            <v>否</v>
          </cell>
          <cell r="G254" t="str">
            <v>政务服务中心</v>
          </cell>
        </row>
        <row r="254">
          <cell r="J254" t="str">
            <v>上报件</v>
          </cell>
          <cell r="K254" t="str">
            <v>上级委托事项</v>
          </cell>
        </row>
        <row r="255">
          <cell r="D255" t="str">
            <v>公共服务</v>
          </cell>
          <cell r="E255" t="str">
            <v>是</v>
          </cell>
          <cell r="F255" t="str">
            <v>否</v>
          </cell>
          <cell r="G255" t="str">
            <v>政务服务中心</v>
          </cell>
        </row>
        <row r="255">
          <cell r="J255" t="str">
            <v>即办件</v>
          </cell>
          <cell r="K255" t="str">
            <v>乡镇直办事项</v>
          </cell>
        </row>
        <row r="256">
          <cell r="D256" t="str">
            <v>公共服务</v>
          </cell>
          <cell r="E256" t="str">
            <v>是</v>
          </cell>
          <cell r="F256" t="str">
            <v>否</v>
          </cell>
          <cell r="G256" t="str">
            <v>政务服务中心</v>
          </cell>
        </row>
        <row r="256">
          <cell r="J256" t="str">
            <v>即办件</v>
          </cell>
          <cell r="K256" t="str">
            <v>乡镇直办事项</v>
          </cell>
        </row>
        <row r="257">
          <cell r="D257" t="str">
            <v>公共服务</v>
          </cell>
          <cell r="E257" t="str">
            <v>是</v>
          </cell>
          <cell r="F257" t="str">
            <v>否</v>
          </cell>
          <cell r="G257" t="str">
            <v>政务服务中心</v>
          </cell>
        </row>
        <row r="257">
          <cell r="J257" t="str">
            <v>上报件</v>
          </cell>
          <cell r="K257" t="str">
            <v>上级委托事项</v>
          </cell>
        </row>
        <row r="258">
          <cell r="D258" t="str">
            <v>公共服务</v>
          </cell>
          <cell r="E258" t="str">
            <v>是</v>
          </cell>
          <cell r="F258" t="str">
            <v>否</v>
          </cell>
          <cell r="G258" t="str">
            <v>政务服务中心</v>
          </cell>
        </row>
        <row r="258">
          <cell r="J258" t="str">
            <v>上报件</v>
          </cell>
          <cell r="K258" t="str">
            <v>公告类事项</v>
          </cell>
        </row>
        <row r="259">
          <cell r="D259" t="str">
            <v>公共服务</v>
          </cell>
          <cell r="E259" t="str">
            <v>是</v>
          </cell>
          <cell r="F259" t="str">
            <v>否</v>
          </cell>
          <cell r="G259" t="str">
            <v>政务服务中心</v>
          </cell>
        </row>
        <row r="259">
          <cell r="J259" t="str">
            <v>上报件</v>
          </cell>
          <cell r="K259" t="str">
            <v>上级委托事项</v>
          </cell>
        </row>
        <row r="260">
          <cell r="D260" t="str">
            <v>公共服务</v>
          </cell>
          <cell r="E260" t="str">
            <v>是</v>
          </cell>
          <cell r="F260" t="str">
            <v>否</v>
          </cell>
          <cell r="G260" t="str">
            <v>政务服务中心</v>
          </cell>
        </row>
        <row r="260">
          <cell r="J260" t="str">
            <v>上报件</v>
          </cell>
          <cell r="K260" t="str">
            <v>上级委托事项</v>
          </cell>
        </row>
        <row r="261">
          <cell r="D261" t="str">
            <v>公共服务</v>
          </cell>
          <cell r="E261" t="str">
            <v>是</v>
          </cell>
          <cell r="F261" t="str">
            <v>否</v>
          </cell>
          <cell r="G261" t="str">
            <v>政务服务中心</v>
          </cell>
        </row>
        <row r="261">
          <cell r="J261" t="str">
            <v>上报件</v>
          </cell>
          <cell r="K261" t="str">
            <v>上级委托事项</v>
          </cell>
        </row>
        <row r="262">
          <cell r="D262" t="str">
            <v>公共服务</v>
          </cell>
          <cell r="E262" t="str">
            <v>是</v>
          </cell>
          <cell r="F262" t="str">
            <v>否</v>
          </cell>
          <cell r="G262" t="str">
            <v>政务服务中心</v>
          </cell>
        </row>
        <row r="262">
          <cell r="J262" t="str">
            <v>上报件</v>
          </cell>
          <cell r="K262" t="str">
            <v>上级委托事项</v>
          </cell>
        </row>
        <row r="263">
          <cell r="D263" t="str">
            <v>公共服务</v>
          </cell>
          <cell r="E263" t="str">
            <v>是</v>
          </cell>
          <cell r="F263" t="str">
            <v>否</v>
          </cell>
          <cell r="G263" t="str">
            <v>政务服务中心</v>
          </cell>
        </row>
        <row r="263">
          <cell r="J263" t="str">
            <v>上报件</v>
          </cell>
          <cell r="K263" t="str">
            <v>上级委托事项</v>
          </cell>
        </row>
        <row r="264">
          <cell r="D264" t="str">
            <v>公共服务</v>
          </cell>
          <cell r="E264" t="str">
            <v>是</v>
          </cell>
          <cell r="F264" t="str">
            <v>否</v>
          </cell>
          <cell r="G264" t="str">
            <v>政务服务中心</v>
          </cell>
        </row>
        <row r="264">
          <cell r="J264" t="str">
            <v>上报件</v>
          </cell>
          <cell r="K264" t="str">
            <v>上级委托事项</v>
          </cell>
        </row>
        <row r="265">
          <cell r="D265" t="str">
            <v>公共服务</v>
          </cell>
          <cell r="E265" t="str">
            <v>是</v>
          </cell>
          <cell r="F265" t="str">
            <v>否</v>
          </cell>
          <cell r="G265" t="str">
            <v>政务服务中心</v>
          </cell>
        </row>
        <row r="265">
          <cell r="J265" t="str">
            <v>上报件</v>
          </cell>
          <cell r="K265" t="str">
            <v>上级委托事项</v>
          </cell>
        </row>
        <row r="266">
          <cell r="D266" t="str">
            <v>公共服务</v>
          </cell>
          <cell r="E266" t="str">
            <v>否</v>
          </cell>
          <cell r="F266" t="str">
            <v>否</v>
          </cell>
          <cell r="G266" t="str">
            <v>政务服务中心</v>
          </cell>
        </row>
        <row r="266">
          <cell r="J266" t="str">
            <v>上报件</v>
          </cell>
          <cell r="K266" t="str">
            <v>上级委托事项</v>
          </cell>
        </row>
        <row r="267">
          <cell r="D267" t="str">
            <v>公共服务</v>
          </cell>
          <cell r="E267" t="str">
            <v>是</v>
          </cell>
          <cell r="F267" t="str">
            <v>否</v>
          </cell>
          <cell r="G267" t="str">
            <v>政务服务中心</v>
          </cell>
        </row>
        <row r="267">
          <cell r="J267" t="str">
            <v>即办件</v>
          </cell>
          <cell r="K267" t="str">
            <v>乡镇直办事项</v>
          </cell>
        </row>
        <row r="268">
          <cell r="D268" t="str">
            <v>公共服务</v>
          </cell>
          <cell r="E268" t="str">
            <v>否</v>
          </cell>
          <cell r="F268" t="str">
            <v>否</v>
          </cell>
          <cell r="G268" t="str">
            <v>政务服务中心</v>
          </cell>
        </row>
        <row r="268">
          <cell r="J268" t="str">
            <v>上报件</v>
          </cell>
          <cell r="K268" t="str">
            <v>上级委托事项</v>
          </cell>
        </row>
        <row r="269">
          <cell r="D269" t="str">
            <v>行政给付</v>
          </cell>
          <cell r="E269" t="str">
            <v>是</v>
          </cell>
          <cell r="F269" t="str">
            <v>否</v>
          </cell>
          <cell r="G269" t="str">
            <v>政务服务中心</v>
          </cell>
        </row>
        <row r="269">
          <cell r="J269" t="str">
            <v>上报件</v>
          </cell>
          <cell r="K269" t="str">
            <v>上级委托事项</v>
          </cell>
        </row>
        <row r="270">
          <cell r="D270" t="str">
            <v>公共服务</v>
          </cell>
          <cell r="E270" t="str">
            <v>是</v>
          </cell>
          <cell r="F270" t="str">
            <v>否</v>
          </cell>
          <cell r="G270" t="str">
            <v>政务服务中心</v>
          </cell>
        </row>
        <row r="270">
          <cell r="J270" t="str">
            <v>上报件</v>
          </cell>
          <cell r="K270" t="str">
            <v>上级委托事项</v>
          </cell>
        </row>
        <row r="271">
          <cell r="D271" t="str">
            <v>公共服务</v>
          </cell>
          <cell r="E271" t="str">
            <v>是</v>
          </cell>
          <cell r="F271" t="str">
            <v>否</v>
          </cell>
          <cell r="G271" t="str">
            <v>政务服务中心</v>
          </cell>
        </row>
        <row r="271">
          <cell r="J271" t="str">
            <v>上报件</v>
          </cell>
          <cell r="K271" t="str">
            <v>上级委托事项</v>
          </cell>
        </row>
        <row r="272">
          <cell r="D272" t="str">
            <v>公共服务</v>
          </cell>
          <cell r="E272" t="str">
            <v>是</v>
          </cell>
          <cell r="F272" t="str">
            <v>否</v>
          </cell>
          <cell r="G272" t="str">
            <v>政务服务中心</v>
          </cell>
        </row>
        <row r="272">
          <cell r="J272" t="str">
            <v>上报件</v>
          </cell>
          <cell r="K272" t="str">
            <v>上级委托事项</v>
          </cell>
        </row>
        <row r="273">
          <cell r="D273" t="str">
            <v>公共服务</v>
          </cell>
          <cell r="E273" t="str">
            <v>是</v>
          </cell>
          <cell r="F273" t="str">
            <v>否</v>
          </cell>
          <cell r="G273" t="str">
            <v>政务服务中心</v>
          </cell>
        </row>
        <row r="273">
          <cell r="J273" t="str">
            <v>上报件</v>
          </cell>
          <cell r="K273" t="str">
            <v>上级委托事项</v>
          </cell>
        </row>
        <row r="274">
          <cell r="D274" t="str">
            <v>公共服务</v>
          </cell>
          <cell r="E274" t="str">
            <v>是</v>
          </cell>
          <cell r="F274" t="str">
            <v>否</v>
          </cell>
          <cell r="G274" t="str">
            <v>政务服务中心</v>
          </cell>
        </row>
        <row r="274">
          <cell r="J274" t="str">
            <v>上报件</v>
          </cell>
          <cell r="K274" t="str">
            <v>上级委托事项</v>
          </cell>
        </row>
        <row r="275">
          <cell r="D275" t="str">
            <v>公共服务</v>
          </cell>
          <cell r="E275" t="str">
            <v>是</v>
          </cell>
          <cell r="F275" t="str">
            <v>否</v>
          </cell>
          <cell r="G275" t="str">
            <v>政务服务中心</v>
          </cell>
        </row>
        <row r="275">
          <cell r="J275" t="str">
            <v>上报件</v>
          </cell>
          <cell r="K275" t="str">
            <v>上级委托事项</v>
          </cell>
        </row>
        <row r="276">
          <cell r="D276" t="str">
            <v>公共服务</v>
          </cell>
          <cell r="E276" t="str">
            <v>是</v>
          </cell>
          <cell r="F276" t="str">
            <v>否</v>
          </cell>
          <cell r="G276" t="str">
            <v>政务服务中心</v>
          </cell>
        </row>
        <row r="276">
          <cell r="J276" t="str">
            <v>上报件</v>
          </cell>
          <cell r="K276" t="str">
            <v>上级委托事项</v>
          </cell>
        </row>
        <row r="277">
          <cell r="D277" t="str">
            <v>公共服务</v>
          </cell>
          <cell r="E277" t="str">
            <v>是</v>
          </cell>
          <cell r="F277" t="str">
            <v>否</v>
          </cell>
          <cell r="G277" t="str">
            <v>政务服务中心</v>
          </cell>
        </row>
        <row r="277">
          <cell r="J277" t="str">
            <v>即办件</v>
          </cell>
          <cell r="K277" t="str">
            <v>乡镇直办事项</v>
          </cell>
        </row>
        <row r="278">
          <cell r="D278" t="str">
            <v>公共服务</v>
          </cell>
          <cell r="E278" t="str">
            <v>是</v>
          </cell>
          <cell r="F278" t="str">
            <v>否</v>
          </cell>
          <cell r="G278" t="str">
            <v>政务服务中心</v>
          </cell>
        </row>
        <row r="278">
          <cell r="J278" t="str">
            <v>即办件</v>
          </cell>
          <cell r="K278" t="str">
            <v>乡镇直办事项</v>
          </cell>
        </row>
        <row r="279">
          <cell r="D279" t="str">
            <v>公共服务</v>
          </cell>
          <cell r="E279" t="str">
            <v>是</v>
          </cell>
          <cell r="F279" t="str">
            <v>否</v>
          </cell>
          <cell r="G279" t="str">
            <v>政务服务中心</v>
          </cell>
        </row>
        <row r="279">
          <cell r="J279" t="str">
            <v>上报件</v>
          </cell>
          <cell r="K279" t="str">
            <v>上级委托事项</v>
          </cell>
        </row>
        <row r="280">
          <cell r="D280" t="str">
            <v>公共服务</v>
          </cell>
          <cell r="E280" t="str">
            <v>是</v>
          </cell>
          <cell r="F280" t="str">
            <v>否</v>
          </cell>
          <cell r="G280" t="str">
            <v>政务服务中心</v>
          </cell>
        </row>
        <row r="280">
          <cell r="J280" t="str">
            <v>上报件</v>
          </cell>
          <cell r="K280" t="str">
            <v>上级委托事项</v>
          </cell>
        </row>
        <row r="281">
          <cell r="D281" t="str">
            <v>公共服务</v>
          </cell>
          <cell r="E281" t="str">
            <v>是</v>
          </cell>
          <cell r="F281" t="str">
            <v>否</v>
          </cell>
          <cell r="G281" t="str">
            <v>政务服务中心</v>
          </cell>
        </row>
        <row r="281">
          <cell r="J281" t="str">
            <v>上报件</v>
          </cell>
          <cell r="K281" t="str">
            <v>上级委托事项</v>
          </cell>
        </row>
        <row r="282">
          <cell r="D282" t="str">
            <v>公共服务</v>
          </cell>
          <cell r="E282" t="str">
            <v>否</v>
          </cell>
          <cell r="F282" t="str">
            <v>否</v>
          </cell>
          <cell r="G282" t="str">
            <v>社会治安综合治理中心</v>
          </cell>
        </row>
        <row r="282">
          <cell r="J282" t="str">
            <v>上报件</v>
          </cell>
          <cell r="K282" t="str">
            <v>上级委托事项</v>
          </cell>
        </row>
        <row r="283">
          <cell r="D283" t="str">
            <v>公共服务</v>
          </cell>
          <cell r="E283" t="str">
            <v>否</v>
          </cell>
          <cell r="F283" t="str">
            <v>否</v>
          </cell>
          <cell r="G283" t="str">
            <v>社会治安综合治理中心</v>
          </cell>
        </row>
        <row r="283">
          <cell r="J283" t="str">
            <v>即办件</v>
          </cell>
          <cell r="K283" t="str">
            <v>乡镇直办事项</v>
          </cell>
        </row>
        <row r="284">
          <cell r="D284" t="str">
            <v>其他权力</v>
          </cell>
          <cell r="E284" t="str">
            <v>否</v>
          </cell>
          <cell r="F284" t="str">
            <v>否</v>
          </cell>
          <cell r="G284" t="str">
            <v>社会治安综合治理中心</v>
          </cell>
        </row>
        <row r="284">
          <cell r="J284" t="str">
            <v>上报件</v>
          </cell>
          <cell r="K284" t="str">
            <v>上级委托事项</v>
          </cell>
        </row>
        <row r="285">
          <cell r="D285" t="str">
            <v>公共服务</v>
          </cell>
          <cell r="E285" t="str">
            <v>否</v>
          </cell>
          <cell r="F285" t="str">
            <v>否</v>
          </cell>
          <cell r="G285" t="str">
            <v>社会治安综合治理中心</v>
          </cell>
        </row>
        <row r="285">
          <cell r="J285" t="str">
            <v>上报件</v>
          </cell>
          <cell r="K285" t="str">
            <v>上级委托事项</v>
          </cell>
        </row>
        <row r="286">
          <cell r="D286" t="str">
            <v>公共服务</v>
          </cell>
          <cell r="E286" t="str">
            <v>是</v>
          </cell>
          <cell r="F286" t="str">
            <v>否</v>
          </cell>
          <cell r="G286" t="str">
            <v>生态环境办公室</v>
          </cell>
        </row>
        <row r="286">
          <cell r="J286" t="str">
            <v>上报件</v>
          </cell>
          <cell r="K286" t="str">
            <v>上级委托事项</v>
          </cell>
        </row>
        <row r="287">
          <cell r="D287" t="str">
            <v>公共服务</v>
          </cell>
          <cell r="E287" t="str">
            <v>是</v>
          </cell>
          <cell r="F287" t="str">
            <v>否</v>
          </cell>
          <cell r="G287" t="str">
            <v>生态环境办公室</v>
          </cell>
        </row>
        <row r="287">
          <cell r="J287" t="str">
            <v>上报件</v>
          </cell>
          <cell r="K287" t="str">
            <v>上级委托事项</v>
          </cell>
        </row>
        <row r="288">
          <cell r="D288" t="str">
            <v>公共服务</v>
          </cell>
          <cell r="E288" t="str">
            <v>是</v>
          </cell>
          <cell r="F288" t="str">
            <v>否</v>
          </cell>
          <cell r="G288" t="str">
            <v>生态环境办公室</v>
          </cell>
        </row>
        <row r="288">
          <cell r="J288" t="str">
            <v>即办件</v>
          </cell>
          <cell r="K288" t="str">
            <v>乡镇直办事项</v>
          </cell>
        </row>
        <row r="289">
          <cell r="D289" t="str">
            <v>公共服务</v>
          </cell>
          <cell r="E289" t="str">
            <v>是</v>
          </cell>
          <cell r="F289" t="str">
            <v>否</v>
          </cell>
          <cell r="G289" t="str">
            <v>生态环境办公室</v>
          </cell>
        </row>
        <row r="289">
          <cell r="J289" t="str">
            <v>即办件</v>
          </cell>
          <cell r="K289" t="str">
            <v>乡镇直办事项</v>
          </cell>
        </row>
        <row r="290">
          <cell r="D290" t="str">
            <v>公共服务</v>
          </cell>
          <cell r="E290" t="str">
            <v>是</v>
          </cell>
          <cell r="F290" t="str">
            <v>否</v>
          </cell>
          <cell r="G290" t="str">
            <v>生态环境办公室</v>
          </cell>
        </row>
        <row r="290">
          <cell r="J290" t="str">
            <v>上报件</v>
          </cell>
          <cell r="K290" t="str">
            <v>上级委托事项</v>
          </cell>
        </row>
        <row r="291">
          <cell r="D291" t="str">
            <v>公共服务</v>
          </cell>
          <cell r="E291" t="str">
            <v>是</v>
          </cell>
          <cell r="F291" t="str">
            <v>否</v>
          </cell>
          <cell r="G291" t="str">
            <v>生态环境办公室</v>
          </cell>
        </row>
        <row r="291">
          <cell r="J291" t="str">
            <v>上报件</v>
          </cell>
          <cell r="K291" t="str">
            <v>上级委托事项</v>
          </cell>
        </row>
        <row r="292">
          <cell r="D292" t="str">
            <v>公共服务</v>
          </cell>
          <cell r="E292" t="str">
            <v>是</v>
          </cell>
          <cell r="F292" t="str">
            <v>否</v>
          </cell>
          <cell r="G292" t="str">
            <v>经济发展和社会事务办公室</v>
          </cell>
        </row>
        <row r="292">
          <cell r="J292" t="str">
            <v>上报件</v>
          </cell>
          <cell r="K292" t="str">
            <v>上级委托事项</v>
          </cell>
        </row>
        <row r="293">
          <cell r="D293" t="str">
            <v>公共服务</v>
          </cell>
          <cell r="E293" t="str">
            <v>是</v>
          </cell>
          <cell r="F293" t="str">
            <v>否</v>
          </cell>
          <cell r="G293" t="str">
            <v>经济发展和社会事务办公室</v>
          </cell>
        </row>
        <row r="293">
          <cell r="J293" t="str">
            <v>即办件</v>
          </cell>
          <cell r="K293" t="str">
            <v>乡镇直办事项</v>
          </cell>
        </row>
        <row r="294">
          <cell r="D294" t="str">
            <v>行政给付</v>
          </cell>
          <cell r="E294" t="str">
            <v>是</v>
          </cell>
          <cell r="F294" t="str">
            <v>否</v>
          </cell>
          <cell r="G294" t="str">
            <v>经济发展和社会事务办公室</v>
          </cell>
        </row>
        <row r="294">
          <cell r="J294" t="str">
            <v>上报件</v>
          </cell>
          <cell r="K294" t="str">
            <v>上级委托事项</v>
          </cell>
        </row>
        <row r="295">
          <cell r="D295" t="str">
            <v>公共服务</v>
          </cell>
          <cell r="E295" t="str">
            <v>是</v>
          </cell>
          <cell r="F295" t="str">
            <v>否</v>
          </cell>
          <cell r="G295" t="str">
            <v>经济发展和社会事务办公室</v>
          </cell>
        </row>
        <row r="295">
          <cell r="J295" t="str">
            <v>上报件</v>
          </cell>
          <cell r="K295" t="str">
            <v>上级委托事项</v>
          </cell>
        </row>
        <row r="296">
          <cell r="D296" t="str">
            <v>行政许可</v>
          </cell>
          <cell r="E296" t="str">
            <v>是</v>
          </cell>
          <cell r="F296" t="str">
            <v>否</v>
          </cell>
          <cell r="G296" t="str">
            <v>经济发展和社会事务办公室</v>
          </cell>
        </row>
        <row r="296">
          <cell r="J296" t="str">
            <v>上报件</v>
          </cell>
          <cell r="K296" t="str">
            <v>上级委托事项</v>
          </cell>
        </row>
        <row r="297">
          <cell r="D297" t="str">
            <v>公共服务</v>
          </cell>
          <cell r="E297" t="str">
            <v>是</v>
          </cell>
          <cell r="F297" t="str">
            <v>否</v>
          </cell>
          <cell r="G297" t="str">
            <v>经济发展和社会事务办公室</v>
          </cell>
        </row>
        <row r="297">
          <cell r="J297" t="str">
            <v>即办件</v>
          </cell>
          <cell r="K297" t="str">
            <v>乡镇直办事项</v>
          </cell>
        </row>
        <row r="298">
          <cell r="D298" t="str">
            <v>公共服务</v>
          </cell>
          <cell r="E298" t="str">
            <v>是</v>
          </cell>
          <cell r="F298" t="str">
            <v>否</v>
          </cell>
          <cell r="G298" t="str">
            <v>经济发展和社会事务办公室</v>
          </cell>
        </row>
        <row r="298">
          <cell r="J298" t="str">
            <v>上报件</v>
          </cell>
          <cell r="K298" t="str">
            <v>上级委托事项</v>
          </cell>
        </row>
        <row r="299">
          <cell r="D299" t="str">
            <v>公共服务</v>
          </cell>
          <cell r="E299" t="str">
            <v>是</v>
          </cell>
          <cell r="F299" t="str">
            <v>否</v>
          </cell>
          <cell r="G299" t="str">
            <v>经济发展和社会事务办公室</v>
          </cell>
        </row>
        <row r="299">
          <cell r="J299" t="str">
            <v>上报件</v>
          </cell>
          <cell r="K299" t="str">
            <v>上级委托事项</v>
          </cell>
        </row>
        <row r="300">
          <cell r="D300" t="str">
            <v>公共服务</v>
          </cell>
          <cell r="E300" t="str">
            <v>否</v>
          </cell>
          <cell r="F300" t="str">
            <v>否</v>
          </cell>
          <cell r="G300" t="str">
            <v>党政综合办公室</v>
          </cell>
        </row>
        <row r="300">
          <cell r="J300" t="str">
            <v>即办件</v>
          </cell>
          <cell r="K300" t="str">
            <v>乡镇直办事项</v>
          </cell>
        </row>
        <row r="301">
          <cell r="D301" t="str">
            <v>公共服务</v>
          </cell>
          <cell r="E301" t="str">
            <v>否</v>
          </cell>
          <cell r="F301" t="str">
            <v>否</v>
          </cell>
          <cell r="G301" t="str">
            <v>党政综合办公室</v>
          </cell>
        </row>
        <row r="301">
          <cell r="J301" t="str">
            <v>上报件</v>
          </cell>
          <cell r="K301" t="str">
            <v>上级委托事项</v>
          </cell>
        </row>
        <row r="302">
          <cell r="D302" t="str">
            <v>公共服务</v>
          </cell>
          <cell r="E302" t="str">
            <v>是</v>
          </cell>
          <cell r="F302" t="str">
            <v>否</v>
          </cell>
          <cell r="G302" t="str">
            <v>党政综合办公室</v>
          </cell>
        </row>
        <row r="302">
          <cell r="J302" t="str">
            <v>上报件</v>
          </cell>
          <cell r="K302" t="str">
            <v>上级委托事项</v>
          </cell>
        </row>
        <row r="303">
          <cell r="D303" t="str">
            <v>公共服务</v>
          </cell>
          <cell r="E303" t="str">
            <v>否</v>
          </cell>
          <cell r="F303" t="str">
            <v>否</v>
          </cell>
          <cell r="G303" t="str">
            <v>党政综合办公室</v>
          </cell>
        </row>
        <row r="303">
          <cell r="J303" t="str">
            <v>即办件</v>
          </cell>
          <cell r="K303" t="str">
            <v>乡镇直办事项</v>
          </cell>
        </row>
        <row r="304">
          <cell r="D304" t="str">
            <v>公共服务</v>
          </cell>
          <cell r="E304" t="str">
            <v>否</v>
          </cell>
          <cell r="F304" t="str">
            <v>否</v>
          </cell>
          <cell r="G304" t="str">
            <v>党政综合办公室</v>
          </cell>
        </row>
        <row r="304">
          <cell r="J304" t="str">
            <v>即办件</v>
          </cell>
          <cell r="K304" t="str">
            <v>乡镇直办事项</v>
          </cell>
        </row>
        <row r="305">
          <cell r="D305" t="str">
            <v>公共服务</v>
          </cell>
          <cell r="E305" t="str">
            <v>否</v>
          </cell>
          <cell r="F305" t="str">
            <v>否</v>
          </cell>
          <cell r="G305" t="str">
            <v>党政综合办公室</v>
          </cell>
        </row>
        <row r="305">
          <cell r="J305" t="str">
            <v>即办件</v>
          </cell>
          <cell r="K305" t="str">
            <v>乡镇直办事项</v>
          </cell>
        </row>
        <row r="306">
          <cell r="D306" t="str">
            <v>公共服务</v>
          </cell>
          <cell r="E306" t="str">
            <v>否</v>
          </cell>
          <cell r="F306" t="str">
            <v>否</v>
          </cell>
          <cell r="G306" t="str">
            <v>党政综合办公室</v>
          </cell>
        </row>
        <row r="306">
          <cell r="J306" t="str">
            <v>即办件</v>
          </cell>
          <cell r="K306" t="str">
            <v>乡镇直办事项</v>
          </cell>
        </row>
        <row r="307">
          <cell r="D307" t="str">
            <v>公共服务</v>
          </cell>
          <cell r="E307" t="str">
            <v>否</v>
          </cell>
          <cell r="F307" t="str">
            <v>否</v>
          </cell>
          <cell r="G307" t="str">
            <v>党政综合办公室</v>
          </cell>
        </row>
        <row r="307">
          <cell r="J307" t="str">
            <v>即办件</v>
          </cell>
          <cell r="K307" t="str">
            <v>乡镇直办事项</v>
          </cell>
        </row>
        <row r="308">
          <cell r="D308" t="str">
            <v>公共服务</v>
          </cell>
          <cell r="E308" t="str">
            <v>否</v>
          </cell>
          <cell r="F308" t="str">
            <v>否</v>
          </cell>
          <cell r="G308" t="str">
            <v>党政综合办公室</v>
          </cell>
        </row>
        <row r="308">
          <cell r="J308" t="str">
            <v>上报件</v>
          </cell>
          <cell r="K308" t="str">
            <v>上级委托事项</v>
          </cell>
        </row>
        <row r="309">
          <cell r="D309" t="str">
            <v>公共服务</v>
          </cell>
          <cell r="E309" t="str">
            <v>是</v>
          </cell>
          <cell r="F309" t="str">
            <v>否</v>
          </cell>
          <cell r="G309" t="str">
            <v>党政综合办公室</v>
          </cell>
        </row>
        <row r="309">
          <cell r="J309" t="str">
            <v>即办件</v>
          </cell>
          <cell r="K309" t="str">
            <v>乡镇直办事项</v>
          </cell>
        </row>
        <row r="310">
          <cell r="D310" t="str">
            <v>公共服务</v>
          </cell>
          <cell r="E310" t="str">
            <v>否</v>
          </cell>
          <cell r="F310" t="str">
            <v>否</v>
          </cell>
          <cell r="G310" t="str">
            <v>党政综合办公室</v>
          </cell>
        </row>
        <row r="310">
          <cell r="J310" t="str">
            <v>上报件</v>
          </cell>
          <cell r="K310" t="str">
            <v>上级委托事项</v>
          </cell>
        </row>
        <row r="311">
          <cell r="D311" t="str">
            <v>公共服务</v>
          </cell>
          <cell r="E311" t="str">
            <v>是</v>
          </cell>
          <cell r="F311" t="str">
            <v>否</v>
          </cell>
          <cell r="G311" t="str">
            <v>市场监管所</v>
          </cell>
        </row>
        <row r="311">
          <cell r="J311" t="str">
            <v>上报件</v>
          </cell>
          <cell r="K311" t="str">
            <v>上级委托事项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S8" sqref="S8"/>
    </sheetView>
  </sheetViews>
  <sheetFormatPr defaultColWidth="9" defaultRowHeight="13.5"/>
  <sheetData>
    <row r="1" ht="31.5" spans="1:17">
      <c r="A1" s="39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>
      <c r="A2" s="42" t="s">
        <v>1</v>
      </c>
      <c r="B2" s="43" t="s">
        <v>2</v>
      </c>
      <c r="C2" s="44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55" t="s">
        <v>10</v>
      </c>
      <c r="K2" s="55" t="s">
        <v>11</v>
      </c>
      <c r="L2" s="55" t="s">
        <v>12</v>
      </c>
      <c r="M2" s="56"/>
      <c r="N2" s="57" t="s">
        <v>13</v>
      </c>
      <c r="O2" s="58"/>
      <c r="P2" s="59"/>
      <c r="Q2" s="42" t="s">
        <v>14</v>
      </c>
    </row>
    <row r="3" ht="43.5" spans="1:17">
      <c r="A3" s="45"/>
      <c r="B3" s="46"/>
      <c r="C3" s="47"/>
      <c r="D3" s="45"/>
      <c r="E3" s="45"/>
      <c r="F3" s="45"/>
      <c r="G3" s="45"/>
      <c r="H3" s="45"/>
      <c r="I3" s="45"/>
      <c r="J3" s="55"/>
      <c r="K3" s="55"/>
      <c r="L3" s="55" t="s">
        <v>15</v>
      </c>
      <c r="M3" s="55" t="s">
        <v>16</v>
      </c>
      <c r="N3" s="55" t="s">
        <v>17</v>
      </c>
      <c r="O3" s="55" t="s">
        <v>18</v>
      </c>
      <c r="P3" s="55" t="s">
        <v>19</v>
      </c>
      <c r="Q3" s="45"/>
    </row>
    <row r="4" ht="24" spans="1:17">
      <c r="A4" s="48">
        <v>1</v>
      </c>
      <c r="B4" s="49" t="s">
        <v>20</v>
      </c>
      <c r="C4" s="50">
        <f>COUNTIFS('[1]合水县乡（镇）级承办事项清单'!$G:$G,$B4,'[1]合水县乡（镇）级承办事项清单'!$D:$D,"行政许可")</f>
        <v>0</v>
      </c>
      <c r="D4" s="50">
        <f>COUNTIFS('[1]合水县乡（镇）级承办事项清单'!$G:$G,$B4,'[1]合水县乡（镇）级承办事项清单'!$D:$D,"行政确认")</f>
        <v>0</v>
      </c>
      <c r="E4" s="50">
        <f>COUNTIFS('[1]合水县乡（镇）级承办事项清单'!$G:$G,$B4,'[1]合水县乡（镇）级承办事项清单'!$D:$D,"行政给付")</f>
        <v>0</v>
      </c>
      <c r="F4" s="50">
        <f>COUNTIFS('[1]合水县乡（镇）级承办事项清单'!$G:$G,$B4,'[1]合水县乡（镇）级承办事项清单'!$D:$D,"行政奖励")</f>
        <v>0</v>
      </c>
      <c r="G4" s="50">
        <f>COUNTIFS('[1]合水县乡（镇）级承办事项清单'!$G:$G,$B4,'[1]合水县乡（镇）级承办事项清单'!$D:$D,"其他权力")</f>
        <v>0</v>
      </c>
      <c r="H4" s="50">
        <f>COUNTIFS('[1]合水县乡（镇）级承办事项清单'!$G:$G,$B4,'[1]合水县乡（镇）级承办事项清单'!$D:$D,"公共服务")</f>
        <v>11</v>
      </c>
      <c r="I4" s="60">
        <f t="shared" ref="I4:I15" si="0">SUM($C4:$H4)</f>
        <v>11</v>
      </c>
      <c r="J4" s="60">
        <f>COUNTIFS('[1]合水县乡（镇）级承办事项清单'!$G:$G,$B4,'[1]合水县乡（镇）级承办事项清单'!$F:$F,"是")</f>
        <v>0</v>
      </c>
      <c r="K4" s="60">
        <f>COUNTIFS('[1]合水县乡（镇）级承办事项清单'!$G:$G,$B4,'[1]合水县乡（镇）级承办事项清单'!$E:$E,"是")</f>
        <v>2</v>
      </c>
      <c r="L4" s="60">
        <f>COUNTIFS('[1]合水县乡（镇）级承办事项清单'!$G:$G,$B4,'[1]合水县乡（镇）级承办事项清单'!$J:$J,"上报件")</f>
        <v>4</v>
      </c>
      <c r="M4" s="60">
        <f>COUNTIFS('[1]合水县乡（镇）级承办事项清单'!$G:$G,$B4,'[1]合水县乡（镇）级承办事项清单'!$J:$J,"即办件")</f>
        <v>7</v>
      </c>
      <c r="N4" s="60">
        <f>COUNTIFS('[1]合水县乡（镇）级承办事项清单'!$G:$G,$B4,'[1]合水县乡（镇）级承办事项清单'!$K:$K,"乡镇直办事项")</f>
        <v>7</v>
      </c>
      <c r="O4" s="60">
        <f>COUNTIFS('[1]合水县乡（镇）级承办事项清单'!$G:$G,$B4,'[1]合水县乡（镇）级承办事项清单'!$K:$K,"上级委托事项")</f>
        <v>4</v>
      </c>
      <c r="P4" s="60">
        <f>COUNTIFS('[1]合水县乡（镇）级承办事项清单'!$G:$G,$B4,'[1]合水县乡（镇）级承办事项清单'!$K:$K,"公告类事项")</f>
        <v>0</v>
      </c>
      <c r="Q4" s="61"/>
    </row>
    <row r="5" ht="36" spans="1:17">
      <c r="A5" s="48">
        <v>2</v>
      </c>
      <c r="B5" s="49" t="s">
        <v>21</v>
      </c>
      <c r="C5" s="50">
        <f>COUNTIFS('[1]合水县乡（镇）级承办事项清单'!$G:$G,$B5,'[1]合水县乡（镇）级承办事项清单'!$D:$D,"行政许可")</f>
        <v>4</v>
      </c>
      <c r="D5" s="50">
        <f>COUNTIFS('[1]合水县乡（镇）级承办事项清单'!$G:$G,$B5,'[1]合水县乡（镇）级承办事项清单'!$D:$D,"行政确认")</f>
        <v>1</v>
      </c>
      <c r="E5" s="50">
        <f>COUNTIFS('[1]合水县乡（镇）级承办事项清单'!$G:$G,$B5,'[1]合水县乡（镇）级承办事项清单'!$D:$D,"行政给付")</f>
        <v>1</v>
      </c>
      <c r="F5" s="50">
        <f>COUNTIFS('[1]合水县乡（镇）级承办事项清单'!$G:$G,$B5,'[1]合水县乡（镇）级承办事项清单'!$D:$D,"行政奖励")</f>
        <v>0</v>
      </c>
      <c r="G5" s="50">
        <f>COUNTIFS('[1]合水县乡（镇）级承办事项清单'!$G:$G,$B5,'[1]合水县乡（镇）级承办事项清单'!$D:$D,"其他权力")</f>
        <v>0</v>
      </c>
      <c r="H5" s="50">
        <f>COUNTIFS('[1]合水县乡（镇）级承办事项清单'!$G:$G,$B5,'[1]合水县乡（镇）级承办事项清单'!$D:$D,"公共服务")</f>
        <v>8</v>
      </c>
      <c r="I5" s="60">
        <f t="shared" si="0"/>
        <v>14</v>
      </c>
      <c r="J5" s="60">
        <f>COUNTIFS('[1]合水县乡（镇）级承办事项清单'!$G:$G,$B5,'[1]合水县乡（镇）级承办事项清单'!$F:$F,"是")</f>
        <v>5</v>
      </c>
      <c r="K5" s="60">
        <f>COUNTIFS('[1]合水县乡（镇）级承办事项清单'!$G:$G,$B5,'[1]合水县乡（镇）级承办事项清单'!$E:$E,"是")</f>
        <v>14</v>
      </c>
      <c r="L5" s="60">
        <f>COUNTIFS('[1]合水县乡（镇）级承办事项清单'!$G:$G,$B5,'[1]合水县乡（镇）级承办事项清单'!$J:$J,"上报件")</f>
        <v>8</v>
      </c>
      <c r="M5" s="60">
        <f>COUNTIFS('[1]合水县乡（镇）级承办事项清单'!$G:$G,$B5,'[1]合水县乡（镇）级承办事项清单'!$J:$J,"即办件")</f>
        <v>6</v>
      </c>
      <c r="N5" s="60">
        <f>COUNTIFS('[1]合水县乡（镇）级承办事项清单'!$G:$G,$B5,'[1]合水县乡（镇）级承办事项清单'!$K:$K,"乡镇直办事项")</f>
        <v>6</v>
      </c>
      <c r="O5" s="60">
        <f>COUNTIFS('[1]合水县乡（镇）级承办事项清单'!$G:$G,$B5,'[1]合水县乡（镇）级承办事项清单'!$K:$K,"上级委托事项")</f>
        <v>8</v>
      </c>
      <c r="P5" s="60">
        <f>COUNTIFS('[1]合水县乡（镇）级承办事项清单'!$G:$G,$B5,'[1]合水县乡（镇）级承办事项清单'!$K:$K,"公告类事项")</f>
        <v>0</v>
      </c>
      <c r="Q5" s="61"/>
    </row>
    <row r="6" ht="24" spans="1:17">
      <c r="A6" s="48">
        <v>3</v>
      </c>
      <c r="B6" s="49" t="s">
        <v>22</v>
      </c>
      <c r="C6" s="50">
        <f>COUNTIFS('[1]合水县乡（镇）级承办事项清单'!$G:$G,$B6,'[1]合水县乡（镇）级承办事项清单'!$D:$D,"行政许可")</f>
        <v>4</v>
      </c>
      <c r="D6" s="50">
        <f>COUNTIFS('[1]合水县乡（镇）级承办事项清单'!$G:$G,$B6,'[1]合水县乡（镇）级承办事项清单'!$D:$D,"行政确认")</f>
        <v>2</v>
      </c>
      <c r="E6" s="50">
        <f>COUNTIFS('[1]合水县乡（镇）级承办事项清单'!$G:$G,$B6,'[1]合水县乡（镇）级承办事项清单'!$D:$D,"行政给付")</f>
        <v>1</v>
      </c>
      <c r="F6" s="50">
        <f>COUNTIFS('[1]合水县乡（镇）级承办事项清单'!$G:$G,$B6,'[1]合水县乡（镇）级承办事项清单'!$D:$D,"行政奖励")</f>
        <v>0</v>
      </c>
      <c r="G6" s="50">
        <f>COUNTIFS('[1]合水县乡（镇）级承办事项清单'!$G:$G,$B6,'[1]合水县乡（镇）级承办事项清单'!$D:$D,"其他权力")</f>
        <v>0</v>
      </c>
      <c r="H6" s="50">
        <f>COUNTIFS('[1]合水县乡（镇）级承办事项清单'!$G:$G,$B6,'[1]合水县乡（镇）级承办事项清单'!$D:$D,"公共服务")</f>
        <v>98</v>
      </c>
      <c r="I6" s="60">
        <f t="shared" si="0"/>
        <v>105</v>
      </c>
      <c r="J6" s="60">
        <f>COUNTIFS('[1]合水县乡（镇）级承办事项清单'!$G:$G,$B6,'[1]合水县乡（镇）级承办事项清单'!$F:$F,"是")</f>
        <v>31</v>
      </c>
      <c r="K6" s="60">
        <f>COUNTIFS('[1]合水县乡（镇）级承办事项清单'!$G:$G,$B6,'[1]合水县乡（镇）级承办事项清单'!$E:$E,"是")</f>
        <v>103</v>
      </c>
      <c r="L6" s="60">
        <f>COUNTIFS('[1]合水县乡（镇）级承办事项清单'!$G:$G,$B6,'[1]合水县乡（镇）级承办事项清单'!$J:$J,"上报件")</f>
        <v>60</v>
      </c>
      <c r="M6" s="60">
        <f>COUNTIFS('[1]合水县乡（镇）级承办事项清单'!$G:$G,$B6,'[1]合水县乡（镇）级承办事项清单'!$J:$J,"即办件")</f>
        <v>45</v>
      </c>
      <c r="N6" s="60">
        <f>COUNTIFS('[1]合水县乡（镇）级承办事项清单'!$G:$G,$B6,'[1]合水县乡（镇）级承办事项清单'!$K:$K,"乡镇直办事项")</f>
        <v>35</v>
      </c>
      <c r="O6" s="60">
        <f>COUNTIFS('[1]合水县乡（镇）级承办事项清单'!$G:$G,$B6,'[1]合水县乡（镇）级承办事项清单'!$K:$K,"上级委托事项")</f>
        <v>59</v>
      </c>
      <c r="P6" s="60">
        <f>COUNTIFS('[1]合水县乡（镇）级承办事项清单'!$G:$G,$B6,'[1]合水县乡（镇）级承办事项清单'!$K:$K,"公告类事项")</f>
        <v>11</v>
      </c>
      <c r="Q6" s="61"/>
    </row>
    <row r="7" ht="24" spans="1:17">
      <c r="A7" s="48">
        <v>4</v>
      </c>
      <c r="B7" s="49" t="s">
        <v>23</v>
      </c>
      <c r="C7" s="50">
        <f>COUNTIFS('[1]合水县乡（镇）级承办事项清单'!$G:$G,$B7,'[1]合水县乡（镇）级承办事项清单'!$D:$D,"行政许可")</f>
        <v>2</v>
      </c>
      <c r="D7" s="50">
        <f>COUNTIFS('[1]合水县乡（镇）级承办事项清单'!$G:$G,$B7,'[1]合水县乡（镇）级承办事项清单'!$D:$D,"行政确认")</f>
        <v>6</v>
      </c>
      <c r="E7" s="50">
        <f>COUNTIFS('[1]合水县乡（镇）级承办事项清单'!$G:$G,$B7,'[1]合水县乡（镇）级承办事项清单'!$D:$D,"行政给付")</f>
        <v>15</v>
      </c>
      <c r="F7" s="50">
        <f>COUNTIFS('[1]合水县乡（镇）级承办事项清单'!$G:$G,$B7,'[1]合水县乡（镇）级承办事项清单'!$D:$D,"行政奖励")</f>
        <v>0</v>
      </c>
      <c r="G7" s="50">
        <f>COUNTIFS('[1]合水县乡（镇）级承办事项清单'!$G:$G,$B7,'[1]合水县乡（镇）级承办事项清单'!$D:$D,"其他权力")</f>
        <v>2</v>
      </c>
      <c r="H7" s="50">
        <f>COUNTIFS('[1]合水县乡（镇）级承办事项清单'!$G:$G,$B7,'[1]合水县乡（镇）级承办事项清单'!$D:$D,"公共服务")</f>
        <v>44</v>
      </c>
      <c r="I7" s="60">
        <f t="shared" si="0"/>
        <v>69</v>
      </c>
      <c r="J7" s="60">
        <f>COUNTIFS('[1]合水县乡（镇）级承办事项清单'!$G:$G,$B7,'[1]合水县乡（镇）级承办事项清单'!$F:$F,"是")</f>
        <v>20</v>
      </c>
      <c r="K7" s="60">
        <f>COUNTIFS('[1]合水县乡（镇）级承办事项清单'!$G:$G,$B7,'[1]合水县乡（镇）级承办事项清单'!$E:$E,"是")</f>
        <v>68</v>
      </c>
      <c r="L7" s="60">
        <f>COUNTIFS('[1]合水县乡（镇）级承办事项清单'!$G:$G,$B7,'[1]合水县乡（镇）级承办事项清单'!$J:$J,"上报件")</f>
        <v>59</v>
      </c>
      <c r="M7" s="60">
        <f>COUNTIFS('[1]合水县乡（镇）级承办事项清单'!$G:$G,$B7,'[1]合水县乡（镇）级承办事项清单'!$J:$J,"即办件")</f>
        <v>10</v>
      </c>
      <c r="N7" s="60">
        <f>COUNTIFS('[1]合水县乡（镇）级承办事项清单'!$G:$G,$B7,'[1]合水县乡（镇）级承办事项清单'!$K:$K,"乡镇直办事项")</f>
        <v>7</v>
      </c>
      <c r="O7" s="60">
        <f>COUNTIFS('[1]合水县乡（镇）级承办事项清单'!$G:$G,$B7,'[1]合水县乡（镇）级承办事项清单'!$K:$K,"上级委托事项")</f>
        <v>59</v>
      </c>
      <c r="P7" s="60">
        <f>COUNTIFS('[1]合水县乡（镇）级承办事项清单'!$G:$G,$B7,'[1]合水县乡（镇）级承办事项清单'!$K:$K,"公告类事项")</f>
        <v>3</v>
      </c>
      <c r="Q7" s="61"/>
    </row>
    <row r="8" ht="36" spans="1:17">
      <c r="A8" s="48">
        <v>5</v>
      </c>
      <c r="B8" s="49" t="s">
        <v>24</v>
      </c>
      <c r="C8" s="50">
        <f>COUNTIFS('[1]合水县乡（镇）级承办事项清单'!$G:$G,$B8,'[1]合水县乡（镇）级承办事项清单'!$D:$D,"行政许可")</f>
        <v>2</v>
      </c>
      <c r="D8" s="50">
        <f>COUNTIFS('[1]合水县乡（镇）级承办事项清单'!$G:$G,$B8,'[1]合水县乡（镇）级承办事项清单'!$D:$D,"行政确认")</f>
        <v>0</v>
      </c>
      <c r="E8" s="50">
        <f>COUNTIFS('[1]合水县乡（镇）级承办事项清单'!$G:$G,$B8,'[1]合水县乡（镇）级承办事项清单'!$D:$D,"行政给付")</f>
        <v>0</v>
      </c>
      <c r="F8" s="50">
        <f>COUNTIFS('[1]合水县乡（镇）级承办事项清单'!$G:$G,$B8,'[1]合水县乡（镇）级承办事项清单'!$D:$D,"行政奖励")</f>
        <v>1</v>
      </c>
      <c r="G8" s="50">
        <f>COUNTIFS('[1]合水县乡（镇）级承办事项清单'!$G:$G,$B8,'[1]合水县乡（镇）级承办事项清单'!$D:$D,"其他权力")</f>
        <v>1</v>
      </c>
      <c r="H8" s="50">
        <f>COUNTIFS('[1]合水县乡（镇）级承办事项清单'!$G:$G,$B8,'[1]合水县乡（镇）级承办事项清单'!$D:$D,"公共服务")</f>
        <v>7</v>
      </c>
      <c r="I8" s="60">
        <f t="shared" si="0"/>
        <v>11</v>
      </c>
      <c r="J8" s="60">
        <f>COUNTIFS('[1]合水县乡（镇）级承办事项清单'!$G:$G,$B8,'[1]合水县乡（镇）级承办事项清单'!$F:$F,"是")</f>
        <v>6</v>
      </c>
      <c r="K8" s="60">
        <f>COUNTIFS('[1]合水县乡（镇）级承办事项清单'!$G:$G,$B8,'[1]合水县乡（镇）级承办事项清单'!$E:$E,"是")</f>
        <v>11</v>
      </c>
      <c r="L8" s="60">
        <f>COUNTIFS('[1]合水县乡（镇）级承办事项清单'!$G:$G,$B8,'[1]合水县乡（镇）级承办事项清单'!$J:$J,"上报件")</f>
        <v>3</v>
      </c>
      <c r="M8" s="60">
        <f>COUNTIFS('[1]合水县乡（镇）级承办事项清单'!$G:$G,$B8,'[1]合水县乡（镇）级承办事项清单'!$J:$J,"即办件")</f>
        <v>8</v>
      </c>
      <c r="N8" s="60">
        <f>COUNTIFS('[1]合水县乡（镇）级承办事项清单'!$G:$G,$B8,'[1]合水县乡（镇）级承办事项清单'!$K:$K,"乡镇直办事项")</f>
        <v>7</v>
      </c>
      <c r="O8" s="60">
        <f>COUNTIFS('[1]合水县乡（镇）级承办事项清单'!$G:$G,$B8,'[1]合水县乡（镇）级承办事项清单'!$K:$K,"上级委托事项")</f>
        <v>3</v>
      </c>
      <c r="P8" s="60">
        <f>COUNTIFS('[1]合水县乡（镇）级承办事项清单'!$G:$G,$B8,'[1]合水县乡（镇）级承办事项清单'!$K:$K,"公告类事项")</f>
        <v>1</v>
      </c>
      <c r="Q8" s="62"/>
    </row>
    <row r="9" ht="36" spans="1:17">
      <c r="A9" s="48">
        <v>6</v>
      </c>
      <c r="B9" s="49" t="s">
        <v>25</v>
      </c>
      <c r="C9" s="50">
        <f>COUNTIFS('[1]合水县乡（镇）级承办事项清单'!$G:$G,$B9,'[1]合水县乡（镇）级承办事项清单'!$D:$D,"行政许可")</f>
        <v>0</v>
      </c>
      <c r="D9" s="50">
        <f>COUNTIFS('[1]合水县乡（镇）级承办事项清单'!$G:$G,$B9,'[1]合水县乡（镇）级承办事项清单'!$D:$D,"行政确认")</f>
        <v>0</v>
      </c>
      <c r="E9" s="50">
        <f>COUNTIFS('[1]合水县乡（镇）级承办事项清单'!$G:$G,$B9,'[1]合水县乡（镇）级承办事项清单'!$D:$D,"行政给付")</f>
        <v>7</v>
      </c>
      <c r="F9" s="50">
        <f>COUNTIFS('[1]合水县乡（镇）级承办事项清单'!$G:$G,$B9,'[1]合水县乡（镇）级承办事项清单'!$D:$D,"行政奖励")</f>
        <v>0</v>
      </c>
      <c r="G9" s="50">
        <f>COUNTIFS('[1]合水县乡（镇）级承办事项清单'!$G:$G,$B9,'[1]合水县乡（镇）级承办事项清单'!$D:$D,"其他权力")</f>
        <v>1</v>
      </c>
      <c r="H9" s="50">
        <f>COUNTIFS('[1]合水县乡（镇）级承办事项清单'!$G:$G,$B9,'[1]合水县乡（镇）级承办事项清单'!$D:$D,"公共服务")</f>
        <v>5</v>
      </c>
      <c r="I9" s="60">
        <f t="shared" si="0"/>
        <v>13</v>
      </c>
      <c r="J9" s="60">
        <f>COUNTIFS('[1]合水县乡（镇）级承办事项清单'!$G:$G,$B9,'[1]合水县乡（镇）级承办事项清单'!$F:$F,"是")</f>
        <v>2</v>
      </c>
      <c r="K9" s="60">
        <f>COUNTIFS('[1]合水县乡（镇）级承办事项清单'!$G:$G,$B9,'[1]合水县乡（镇）级承办事项清单'!$E:$E,"是")</f>
        <v>8</v>
      </c>
      <c r="L9" s="60">
        <f>COUNTIFS('[1]合水县乡（镇）级承办事项清单'!$G:$G,$B9,'[1]合水县乡（镇）级承办事项清单'!$J:$J,"上报件")</f>
        <v>12</v>
      </c>
      <c r="M9" s="60">
        <f>COUNTIFS('[1]合水县乡（镇）级承办事项清单'!$G:$G,$B9,'[1]合水县乡（镇）级承办事项清单'!$J:$J,"即办件")</f>
        <v>1</v>
      </c>
      <c r="N9" s="60">
        <f>COUNTIFS('[1]合水县乡（镇）级承办事项清单'!$G:$G,$B9,'[1]合水县乡（镇）级承办事项清单'!$K:$K,"乡镇直办事项")</f>
        <v>1</v>
      </c>
      <c r="O9" s="60">
        <f>COUNTIFS('[1]合水县乡（镇）级承办事项清单'!$G:$G,$B9,'[1]合水县乡（镇）级承办事项清单'!$K:$K,"上级委托事项")</f>
        <v>12</v>
      </c>
      <c r="P9" s="60">
        <f>COUNTIFS('[1]合水县乡（镇）级承办事项清单'!$G:$G,$B9,'[1]合水县乡（镇）级承办事项清单'!$K:$K,"公告类事项")</f>
        <v>0</v>
      </c>
      <c r="Q9" s="62"/>
    </row>
    <row r="10" ht="24" spans="1:17">
      <c r="A10" s="48">
        <v>7</v>
      </c>
      <c r="B10" s="49" t="s">
        <v>26</v>
      </c>
      <c r="C10" s="50">
        <f>COUNTIFS('[1]合水县乡（镇）级承办事项清单'!$G:$G,$B10,'[1]合水县乡（镇）级承办事项清单'!$D:$D,"行政许可")</f>
        <v>2</v>
      </c>
      <c r="D10" s="50">
        <f>COUNTIFS('[1]合水县乡（镇）级承办事项清单'!$G:$G,$B10,'[1]合水县乡（镇）级承办事项清单'!$D:$D,"行政确认")</f>
        <v>1</v>
      </c>
      <c r="E10" s="50">
        <f>COUNTIFS('[1]合水县乡（镇）级承办事项清单'!$G:$G,$B10,'[1]合水县乡（镇）级承办事项清单'!$D:$D,"行政给付")</f>
        <v>0</v>
      </c>
      <c r="F10" s="50">
        <f>COUNTIFS('[1]合水县乡（镇）级承办事项清单'!$G:$G,$B10,'[1]合水县乡（镇）级承办事项清单'!$D:$D,"行政奖励")</f>
        <v>0</v>
      </c>
      <c r="G10" s="50">
        <f>COUNTIFS('[1]合水县乡（镇）级承办事项清单'!$G:$G,$B10,'[1]合水县乡（镇）级承办事项清单'!$D:$D,"其他权力")</f>
        <v>0</v>
      </c>
      <c r="H10" s="50">
        <f>COUNTIFS('[1]合水县乡（镇）级承办事项清单'!$G:$G,$B10,'[1]合水县乡（镇）级承办事项清单'!$D:$D,"公共服务")</f>
        <v>0</v>
      </c>
      <c r="I10" s="60">
        <f t="shared" si="0"/>
        <v>3</v>
      </c>
      <c r="J10" s="60">
        <f>COUNTIFS('[1]合水县乡（镇）级承办事项清单'!$G:$G,$B10,'[1]合水县乡（镇）级承办事项清单'!$F:$F,"是")</f>
        <v>0</v>
      </c>
      <c r="K10" s="60">
        <f>COUNTIFS('[1]合水县乡（镇）级承办事项清单'!$G:$G,$B10,'[1]合水县乡（镇）级承办事项清单'!$E:$E,"是")</f>
        <v>3</v>
      </c>
      <c r="L10" s="60">
        <f>COUNTIFS('[1]合水县乡（镇）级承办事项清单'!$G:$G,$B10,'[1]合水县乡（镇）级承办事项清单'!$J:$J,"上报件")</f>
        <v>2</v>
      </c>
      <c r="M10" s="60">
        <f>COUNTIFS('[1]合水县乡（镇）级承办事项清单'!$G:$G,$B10,'[1]合水县乡（镇）级承办事项清单'!$J:$J,"即办件")</f>
        <v>1</v>
      </c>
      <c r="N10" s="60">
        <f>COUNTIFS('[1]合水县乡（镇）级承办事项清单'!$G:$G,$B10,'[1]合水县乡（镇）级承办事项清单'!$K:$K,"乡镇直办事项")</f>
        <v>1</v>
      </c>
      <c r="O10" s="60">
        <f>COUNTIFS('[1]合水县乡（镇）级承办事项清单'!$G:$G,$B10,'[1]合水县乡（镇）级承办事项清单'!$K:$K,"上级委托事项")</f>
        <v>2</v>
      </c>
      <c r="P10" s="60">
        <f>COUNTIFS('[1]合水县乡（镇）级承办事项清单'!$G:$G,$B10,'[1]合水县乡（镇）级承办事项清单'!$K:$K,"公告类事项")</f>
        <v>0</v>
      </c>
      <c r="Q10" s="61"/>
    </row>
    <row r="11" ht="24" spans="1:17">
      <c r="A11" s="48">
        <v>8</v>
      </c>
      <c r="B11" s="51" t="s">
        <v>27</v>
      </c>
      <c r="C11" s="50">
        <f>COUNTIFS('[1]合水县乡（镇）级承办事项清单'!$G:$G,$B11,'[1]合水县乡（镇）级承办事项清单'!$D:$D,"行政许可")</f>
        <v>24</v>
      </c>
      <c r="D11" s="50">
        <f>COUNTIFS('[1]合水县乡（镇）级承办事项清单'!$G:$G,$B11,'[1]合水县乡（镇）级承办事项清单'!$D:$D,"行政确认")</f>
        <v>0</v>
      </c>
      <c r="E11" s="50">
        <f>COUNTIFS('[1]合水县乡（镇）级承办事项清单'!$G:$G,$B11,'[1]合水县乡（镇）级承办事项清单'!$D:$D,"行政给付")</f>
        <v>0</v>
      </c>
      <c r="F11" s="50">
        <f>COUNTIFS('[1]合水县乡（镇）级承办事项清单'!$G:$G,$B11,'[1]合水县乡（镇）级承办事项清单'!$D:$D,"行政奖励")</f>
        <v>0</v>
      </c>
      <c r="G11" s="50">
        <f>COUNTIFS('[1]合水县乡（镇）级承办事项清单'!$G:$G,$B11,'[1]合水县乡（镇）级承办事项清单'!$D:$D,"其他权力")</f>
        <v>0</v>
      </c>
      <c r="H11" s="50">
        <f>COUNTIFS('[1]合水县乡（镇）级承办事项清单'!$G:$G,$B11,'[1]合水县乡（镇）级承办事项清单'!$D:$D,"公共服务")</f>
        <v>2</v>
      </c>
      <c r="I11" s="60">
        <f t="shared" si="0"/>
        <v>26</v>
      </c>
      <c r="J11" s="60">
        <f>COUNTIFS('[1]合水县乡（镇）级承办事项清单'!$G:$G,$B11,'[1]合水县乡（镇）级承办事项清单'!$F:$F,"是")</f>
        <v>19</v>
      </c>
      <c r="K11" s="60">
        <f>COUNTIFS('[1]合水县乡（镇）级承办事项清单'!$G:$G,$B11,'[1]合水县乡（镇）级承办事项清单'!$E:$E,"是")</f>
        <v>26</v>
      </c>
      <c r="L11" s="60">
        <f>COUNTIFS('[1]合水县乡（镇）级承办事项清单'!$G:$G,$B11,'[1]合水县乡（镇）级承办事项清单'!$J:$J,"上报件")</f>
        <v>21</v>
      </c>
      <c r="M11" s="60">
        <f>COUNTIFS('[1]合水县乡（镇）级承办事项清单'!$G:$G,$B11,'[1]合水县乡（镇）级承办事项清单'!$J:$J,"即办件")</f>
        <v>5</v>
      </c>
      <c r="N11" s="60">
        <f>COUNTIFS('[1]合水县乡（镇）级承办事项清单'!$G:$G,$B11,'[1]合水县乡（镇）级承办事项清单'!$K:$K,"乡镇直办事项")</f>
        <v>5</v>
      </c>
      <c r="O11" s="60">
        <f>COUNTIFS('[1]合水县乡（镇）级承办事项清单'!$G:$G,$B11,'[1]合水县乡（镇）级承办事项清单'!$K:$K,"上级委托事项")</f>
        <v>21</v>
      </c>
      <c r="P11" s="60">
        <f>COUNTIFS('[1]合水县乡（镇）级承办事项清单'!$G:$G,$B11,'[1]合水县乡（镇）级承办事项清单'!$K:$K,"公告类事项")</f>
        <v>0</v>
      </c>
      <c r="Q11" s="61"/>
    </row>
    <row r="12" spans="1:17">
      <c r="A12" s="48">
        <v>9</v>
      </c>
      <c r="B12" s="51" t="s">
        <v>28</v>
      </c>
      <c r="C12" s="50">
        <f>COUNTIFS('[1]合水县乡（镇）级承办事项清单'!$G:$G,$B12,'[1]合水县乡（镇）级承办事项清单'!$D:$D,"行政许可")</f>
        <v>6</v>
      </c>
      <c r="D12" s="50">
        <f>COUNTIFS('[1]合水县乡（镇）级承办事项清单'!$G:$G,$B12,'[1]合水县乡（镇）级承办事项清单'!$D:$D,"行政确认")</f>
        <v>13</v>
      </c>
      <c r="E12" s="50">
        <f>COUNTIFS('[1]合水县乡（镇）级承办事项清单'!$G:$G,$B12,'[1]合水县乡（镇）级承办事项清单'!$D:$D,"行政给付")</f>
        <v>0</v>
      </c>
      <c r="F12" s="50">
        <f>COUNTIFS('[1]合水县乡（镇）级承办事项清单'!$G:$G,$B12,'[1]合水县乡（镇）级承办事项清单'!$D:$D,"行政奖励")</f>
        <v>0</v>
      </c>
      <c r="G12" s="50">
        <f>COUNTIFS('[1]合水县乡（镇）级承办事项清单'!$G:$G,$B12,'[1]合水县乡（镇）级承办事项清单'!$D:$D,"其他权力")</f>
        <v>0</v>
      </c>
      <c r="H12" s="50">
        <f>COUNTIFS('[1]合水县乡（镇）级承办事项清单'!$G:$G,$B12,'[1]合水县乡（镇）级承办事项清单'!$D:$D,"公共服务")</f>
        <v>0</v>
      </c>
      <c r="I12" s="60">
        <f t="shared" si="0"/>
        <v>19</v>
      </c>
      <c r="J12" s="60">
        <f>COUNTIFS('[1]合水县乡（镇）级承办事项清单'!$G:$G,$B12,'[1]合水县乡（镇）级承办事项清单'!$F:$F,"是")</f>
        <v>0</v>
      </c>
      <c r="K12" s="60">
        <f>COUNTIFS('[1]合水县乡（镇）级承办事项清单'!$G:$G,$B12,'[1]合水县乡（镇）级承办事项清单'!$E:$E,"是")</f>
        <v>2</v>
      </c>
      <c r="L12" s="60">
        <f>COUNTIFS('[1]合水县乡（镇）级承办事项清单'!$G:$G,$B12,'[1]合水县乡（镇）级承办事项清单'!$J:$J,"上报件")</f>
        <v>12</v>
      </c>
      <c r="M12" s="60">
        <f>COUNTIFS('[1]合水县乡（镇）级承办事项清单'!$G:$G,$B12,'[1]合水县乡（镇）级承办事项清单'!$J:$J,"即办件")</f>
        <v>7</v>
      </c>
      <c r="N12" s="60">
        <f>COUNTIFS('[1]合水县乡（镇）级承办事项清单'!$G:$G,$B12,'[1]合水县乡（镇）级承办事项清单'!$K:$K,"乡镇直办事项")</f>
        <v>7</v>
      </c>
      <c r="O12" s="60">
        <f>COUNTIFS('[1]合水县乡（镇）级承办事项清单'!$G:$G,$B12,'[1]合水县乡（镇）级承办事项清单'!$K:$K,"上级委托事项")</f>
        <v>12</v>
      </c>
      <c r="P12" s="60">
        <f>COUNTIFS('[1]合水县乡（镇）级承办事项清单'!$G:$G,$B12,'[1]合水县乡（镇）级承办事项清单'!$K:$K,"公告类事项")</f>
        <v>0</v>
      </c>
      <c r="Q12" s="61"/>
    </row>
    <row r="13" spans="1:17">
      <c r="A13" s="48">
        <v>10</v>
      </c>
      <c r="B13" s="51" t="s">
        <v>29</v>
      </c>
      <c r="C13" s="50">
        <f>COUNTIFS('[1]合水县乡（镇）级承办事项清单'!$G:$G,$B13,'[1]合水县乡（镇）级承办事项清单'!$D:$D,"行政许可")</f>
        <v>0</v>
      </c>
      <c r="D13" s="50">
        <f>COUNTIFS('[1]合水县乡（镇）级承办事项清单'!$G:$G,$B13,'[1]合水县乡（镇）级承办事项清单'!$D:$D,"行政确认")</f>
        <v>0</v>
      </c>
      <c r="E13" s="50">
        <f>COUNTIFS('[1]合水县乡（镇）级承办事项清单'!$G:$G,$B13,'[1]合水县乡（镇）级承办事项清单'!$D:$D,"行政给付")</f>
        <v>0</v>
      </c>
      <c r="F13" s="50">
        <f>COUNTIFS('[1]合水县乡（镇）级承办事项清单'!$G:$G,$B13,'[1]合水县乡（镇）级承办事项清单'!$D:$D,"行政奖励")</f>
        <v>0</v>
      </c>
      <c r="G13" s="50">
        <f>COUNTIFS('[1]合水县乡（镇）级承办事项清单'!$G:$G,$B13,'[1]合水县乡（镇）级承办事项清单'!$D:$D,"其他权力")</f>
        <v>0</v>
      </c>
      <c r="H13" s="50">
        <f>COUNTIFS('[1]合水县乡（镇）级承办事项清单'!$G:$G,$B13,'[1]合水县乡（镇）级承办事项清单'!$D:$D,"公共服务")</f>
        <v>14</v>
      </c>
      <c r="I13" s="60">
        <f t="shared" si="0"/>
        <v>14</v>
      </c>
      <c r="J13" s="60">
        <f>COUNTIFS('[1]合水县乡（镇）级承办事项清单'!$G:$G,$B13,'[1]合水县乡（镇）级承办事项清单'!$F:$F,"是")</f>
        <v>13</v>
      </c>
      <c r="K13" s="60">
        <f>COUNTIFS('[1]合水县乡（镇）级承办事项清单'!$G:$G,$B13,'[1]合水县乡（镇）级承办事项清单'!$E:$E,"是")</f>
        <v>1</v>
      </c>
      <c r="L13" s="60">
        <f>COUNTIFS('[1]合水县乡（镇）级承办事项清单'!$G:$G,$B13,'[1]合水县乡（镇）级承办事项清单'!$J:$J,"上报件")</f>
        <v>2</v>
      </c>
      <c r="M13" s="60">
        <f>COUNTIFS('[1]合水县乡（镇）级承办事项清单'!$G:$G,$B13,'[1]合水县乡（镇）级承办事项清单'!$J:$J,"即办件")</f>
        <v>12</v>
      </c>
      <c r="N13" s="60">
        <f>COUNTIFS('[1]合水县乡（镇）级承办事项清单'!$G:$G,$B13,'[1]合水县乡（镇）级承办事项清单'!$K:$K,"乡镇直办事项")</f>
        <v>12</v>
      </c>
      <c r="O13" s="60">
        <f>COUNTIFS('[1]合水县乡（镇）级承办事项清单'!$G:$G,$B13,'[1]合水县乡（镇）级承办事项清单'!$K:$K,"上级委托事项")</f>
        <v>2</v>
      </c>
      <c r="P13" s="60">
        <f>COUNTIFS('[1]合水县乡（镇）级承办事项清单'!$G:$G,$B13,'[1]合水县乡（镇）级承办事项清单'!$K:$K,"公告类事项")</f>
        <v>0</v>
      </c>
      <c r="Q13" s="61"/>
    </row>
    <row r="14" spans="1:17">
      <c r="A14" s="48">
        <v>11</v>
      </c>
      <c r="B14" s="51" t="s">
        <v>30</v>
      </c>
      <c r="C14" s="50">
        <f>COUNTIFS('[1]合水县乡（镇）级承办事项清单'!$G:$G,$B14,'[1]合水县乡（镇）级承办事项清单'!$D:$D,"行政许可")</f>
        <v>0</v>
      </c>
      <c r="D14" s="50">
        <f>COUNTIFS('[1]合水县乡（镇）级承办事项清单'!$G:$G,$B14,'[1]合水县乡（镇）级承办事项清单'!$D:$D,"行政确认")</f>
        <v>0</v>
      </c>
      <c r="E14" s="50">
        <f>COUNTIFS('[1]合水县乡（镇）级承办事项清单'!$G:$G,$B14,'[1]合水县乡（镇）级承办事项清单'!$D:$D,"行政给付")</f>
        <v>0</v>
      </c>
      <c r="F14" s="50">
        <f>COUNTIFS('[1]合水县乡（镇）级承办事项清单'!$G:$G,$B14,'[1]合水县乡（镇）级承办事项清单'!$D:$D,"行政奖励")</f>
        <v>0</v>
      </c>
      <c r="G14" s="50">
        <f>COUNTIFS('[1]合水县乡（镇）级承办事项清单'!$G:$G,$B14,'[1]合水县乡（镇）级承办事项清单'!$D:$D,"其他权力")</f>
        <v>0</v>
      </c>
      <c r="H14" s="50">
        <f>COUNTIFS('[1]合水县乡（镇）级承办事项清单'!$G:$G,$B14,'[1]合水县乡（镇）级承办事项清单'!$D:$D,"公共服务")</f>
        <v>4</v>
      </c>
      <c r="I14" s="60">
        <f t="shared" si="0"/>
        <v>4</v>
      </c>
      <c r="J14" s="60">
        <f>COUNTIFS('[1]合水县乡（镇）级承办事项清单'!$G:$G,$B14,'[1]合水县乡（镇）级承办事项清单'!$F:$F,"是")</f>
        <v>1</v>
      </c>
      <c r="K14" s="60">
        <f>COUNTIFS('[1]合水县乡（镇）级承办事项清单'!$G:$G,$B14,'[1]合水县乡（镇）级承办事项清单'!$E:$E,"是")</f>
        <v>3</v>
      </c>
      <c r="L14" s="60">
        <f>COUNTIFS('[1]合水县乡（镇）级承办事项清单'!$G:$G,$B14,'[1]合水县乡（镇）级承办事项清单'!$J:$J,"上报件")</f>
        <v>0</v>
      </c>
      <c r="M14" s="60">
        <f>COUNTIFS('[1]合水县乡（镇）级承办事项清单'!$G:$G,$B14,'[1]合水县乡（镇）级承办事项清单'!$J:$J,"即办件")</f>
        <v>4</v>
      </c>
      <c r="N14" s="60">
        <f>COUNTIFS('[1]合水县乡（镇）级承办事项清单'!$G:$G,$B14,'[1]合水县乡（镇）级承办事项清单'!$K:$K,"乡镇直办事项")</f>
        <v>4</v>
      </c>
      <c r="O14" s="60">
        <f>COUNTIFS('[1]合水县乡（镇）级承办事项清单'!$G:$G,$B14,'[1]合水县乡（镇）级承办事项清单'!$K:$K,"上级委托事项")</f>
        <v>0</v>
      </c>
      <c r="P14" s="60">
        <f>COUNTIFS('[1]合水县乡（镇）级承办事项清单'!$G:$G,$B14,'[1]合水县乡（镇）级承办事项清单'!$K:$K,"公告类事项")</f>
        <v>0</v>
      </c>
      <c r="Q14" s="63"/>
    </row>
    <row r="15" ht="24" spans="1:17">
      <c r="A15" s="48">
        <v>12</v>
      </c>
      <c r="B15" s="49" t="s">
        <v>31</v>
      </c>
      <c r="C15" s="50">
        <f>COUNTIFS('[1]合水县乡（镇）级承办事项清单'!$G:$G,$B15,'[1]合水县乡（镇）级承办事项清单'!$D:$D,"行政许可")</f>
        <v>4</v>
      </c>
      <c r="D15" s="50">
        <f>COUNTIFS('[1]合水县乡（镇）级承办事项清单'!$G:$G,$B15,'[1]合水县乡（镇）级承办事项清单'!$D:$D,"行政确认")</f>
        <v>1</v>
      </c>
      <c r="E15" s="50">
        <f>COUNTIFS('[1]合水县乡（镇）级承办事项清单'!$G:$G,$B15,'[1]合水县乡（镇）级承办事项清单'!$D:$D,"行政给付")</f>
        <v>0</v>
      </c>
      <c r="F15" s="50">
        <f>COUNTIFS('[1]合水县乡（镇）级承办事项清单'!$G:$G,$B15,'[1]合水县乡（镇）级承办事项清单'!$D:$D,"行政奖励")</f>
        <v>0</v>
      </c>
      <c r="G15" s="50">
        <f>COUNTIFS('[1]合水县乡（镇）级承办事项清单'!$G:$G,$B15,'[1]合水县乡（镇）级承办事项清单'!$D:$D,"其他权力")</f>
        <v>0</v>
      </c>
      <c r="H15" s="50">
        <f>COUNTIFS('[1]合水县乡（镇）级承办事项清单'!$G:$G,$B15,'[1]合水县乡（镇）级承办事项清单'!$D:$D,"公共服务")</f>
        <v>14</v>
      </c>
      <c r="I15" s="60">
        <f t="shared" si="0"/>
        <v>19</v>
      </c>
      <c r="J15" s="60">
        <f>COUNTIFS('[1]合水县乡（镇）级承办事项清单'!$G:$G,$B15,'[1]合水县乡（镇）级承办事项清单'!$F:$F,"是")</f>
        <v>12</v>
      </c>
      <c r="K15" s="60">
        <f>COUNTIFS('[1]合水县乡（镇）级承办事项清单'!$G:$G,$B15,'[1]合水县乡（镇）级承办事项清单'!$E:$E,"是")</f>
        <v>19</v>
      </c>
      <c r="L15" s="60">
        <f>COUNTIFS('[1]合水县乡（镇）级承办事项清单'!$G:$G,$B15,'[1]合水县乡（镇）级承办事项清单'!$J:$J,"上报件")</f>
        <v>8</v>
      </c>
      <c r="M15" s="60">
        <f>COUNTIFS('[1]合水县乡（镇）级承办事项清单'!$G:$G,$B15,'[1]合水县乡（镇）级承办事项清单'!$J:$J,"即办件")</f>
        <v>11</v>
      </c>
      <c r="N15" s="60">
        <f>COUNTIFS('[1]合水县乡（镇）级承办事项清单'!$G:$G,$B15,'[1]合水县乡（镇）级承办事项清单'!$K:$K,"乡镇直办事项")</f>
        <v>10</v>
      </c>
      <c r="O15" s="60">
        <f>COUNTIFS('[1]合水县乡（镇）级承办事项清单'!$G:$G,$B15,'[1]合水县乡（镇）级承办事项清单'!$K:$K,"上级委托事项")</f>
        <v>8</v>
      </c>
      <c r="P15" s="60">
        <f>COUNTIFS('[1]合水县乡（镇）级承办事项清单'!$G:$G,$B15,'[1]合水县乡（镇）级承办事项清单'!$K:$K,"公告类事项")</f>
        <v>1</v>
      </c>
      <c r="Q15" s="63"/>
    </row>
    <row r="16" ht="15.75" spans="1:17">
      <c r="A16" s="52" t="s">
        <v>32</v>
      </c>
      <c r="B16" s="53"/>
      <c r="C16" s="54">
        <f t="shared" ref="C16:P16" si="1">SUM(C4:C15)</f>
        <v>48</v>
      </c>
      <c r="D16" s="54">
        <f t="shared" si="1"/>
        <v>24</v>
      </c>
      <c r="E16" s="54">
        <f t="shared" si="1"/>
        <v>24</v>
      </c>
      <c r="F16" s="54">
        <f t="shared" si="1"/>
        <v>1</v>
      </c>
      <c r="G16" s="54">
        <f t="shared" si="1"/>
        <v>4</v>
      </c>
      <c r="H16" s="54">
        <f t="shared" si="1"/>
        <v>207</v>
      </c>
      <c r="I16" s="54">
        <f t="shared" si="1"/>
        <v>308</v>
      </c>
      <c r="J16" s="54">
        <f t="shared" si="1"/>
        <v>109</v>
      </c>
      <c r="K16" s="54">
        <f t="shared" si="1"/>
        <v>260</v>
      </c>
      <c r="L16" s="54">
        <f t="shared" si="1"/>
        <v>191</v>
      </c>
      <c r="M16" s="54">
        <f t="shared" si="1"/>
        <v>117</v>
      </c>
      <c r="N16" s="54">
        <f t="shared" si="1"/>
        <v>102</v>
      </c>
      <c r="O16" s="54">
        <f t="shared" si="1"/>
        <v>190</v>
      </c>
      <c r="P16" s="54">
        <f t="shared" si="1"/>
        <v>16</v>
      </c>
      <c r="Q16" s="63"/>
    </row>
  </sheetData>
  <mergeCells count="16">
    <mergeCell ref="A1:Q1"/>
    <mergeCell ref="L2:M2"/>
    <mergeCell ref="N2:P2"/>
    <mergeCell ref="A16:B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</mergeCells>
  <conditionalFormatting sqref="Q8">
    <cfRule type="expression" dxfId="0" priority="4">
      <formula>MOD(ROW(),1)</formula>
    </cfRule>
    <cfRule type="expression" dxfId="1" priority="3">
      <formula>"MOD(ROW(),2)"</formula>
    </cfRule>
  </conditionalFormatting>
  <conditionalFormatting sqref="Q9">
    <cfRule type="expression" dxfId="0" priority="6">
      <formula>MOD(ROW(),1)</formula>
    </cfRule>
    <cfRule type="expression" dxfId="1" priority="5">
      <formula>"MOD(ROW(),2)"</formula>
    </cfRule>
  </conditionalFormatting>
  <conditionalFormatting sqref="B6:B7">
    <cfRule type="expression" dxfId="0" priority="12">
      <formula>MOD(ROW(),1)</formula>
    </cfRule>
    <cfRule type="expression" dxfId="1" priority="11">
      <formula>"MOD(ROW(),2)"</formula>
    </cfRule>
  </conditionalFormatting>
  <conditionalFormatting sqref="B10:B15">
    <cfRule type="expression" dxfId="2" priority="10">
      <formula>MOD(ROW(),1)</formula>
    </cfRule>
    <cfRule type="expression" dxfId="1" priority="9">
      <formula>"MOD(ROW(),2)"</formula>
    </cfRule>
  </conditionalFormatting>
  <conditionalFormatting sqref="Q10:Q15">
    <cfRule type="expression" dxfId="2" priority="8">
      <formula>MOD(ROW(),1)</formula>
    </cfRule>
    <cfRule type="expression" dxfId="1" priority="7">
      <formula>"MOD(ROW(),2)"</formula>
    </cfRule>
  </conditionalFormatting>
  <conditionalFormatting sqref="I4:P15">
    <cfRule type="expression" dxfId="0" priority="2">
      <formula>MOD(ROW(),1)</formula>
    </cfRule>
    <cfRule type="expression" dxfId="1" priority="1">
      <formula>"MOD(ROW(),2)"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zoomScale="115" zoomScaleNormal="115" workbookViewId="0">
      <selection activeCell="B184" sqref="B184"/>
    </sheetView>
  </sheetViews>
  <sheetFormatPr defaultColWidth="9" defaultRowHeight="12"/>
  <cols>
    <col min="1" max="1" width="5.21666666666667" style="1" customWidth="1"/>
    <col min="2" max="2" width="28.3583333333333" style="2" customWidth="1"/>
    <col min="3" max="3" width="23.8" style="2" customWidth="1"/>
    <col min="4" max="4" width="8.58333333333333" style="2" customWidth="1"/>
    <col min="5" max="5" width="8.8" style="2" customWidth="1"/>
    <col min="6" max="6" width="14.5666666666667" style="2" customWidth="1"/>
    <col min="7" max="32" width="9" style="1"/>
    <col min="33" max="16384" width="19.35" style="1"/>
  </cols>
  <sheetData>
    <row r="1" s="1" customFormat="1" ht="45" customHeight="1" spans="1:6">
      <c r="A1" s="3" t="s">
        <v>33</v>
      </c>
      <c r="B1" s="3"/>
      <c r="C1" s="3"/>
      <c r="D1" s="3"/>
      <c r="E1" s="3"/>
      <c r="F1" s="3"/>
    </row>
    <row r="2" s="1" customFormat="1" ht="28" customHeight="1" spans="1:6">
      <c r="A2" s="4" t="s">
        <v>34</v>
      </c>
      <c r="B2" s="4" t="s">
        <v>35</v>
      </c>
      <c r="C2" s="4"/>
      <c r="D2" s="4" t="s">
        <v>36</v>
      </c>
      <c r="E2" s="4" t="s">
        <v>37</v>
      </c>
      <c r="F2" s="4" t="s">
        <v>38</v>
      </c>
    </row>
    <row r="3" s="1" customFormat="1" ht="31" customHeight="1" spans="1:6">
      <c r="A3" s="5"/>
      <c r="B3" s="4" t="s">
        <v>39</v>
      </c>
      <c r="C3" s="4" t="s">
        <v>40</v>
      </c>
      <c r="D3" s="4"/>
      <c r="E3" s="4"/>
      <c r="F3" s="4"/>
    </row>
    <row r="4" s="1" customFormat="1" ht="42" customHeight="1" spans="1:6">
      <c r="A4" s="6">
        <v>1</v>
      </c>
      <c r="B4" s="7" t="s">
        <v>41</v>
      </c>
      <c r="C4" s="8" t="s">
        <v>41</v>
      </c>
      <c r="D4" s="9" t="s">
        <v>42</v>
      </c>
      <c r="E4" s="4">
        <v>10</v>
      </c>
      <c r="F4" s="9" t="s">
        <v>43</v>
      </c>
    </row>
    <row r="5" s="1" customFormat="1" ht="35" customHeight="1" spans="1:6">
      <c r="A5" s="6">
        <v>2</v>
      </c>
      <c r="B5" s="9" t="s">
        <v>44</v>
      </c>
      <c r="C5" s="10" t="s">
        <v>44</v>
      </c>
      <c r="D5" s="9" t="s">
        <v>42</v>
      </c>
      <c r="E5" s="4">
        <v>10</v>
      </c>
      <c r="F5" s="9" t="s">
        <v>43</v>
      </c>
    </row>
    <row r="6" s="1" customFormat="1" ht="28" customHeight="1" spans="1:6">
      <c r="A6" s="6">
        <v>3</v>
      </c>
      <c r="B6" s="9" t="s">
        <v>45</v>
      </c>
      <c r="C6" s="10" t="s">
        <v>45</v>
      </c>
      <c r="D6" s="9" t="s">
        <v>42</v>
      </c>
      <c r="E6" s="4">
        <v>5</v>
      </c>
      <c r="F6" s="9" t="s">
        <v>43</v>
      </c>
    </row>
    <row r="7" s="1" customFormat="1" ht="37" customHeight="1" spans="1:6">
      <c r="A7" s="6">
        <v>4</v>
      </c>
      <c r="B7" s="9" t="s">
        <v>46</v>
      </c>
      <c r="C7" s="10" t="s">
        <v>47</v>
      </c>
      <c r="D7" s="9" t="s">
        <v>42</v>
      </c>
      <c r="E7" s="4">
        <v>5</v>
      </c>
      <c r="F7" s="9" t="s">
        <v>16</v>
      </c>
    </row>
    <row r="8" s="1" customFormat="1" ht="37" customHeight="1" spans="1:6">
      <c r="A8" s="6">
        <v>5</v>
      </c>
      <c r="B8" s="9"/>
      <c r="C8" s="10" t="s">
        <v>48</v>
      </c>
      <c r="D8" s="9" t="s">
        <v>42</v>
      </c>
      <c r="E8" s="4">
        <v>5</v>
      </c>
      <c r="F8" s="9" t="s">
        <v>16</v>
      </c>
    </row>
    <row r="9" s="1" customFormat="1" ht="37" customHeight="1" spans="1:6">
      <c r="A9" s="6">
        <v>6</v>
      </c>
      <c r="B9" s="9"/>
      <c r="C9" s="11" t="s">
        <v>49</v>
      </c>
      <c r="D9" s="9" t="s">
        <v>42</v>
      </c>
      <c r="E9" s="4">
        <v>5</v>
      </c>
      <c r="F9" s="9" t="s">
        <v>16</v>
      </c>
    </row>
    <row r="10" s="1" customFormat="1" ht="37" customHeight="1" spans="1:6">
      <c r="A10" s="6">
        <v>7</v>
      </c>
      <c r="B10" s="9"/>
      <c r="C10" s="11" t="s">
        <v>50</v>
      </c>
      <c r="D10" s="9" t="s">
        <v>42</v>
      </c>
      <c r="E10" s="4">
        <v>5</v>
      </c>
      <c r="F10" s="9" t="s">
        <v>16</v>
      </c>
    </row>
    <row r="11" s="1" customFormat="1" ht="34" customHeight="1" spans="1:6">
      <c r="A11" s="6">
        <v>8</v>
      </c>
      <c r="B11" s="9" t="s">
        <v>51</v>
      </c>
      <c r="C11" s="10" t="s">
        <v>52</v>
      </c>
      <c r="D11" s="9" t="s">
        <v>42</v>
      </c>
      <c r="E11" s="4">
        <v>5</v>
      </c>
      <c r="F11" s="9" t="s">
        <v>43</v>
      </c>
    </row>
    <row r="12" s="1" customFormat="1" ht="36" customHeight="1" spans="1:6">
      <c r="A12" s="6">
        <v>9</v>
      </c>
      <c r="B12" s="9"/>
      <c r="C12" s="10" t="s">
        <v>53</v>
      </c>
      <c r="D12" s="9" t="s">
        <v>42</v>
      </c>
      <c r="E12" s="4">
        <v>5</v>
      </c>
      <c r="F12" s="9" t="s">
        <v>43</v>
      </c>
    </row>
    <row r="13" s="1" customFormat="1" ht="36" customHeight="1" spans="1:6">
      <c r="A13" s="6">
        <v>10</v>
      </c>
      <c r="B13" s="9"/>
      <c r="C13" s="10" t="s">
        <v>54</v>
      </c>
      <c r="D13" s="9" t="s">
        <v>42</v>
      </c>
      <c r="E13" s="4">
        <v>5</v>
      </c>
      <c r="F13" s="9" t="s">
        <v>43</v>
      </c>
    </row>
    <row r="14" s="1" customFormat="1" ht="35" customHeight="1" spans="1:6">
      <c r="A14" s="6">
        <v>11</v>
      </c>
      <c r="B14" s="9"/>
      <c r="C14" s="10" t="s">
        <v>55</v>
      </c>
      <c r="D14" s="9" t="s">
        <v>42</v>
      </c>
      <c r="E14" s="4">
        <v>5</v>
      </c>
      <c r="F14" s="9" t="s">
        <v>43</v>
      </c>
    </row>
    <row r="15" s="1" customFormat="1" ht="30" customHeight="1" spans="1:6">
      <c r="A15" s="6">
        <v>12</v>
      </c>
      <c r="B15" s="9" t="s">
        <v>56</v>
      </c>
      <c r="C15" s="10" t="s">
        <v>57</v>
      </c>
      <c r="D15" s="9" t="s">
        <v>42</v>
      </c>
      <c r="E15" s="4">
        <v>10</v>
      </c>
      <c r="F15" s="9" t="s">
        <v>16</v>
      </c>
    </row>
    <row r="16" s="1" customFormat="1" ht="30" customHeight="1" spans="1:6">
      <c r="A16" s="6">
        <v>13</v>
      </c>
      <c r="B16" s="9" t="s">
        <v>58</v>
      </c>
      <c r="C16" s="10" t="s">
        <v>59</v>
      </c>
      <c r="D16" s="9" t="s">
        <v>42</v>
      </c>
      <c r="E16" s="4">
        <v>10</v>
      </c>
      <c r="F16" s="9" t="s">
        <v>43</v>
      </c>
    </row>
    <row r="17" s="1" customFormat="1" ht="30" customHeight="1" spans="1:6">
      <c r="A17" s="6">
        <v>14</v>
      </c>
      <c r="B17" s="9"/>
      <c r="C17" s="10" t="s">
        <v>60</v>
      </c>
      <c r="D17" s="9" t="s">
        <v>42</v>
      </c>
      <c r="E17" s="4">
        <v>10</v>
      </c>
      <c r="F17" s="9" t="s">
        <v>43</v>
      </c>
    </row>
    <row r="18" s="1" customFormat="1" ht="30" customHeight="1" spans="1:6">
      <c r="A18" s="6">
        <v>15</v>
      </c>
      <c r="B18" s="9"/>
      <c r="C18" s="10" t="s">
        <v>61</v>
      </c>
      <c r="D18" s="9" t="s">
        <v>42</v>
      </c>
      <c r="E18" s="4">
        <v>10</v>
      </c>
      <c r="F18" s="9" t="s">
        <v>43</v>
      </c>
    </row>
    <row r="19" s="1" customFormat="1" ht="30" customHeight="1" spans="1:6">
      <c r="A19" s="6">
        <v>16</v>
      </c>
      <c r="B19" s="9"/>
      <c r="C19" s="10" t="s">
        <v>62</v>
      </c>
      <c r="D19" s="9" t="s">
        <v>42</v>
      </c>
      <c r="E19" s="4">
        <v>3</v>
      </c>
      <c r="F19" s="9" t="s">
        <v>43</v>
      </c>
    </row>
    <row r="20" s="1" customFormat="1" ht="30" customHeight="1" spans="1:6">
      <c r="A20" s="6">
        <v>17</v>
      </c>
      <c r="B20" s="9" t="s">
        <v>63</v>
      </c>
      <c r="C20" s="10" t="s">
        <v>57</v>
      </c>
      <c r="D20" s="9" t="s">
        <v>42</v>
      </c>
      <c r="E20" s="4">
        <v>15</v>
      </c>
      <c r="F20" s="9" t="s">
        <v>43</v>
      </c>
    </row>
    <row r="21" s="1" customFormat="1" ht="32" customHeight="1" spans="1:6">
      <c r="A21" s="6">
        <v>18</v>
      </c>
      <c r="B21" s="12" t="s">
        <v>64</v>
      </c>
      <c r="C21" s="10" t="s">
        <v>65</v>
      </c>
      <c r="D21" s="9" t="s">
        <v>42</v>
      </c>
      <c r="E21" s="4">
        <v>3</v>
      </c>
      <c r="F21" s="9" t="s">
        <v>43</v>
      </c>
    </row>
    <row r="22" s="1" customFormat="1" ht="92" customHeight="1" spans="1:6">
      <c r="A22" s="6">
        <v>19</v>
      </c>
      <c r="B22" s="13"/>
      <c r="C22" s="10" t="s">
        <v>66</v>
      </c>
      <c r="D22" s="9" t="s">
        <v>42</v>
      </c>
      <c r="E22" s="4">
        <v>3</v>
      </c>
      <c r="F22" s="9" t="s">
        <v>43</v>
      </c>
    </row>
    <row r="23" s="1" customFormat="1" ht="33" customHeight="1" spans="1:6">
      <c r="A23" s="6">
        <v>20</v>
      </c>
      <c r="B23" s="14"/>
      <c r="C23" s="10" t="s">
        <v>67</v>
      </c>
      <c r="D23" s="9" t="s">
        <v>42</v>
      </c>
      <c r="E23" s="4">
        <v>1</v>
      </c>
      <c r="F23" s="9" t="s">
        <v>43</v>
      </c>
    </row>
    <row r="24" s="1" customFormat="1" ht="28" customHeight="1" spans="1:6">
      <c r="A24" s="6">
        <v>21</v>
      </c>
      <c r="B24" s="12" t="s">
        <v>68</v>
      </c>
      <c r="C24" s="10" t="s">
        <v>69</v>
      </c>
      <c r="D24" s="9" t="s">
        <v>42</v>
      </c>
      <c r="E24" s="4">
        <v>1</v>
      </c>
      <c r="F24" s="9" t="s">
        <v>43</v>
      </c>
    </row>
    <row r="25" s="1" customFormat="1" ht="15" customHeight="1" spans="1:6">
      <c r="A25" s="6">
        <v>22</v>
      </c>
      <c r="B25" s="13"/>
      <c r="C25" s="15" t="s">
        <v>70</v>
      </c>
      <c r="D25" s="9" t="s">
        <v>42</v>
      </c>
      <c r="E25" s="4">
        <v>1</v>
      </c>
      <c r="F25" s="9" t="s">
        <v>43</v>
      </c>
    </row>
    <row r="26" s="1" customFormat="1" ht="17" customHeight="1" spans="1:6">
      <c r="A26" s="6">
        <v>23</v>
      </c>
      <c r="B26" s="14"/>
      <c r="C26" s="10" t="s">
        <v>71</v>
      </c>
      <c r="D26" s="9" t="s">
        <v>42</v>
      </c>
      <c r="E26" s="4">
        <v>1</v>
      </c>
      <c r="F26" s="9" t="s">
        <v>43</v>
      </c>
    </row>
    <row r="27" s="1" customFormat="1" ht="27" customHeight="1" spans="1:6">
      <c r="A27" s="6">
        <v>24</v>
      </c>
      <c r="B27" s="9" t="s">
        <v>72</v>
      </c>
      <c r="C27" s="10" t="s">
        <v>72</v>
      </c>
      <c r="D27" s="9" t="s">
        <v>42</v>
      </c>
      <c r="E27" s="4">
        <v>7</v>
      </c>
      <c r="F27" s="4" t="s">
        <v>16</v>
      </c>
    </row>
    <row r="28" s="1" customFormat="1" ht="29" customHeight="1" spans="1:6">
      <c r="A28" s="6">
        <v>25</v>
      </c>
      <c r="B28" s="7" t="s">
        <v>73</v>
      </c>
      <c r="C28" s="16" t="s">
        <v>73</v>
      </c>
      <c r="D28" s="17" t="s">
        <v>42</v>
      </c>
      <c r="E28" s="4">
        <v>8</v>
      </c>
      <c r="F28" s="4" t="s">
        <v>16</v>
      </c>
    </row>
    <row r="29" s="1" customFormat="1" ht="34" customHeight="1" spans="1:6">
      <c r="A29" s="6">
        <v>26</v>
      </c>
      <c r="B29" s="7" t="s">
        <v>74</v>
      </c>
      <c r="C29" s="16" t="s">
        <v>74</v>
      </c>
      <c r="D29" s="17" t="s">
        <v>42</v>
      </c>
      <c r="E29" s="4">
        <v>5</v>
      </c>
      <c r="F29" s="4" t="s">
        <v>16</v>
      </c>
    </row>
    <row r="30" s="1" customFormat="1" ht="28" customHeight="1" spans="1:6">
      <c r="A30" s="6">
        <v>27</v>
      </c>
      <c r="B30" s="7" t="s">
        <v>75</v>
      </c>
      <c r="C30" s="10" t="s">
        <v>57</v>
      </c>
      <c r="D30" s="17" t="s">
        <v>42</v>
      </c>
      <c r="E30" s="4">
        <v>8</v>
      </c>
      <c r="F30" s="4" t="s">
        <v>16</v>
      </c>
    </row>
    <row r="31" s="1" customFormat="1" ht="39" customHeight="1" spans="1:6">
      <c r="A31" s="6">
        <v>28</v>
      </c>
      <c r="B31" s="7" t="s">
        <v>76</v>
      </c>
      <c r="C31" s="16" t="s">
        <v>76</v>
      </c>
      <c r="D31" s="17" t="s">
        <v>42</v>
      </c>
      <c r="E31" s="4">
        <v>5</v>
      </c>
      <c r="F31" s="4" t="s">
        <v>16</v>
      </c>
    </row>
    <row r="32" s="1" customFormat="1" ht="45" customHeight="1" spans="1:6">
      <c r="A32" s="6">
        <v>29</v>
      </c>
      <c r="B32" s="9" t="s">
        <v>77</v>
      </c>
      <c r="C32" s="11" t="s">
        <v>78</v>
      </c>
      <c r="D32" s="9" t="s">
        <v>42</v>
      </c>
      <c r="E32" s="4">
        <v>1</v>
      </c>
      <c r="F32" s="4" t="s">
        <v>16</v>
      </c>
    </row>
    <row r="33" s="1" customFormat="1" ht="41" customHeight="1" spans="1:6">
      <c r="A33" s="6">
        <v>30</v>
      </c>
      <c r="B33" s="9"/>
      <c r="C33" s="11" t="s">
        <v>79</v>
      </c>
      <c r="D33" s="9" t="s">
        <v>42</v>
      </c>
      <c r="E33" s="4">
        <v>1</v>
      </c>
      <c r="F33" s="4" t="s">
        <v>16</v>
      </c>
    </row>
    <row r="34" s="1" customFormat="1" ht="43" customHeight="1" spans="1:6">
      <c r="A34" s="6">
        <v>31</v>
      </c>
      <c r="B34" s="9"/>
      <c r="C34" s="11" t="s">
        <v>80</v>
      </c>
      <c r="D34" s="9" t="s">
        <v>42</v>
      </c>
      <c r="E34" s="4">
        <v>1</v>
      </c>
      <c r="F34" s="4" t="s">
        <v>16</v>
      </c>
    </row>
    <row r="35" s="1" customFormat="1" ht="45" customHeight="1" spans="1:6">
      <c r="A35" s="6">
        <v>32</v>
      </c>
      <c r="B35" s="18" t="s">
        <v>81</v>
      </c>
      <c r="C35" s="10" t="s">
        <v>57</v>
      </c>
      <c r="D35" s="9" t="s">
        <v>42</v>
      </c>
      <c r="E35" s="4">
        <v>15</v>
      </c>
      <c r="F35" s="9" t="s">
        <v>43</v>
      </c>
    </row>
    <row r="36" s="1" customFormat="1" ht="31" customHeight="1" spans="1:6">
      <c r="A36" s="6">
        <v>33</v>
      </c>
      <c r="B36" s="19" t="s">
        <v>82</v>
      </c>
      <c r="C36" s="16" t="s">
        <v>83</v>
      </c>
      <c r="D36" s="9" t="s">
        <v>42</v>
      </c>
      <c r="E36" s="4">
        <v>5</v>
      </c>
      <c r="F36" s="9" t="s">
        <v>43</v>
      </c>
    </row>
    <row r="37" s="1" customFormat="1" ht="31" customHeight="1" spans="1:6">
      <c r="A37" s="6">
        <v>34</v>
      </c>
      <c r="B37" s="20"/>
      <c r="C37" s="16" t="s">
        <v>84</v>
      </c>
      <c r="D37" s="9" t="s">
        <v>42</v>
      </c>
      <c r="E37" s="4">
        <v>5</v>
      </c>
      <c r="F37" s="9" t="s">
        <v>43</v>
      </c>
    </row>
    <row r="38" s="1" customFormat="1" ht="31" customHeight="1" spans="1:6">
      <c r="A38" s="6">
        <v>35</v>
      </c>
      <c r="B38" s="20"/>
      <c r="C38" s="16" t="s">
        <v>85</v>
      </c>
      <c r="D38" s="9" t="s">
        <v>42</v>
      </c>
      <c r="E38" s="4">
        <v>5</v>
      </c>
      <c r="F38" s="9" t="s">
        <v>43</v>
      </c>
    </row>
    <row r="39" s="1" customFormat="1" ht="31" customHeight="1" spans="1:6">
      <c r="A39" s="6">
        <v>36</v>
      </c>
      <c r="B39" s="20"/>
      <c r="C39" s="16" t="s">
        <v>86</v>
      </c>
      <c r="D39" s="9" t="s">
        <v>42</v>
      </c>
      <c r="E39" s="4">
        <v>5</v>
      </c>
      <c r="F39" s="9" t="s">
        <v>43</v>
      </c>
    </row>
    <row r="40" s="1" customFormat="1" ht="31" customHeight="1" spans="1:6">
      <c r="A40" s="6">
        <v>37</v>
      </c>
      <c r="B40" s="21"/>
      <c r="C40" s="16" t="s">
        <v>87</v>
      </c>
      <c r="D40" s="9" t="s">
        <v>42</v>
      </c>
      <c r="E40" s="4">
        <v>3</v>
      </c>
      <c r="F40" s="9" t="s">
        <v>43</v>
      </c>
    </row>
    <row r="41" s="1" customFormat="1" ht="34" customHeight="1" spans="1:6">
      <c r="A41" s="6">
        <v>38</v>
      </c>
      <c r="B41" s="7" t="s">
        <v>88</v>
      </c>
      <c r="C41" s="10" t="s">
        <v>57</v>
      </c>
      <c r="D41" s="9" t="s">
        <v>42</v>
      </c>
      <c r="E41" s="4">
        <v>3</v>
      </c>
      <c r="F41" s="9" t="s">
        <v>43</v>
      </c>
    </row>
    <row r="42" s="1" customFormat="1" ht="33" customHeight="1" spans="1:6">
      <c r="A42" s="6">
        <v>39</v>
      </c>
      <c r="B42" s="7" t="s">
        <v>89</v>
      </c>
      <c r="C42" s="10" t="s">
        <v>57</v>
      </c>
      <c r="D42" s="9" t="s">
        <v>42</v>
      </c>
      <c r="E42" s="4">
        <v>15</v>
      </c>
      <c r="F42" s="9" t="s">
        <v>43</v>
      </c>
    </row>
    <row r="43" s="1" customFormat="1" ht="30" customHeight="1" spans="1:6">
      <c r="A43" s="6">
        <v>40</v>
      </c>
      <c r="B43" s="9" t="s">
        <v>90</v>
      </c>
      <c r="C43" s="16" t="s">
        <v>91</v>
      </c>
      <c r="D43" s="9" t="s">
        <v>42</v>
      </c>
      <c r="E43" s="4">
        <v>7</v>
      </c>
      <c r="F43" s="9" t="s">
        <v>43</v>
      </c>
    </row>
    <row r="44" s="1" customFormat="1" ht="27" customHeight="1" spans="1:6">
      <c r="A44" s="6">
        <v>41</v>
      </c>
      <c r="B44" s="9"/>
      <c r="C44" s="16" t="s">
        <v>92</v>
      </c>
      <c r="D44" s="9" t="s">
        <v>42</v>
      </c>
      <c r="E44" s="22">
        <v>7</v>
      </c>
      <c r="F44" s="9" t="s">
        <v>43</v>
      </c>
    </row>
    <row r="45" s="1" customFormat="1" ht="27" customHeight="1" spans="1:6">
      <c r="A45" s="6">
        <v>42</v>
      </c>
      <c r="B45" s="9"/>
      <c r="C45" s="16" t="s">
        <v>93</v>
      </c>
      <c r="D45" s="9" t="s">
        <v>42</v>
      </c>
      <c r="E45" s="22">
        <v>7</v>
      </c>
      <c r="F45" s="9" t="s">
        <v>43</v>
      </c>
    </row>
    <row r="46" s="1" customFormat="1" ht="27" customHeight="1" spans="1:6">
      <c r="A46" s="6">
        <v>43</v>
      </c>
      <c r="B46" s="7" t="s">
        <v>94</v>
      </c>
      <c r="C46" s="10" t="s">
        <v>57</v>
      </c>
      <c r="D46" s="9" t="s">
        <v>42</v>
      </c>
      <c r="E46" s="22">
        <v>2</v>
      </c>
      <c r="F46" s="9" t="s">
        <v>43</v>
      </c>
    </row>
    <row r="47" s="1" customFormat="1" ht="40" customHeight="1" spans="1:6">
      <c r="A47" s="6">
        <v>44</v>
      </c>
      <c r="B47" s="23" t="s">
        <v>95</v>
      </c>
      <c r="C47" s="16" t="s">
        <v>96</v>
      </c>
      <c r="D47" s="9" t="s">
        <v>42</v>
      </c>
      <c r="E47" s="22">
        <v>1</v>
      </c>
      <c r="F47" s="4" t="s">
        <v>16</v>
      </c>
    </row>
    <row r="48" s="1" customFormat="1" ht="36" customHeight="1" spans="1:6">
      <c r="A48" s="6">
        <v>45</v>
      </c>
      <c r="B48" s="23"/>
      <c r="C48" s="16" t="s">
        <v>95</v>
      </c>
      <c r="D48" s="9" t="s">
        <v>42</v>
      </c>
      <c r="E48" s="4">
        <v>1</v>
      </c>
      <c r="F48" s="24" t="s">
        <v>16</v>
      </c>
    </row>
    <row r="49" s="1" customFormat="1" ht="36" customHeight="1" spans="1:6">
      <c r="A49" s="6">
        <v>46</v>
      </c>
      <c r="B49" s="7" t="s">
        <v>97</v>
      </c>
      <c r="C49" s="10" t="s">
        <v>57</v>
      </c>
      <c r="D49" s="7" t="s">
        <v>42</v>
      </c>
      <c r="E49" s="4">
        <v>10</v>
      </c>
      <c r="F49" s="24" t="s">
        <v>16</v>
      </c>
    </row>
    <row r="50" s="1" customFormat="1" ht="36" customHeight="1" spans="1:6">
      <c r="A50" s="6">
        <v>47</v>
      </c>
      <c r="B50" s="7" t="s">
        <v>98</v>
      </c>
      <c r="C50" s="10" t="s">
        <v>57</v>
      </c>
      <c r="D50" s="7" t="s">
        <v>42</v>
      </c>
      <c r="E50" s="4">
        <v>15</v>
      </c>
      <c r="F50" s="24" t="s">
        <v>16</v>
      </c>
    </row>
    <row r="51" s="1" customFormat="1" ht="23" customHeight="1" spans="1:6">
      <c r="A51" s="6">
        <v>48</v>
      </c>
      <c r="B51" s="7" t="s">
        <v>99</v>
      </c>
      <c r="C51" s="10" t="s">
        <v>57</v>
      </c>
      <c r="D51" s="9" t="s">
        <v>42</v>
      </c>
      <c r="E51" s="4">
        <v>20</v>
      </c>
      <c r="F51" s="9" t="s">
        <v>43</v>
      </c>
    </row>
    <row r="52" s="1" customFormat="1" ht="27" customHeight="1" spans="1:6">
      <c r="A52" s="6">
        <v>49</v>
      </c>
      <c r="B52" s="9" t="s">
        <v>100</v>
      </c>
      <c r="C52" s="16" t="s">
        <v>100</v>
      </c>
      <c r="D52" s="9" t="s">
        <v>101</v>
      </c>
      <c r="E52" s="4">
        <v>60</v>
      </c>
      <c r="F52" s="9" t="s">
        <v>43</v>
      </c>
    </row>
    <row r="53" s="1" customFormat="1" ht="23" customHeight="1" spans="1:6">
      <c r="A53" s="6">
        <v>50</v>
      </c>
      <c r="B53" s="25" t="s">
        <v>102</v>
      </c>
      <c r="C53" s="16" t="s">
        <v>102</v>
      </c>
      <c r="D53" s="9" t="s">
        <v>101</v>
      </c>
      <c r="E53" s="4">
        <v>1</v>
      </c>
      <c r="F53" s="9" t="s">
        <v>43</v>
      </c>
    </row>
    <row r="54" s="1" customFormat="1" ht="23" customHeight="1" spans="1:6">
      <c r="A54" s="6">
        <v>51</v>
      </c>
      <c r="B54" s="9" t="s">
        <v>103</v>
      </c>
      <c r="C54" s="16" t="s">
        <v>103</v>
      </c>
      <c r="D54" s="9" t="s">
        <v>101</v>
      </c>
      <c r="E54" s="4">
        <v>5</v>
      </c>
      <c r="F54" s="9" t="s">
        <v>43</v>
      </c>
    </row>
    <row r="55" s="1" customFormat="1" ht="23" customHeight="1" spans="1:6">
      <c r="A55" s="6">
        <v>52</v>
      </c>
      <c r="B55" s="9" t="s">
        <v>104</v>
      </c>
      <c r="C55" s="16" t="s">
        <v>104</v>
      </c>
      <c r="D55" s="9" t="s">
        <v>101</v>
      </c>
      <c r="E55" s="4">
        <v>5</v>
      </c>
      <c r="F55" s="9" t="s">
        <v>43</v>
      </c>
    </row>
    <row r="56" s="1" customFormat="1" ht="23" customHeight="1" spans="1:6">
      <c r="A56" s="6">
        <v>53</v>
      </c>
      <c r="B56" s="7" t="s">
        <v>105</v>
      </c>
      <c r="C56" s="10" t="s">
        <v>57</v>
      </c>
      <c r="D56" s="9" t="s">
        <v>101</v>
      </c>
      <c r="E56" s="4">
        <v>30</v>
      </c>
      <c r="F56" s="9" t="s">
        <v>43</v>
      </c>
    </row>
    <row r="57" s="1" customFormat="1" ht="23" customHeight="1" spans="1:6">
      <c r="A57" s="6">
        <v>54</v>
      </c>
      <c r="B57" s="7" t="s">
        <v>106</v>
      </c>
      <c r="C57" s="10" t="s">
        <v>57</v>
      </c>
      <c r="D57" s="9" t="s">
        <v>101</v>
      </c>
      <c r="E57" s="4">
        <v>20</v>
      </c>
      <c r="F57" s="9" t="s">
        <v>43</v>
      </c>
    </row>
    <row r="58" s="1" customFormat="1" ht="23" customHeight="1" spans="1:6">
      <c r="A58" s="6">
        <v>55</v>
      </c>
      <c r="B58" s="7" t="s">
        <v>107</v>
      </c>
      <c r="C58" s="10" t="s">
        <v>57</v>
      </c>
      <c r="D58" s="9" t="s">
        <v>101</v>
      </c>
      <c r="E58" s="4">
        <v>20</v>
      </c>
      <c r="F58" s="9" t="s">
        <v>43</v>
      </c>
    </row>
    <row r="59" s="1" customFormat="1" ht="23" customHeight="1" spans="1:6">
      <c r="A59" s="6">
        <v>56</v>
      </c>
      <c r="B59" s="7" t="s">
        <v>108</v>
      </c>
      <c r="C59" s="10" t="s">
        <v>57</v>
      </c>
      <c r="D59" s="9" t="s">
        <v>101</v>
      </c>
      <c r="E59" s="4">
        <v>10</v>
      </c>
      <c r="F59" s="9" t="s">
        <v>43</v>
      </c>
    </row>
    <row r="60" s="1" customFormat="1" ht="23" customHeight="1" spans="1:6">
      <c r="A60" s="6">
        <v>57</v>
      </c>
      <c r="B60" s="7" t="s">
        <v>109</v>
      </c>
      <c r="C60" s="10" t="s">
        <v>57</v>
      </c>
      <c r="D60" s="9" t="s">
        <v>101</v>
      </c>
      <c r="E60" s="4">
        <v>6</v>
      </c>
      <c r="F60" s="9" t="s">
        <v>43</v>
      </c>
    </row>
    <row r="61" s="1" customFormat="1" ht="23" customHeight="1" spans="1:6">
      <c r="A61" s="6">
        <v>58</v>
      </c>
      <c r="B61" s="7" t="s">
        <v>110</v>
      </c>
      <c r="C61" s="10" t="s">
        <v>57</v>
      </c>
      <c r="D61" s="9" t="s">
        <v>101</v>
      </c>
      <c r="E61" s="4">
        <v>3</v>
      </c>
      <c r="F61" s="9" t="s">
        <v>43</v>
      </c>
    </row>
    <row r="62" s="1" customFormat="1" ht="23" customHeight="1" spans="1:6">
      <c r="A62" s="6">
        <v>59</v>
      </c>
      <c r="B62" s="7" t="s">
        <v>111</v>
      </c>
      <c r="C62" s="10" t="s">
        <v>57</v>
      </c>
      <c r="D62" s="9" t="s">
        <v>101</v>
      </c>
      <c r="E62" s="4">
        <v>3</v>
      </c>
      <c r="F62" s="9" t="s">
        <v>43</v>
      </c>
    </row>
    <row r="63" s="1" customFormat="1" ht="30" customHeight="1" spans="1:6">
      <c r="A63" s="6">
        <v>60</v>
      </c>
      <c r="B63" s="26" t="s">
        <v>112</v>
      </c>
      <c r="C63" s="16" t="s">
        <v>113</v>
      </c>
      <c r="D63" s="9" t="s">
        <v>101</v>
      </c>
      <c r="E63" s="4">
        <v>30</v>
      </c>
      <c r="F63" s="9" t="s">
        <v>43</v>
      </c>
    </row>
    <row r="64" s="1" customFormat="1" ht="25" customHeight="1" spans="1:6">
      <c r="A64" s="6">
        <v>61</v>
      </c>
      <c r="B64" s="27"/>
      <c r="C64" s="16" t="s">
        <v>114</v>
      </c>
      <c r="D64" s="9" t="s">
        <v>101</v>
      </c>
      <c r="E64" s="4">
        <v>30</v>
      </c>
      <c r="F64" s="9" t="s">
        <v>43</v>
      </c>
    </row>
    <row r="65" s="1" customFormat="1" ht="30" customHeight="1" spans="1:6">
      <c r="A65" s="6">
        <v>62</v>
      </c>
      <c r="B65" s="27"/>
      <c r="C65" s="16" t="s">
        <v>115</v>
      </c>
      <c r="D65" s="9" t="s">
        <v>101</v>
      </c>
      <c r="E65" s="4">
        <v>1</v>
      </c>
      <c r="F65" s="4" t="s">
        <v>16</v>
      </c>
    </row>
    <row r="66" s="1" customFormat="1" ht="32" customHeight="1" spans="1:6">
      <c r="A66" s="6">
        <v>63</v>
      </c>
      <c r="B66" s="28"/>
      <c r="C66" s="16" t="s">
        <v>116</v>
      </c>
      <c r="D66" s="9" t="s">
        <v>101</v>
      </c>
      <c r="E66" s="29">
        <v>30</v>
      </c>
      <c r="F66" s="9" t="s">
        <v>43</v>
      </c>
    </row>
    <row r="67" s="1" customFormat="1" ht="32" customHeight="1" spans="1:6">
      <c r="A67" s="6">
        <v>64</v>
      </c>
      <c r="B67" s="9" t="s">
        <v>117</v>
      </c>
      <c r="C67" s="16" t="s">
        <v>118</v>
      </c>
      <c r="D67" s="9" t="s">
        <v>101</v>
      </c>
      <c r="E67" s="29">
        <v>15</v>
      </c>
      <c r="F67" s="9" t="s">
        <v>43</v>
      </c>
    </row>
    <row r="68" s="1" customFormat="1" ht="32" customHeight="1" spans="1:6">
      <c r="A68" s="6">
        <v>65</v>
      </c>
      <c r="B68" s="9"/>
      <c r="C68" s="16" t="s">
        <v>119</v>
      </c>
      <c r="D68" s="9" t="s">
        <v>101</v>
      </c>
      <c r="E68" s="29">
        <v>1</v>
      </c>
      <c r="F68" s="9" t="s">
        <v>43</v>
      </c>
    </row>
    <row r="69" s="1" customFormat="1" ht="32" customHeight="1" spans="1:6">
      <c r="A69" s="6">
        <v>66</v>
      </c>
      <c r="B69" s="7" t="s">
        <v>120</v>
      </c>
      <c r="C69" s="10" t="s">
        <v>57</v>
      </c>
      <c r="D69" s="9" t="s">
        <v>101</v>
      </c>
      <c r="E69" s="29">
        <v>1</v>
      </c>
      <c r="F69" s="9" t="s">
        <v>43</v>
      </c>
    </row>
    <row r="70" s="1" customFormat="1" ht="32" customHeight="1" spans="1:6">
      <c r="A70" s="6">
        <v>67</v>
      </c>
      <c r="B70" s="7" t="s">
        <v>121</v>
      </c>
      <c r="C70" s="10" t="s">
        <v>57</v>
      </c>
      <c r="D70" s="9" t="s">
        <v>101</v>
      </c>
      <c r="E70" s="29">
        <v>1</v>
      </c>
      <c r="F70" s="4" t="s">
        <v>16</v>
      </c>
    </row>
    <row r="71" s="1" customFormat="1" ht="32" customHeight="1" spans="1:6">
      <c r="A71" s="6">
        <v>68</v>
      </c>
      <c r="B71" s="7" t="s">
        <v>122</v>
      </c>
      <c r="C71" s="16" t="s">
        <v>57</v>
      </c>
      <c r="D71" s="9" t="s">
        <v>101</v>
      </c>
      <c r="E71" s="29">
        <v>1</v>
      </c>
      <c r="F71" s="9" t="s">
        <v>43</v>
      </c>
    </row>
    <row r="72" s="1" customFormat="1" ht="32" customHeight="1" spans="1:6">
      <c r="A72" s="6">
        <v>69</v>
      </c>
      <c r="B72" s="30" t="s">
        <v>123</v>
      </c>
      <c r="C72" s="31" t="s">
        <v>124</v>
      </c>
      <c r="D72" s="9" t="s">
        <v>101</v>
      </c>
      <c r="E72" s="29">
        <v>1</v>
      </c>
      <c r="F72" s="4" t="s">
        <v>16</v>
      </c>
    </row>
    <row r="73" s="1" customFormat="1" ht="32" customHeight="1" spans="1:6">
      <c r="A73" s="6">
        <v>70</v>
      </c>
      <c r="B73" s="30"/>
      <c r="C73" s="31" t="s">
        <v>125</v>
      </c>
      <c r="D73" s="9" t="s">
        <v>101</v>
      </c>
      <c r="E73" s="29">
        <v>1</v>
      </c>
      <c r="F73" s="4" t="s">
        <v>16</v>
      </c>
    </row>
    <row r="74" s="1" customFormat="1" ht="32" customHeight="1" spans="1:6">
      <c r="A74" s="6">
        <v>71</v>
      </c>
      <c r="B74" s="30"/>
      <c r="C74" s="31" t="s">
        <v>126</v>
      </c>
      <c r="D74" s="9" t="s">
        <v>101</v>
      </c>
      <c r="E74" s="29">
        <v>10</v>
      </c>
      <c r="F74" s="4" t="s">
        <v>16</v>
      </c>
    </row>
    <row r="75" s="1" customFormat="1" ht="32" customHeight="1" spans="1:6">
      <c r="A75" s="6">
        <v>72</v>
      </c>
      <c r="B75" s="7" t="s">
        <v>127</v>
      </c>
      <c r="C75" s="10" t="s">
        <v>57</v>
      </c>
      <c r="D75" s="9" t="s">
        <v>101</v>
      </c>
      <c r="E75" s="29">
        <v>1</v>
      </c>
      <c r="F75" s="9" t="s">
        <v>43</v>
      </c>
    </row>
    <row r="76" s="1" customFormat="1" ht="32" customHeight="1" spans="1:6">
      <c r="A76" s="6">
        <v>73</v>
      </c>
      <c r="B76" s="7" t="s">
        <v>128</v>
      </c>
      <c r="C76" s="16" t="s">
        <v>57</v>
      </c>
      <c r="D76" s="9" t="s">
        <v>129</v>
      </c>
      <c r="E76" s="29">
        <v>5</v>
      </c>
      <c r="F76" s="9" t="s">
        <v>43</v>
      </c>
    </row>
    <row r="77" s="1" customFormat="1" ht="32" customHeight="1" spans="1:6">
      <c r="A77" s="6">
        <v>74</v>
      </c>
      <c r="B77" s="25" t="s">
        <v>130</v>
      </c>
      <c r="C77" s="31" t="s">
        <v>130</v>
      </c>
      <c r="D77" s="9" t="s">
        <v>131</v>
      </c>
      <c r="E77" s="29">
        <v>20</v>
      </c>
      <c r="F77" s="9" t="s">
        <v>43</v>
      </c>
    </row>
    <row r="78" s="1" customFormat="1" ht="41" customHeight="1" spans="1:6">
      <c r="A78" s="6">
        <v>75</v>
      </c>
      <c r="B78" s="9" t="s">
        <v>132</v>
      </c>
      <c r="C78" s="10" t="s">
        <v>132</v>
      </c>
      <c r="D78" s="9" t="s">
        <v>131</v>
      </c>
      <c r="E78" s="29">
        <v>25</v>
      </c>
      <c r="F78" s="9" t="s">
        <v>43</v>
      </c>
    </row>
    <row r="79" s="1" customFormat="1" ht="39" customHeight="1" spans="1:6">
      <c r="A79" s="6">
        <v>76</v>
      </c>
      <c r="B79" s="25" t="s">
        <v>133</v>
      </c>
      <c r="C79" s="31" t="s">
        <v>133</v>
      </c>
      <c r="D79" s="9" t="s">
        <v>131</v>
      </c>
      <c r="E79" s="29">
        <v>25</v>
      </c>
      <c r="F79" s="9" t="s">
        <v>43</v>
      </c>
    </row>
    <row r="80" s="1" customFormat="1" ht="32" customHeight="1" spans="1:6">
      <c r="A80" s="6">
        <v>77</v>
      </c>
      <c r="B80" s="9" t="s">
        <v>134</v>
      </c>
      <c r="C80" s="10" t="s">
        <v>134</v>
      </c>
      <c r="D80" s="9" t="s">
        <v>131</v>
      </c>
      <c r="E80" s="29">
        <v>25</v>
      </c>
      <c r="F80" s="9" t="s">
        <v>43</v>
      </c>
    </row>
    <row r="81" s="1" customFormat="1" ht="40" customHeight="1" spans="1:6">
      <c r="A81" s="6">
        <v>78</v>
      </c>
      <c r="B81" s="25" t="s">
        <v>135</v>
      </c>
      <c r="C81" s="31" t="s">
        <v>135</v>
      </c>
      <c r="D81" s="9" t="s">
        <v>131</v>
      </c>
      <c r="E81" s="29">
        <v>25</v>
      </c>
      <c r="F81" s="9" t="s">
        <v>43</v>
      </c>
    </row>
    <row r="82" s="1" customFormat="1" ht="32" customHeight="1" spans="1:6">
      <c r="A82" s="6">
        <v>79</v>
      </c>
      <c r="B82" s="25" t="s">
        <v>136</v>
      </c>
      <c r="C82" s="31" t="s">
        <v>136</v>
      </c>
      <c r="D82" s="9" t="s">
        <v>131</v>
      </c>
      <c r="E82" s="29">
        <v>28</v>
      </c>
      <c r="F82" s="9" t="s">
        <v>43</v>
      </c>
    </row>
    <row r="83" s="1" customFormat="1" ht="32" customHeight="1" spans="1:6">
      <c r="A83" s="6">
        <v>80</v>
      </c>
      <c r="B83" s="9" t="s">
        <v>137</v>
      </c>
      <c r="C83" s="10" t="s">
        <v>137</v>
      </c>
      <c r="D83" s="9" t="s">
        <v>131</v>
      </c>
      <c r="E83" s="29">
        <v>18</v>
      </c>
      <c r="F83" s="9" t="s">
        <v>43</v>
      </c>
    </row>
    <row r="84" s="1" customFormat="1" ht="32" customHeight="1" spans="1:6">
      <c r="A84" s="6">
        <v>81</v>
      </c>
      <c r="B84" s="25" t="s">
        <v>138</v>
      </c>
      <c r="C84" s="31" t="s">
        <v>138</v>
      </c>
      <c r="D84" s="9" t="s">
        <v>131</v>
      </c>
      <c r="E84" s="29">
        <v>18</v>
      </c>
      <c r="F84" s="9" t="s">
        <v>43</v>
      </c>
    </row>
    <row r="85" s="1" customFormat="1" ht="32" customHeight="1" spans="1:6">
      <c r="A85" s="6">
        <v>82</v>
      </c>
      <c r="B85" s="25" t="s">
        <v>139</v>
      </c>
      <c r="C85" s="31" t="s">
        <v>139</v>
      </c>
      <c r="D85" s="9" t="s">
        <v>131</v>
      </c>
      <c r="E85" s="29">
        <v>1</v>
      </c>
      <c r="F85" s="9" t="s">
        <v>43</v>
      </c>
    </row>
    <row r="86" s="1" customFormat="1" ht="32" customHeight="1" spans="1:6">
      <c r="A86" s="6">
        <v>83</v>
      </c>
      <c r="B86" s="9" t="s">
        <v>140</v>
      </c>
      <c r="C86" s="10" t="s">
        <v>140</v>
      </c>
      <c r="D86" s="9" t="s">
        <v>131</v>
      </c>
      <c r="E86" s="29">
        <v>32</v>
      </c>
      <c r="F86" s="9" t="s">
        <v>43</v>
      </c>
    </row>
    <row r="87" s="1" customFormat="1" ht="43" customHeight="1" spans="1:6">
      <c r="A87" s="6">
        <v>84</v>
      </c>
      <c r="B87" s="9" t="s">
        <v>141</v>
      </c>
      <c r="C87" s="10" t="s">
        <v>141</v>
      </c>
      <c r="D87" s="9" t="s">
        <v>131</v>
      </c>
      <c r="E87" s="29">
        <v>20</v>
      </c>
      <c r="F87" s="9" t="s">
        <v>43</v>
      </c>
    </row>
    <row r="88" s="1" customFormat="1" ht="32" customHeight="1" spans="1:6">
      <c r="A88" s="6">
        <v>85</v>
      </c>
      <c r="B88" s="18" t="s">
        <v>142</v>
      </c>
      <c r="C88" s="16" t="s">
        <v>57</v>
      </c>
      <c r="D88" s="9" t="s">
        <v>131</v>
      </c>
      <c r="E88" s="29">
        <v>5</v>
      </c>
      <c r="F88" s="9" t="s">
        <v>43</v>
      </c>
    </row>
    <row r="89" s="1" customFormat="1" ht="32" customHeight="1" spans="1:6">
      <c r="A89" s="6">
        <v>86</v>
      </c>
      <c r="B89" s="18" t="s">
        <v>143</v>
      </c>
      <c r="C89" s="16" t="s">
        <v>57</v>
      </c>
      <c r="D89" s="9" t="s">
        <v>131</v>
      </c>
      <c r="E89" s="29">
        <v>45</v>
      </c>
      <c r="F89" s="9" t="s">
        <v>43</v>
      </c>
    </row>
    <row r="90" s="1" customFormat="1" ht="29" customHeight="1" spans="1:6">
      <c r="A90" s="6">
        <v>87</v>
      </c>
      <c r="B90" s="7" t="s">
        <v>144</v>
      </c>
      <c r="C90" s="16" t="s">
        <v>57</v>
      </c>
      <c r="D90" s="9" t="s">
        <v>131</v>
      </c>
      <c r="E90" s="4">
        <v>1</v>
      </c>
      <c r="F90" s="9" t="s">
        <v>43</v>
      </c>
    </row>
    <row r="91" s="1" customFormat="1" ht="23" customHeight="1" spans="1:6">
      <c r="A91" s="6">
        <v>88</v>
      </c>
      <c r="B91" s="18" t="s">
        <v>145</v>
      </c>
      <c r="C91" s="16" t="s">
        <v>57</v>
      </c>
      <c r="D91" s="9" t="s">
        <v>131</v>
      </c>
      <c r="E91" s="4">
        <v>5</v>
      </c>
      <c r="F91" s="9" t="s">
        <v>43</v>
      </c>
    </row>
    <row r="92" s="1" customFormat="1" ht="27" customHeight="1" spans="1:6">
      <c r="A92" s="6">
        <v>89</v>
      </c>
      <c r="B92" s="18" t="s">
        <v>146</v>
      </c>
      <c r="C92" s="16" t="s">
        <v>57</v>
      </c>
      <c r="D92" s="9" t="s">
        <v>131</v>
      </c>
      <c r="E92" s="4">
        <v>20</v>
      </c>
      <c r="F92" s="9" t="s">
        <v>43</v>
      </c>
    </row>
    <row r="93" s="1" customFormat="1" ht="34" customHeight="1" spans="1:6">
      <c r="A93" s="6">
        <v>90</v>
      </c>
      <c r="B93" s="7" t="s">
        <v>147</v>
      </c>
      <c r="C93" s="16" t="s">
        <v>57</v>
      </c>
      <c r="D93" s="9" t="s">
        <v>131</v>
      </c>
      <c r="E93" s="4">
        <v>5</v>
      </c>
      <c r="F93" s="9" t="s">
        <v>43</v>
      </c>
    </row>
    <row r="94" s="1" customFormat="1" ht="32" customHeight="1" spans="1:6">
      <c r="A94" s="6">
        <v>91</v>
      </c>
      <c r="B94" s="18" t="s">
        <v>148</v>
      </c>
      <c r="C94" s="16" t="s">
        <v>57</v>
      </c>
      <c r="D94" s="9" t="s">
        <v>131</v>
      </c>
      <c r="E94" s="29">
        <v>15</v>
      </c>
      <c r="F94" s="9" t="s">
        <v>43</v>
      </c>
    </row>
    <row r="95" s="1" customFormat="1" ht="32" customHeight="1" spans="1:6">
      <c r="A95" s="6">
        <v>92</v>
      </c>
      <c r="B95" s="18" t="s">
        <v>149</v>
      </c>
      <c r="C95" s="16" t="s">
        <v>57</v>
      </c>
      <c r="D95" s="9" t="s">
        <v>131</v>
      </c>
      <c r="E95" s="29">
        <v>10</v>
      </c>
      <c r="F95" s="9" t="s">
        <v>43</v>
      </c>
    </row>
    <row r="96" s="1" customFormat="1" ht="32" customHeight="1" spans="1:6">
      <c r="A96" s="6">
        <v>93</v>
      </c>
      <c r="B96" s="18" t="s">
        <v>150</v>
      </c>
      <c r="C96" s="16" t="s">
        <v>57</v>
      </c>
      <c r="D96" s="9" t="s">
        <v>131</v>
      </c>
      <c r="E96" s="29">
        <v>5</v>
      </c>
      <c r="F96" s="9" t="s">
        <v>43</v>
      </c>
    </row>
    <row r="97" s="1" customFormat="1" ht="32" customHeight="1" spans="1:6">
      <c r="A97" s="6">
        <v>94</v>
      </c>
      <c r="B97" s="7" t="s">
        <v>151</v>
      </c>
      <c r="C97" s="16" t="s">
        <v>57</v>
      </c>
      <c r="D97" s="9" t="s">
        <v>131</v>
      </c>
      <c r="E97" s="29">
        <v>8</v>
      </c>
      <c r="F97" s="9" t="s">
        <v>43</v>
      </c>
    </row>
    <row r="98" s="1" customFormat="1" ht="32" customHeight="1" spans="1:6">
      <c r="A98" s="6">
        <v>95</v>
      </c>
      <c r="B98" s="32" t="s">
        <v>152</v>
      </c>
      <c r="C98" s="33" t="s">
        <v>57</v>
      </c>
      <c r="D98" s="9" t="s">
        <v>131</v>
      </c>
      <c r="E98" s="29">
        <v>15</v>
      </c>
      <c r="F98" s="9" t="s">
        <v>43</v>
      </c>
    </row>
    <row r="99" s="1" customFormat="1" ht="32" customHeight="1" spans="1:6">
      <c r="A99" s="6">
        <v>96</v>
      </c>
      <c r="B99" s="7" t="s">
        <v>153</v>
      </c>
      <c r="C99" s="16" t="s">
        <v>57</v>
      </c>
      <c r="D99" s="9" t="s">
        <v>131</v>
      </c>
      <c r="E99" s="29">
        <v>10</v>
      </c>
      <c r="F99" s="9" t="s">
        <v>43</v>
      </c>
    </row>
    <row r="100" s="1" customFormat="1" ht="32" customHeight="1" spans="1:6">
      <c r="A100" s="6">
        <v>97</v>
      </c>
      <c r="B100" s="32" t="s">
        <v>154</v>
      </c>
      <c r="C100" s="33" t="s">
        <v>57</v>
      </c>
      <c r="D100" s="9" t="s">
        <v>131</v>
      </c>
      <c r="E100" s="29">
        <v>20</v>
      </c>
      <c r="F100" s="9" t="s">
        <v>43</v>
      </c>
    </row>
    <row r="101" s="1" customFormat="1" ht="32" customHeight="1" spans="1:6">
      <c r="A101" s="6">
        <v>98</v>
      </c>
      <c r="B101" s="7" t="s">
        <v>155</v>
      </c>
      <c r="C101" s="16" t="s">
        <v>57</v>
      </c>
      <c r="D101" s="9" t="s">
        <v>156</v>
      </c>
      <c r="E101" s="29">
        <v>5</v>
      </c>
      <c r="F101" s="9" t="s">
        <v>43</v>
      </c>
    </row>
    <row r="102" s="1" customFormat="1" ht="32" customHeight="1" spans="1:6">
      <c r="A102" s="6">
        <v>99</v>
      </c>
      <c r="B102" s="25" t="s">
        <v>157</v>
      </c>
      <c r="C102" s="33" t="s">
        <v>57</v>
      </c>
      <c r="D102" s="9" t="s">
        <v>156</v>
      </c>
      <c r="E102" s="29">
        <v>10</v>
      </c>
      <c r="F102" s="9" t="s">
        <v>43</v>
      </c>
    </row>
    <row r="103" s="1" customFormat="1" ht="32" customHeight="1" spans="1:6">
      <c r="A103" s="6">
        <v>100</v>
      </c>
      <c r="B103" s="7" t="s">
        <v>158</v>
      </c>
      <c r="C103" s="16" t="s">
        <v>57</v>
      </c>
      <c r="D103" s="9" t="s">
        <v>156</v>
      </c>
      <c r="E103" s="29">
        <v>10</v>
      </c>
      <c r="F103" s="4" t="s">
        <v>16</v>
      </c>
    </row>
    <row r="104" s="1" customFormat="1" ht="32" customHeight="1" spans="1:6">
      <c r="A104" s="6">
        <v>101</v>
      </c>
      <c r="B104" s="32" t="s">
        <v>159</v>
      </c>
      <c r="C104" s="33" t="s">
        <v>57</v>
      </c>
      <c r="D104" s="9" t="s">
        <v>156</v>
      </c>
      <c r="E104" s="29">
        <v>10</v>
      </c>
      <c r="F104" s="9" t="s">
        <v>43</v>
      </c>
    </row>
    <row r="105" s="1" customFormat="1" ht="32" customHeight="1" spans="1:6">
      <c r="A105" s="6">
        <v>102</v>
      </c>
      <c r="B105" s="9" t="s">
        <v>160</v>
      </c>
      <c r="C105" s="10" t="s">
        <v>57</v>
      </c>
      <c r="D105" s="9" t="s">
        <v>161</v>
      </c>
      <c r="E105" s="29">
        <v>5</v>
      </c>
      <c r="F105" s="4" t="s">
        <v>16</v>
      </c>
    </row>
    <row r="106" s="1" customFormat="1" ht="36" customHeight="1" spans="1:6">
      <c r="A106" s="6">
        <v>103</v>
      </c>
      <c r="B106" s="9" t="s">
        <v>162</v>
      </c>
      <c r="C106" s="10" t="s">
        <v>162</v>
      </c>
      <c r="D106" s="9" t="s">
        <v>161</v>
      </c>
      <c r="E106" s="29">
        <v>1</v>
      </c>
      <c r="F106" s="4" t="s">
        <v>16</v>
      </c>
    </row>
    <row r="107" s="1" customFormat="1" ht="32" customHeight="1" spans="1:6">
      <c r="A107" s="6">
        <v>104</v>
      </c>
      <c r="B107" s="9" t="s">
        <v>163</v>
      </c>
      <c r="C107" s="10" t="s">
        <v>163</v>
      </c>
      <c r="D107" s="9" t="s">
        <v>161</v>
      </c>
      <c r="E107" s="4">
        <v>1</v>
      </c>
      <c r="F107" s="4" t="s">
        <v>16</v>
      </c>
    </row>
    <row r="108" s="1" customFormat="1" ht="30" customHeight="1" spans="1:6">
      <c r="A108" s="6">
        <v>105</v>
      </c>
      <c r="B108" s="9" t="s">
        <v>164</v>
      </c>
      <c r="C108" s="10" t="s">
        <v>164</v>
      </c>
      <c r="D108" s="9" t="s">
        <v>161</v>
      </c>
      <c r="E108" s="4">
        <v>1</v>
      </c>
      <c r="F108" s="4" t="s">
        <v>16</v>
      </c>
    </row>
    <row r="109" s="1" customFormat="1" ht="29" customHeight="1" spans="1:6">
      <c r="A109" s="6">
        <v>106</v>
      </c>
      <c r="B109" s="9" t="s">
        <v>165</v>
      </c>
      <c r="C109" s="10" t="s">
        <v>165</v>
      </c>
      <c r="D109" s="9" t="s">
        <v>161</v>
      </c>
      <c r="E109" s="4">
        <v>1</v>
      </c>
      <c r="F109" s="4" t="s">
        <v>16</v>
      </c>
    </row>
    <row r="110" s="1" customFormat="1" ht="27" customHeight="1" spans="1:6">
      <c r="A110" s="6">
        <v>107</v>
      </c>
      <c r="B110" s="9" t="s">
        <v>166</v>
      </c>
      <c r="C110" s="10" t="s">
        <v>166</v>
      </c>
      <c r="D110" s="9" t="s">
        <v>161</v>
      </c>
      <c r="E110" s="4">
        <v>3</v>
      </c>
      <c r="F110" s="9" t="s">
        <v>43</v>
      </c>
    </row>
    <row r="111" s="1" customFormat="1" ht="25" customHeight="1" spans="1:6">
      <c r="A111" s="6">
        <v>108</v>
      </c>
      <c r="B111" s="9" t="s">
        <v>167</v>
      </c>
      <c r="C111" s="10" t="s">
        <v>167</v>
      </c>
      <c r="D111" s="9" t="s">
        <v>161</v>
      </c>
      <c r="E111" s="4">
        <v>1</v>
      </c>
      <c r="F111" s="9" t="s">
        <v>43</v>
      </c>
    </row>
    <row r="112" s="1" customFormat="1" ht="23" customHeight="1" spans="1:6">
      <c r="A112" s="6">
        <v>109</v>
      </c>
      <c r="B112" s="9" t="s">
        <v>168</v>
      </c>
      <c r="C112" s="10" t="s">
        <v>168</v>
      </c>
      <c r="D112" s="9" t="s">
        <v>161</v>
      </c>
      <c r="E112" s="4">
        <v>3</v>
      </c>
      <c r="F112" s="9" t="s">
        <v>43</v>
      </c>
    </row>
    <row r="113" s="1" customFormat="1" ht="28" customHeight="1" spans="1:6">
      <c r="A113" s="6">
        <v>110</v>
      </c>
      <c r="B113" s="9" t="s">
        <v>169</v>
      </c>
      <c r="C113" s="10" t="s">
        <v>169</v>
      </c>
      <c r="D113" s="9" t="s">
        <v>161</v>
      </c>
      <c r="E113" s="4">
        <v>20</v>
      </c>
      <c r="F113" s="9" t="s">
        <v>43</v>
      </c>
    </row>
    <row r="114" s="1" customFormat="1" ht="28" customHeight="1" spans="1:6">
      <c r="A114" s="6">
        <v>111</v>
      </c>
      <c r="B114" s="9" t="s">
        <v>170</v>
      </c>
      <c r="C114" s="10" t="s">
        <v>170</v>
      </c>
      <c r="D114" s="9" t="s">
        <v>161</v>
      </c>
      <c r="E114" s="4">
        <v>1</v>
      </c>
      <c r="F114" s="4" t="s">
        <v>16</v>
      </c>
    </row>
    <row r="115" s="1" customFormat="1" ht="28" customHeight="1" spans="1:6">
      <c r="A115" s="6">
        <v>112</v>
      </c>
      <c r="B115" s="9" t="s">
        <v>171</v>
      </c>
      <c r="C115" s="10" t="s">
        <v>171</v>
      </c>
      <c r="D115" s="9" t="s">
        <v>161</v>
      </c>
      <c r="E115" s="4">
        <v>1</v>
      </c>
      <c r="F115" s="4" t="s">
        <v>16</v>
      </c>
    </row>
    <row r="116" s="1" customFormat="1" ht="23" customHeight="1" spans="1:6">
      <c r="A116" s="6">
        <v>113</v>
      </c>
      <c r="B116" s="9" t="s">
        <v>172</v>
      </c>
      <c r="C116" s="10" t="s">
        <v>172</v>
      </c>
      <c r="D116" s="9" t="s">
        <v>161</v>
      </c>
      <c r="E116" s="4">
        <v>1</v>
      </c>
      <c r="F116" s="4" t="s">
        <v>16</v>
      </c>
    </row>
    <row r="117" s="1" customFormat="1" ht="36" customHeight="1" spans="1:6">
      <c r="A117" s="6">
        <v>114</v>
      </c>
      <c r="B117" s="34" t="s">
        <v>173</v>
      </c>
      <c r="C117" s="35" t="s">
        <v>173</v>
      </c>
      <c r="D117" s="34" t="s">
        <v>161</v>
      </c>
      <c r="E117" s="4">
        <v>1</v>
      </c>
      <c r="F117" s="4" t="s">
        <v>16</v>
      </c>
    </row>
    <row r="118" s="1" customFormat="1" ht="23" customHeight="1" spans="1:6">
      <c r="A118" s="6">
        <v>115</v>
      </c>
      <c r="B118" s="34" t="s">
        <v>174</v>
      </c>
      <c r="C118" s="11" t="s">
        <v>174</v>
      </c>
      <c r="D118" s="34" t="s">
        <v>161</v>
      </c>
      <c r="E118" s="4">
        <v>1</v>
      </c>
      <c r="F118" s="4" t="s">
        <v>16</v>
      </c>
    </row>
    <row r="119" s="1" customFormat="1" ht="30" customHeight="1" spans="1:6">
      <c r="A119" s="6">
        <v>116</v>
      </c>
      <c r="B119" s="34" t="s">
        <v>175</v>
      </c>
      <c r="C119" s="11" t="s">
        <v>175</v>
      </c>
      <c r="D119" s="34" t="s">
        <v>161</v>
      </c>
      <c r="E119" s="4">
        <v>44</v>
      </c>
      <c r="F119" s="4" t="s">
        <v>16</v>
      </c>
    </row>
    <row r="120" s="1" customFormat="1" ht="23" customHeight="1" spans="1:6">
      <c r="A120" s="6">
        <v>117</v>
      </c>
      <c r="B120" s="34" t="s">
        <v>176</v>
      </c>
      <c r="C120" s="11" t="s">
        <v>176</v>
      </c>
      <c r="D120" s="34" t="s">
        <v>161</v>
      </c>
      <c r="E120" s="4">
        <v>90</v>
      </c>
      <c r="F120" s="4" t="s">
        <v>16</v>
      </c>
    </row>
    <row r="121" s="1" customFormat="1" ht="23" customHeight="1" spans="1:6">
      <c r="A121" s="6">
        <v>118</v>
      </c>
      <c r="B121" s="34" t="s">
        <v>177</v>
      </c>
      <c r="C121" s="11" t="s">
        <v>177</v>
      </c>
      <c r="D121" s="34" t="s">
        <v>161</v>
      </c>
      <c r="E121" s="4">
        <v>1</v>
      </c>
      <c r="F121" s="4" t="s">
        <v>16</v>
      </c>
    </row>
    <row r="122" s="1" customFormat="1" ht="29" customHeight="1" spans="1:6">
      <c r="A122" s="6">
        <v>119</v>
      </c>
      <c r="B122" s="34" t="s">
        <v>178</v>
      </c>
      <c r="C122" s="11" t="s">
        <v>178</v>
      </c>
      <c r="D122" s="34" t="s">
        <v>161</v>
      </c>
      <c r="E122" s="4">
        <v>1</v>
      </c>
      <c r="F122" s="4" t="s">
        <v>16</v>
      </c>
    </row>
    <row r="123" s="1" customFormat="1" ht="23" customHeight="1" spans="1:6">
      <c r="A123" s="6">
        <v>120</v>
      </c>
      <c r="B123" s="34" t="s">
        <v>179</v>
      </c>
      <c r="C123" s="11" t="s">
        <v>179</v>
      </c>
      <c r="D123" s="34" t="s">
        <v>161</v>
      </c>
      <c r="E123" s="4">
        <v>1</v>
      </c>
      <c r="F123" s="4" t="s">
        <v>16</v>
      </c>
    </row>
    <row r="124" s="1" customFormat="1" ht="26" customHeight="1" spans="1:6">
      <c r="A124" s="6">
        <v>121</v>
      </c>
      <c r="B124" s="9" t="s">
        <v>180</v>
      </c>
      <c r="C124" s="10" t="s">
        <v>180</v>
      </c>
      <c r="D124" s="9" t="s">
        <v>161</v>
      </c>
      <c r="E124" s="4">
        <v>7</v>
      </c>
      <c r="F124" s="9" t="s">
        <v>43</v>
      </c>
    </row>
    <row r="125" s="1" customFormat="1" ht="31" customHeight="1" spans="1:6">
      <c r="A125" s="6">
        <v>122</v>
      </c>
      <c r="B125" s="9" t="s">
        <v>181</v>
      </c>
      <c r="C125" s="10" t="s">
        <v>181</v>
      </c>
      <c r="D125" s="9" t="s">
        <v>161</v>
      </c>
      <c r="E125" s="4">
        <v>1</v>
      </c>
      <c r="F125" s="4" t="s">
        <v>16</v>
      </c>
    </row>
    <row r="126" s="1" customFormat="1" ht="26" customHeight="1" spans="1:6">
      <c r="A126" s="6">
        <v>123</v>
      </c>
      <c r="B126" s="34" t="s">
        <v>182</v>
      </c>
      <c r="C126" s="11" t="s">
        <v>182</v>
      </c>
      <c r="D126" s="34" t="s">
        <v>161</v>
      </c>
      <c r="E126" s="4">
        <v>1</v>
      </c>
      <c r="F126" s="4" t="s">
        <v>16</v>
      </c>
    </row>
    <row r="127" s="1" customFormat="1" ht="26" customHeight="1" spans="1:6">
      <c r="A127" s="6">
        <v>124</v>
      </c>
      <c r="B127" s="9" t="s">
        <v>183</v>
      </c>
      <c r="C127" s="10" t="s">
        <v>183</v>
      </c>
      <c r="D127" s="9" t="s">
        <v>161</v>
      </c>
      <c r="E127" s="4">
        <v>1</v>
      </c>
      <c r="F127" s="9" t="s">
        <v>43</v>
      </c>
    </row>
    <row r="128" s="1" customFormat="1" ht="26" customHeight="1" spans="1:6">
      <c r="A128" s="6">
        <v>125</v>
      </c>
      <c r="B128" s="7" t="s">
        <v>184</v>
      </c>
      <c r="C128" s="16" t="s">
        <v>184</v>
      </c>
      <c r="D128" s="9" t="s">
        <v>161</v>
      </c>
      <c r="E128" s="4">
        <v>35</v>
      </c>
      <c r="F128" s="9" t="s">
        <v>43</v>
      </c>
    </row>
    <row r="129" s="1" customFormat="1" ht="26" customHeight="1" spans="1:6">
      <c r="A129" s="6">
        <v>126</v>
      </c>
      <c r="B129" s="9" t="s">
        <v>185</v>
      </c>
      <c r="C129" s="10" t="s">
        <v>185</v>
      </c>
      <c r="D129" s="9" t="s">
        <v>161</v>
      </c>
      <c r="E129" s="4">
        <v>5</v>
      </c>
      <c r="F129" s="4" t="s">
        <v>16</v>
      </c>
    </row>
    <row r="130" s="1" customFormat="1" ht="35" customHeight="1" spans="1:6">
      <c r="A130" s="6">
        <v>127</v>
      </c>
      <c r="B130" s="9" t="s">
        <v>186</v>
      </c>
      <c r="C130" s="10" t="s">
        <v>186</v>
      </c>
      <c r="D130" s="9" t="s">
        <v>161</v>
      </c>
      <c r="E130" s="4">
        <v>1</v>
      </c>
      <c r="F130" s="9" t="s">
        <v>43</v>
      </c>
    </row>
    <row r="131" s="1" customFormat="1" ht="30" customHeight="1" spans="1:6">
      <c r="A131" s="6">
        <v>128</v>
      </c>
      <c r="B131" s="7" t="s">
        <v>187</v>
      </c>
      <c r="C131" s="16" t="s">
        <v>57</v>
      </c>
      <c r="D131" s="9" t="s">
        <v>161</v>
      </c>
      <c r="E131" s="4">
        <v>1</v>
      </c>
      <c r="F131" s="4" t="s">
        <v>16</v>
      </c>
    </row>
    <row r="132" s="1" customFormat="1" ht="28" customHeight="1" spans="1:6">
      <c r="A132" s="6">
        <v>129</v>
      </c>
      <c r="B132" s="7" t="s">
        <v>188</v>
      </c>
      <c r="C132" s="36" t="s">
        <v>57</v>
      </c>
      <c r="D132" s="9" t="s">
        <v>161</v>
      </c>
      <c r="E132" s="4">
        <v>30</v>
      </c>
      <c r="F132" s="9" t="s">
        <v>43</v>
      </c>
    </row>
    <row r="133" s="1" customFormat="1" ht="36" customHeight="1" spans="1:6">
      <c r="A133" s="6">
        <v>130</v>
      </c>
      <c r="B133" s="37" t="s">
        <v>189</v>
      </c>
      <c r="C133" s="38" t="s">
        <v>189</v>
      </c>
      <c r="D133" s="9" t="s">
        <v>161</v>
      </c>
      <c r="E133" s="4">
        <v>1</v>
      </c>
      <c r="F133" s="4" t="s">
        <v>16</v>
      </c>
    </row>
    <row r="134" s="1" customFormat="1" ht="36" customHeight="1" spans="1:6">
      <c r="A134" s="6">
        <v>131</v>
      </c>
      <c r="B134" s="37" t="s">
        <v>190</v>
      </c>
      <c r="C134" s="38" t="s">
        <v>190</v>
      </c>
      <c r="D134" s="9" t="s">
        <v>161</v>
      </c>
      <c r="E134" s="4">
        <v>15</v>
      </c>
      <c r="F134" s="9" t="s">
        <v>43</v>
      </c>
    </row>
    <row r="135" s="1" customFormat="1" ht="36" customHeight="1" spans="1:6">
      <c r="A135" s="6">
        <v>132</v>
      </c>
      <c r="B135" s="37" t="s">
        <v>191</v>
      </c>
      <c r="C135" s="38" t="s">
        <v>191</v>
      </c>
      <c r="D135" s="9" t="s">
        <v>161</v>
      </c>
      <c r="E135" s="4">
        <v>1</v>
      </c>
      <c r="F135" s="9" t="s">
        <v>43</v>
      </c>
    </row>
    <row r="136" s="1" customFormat="1" ht="36" customHeight="1" spans="1:6">
      <c r="A136" s="6">
        <v>133</v>
      </c>
      <c r="B136" s="7" t="s">
        <v>192</v>
      </c>
      <c r="C136" s="16" t="s">
        <v>192</v>
      </c>
      <c r="D136" s="9" t="s">
        <v>161</v>
      </c>
      <c r="E136" s="4">
        <v>1</v>
      </c>
      <c r="F136" s="9" t="s">
        <v>43</v>
      </c>
    </row>
    <row r="137" s="1" customFormat="1" ht="36" customHeight="1" spans="1:6">
      <c r="A137" s="6">
        <v>134</v>
      </c>
      <c r="B137" s="7" t="s">
        <v>193</v>
      </c>
      <c r="C137" s="16" t="s">
        <v>193</v>
      </c>
      <c r="D137" s="9" t="s">
        <v>161</v>
      </c>
      <c r="E137" s="4">
        <v>25</v>
      </c>
      <c r="F137" s="9" t="s">
        <v>43</v>
      </c>
    </row>
    <row r="138" s="1" customFormat="1" ht="54" customHeight="1" spans="1:6">
      <c r="A138" s="6">
        <v>135</v>
      </c>
      <c r="B138" s="7" t="s">
        <v>194</v>
      </c>
      <c r="C138" s="16" t="s">
        <v>194</v>
      </c>
      <c r="D138" s="9" t="s">
        <v>161</v>
      </c>
      <c r="E138" s="4">
        <v>20</v>
      </c>
      <c r="F138" s="9" t="s">
        <v>43</v>
      </c>
    </row>
    <row r="139" s="1" customFormat="1" ht="30" customHeight="1" spans="1:6">
      <c r="A139" s="6">
        <v>136</v>
      </c>
      <c r="B139" s="7" t="s">
        <v>195</v>
      </c>
      <c r="C139" s="16" t="s">
        <v>195</v>
      </c>
      <c r="D139" s="9" t="s">
        <v>161</v>
      </c>
      <c r="E139" s="4">
        <v>15</v>
      </c>
      <c r="F139" s="9" t="s">
        <v>43</v>
      </c>
    </row>
    <row r="140" s="1" customFormat="1" ht="30" customHeight="1" spans="1:6">
      <c r="A140" s="6">
        <v>137</v>
      </c>
      <c r="B140" s="7" t="s">
        <v>196</v>
      </c>
      <c r="C140" s="16" t="s">
        <v>196</v>
      </c>
      <c r="D140" s="9" t="s">
        <v>161</v>
      </c>
      <c r="E140" s="4">
        <v>15</v>
      </c>
      <c r="F140" s="9" t="s">
        <v>43</v>
      </c>
    </row>
    <row r="141" s="1" customFormat="1" ht="42" customHeight="1" spans="1:6">
      <c r="A141" s="6">
        <v>138</v>
      </c>
      <c r="B141" s="7" t="s">
        <v>197</v>
      </c>
      <c r="C141" s="16" t="s">
        <v>197</v>
      </c>
      <c r="D141" s="9" t="s">
        <v>161</v>
      </c>
      <c r="E141" s="4">
        <v>30</v>
      </c>
      <c r="F141" s="9" t="s">
        <v>43</v>
      </c>
    </row>
    <row r="142" s="1" customFormat="1" ht="29" customHeight="1" spans="1:6">
      <c r="A142" s="6">
        <v>139</v>
      </c>
      <c r="B142" s="7" t="s">
        <v>198</v>
      </c>
      <c r="C142" s="16" t="s">
        <v>198</v>
      </c>
      <c r="D142" s="9" t="s">
        <v>161</v>
      </c>
      <c r="E142" s="4">
        <v>1</v>
      </c>
      <c r="F142" s="4" t="s">
        <v>16</v>
      </c>
    </row>
    <row r="143" s="1" customFormat="1" ht="30" customHeight="1" spans="1:6">
      <c r="A143" s="6">
        <v>140</v>
      </c>
      <c r="B143" s="7" t="s">
        <v>199</v>
      </c>
      <c r="C143" s="16" t="s">
        <v>199</v>
      </c>
      <c r="D143" s="9" t="s">
        <v>161</v>
      </c>
      <c r="E143" s="4">
        <v>1</v>
      </c>
      <c r="F143" s="4" t="s">
        <v>16</v>
      </c>
    </row>
    <row r="144" s="1" customFormat="1" ht="23" customHeight="1" spans="1:6">
      <c r="A144" s="6">
        <v>141</v>
      </c>
      <c r="B144" s="7" t="s">
        <v>200</v>
      </c>
      <c r="C144" s="16" t="s">
        <v>57</v>
      </c>
      <c r="D144" s="9" t="s">
        <v>161</v>
      </c>
      <c r="E144" s="4">
        <v>1</v>
      </c>
      <c r="F144" s="4" t="s">
        <v>16</v>
      </c>
    </row>
    <row r="145" s="1" customFormat="1" ht="23" customHeight="1" spans="1:6">
      <c r="A145" s="6">
        <v>142</v>
      </c>
      <c r="B145" s="7" t="s">
        <v>201</v>
      </c>
      <c r="C145" s="16" t="s">
        <v>57</v>
      </c>
      <c r="D145" s="9" t="s">
        <v>161</v>
      </c>
      <c r="E145" s="4">
        <v>1</v>
      </c>
      <c r="F145" s="4" t="s">
        <v>16</v>
      </c>
    </row>
    <row r="146" s="1" customFormat="1" ht="28" customHeight="1" spans="1:6">
      <c r="A146" s="6">
        <v>143</v>
      </c>
      <c r="B146" s="7" t="s">
        <v>202</v>
      </c>
      <c r="C146" s="16" t="s">
        <v>57</v>
      </c>
      <c r="D146" s="9" t="s">
        <v>161</v>
      </c>
      <c r="E146" s="4">
        <v>1</v>
      </c>
      <c r="F146" s="4" t="s">
        <v>16</v>
      </c>
    </row>
    <row r="147" s="1" customFormat="1" ht="23" customHeight="1" spans="1:6">
      <c r="A147" s="6">
        <v>144</v>
      </c>
      <c r="B147" s="7" t="s">
        <v>203</v>
      </c>
      <c r="C147" s="16" t="s">
        <v>57</v>
      </c>
      <c r="D147" s="9" t="s">
        <v>161</v>
      </c>
      <c r="E147" s="4">
        <v>1</v>
      </c>
      <c r="F147" s="4" t="s">
        <v>16</v>
      </c>
    </row>
    <row r="148" s="1" customFormat="1" ht="23" customHeight="1" spans="1:6">
      <c r="A148" s="6">
        <v>145</v>
      </c>
      <c r="B148" s="18" t="s">
        <v>204</v>
      </c>
      <c r="C148" s="16" t="s">
        <v>57</v>
      </c>
      <c r="D148" s="9" t="s">
        <v>161</v>
      </c>
      <c r="E148" s="4">
        <v>1</v>
      </c>
      <c r="F148" s="4" t="s">
        <v>16</v>
      </c>
    </row>
    <row r="149" s="1" customFormat="1" ht="31" customHeight="1" spans="1:6">
      <c r="A149" s="6">
        <v>146</v>
      </c>
      <c r="B149" s="7" t="s">
        <v>205</v>
      </c>
      <c r="C149" s="16" t="s">
        <v>57</v>
      </c>
      <c r="D149" s="9" t="s">
        <v>161</v>
      </c>
      <c r="E149" s="4">
        <v>1</v>
      </c>
      <c r="F149" s="9" t="s">
        <v>43</v>
      </c>
    </row>
    <row r="150" s="1" customFormat="1" ht="23" customHeight="1" spans="1:6">
      <c r="A150" s="6">
        <v>147</v>
      </c>
      <c r="B150" s="7" t="s">
        <v>206</v>
      </c>
      <c r="C150" s="16" t="s">
        <v>57</v>
      </c>
      <c r="D150" s="9" t="s">
        <v>161</v>
      </c>
      <c r="E150" s="4">
        <v>1</v>
      </c>
      <c r="F150" s="4" t="s">
        <v>16</v>
      </c>
    </row>
    <row r="151" s="1" customFormat="1" ht="24" customHeight="1" spans="1:6">
      <c r="A151" s="6">
        <v>148</v>
      </c>
      <c r="B151" s="7" t="s">
        <v>207</v>
      </c>
      <c r="C151" s="16" t="s">
        <v>57</v>
      </c>
      <c r="D151" s="9" t="s">
        <v>161</v>
      </c>
      <c r="E151" s="4">
        <v>5</v>
      </c>
      <c r="F151" s="9" t="s">
        <v>43</v>
      </c>
    </row>
    <row r="152" s="1" customFormat="1" ht="23" customHeight="1" spans="1:9">
      <c r="A152" s="6">
        <v>149</v>
      </c>
      <c r="B152" s="7" t="s">
        <v>208</v>
      </c>
      <c r="C152" s="16" t="s">
        <v>57</v>
      </c>
      <c r="D152" s="9" t="s">
        <v>161</v>
      </c>
      <c r="E152" s="4">
        <v>1</v>
      </c>
      <c r="F152" s="4" t="s">
        <v>16</v>
      </c>
      <c r="I152" s="1" t="s">
        <v>57</v>
      </c>
    </row>
    <row r="153" s="1" customFormat="1" ht="27" customHeight="1" spans="1:6">
      <c r="A153" s="6">
        <v>150</v>
      </c>
      <c r="B153" s="7" t="s">
        <v>209</v>
      </c>
      <c r="C153" s="16" t="s">
        <v>57</v>
      </c>
      <c r="D153" s="9" t="s">
        <v>161</v>
      </c>
      <c r="E153" s="4">
        <v>10</v>
      </c>
      <c r="F153" s="9" t="s">
        <v>43</v>
      </c>
    </row>
    <row r="154" s="1" customFormat="1" ht="28" customHeight="1" spans="1:6">
      <c r="A154" s="6">
        <v>151</v>
      </c>
      <c r="B154" s="7" t="s">
        <v>210</v>
      </c>
      <c r="C154" s="16" t="s">
        <v>57</v>
      </c>
      <c r="D154" s="9" t="s">
        <v>161</v>
      </c>
      <c r="E154" s="4">
        <v>10</v>
      </c>
      <c r="F154" s="9" t="s">
        <v>43</v>
      </c>
    </row>
    <row r="155" s="1" customFormat="1" ht="27" customHeight="1" spans="1:6">
      <c r="A155" s="6">
        <v>152</v>
      </c>
      <c r="B155" s="7" t="s">
        <v>211</v>
      </c>
      <c r="C155" s="16" t="s">
        <v>57</v>
      </c>
      <c r="D155" s="9" t="s">
        <v>161</v>
      </c>
      <c r="E155" s="4">
        <v>10</v>
      </c>
      <c r="F155" s="9" t="s">
        <v>43</v>
      </c>
    </row>
    <row r="156" s="1" customFormat="1" ht="29" customHeight="1" spans="1:6">
      <c r="A156" s="6">
        <v>153</v>
      </c>
      <c r="B156" s="7" t="s">
        <v>212</v>
      </c>
      <c r="C156" s="16" t="s">
        <v>57</v>
      </c>
      <c r="D156" s="9" t="s">
        <v>161</v>
      </c>
      <c r="E156" s="4">
        <v>10</v>
      </c>
      <c r="F156" s="9" t="s">
        <v>43</v>
      </c>
    </row>
    <row r="157" s="1" customFormat="1" ht="29" customHeight="1" spans="1:6">
      <c r="A157" s="6">
        <v>154</v>
      </c>
      <c r="B157" s="7" t="s">
        <v>213</v>
      </c>
      <c r="C157" s="16" t="s">
        <v>57</v>
      </c>
      <c r="D157" s="9" t="s">
        <v>161</v>
      </c>
      <c r="E157" s="4">
        <v>1</v>
      </c>
      <c r="F157" s="9" t="s">
        <v>43</v>
      </c>
    </row>
    <row r="158" s="1" customFormat="1" ht="29" customHeight="1" spans="1:6">
      <c r="A158" s="6">
        <v>155</v>
      </c>
      <c r="B158" s="7" t="s">
        <v>214</v>
      </c>
      <c r="C158" s="16" t="s">
        <v>57</v>
      </c>
      <c r="D158" s="9" t="s">
        <v>161</v>
      </c>
      <c r="E158" s="4">
        <v>1</v>
      </c>
      <c r="F158" s="9" t="s">
        <v>43</v>
      </c>
    </row>
    <row r="159" s="1" customFormat="1" ht="30" customHeight="1" spans="1:6">
      <c r="A159" s="6">
        <v>156</v>
      </c>
      <c r="B159" s="7" t="s">
        <v>215</v>
      </c>
      <c r="C159" s="16" t="s">
        <v>57</v>
      </c>
      <c r="D159" s="9" t="s">
        <v>161</v>
      </c>
      <c r="E159" s="4">
        <v>1</v>
      </c>
      <c r="F159" s="9" t="s">
        <v>43</v>
      </c>
    </row>
    <row r="160" s="1" customFormat="1" ht="23" customHeight="1" spans="1:6">
      <c r="A160" s="6">
        <v>157</v>
      </c>
      <c r="B160" s="7" t="s">
        <v>216</v>
      </c>
      <c r="C160" s="16" t="s">
        <v>57</v>
      </c>
      <c r="D160" s="9" t="s">
        <v>161</v>
      </c>
      <c r="E160" s="4">
        <v>1</v>
      </c>
      <c r="F160" s="9" t="s">
        <v>43</v>
      </c>
    </row>
    <row r="161" s="1" customFormat="1" ht="23" customHeight="1" spans="1:6">
      <c r="A161" s="6">
        <v>158</v>
      </c>
      <c r="B161" s="7" t="s">
        <v>217</v>
      </c>
      <c r="C161" s="16" t="s">
        <v>57</v>
      </c>
      <c r="D161" s="9" t="s">
        <v>161</v>
      </c>
      <c r="E161" s="4">
        <v>10</v>
      </c>
      <c r="F161" s="9" t="s">
        <v>43</v>
      </c>
    </row>
    <row r="162" s="1" customFormat="1" ht="27" customHeight="1" spans="1:6">
      <c r="A162" s="6">
        <v>159</v>
      </c>
      <c r="B162" s="7" t="s">
        <v>218</v>
      </c>
      <c r="C162" s="16" t="s">
        <v>57</v>
      </c>
      <c r="D162" s="9" t="s">
        <v>161</v>
      </c>
      <c r="E162" s="4">
        <v>10</v>
      </c>
      <c r="F162" s="9" t="s">
        <v>43</v>
      </c>
    </row>
    <row r="163" s="1" customFormat="1" ht="23" customHeight="1" spans="1:6">
      <c r="A163" s="6">
        <v>160</v>
      </c>
      <c r="B163" s="7" t="s">
        <v>219</v>
      </c>
      <c r="C163" s="16" t="s">
        <v>57</v>
      </c>
      <c r="D163" s="9" t="s">
        <v>161</v>
      </c>
      <c r="E163" s="4">
        <v>10</v>
      </c>
      <c r="F163" s="9" t="s">
        <v>43</v>
      </c>
    </row>
    <row r="164" s="1" customFormat="1" ht="23" customHeight="1" spans="1:6">
      <c r="A164" s="6">
        <v>161</v>
      </c>
      <c r="B164" s="7" t="s">
        <v>220</v>
      </c>
      <c r="C164" s="16" t="s">
        <v>57</v>
      </c>
      <c r="D164" s="9" t="s">
        <v>161</v>
      </c>
      <c r="E164" s="4">
        <v>10</v>
      </c>
      <c r="F164" s="4" t="s">
        <v>16</v>
      </c>
    </row>
    <row r="165" s="1" customFormat="1" ht="23" customHeight="1" spans="1:6">
      <c r="A165" s="6">
        <v>162</v>
      </c>
      <c r="B165" s="7" t="s">
        <v>221</v>
      </c>
      <c r="C165" s="16" t="s">
        <v>57</v>
      </c>
      <c r="D165" s="9" t="s">
        <v>161</v>
      </c>
      <c r="E165" s="4">
        <v>10</v>
      </c>
      <c r="F165" s="9" t="s">
        <v>43</v>
      </c>
    </row>
    <row r="166" s="1" customFormat="1" ht="23" customHeight="1" spans="1:6">
      <c r="A166" s="6">
        <v>163</v>
      </c>
      <c r="B166" s="7" t="s">
        <v>222</v>
      </c>
      <c r="C166" s="16" t="s">
        <v>57</v>
      </c>
      <c r="D166" s="9" t="s">
        <v>161</v>
      </c>
      <c r="E166" s="4">
        <v>7</v>
      </c>
      <c r="F166" s="9" t="s">
        <v>43</v>
      </c>
    </row>
    <row r="167" s="1" customFormat="1" ht="23" customHeight="1" spans="1:6">
      <c r="A167" s="6">
        <v>164</v>
      </c>
      <c r="B167" s="7" t="s">
        <v>223</v>
      </c>
      <c r="C167" s="16" t="s">
        <v>57</v>
      </c>
      <c r="D167" s="9" t="s">
        <v>161</v>
      </c>
      <c r="E167" s="4">
        <v>1</v>
      </c>
      <c r="F167" s="9" t="s">
        <v>43</v>
      </c>
    </row>
    <row r="168" s="1" customFormat="1" ht="27" customHeight="1" spans="1:6">
      <c r="A168" s="6">
        <v>165</v>
      </c>
      <c r="B168" s="32" t="s">
        <v>224</v>
      </c>
      <c r="C168" s="33" t="s">
        <v>57</v>
      </c>
      <c r="D168" s="9" t="s">
        <v>161</v>
      </c>
      <c r="E168" s="4">
        <v>1</v>
      </c>
      <c r="F168" s="4" t="s">
        <v>16</v>
      </c>
    </row>
    <row r="169" s="1" customFormat="1" ht="31" customHeight="1" spans="1:6">
      <c r="A169" s="6">
        <v>166</v>
      </c>
      <c r="B169" s="32" t="s">
        <v>225</v>
      </c>
      <c r="C169" s="33" t="s">
        <v>57</v>
      </c>
      <c r="D169" s="9" t="s">
        <v>161</v>
      </c>
      <c r="E169" s="4">
        <v>10</v>
      </c>
      <c r="F169" s="9" t="s">
        <v>43</v>
      </c>
    </row>
    <row r="170" s="1" customFormat="1" ht="23" customHeight="1" spans="1:6">
      <c r="A170" s="6">
        <v>167</v>
      </c>
      <c r="B170" s="7" t="s">
        <v>226</v>
      </c>
      <c r="C170" s="16" t="s">
        <v>57</v>
      </c>
      <c r="D170" s="9" t="s">
        <v>161</v>
      </c>
      <c r="E170" s="4">
        <v>10</v>
      </c>
      <c r="F170" s="9" t="s">
        <v>43</v>
      </c>
    </row>
    <row r="171" s="1" customFormat="1" ht="27" customHeight="1" spans="1:6">
      <c r="A171" s="6">
        <v>168</v>
      </c>
      <c r="B171" s="7" t="s">
        <v>227</v>
      </c>
      <c r="C171" s="16" t="s">
        <v>57</v>
      </c>
      <c r="D171" s="9" t="s">
        <v>161</v>
      </c>
      <c r="E171" s="4">
        <v>10</v>
      </c>
      <c r="F171" s="9" t="s">
        <v>43</v>
      </c>
    </row>
    <row r="172" s="1" customFormat="1" ht="27" customHeight="1" spans="1:6">
      <c r="A172" s="6">
        <v>169</v>
      </c>
      <c r="B172" s="7" t="s">
        <v>228</v>
      </c>
      <c r="C172" s="16" t="s">
        <v>57</v>
      </c>
      <c r="D172" s="9" t="s">
        <v>161</v>
      </c>
      <c r="E172" s="4">
        <v>15</v>
      </c>
      <c r="F172" s="9" t="s">
        <v>43</v>
      </c>
    </row>
    <row r="173" s="1" customFormat="1" ht="27" customHeight="1" spans="1:6">
      <c r="A173" s="6">
        <v>170</v>
      </c>
      <c r="B173" s="32" t="s">
        <v>229</v>
      </c>
      <c r="C173" s="33" t="s">
        <v>57</v>
      </c>
      <c r="D173" s="9" t="s">
        <v>161</v>
      </c>
      <c r="E173" s="4">
        <v>10</v>
      </c>
      <c r="F173" s="9" t="s">
        <v>43</v>
      </c>
    </row>
    <row r="174" s="1" customFormat="1" ht="27" customHeight="1" spans="1:6">
      <c r="A174" s="6">
        <v>171</v>
      </c>
      <c r="B174" s="7" t="s">
        <v>230</v>
      </c>
      <c r="C174" s="16" t="s">
        <v>57</v>
      </c>
      <c r="D174" s="9" t="s">
        <v>161</v>
      </c>
      <c r="E174" s="4">
        <v>10</v>
      </c>
      <c r="F174" s="9" t="s">
        <v>43</v>
      </c>
    </row>
    <row r="175" s="1" customFormat="1" ht="27" customHeight="1" spans="1:6">
      <c r="A175" s="6">
        <v>172</v>
      </c>
      <c r="B175" s="7" t="s">
        <v>231</v>
      </c>
      <c r="C175" s="16" t="s">
        <v>57</v>
      </c>
      <c r="D175" s="9" t="s">
        <v>161</v>
      </c>
      <c r="E175" s="4">
        <v>10</v>
      </c>
      <c r="F175" s="9" t="s">
        <v>43</v>
      </c>
    </row>
    <row r="176" s="1" customFormat="1" ht="27" customHeight="1" spans="1:6">
      <c r="A176" s="6">
        <v>173</v>
      </c>
      <c r="B176" s="7" t="s">
        <v>232</v>
      </c>
      <c r="C176" s="16" t="s">
        <v>57</v>
      </c>
      <c r="D176" s="9" t="s">
        <v>161</v>
      </c>
      <c r="E176" s="4">
        <v>6</v>
      </c>
      <c r="F176" s="9" t="s">
        <v>43</v>
      </c>
    </row>
    <row r="177" s="1" customFormat="1" ht="36" customHeight="1" spans="1:6">
      <c r="A177" s="6">
        <v>174</v>
      </c>
      <c r="B177" s="7" t="s">
        <v>233</v>
      </c>
      <c r="C177" s="16" t="s">
        <v>57</v>
      </c>
      <c r="D177" s="9" t="s">
        <v>161</v>
      </c>
      <c r="E177" s="24">
        <v>10</v>
      </c>
      <c r="F177" s="9" t="s">
        <v>43</v>
      </c>
    </row>
    <row r="178" s="1" customFormat="1" ht="36" customHeight="1" spans="1:6">
      <c r="A178" s="6">
        <v>175</v>
      </c>
      <c r="B178" s="7" t="s">
        <v>234</v>
      </c>
      <c r="C178" s="16" t="s">
        <v>57</v>
      </c>
      <c r="D178" s="9" t="s">
        <v>161</v>
      </c>
      <c r="E178" s="24">
        <v>10</v>
      </c>
      <c r="F178" s="9" t="s">
        <v>43</v>
      </c>
    </row>
    <row r="179" s="1" customFormat="1" ht="36" customHeight="1" spans="1:6">
      <c r="A179" s="6">
        <v>176</v>
      </c>
      <c r="B179" s="7" t="s">
        <v>235</v>
      </c>
      <c r="C179" s="16" t="s">
        <v>57</v>
      </c>
      <c r="D179" s="9" t="s">
        <v>161</v>
      </c>
      <c r="E179" s="4">
        <v>15</v>
      </c>
      <c r="F179" s="9" t="s">
        <v>43</v>
      </c>
    </row>
    <row r="180" s="1" customFormat="1" ht="32" customHeight="1" spans="1:6">
      <c r="A180" s="6">
        <v>177</v>
      </c>
      <c r="B180" s="7" t="s">
        <v>236</v>
      </c>
      <c r="C180" s="16" t="s">
        <v>57</v>
      </c>
      <c r="D180" s="9" t="s">
        <v>161</v>
      </c>
      <c r="E180" s="4">
        <v>5</v>
      </c>
      <c r="F180" s="9" t="s">
        <v>43</v>
      </c>
    </row>
    <row r="181" s="1" customFormat="1" ht="23" customHeight="1" spans="1:6">
      <c r="A181" s="6">
        <v>178</v>
      </c>
      <c r="B181" s="7" t="s">
        <v>237</v>
      </c>
      <c r="C181" s="16" t="s">
        <v>57</v>
      </c>
      <c r="D181" s="9" t="s">
        <v>161</v>
      </c>
      <c r="E181" s="4">
        <v>1</v>
      </c>
      <c r="F181" s="9" t="s">
        <v>43</v>
      </c>
    </row>
    <row r="182" s="1" customFormat="1" ht="23" customHeight="1" spans="1:6">
      <c r="A182" s="6">
        <v>179</v>
      </c>
      <c r="B182" s="7" t="s">
        <v>238</v>
      </c>
      <c r="C182" s="16" t="s">
        <v>57</v>
      </c>
      <c r="D182" s="9" t="s">
        <v>161</v>
      </c>
      <c r="E182" s="4">
        <v>1</v>
      </c>
      <c r="F182" s="9" t="s">
        <v>43</v>
      </c>
    </row>
    <row r="183" s="1" customFormat="1" ht="31" customHeight="1" spans="1:6">
      <c r="A183" s="6">
        <v>180</v>
      </c>
      <c r="B183" s="7" t="s">
        <v>239</v>
      </c>
      <c r="C183" s="16" t="s">
        <v>57</v>
      </c>
      <c r="D183" s="9" t="s">
        <v>161</v>
      </c>
      <c r="E183" s="4">
        <v>10</v>
      </c>
      <c r="F183" s="4" t="s">
        <v>16</v>
      </c>
    </row>
    <row r="184" s="1" customFormat="1" ht="23" customHeight="1" spans="1:6">
      <c r="A184" s="6">
        <v>181</v>
      </c>
      <c r="B184" s="7" t="s">
        <v>233</v>
      </c>
      <c r="C184" s="16" t="s">
        <v>57</v>
      </c>
      <c r="D184" s="9" t="s">
        <v>161</v>
      </c>
      <c r="E184" s="4">
        <v>10</v>
      </c>
      <c r="F184" s="9" t="s">
        <v>43</v>
      </c>
    </row>
    <row r="185" s="1" customFormat="1" ht="23" customHeight="1" spans="1:6">
      <c r="A185" s="6">
        <v>182</v>
      </c>
      <c r="B185" s="32" t="s">
        <v>240</v>
      </c>
      <c r="C185" s="33" t="s">
        <v>57</v>
      </c>
      <c r="D185" s="9" t="s">
        <v>161</v>
      </c>
      <c r="E185" s="4">
        <v>1</v>
      </c>
      <c r="F185" s="9" t="s">
        <v>43</v>
      </c>
    </row>
    <row r="186" s="1" customFormat="1" ht="23" customHeight="1" spans="1:6">
      <c r="A186" s="6">
        <v>183</v>
      </c>
      <c r="B186" s="7" t="s">
        <v>241</v>
      </c>
      <c r="C186" s="16" t="s">
        <v>57</v>
      </c>
      <c r="D186" s="9" t="s">
        <v>161</v>
      </c>
      <c r="E186" s="4">
        <v>1</v>
      </c>
      <c r="F186" s="9" t="s">
        <v>43</v>
      </c>
    </row>
    <row r="187" s="1" customFormat="1" ht="36" customHeight="1" spans="1:6">
      <c r="A187" s="6">
        <v>184</v>
      </c>
      <c r="B187" s="32" t="s">
        <v>242</v>
      </c>
      <c r="C187" s="33" t="s">
        <v>57</v>
      </c>
      <c r="D187" s="9" t="s">
        <v>161</v>
      </c>
      <c r="E187" s="4">
        <v>1</v>
      </c>
      <c r="F187" s="9" t="s">
        <v>43</v>
      </c>
    </row>
    <row r="188" s="1" customFormat="1" ht="23" customHeight="1" spans="1:6">
      <c r="A188" s="6">
        <v>185</v>
      </c>
      <c r="B188" s="32" t="s">
        <v>243</v>
      </c>
      <c r="C188" s="33" t="s">
        <v>57</v>
      </c>
      <c r="D188" s="9" t="s">
        <v>161</v>
      </c>
      <c r="E188" s="4">
        <v>7</v>
      </c>
      <c r="F188" s="9" t="s">
        <v>43</v>
      </c>
    </row>
    <row r="189" s="1" customFormat="1" ht="23" customHeight="1" spans="1:6">
      <c r="A189" s="6">
        <v>186</v>
      </c>
      <c r="B189" s="7" t="s">
        <v>244</v>
      </c>
      <c r="C189" s="16" t="s">
        <v>57</v>
      </c>
      <c r="D189" s="9" t="s">
        <v>161</v>
      </c>
      <c r="E189" s="4">
        <v>1</v>
      </c>
      <c r="F189" s="9" t="s">
        <v>43</v>
      </c>
    </row>
    <row r="190" s="1" customFormat="1" ht="23" customHeight="1" spans="1:6">
      <c r="A190" s="6">
        <v>187</v>
      </c>
      <c r="B190" s="7" t="s">
        <v>245</v>
      </c>
      <c r="C190" s="16" t="s">
        <v>57</v>
      </c>
      <c r="D190" s="9" t="s">
        <v>161</v>
      </c>
      <c r="E190" s="4">
        <v>10</v>
      </c>
      <c r="F190" s="9" t="s">
        <v>43</v>
      </c>
    </row>
    <row r="191" s="1" customFormat="1" ht="23" customHeight="1" spans="1:6">
      <c r="A191" s="6">
        <v>188</v>
      </c>
      <c r="B191" s="7" t="s">
        <v>246</v>
      </c>
      <c r="C191" s="16" t="s">
        <v>57</v>
      </c>
      <c r="D191" s="9" t="s">
        <v>161</v>
      </c>
      <c r="E191" s="4">
        <v>5</v>
      </c>
      <c r="F191" s="9" t="s">
        <v>43</v>
      </c>
    </row>
    <row r="192" s="1" customFormat="1" ht="23" customHeight="1" spans="1:6">
      <c r="A192" s="6">
        <v>189</v>
      </c>
      <c r="B192" s="7" t="s">
        <v>247</v>
      </c>
      <c r="C192" s="16" t="s">
        <v>57</v>
      </c>
      <c r="D192" s="9" t="s">
        <v>161</v>
      </c>
      <c r="E192" s="4">
        <v>10</v>
      </c>
      <c r="F192" s="9" t="s">
        <v>43</v>
      </c>
    </row>
    <row r="193" s="1" customFormat="1" ht="23" customHeight="1" spans="1:6">
      <c r="A193" s="6">
        <v>190</v>
      </c>
      <c r="B193" s="7" t="s">
        <v>248</v>
      </c>
      <c r="C193" s="16" t="s">
        <v>57</v>
      </c>
      <c r="D193" s="9" t="s">
        <v>161</v>
      </c>
      <c r="E193" s="4">
        <v>1</v>
      </c>
      <c r="F193" s="9" t="s">
        <v>43</v>
      </c>
    </row>
    <row r="194" s="1" customFormat="1" ht="23" customHeight="1" spans="1:6">
      <c r="A194" s="6">
        <v>191</v>
      </c>
      <c r="B194" s="7" t="s">
        <v>249</v>
      </c>
      <c r="C194" s="16" t="s">
        <v>57</v>
      </c>
      <c r="D194" s="9" t="s">
        <v>161</v>
      </c>
      <c r="E194" s="4">
        <v>1</v>
      </c>
      <c r="F194" s="9" t="s">
        <v>43</v>
      </c>
    </row>
    <row r="195" s="1" customFormat="1" ht="23" customHeight="1" spans="1:6">
      <c r="A195" s="6">
        <v>192</v>
      </c>
      <c r="B195" s="7" t="s">
        <v>250</v>
      </c>
      <c r="C195" s="16" t="s">
        <v>57</v>
      </c>
      <c r="D195" s="9" t="s">
        <v>161</v>
      </c>
      <c r="E195" s="4">
        <v>1</v>
      </c>
      <c r="F195" s="9" t="s">
        <v>43</v>
      </c>
    </row>
    <row r="196" s="1" customFormat="1" ht="23" customHeight="1" spans="1:6">
      <c r="A196" s="6">
        <v>193</v>
      </c>
      <c r="B196" s="7" t="s">
        <v>251</v>
      </c>
      <c r="C196" s="16" t="s">
        <v>57</v>
      </c>
      <c r="D196" s="9" t="s">
        <v>161</v>
      </c>
      <c r="E196" s="4">
        <v>10</v>
      </c>
      <c r="F196" s="9" t="s">
        <v>43</v>
      </c>
    </row>
    <row r="197" s="1" customFormat="1" ht="37" customHeight="1" spans="1:6">
      <c r="A197" s="6">
        <v>194</v>
      </c>
      <c r="B197" s="7" t="s">
        <v>252</v>
      </c>
      <c r="C197" s="16" t="s">
        <v>57</v>
      </c>
      <c r="D197" s="9" t="s">
        <v>161</v>
      </c>
      <c r="E197" s="4">
        <v>10</v>
      </c>
      <c r="F197" s="9" t="s">
        <v>43</v>
      </c>
    </row>
    <row r="198" s="1" customFormat="1" ht="23" customHeight="1" spans="1:6">
      <c r="A198" s="6">
        <v>195</v>
      </c>
      <c r="B198" s="7" t="s">
        <v>253</v>
      </c>
      <c r="C198" s="16" t="s">
        <v>57</v>
      </c>
      <c r="D198" s="9" t="s">
        <v>161</v>
      </c>
      <c r="E198" s="4">
        <v>10</v>
      </c>
      <c r="F198" s="9" t="s">
        <v>43</v>
      </c>
    </row>
    <row r="199" s="1" customFormat="1" ht="23" customHeight="1" spans="1:6">
      <c r="A199" s="6">
        <v>196</v>
      </c>
      <c r="B199" s="7" t="s">
        <v>254</v>
      </c>
      <c r="C199" s="16" t="s">
        <v>57</v>
      </c>
      <c r="D199" s="9" t="s">
        <v>161</v>
      </c>
      <c r="E199" s="4">
        <v>1</v>
      </c>
      <c r="F199" s="4" t="s">
        <v>16</v>
      </c>
    </row>
    <row r="200" s="1" customFormat="1" ht="40" customHeight="1" spans="1:6">
      <c r="A200" s="6">
        <v>197</v>
      </c>
      <c r="B200" s="7" t="s">
        <v>255</v>
      </c>
      <c r="C200" s="16" t="s">
        <v>57</v>
      </c>
      <c r="D200" s="9" t="s">
        <v>161</v>
      </c>
      <c r="E200" s="4">
        <v>10</v>
      </c>
      <c r="F200" s="9" t="s">
        <v>43</v>
      </c>
    </row>
    <row r="201" s="1" customFormat="1" ht="42" customHeight="1" spans="1:6">
      <c r="A201" s="6">
        <v>198</v>
      </c>
      <c r="B201" s="7" t="s">
        <v>256</v>
      </c>
      <c r="C201" s="16" t="s">
        <v>57</v>
      </c>
      <c r="D201" s="9" t="s">
        <v>161</v>
      </c>
      <c r="E201" s="4">
        <v>10</v>
      </c>
      <c r="F201" s="9" t="s">
        <v>43</v>
      </c>
    </row>
    <row r="202" s="1" customFormat="1" ht="23" customHeight="1" spans="1:6">
      <c r="A202" s="6">
        <v>199</v>
      </c>
      <c r="B202" s="7" t="s">
        <v>257</v>
      </c>
      <c r="C202" s="16" t="s">
        <v>57</v>
      </c>
      <c r="D202" s="9" t="s">
        <v>161</v>
      </c>
      <c r="E202" s="4">
        <v>10</v>
      </c>
      <c r="F202" s="9" t="s">
        <v>43</v>
      </c>
    </row>
    <row r="203" s="1" customFormat="1" ht="23" customHeight="1" spans="1:6">
      <c r="A203" s="6">
        <v>200</v>
      </c>
      <c r="B203" s="7" t="s">
        <v>258</v>
      </c>
      <c r="C203" s="16" t="s">
        <v>57</v>
      </c>
      <c r="D203" s="9" t="s">
        <v>161</v>
      </c>
      <c r="E203" s="4">
        <v>10</v>
      </c>
      <c r="F203" s="9" t="s">
        <v>43</v>
      </c>
    </row>
    <row r="204" s="1" customFormat="1" ht="23" customHeight="1" spans="1:6">
      <c r="A204" s="6">
        <v>201</v>
      </c>
      <c r="B204" s="7" t="s">
        <v>259</v>
      </c>
      <c r="C204" s="16" t="s">
        <v>57</v>
      </c>
      <c r="D204" s="9" t="s">
        <v>161</v>
      </c>
      <c r="E204" s="4">
        <v>10</v>
      </c>
      <c r="F204" s="9" t="s">
        <v>43</v>
      </c>
    </row>
    <row r="205" s="1" customFormat="1" ht="23" customHeight="1" spans="1:6">
      <c r="A205" s="6">
        <v>202</v>
      </c>
      <c r="B205" s="7" t="s">
        <v>260</v>
      </c>
      <c r="C205" s="16" t="s">
        <v>57</v>
      </c>
      <c r="D205" s="9" t="s">
        <v>161</v>
      </c>
      <c r="E205" s="4">
        <v>10</v>
      </c>
      <c r="F205" s="9" t="s">
        <v>43</v>
      </c>
    </row>
    <row r="206" s="1" customFormat="1" ht="40" customHeight="1" spans="1:6">
      <c r="A206" s="6">
        <v>203</v>
      </c>
      <c r="B206" s="7" t="s">
        <v>261</v>
      </c>
      <c r="C206" s="16" t="s">
        <v>57</v>
      </c>
      <c r="D206" s="9" t="s">
        <v>161</v>
      </c>
      <c r="E206" s="4">
        <v>10</v>
      </c>
      <c r="F206" s="9" t="s">
        <v>43</v>
      </c>
    </row>
    <row r="207" s="1" customFormat="1" ht="23" customHeight="1" spans="1:6">
      <c r="A207" s="6">
        <v>204</v>
      </c>
      <c r="B207" s="7" t="s">
        <v>262</v>
      </c>
      <c r="C207" s="16" t="s">
        <v>57</v>
      </c>
      <c r="D207" s="9" t="s">
        <v>161</v>
      </c>
      <c r="E207" s="4">
        <v>10</v>
      </c>
      <c r="F207" s="4" t="s">
        <v>16</v>
      </c>
    </row>
    <row r="208" s="1" customFormat="1" ht="23" customHeight="1" spans="1:6">
      <c r="A208" s="6">
        <v>205</v>
      </c>
      <c r="B208" s="7" t="s">
        <v>263</v>
      </c>
      <c r="C208" s="16" t="s">
        <v>57</v>
      </c>
      <c r="D208" s="9" t="s">
        <v>161</v>
      </c>
      <c r="E208" s="4">
        <v>1</v>
      </c>
      <c r="F208" s="9" t="s">
        <v>43</v>
      </c>
    </row>
    <row r="209" s="1" customFormat="1" ht="29" customHeight="1" spans="1:6">
      <c r="A209" s="6">
        <v>206</v>
      </c>
      <c r="B209" s="32" t="s">
        <v>264</v>
      </c>
      <c r="C209" s="33" t="s">
        <v>57</v>
      </c>
      <c r="D209" s="9" t="s">
        <v>161</v>
      </c>
      <c r="E209" s="4">
        <v>10</v>
      </c>
      <c r="F209" s="9" t="s">
        <v>43</v>
      </c>
    </row>
    <row r="210" s="1" customFormat="1" ht="23" customHeight="1" spans="1:6">
      <c r="A210" s="6">
        <v>207</v>
      </c>
      <c r="B210" s="7" t="s">
        <v>265</v>
      </c>
      <c r="C210" s="16" t="s">
        <v>57</v>
      </c>
      <c r="D210" s="9" t="s">
        <v>161</v>
      </c>
      <c r="E210" s="4">
        <v>10</v>
      </c>
      <c r="F210" s="9" t="s">
        <v>43</v>
      </c>
    </row>
    <row r="211" s="1" customFormat="1" ht="23" customHeight="1" spans="1:6">
      <c r="A211" s="6">
        <v>208</v>
      </c>
      <c r="B211" s="32" t="s">
        <v>266</v>
      </c>
      <c r="C211" s="33" t="s">
        <v>57</v>
      </c>
      <c r="D211" s="9" t="s">
        <v>161</v>
      </c>
      <c r="E211" s="4">
        <v>10</v>
      </c>
      <c r="F211" s="9" t="s">
        <v>43</v>
      </c>
    </row>
    <row r="212" s="1" customFormat="1" ht="23" customHeight="1" spans="1:6">
      <c r="A212" s="6">
        <v>209</v>
      </c>
      <c r="B212" s="32" t="s">
        <v>267</v>
      </c>
      <c r="C212" s="33" t="s">
        <v>57</v>
      </c>
      <c r="D212" s="9" t="s">
        <v>161</v>
      </c>
      <c r="E212" s="4">
        <v>20</v>
      </c>
      <c r="F212" s="9" t="s">
        <v>43</v>
      </c>
    </row>
    <row r="213" s="1" customFormat="1" ht="25" customHeight="1" spans="1:6">
      <c r="A213" s="6">
        <v>210</v>
      </c>
      <c r="B213" s="7" t="s">
        <v>268</v>
      </c>
      <c r="C213" s="16" t="s">
        <v>57</v>
      </c>
      <c r="D213" s="9" t="s">
        <v>161</v>
      </c>
      <c r="E213" s="4">
        <v>20</v>
      </c>
      <c r="F213" s="9" t="s">
        <v>43</v>
      </c>
    </row>
    <row r="214" s="1" customFormat="1" ht="25" customHeight="1" spans="1:6">
      <c r="A214" s="6">
        <v>211</v>
      </c>
      <c r="B214" s="7" t="s">
        <v>269</v>
      </c>
      <c r="C214" s="16" t="s">
        <v>57</v>
      </c>
      <c r="D214" s="9" t="s">
        <v>161</v>
      </c>
      <c r="E214" s="4">
        <v>20</v>
      </c>
      <c r="F214" s="9" t="s">
        <v>43</v>
      </c>
    </row>
    <row r="215" s="1" customFormat="1" ht="25" customHeight="1" spans="1:6">
      <c r="A215" s="6">
        <v>212</v>
      </c>
      <c r="B215" s="7" t="s">
        <v>270</v>
      </c>
      <c r="C215" s="16" t="s">
        <v>57</v>
      </c>
      <c r="D215" s="9" t="s">
        <v>161</v>
      </c>
      <c r="E215" s="4">
        <v>20</v>
      </c>
      <c r="F215" s="9" t="s">
        <v>43</v>
      </c>
    </row>
    <row r="216" s="1" customFormat="1" ht="25" customHeight="1" spans="1:6">
      <c r="A216" s="6">
        <v>213</v>
      </c>
      <c r="B216" s="7" t="s">
        <v>271</v>
      </c>
      <c r="C216" s="16" t="s">
        <v>57</v>
      </c>
      <c r="D216" s="9" t="s">
        <v>161</v>
      </c>
      <c r="E216" s="4">
        <v>1</v>
      </c>
      <c r="F216" s="4" t="s">
        <v>16</v>
      </c>
    </row>
    <row r="217" s="1" customFormat="1" ht="25" customHeight="1" spans="1:6">
      <c r="A217" s="6">
        <v>214</v>
      </c>
      <c r="B217" s="32" t="s">
        <v>272</v>
      </c>
      <c r="C217" s="33" t="s">
        <v>57</v>
      </c>
      <c r="D217" s="9" t="s">
        <v>161</v>
      </c>
      <c r="E217" s="4">
        <v>15</v>
      </c>
      <c r="F217" s="9" t="s">
        <v>43</v>
      </c>
    </row>
    <row r="218" s="1" customFormat="1" ht="25" customHeight="1" spans="1:6">
      <c r="A218" s="6">
        <v>215</v>
      </c>
      <c r="B218" s="32" t="s">
        <v>273</v>
      </c>
      <c r="C218" s="33" t="s">
        <v>57</v>
      </c>
      <c r="D218" s="9" t="s">
        <v>161</v>
      </c>
      <c r="E218" s="4">
        <v>15</v>
      </c>
      <c r="F218" s="4" t="s">
        <v>16</v>
      </c>
    </row>
    <row r="219" s="1" customFormat="1" ht="25" customHeight="1" spans="1:6">
      <c r="A219" s="6">
        <v>216</v>
      </c>
      <c r="B219" s="32" t="s">
        <v>274</v>
      </c>
      <c r="C219" s="33" t="s">
        <v>57</v>
      </c>
      <c r="D219" s="9" t="s">
        <v>161</v>
      </c>
      <c r="E219" s="4">
        <v>1</v>
      </c>
      <c r="F219" s="9" t="s">
        <v>43</v>
      </c>
    </row>
    <row r="220" s="1" customFormat="1" ht="25" customHeight="1" spans="1:6">
      <c r="A220" s="6">
        <v>217</v>
      </c>
      <c r="B220" s="7" t="s">
        <v>275</v>
      </c>
      <c r="C220" s="16" t="s">
        <v>57</v>
      </c>
      <c r="D220" s="9" t="s">
        <v>161</v>
      </c>
      <c r="E220" s="4">
        <v>10</v>
      </c>
      <c r="F220" s="9" t="s">
        <v>43</v>
      </c>
    </row>
    <row r="221" s="1" customFormat="1" ht="42" customHeight="1" spans="1:6">
      <c r="A221" s="6">
        <v>218</v>
      </c>
      <c r="B221" s="7" t="s">
        <v>276</v>
      </c>
      <c r="C221" s="16" t="s">
        <v>57</v>
      </c>
      <c r="D221" s="9" t="s">
        <v>161</v>
      </c>
      <c r="E221" s="4">
        <v>15</v>
      </c>
      <c r="F221" s="9" t="s">
        <v>43</v>
      </c>
    </row>
    <row r="222" s="1" customFormat="1" ht="27" customHeight="1" spans="1:6">
      <c r="A222" s="6">
        <v>219</v>
      </c>
      <c r="B222" s="7" t="s">
        <v>277</v>
      </c>
      <c r="C222" s="16" t="s">
        <v>57</v>
      </c>
      <c r="D222" s="9" t="s">
        <v>161</v>
      </c>
      <c r="E222" s="4">
        <v>15</v>
      </c>
      <c r="F222" s="4" t="s">
        <v>16</v>
      </c>
    </row>
    <row r="223" s="1" customFormat="1" ht="27" customHeight="1" spans="1:6">
      <c r="A223" s="6">
        <v>220</v>
      </c>
      <c r="B223" s="7" t="s">
        <v>278</v>
      </c>
      <c r="C223" s="16" t="s">
        <v>57</v>
      </c>
      <c r="D223" s="9" t="s">
        <v>161</v>
      </c>
      <c r="E223" s="4">
        <v>15</v>
      </c>
      <c r="F223" s="9" t="s">
        <v>43</v>
      </c>
    </row>
    <row r="224" s="1" customFormat="1" ht="25" customHeight="1" spans="1:6">
      <c r="A224" s="6">
        <v>221</v>
      </c>
      <c r="B224" s="7" t="s">
        <v>279</v>
      </c>
      <c r="C224" s="16" t="s">
        <v>57</v>
      </c>
      <c r="D224" s="9" t="s">
        <v>161</v>
      </c>
      <c r="E224" s="4">
        <v>10</v>
      </c>
      <c r="F224" s="9" t="s">
        <v>43</v>
      </c>
    </row>
    <row r="225" s="1" customFormat="1" ht="27" customHeight="1" spans="1:6">
      <c r="A225" s="6">
        <v>222</v>
      </c>
      <c r="B225" s="7" t="s">
        <v>280</v>
      </c>
      <c r="C225" s="16" t="s">
        <v>57</v>
      </c>
      <c r="D225" s="9" t="s">
        <v>161</v>
      </c>
      <c r="E225" s="4">
        <v>7</v>
      </c>
      <c r="F225" s="9" t="s">
        <v>43</v>
      </c>
    </row>
    <row r="226" s="1" customFormat="1" ht="23" customHeight="1" spans="1:6">
      <c r="A226" s="6">
        <v>223</v>
      </c>
      <c r="B226" s="7" t="s">
        <v>281</v>
      </c>
      <c r="C226" s="16" t="s">
        <v>57</v>
      </c>
      <c r="D226" s="9" t="s">
        <v>161</v>
      </c>
      <c r="E226" s="4">
        <v>7</v>
      </c>
      <c r="F226" s="4" t="s">
        <v>16</v>
      </c>
    </row>
    <row r="227" s="1" customFormat="1" ht="23" customHeight="1" spans="1:6">
      <c r="A227" s="6">
        <v>224</v>
      </c>
      <c r="B227" s="7" t="s">
        <v>282</v>
      </c>
      <c r="C227" s="16" t="s">
        <v>57</v>
      </c>
      <c r="D227" s="9" t="s">
        <v>161</v>
      </c>
      <c r="E227" s="4">
        <v>1</v>
      </c>
      <c r="F227" s="9" t="s">
        <v>43</v>
      </c>
    </row>
    <row r="228" s="1" customFormat="1" ht="27" customHeight="1" spans="1:6">
      <c r="A228" s="6">
        <v>225</v>
      </c>
      <c r="B228" s="7" t="s">
        <v>283</v>
      </c>
      <c r="C228" s="16" t="s">
        <v>57</v>
      </c>
      <c r="D228" s="9" t="s">
        <v>161</v>
      </c>
      <c r="E228" s="4">
        <v>7</v>
      </c>
      <c r="F228" s="4" t="s">
        <v>16</v>
      </c>
    </row>
    <row r="229" s="1" customFormat="1" ht="28" customHeight="1" spans="1:6">
      <c r="A229" s="6">
        <v>226</v>
      </c>
      <c r="B229" s="7" t="s">
        <v>284</v>
      </c>
      <c r="C229" s="16" t="s">
        <v>57</v>
      </c>
      <c r="D229" s="9" t="s">
        <v>161</v>
      </c>
      <c r="E229" s="4">
        <v>5</v>
      </c>
      <c r="F229" s="9" t="s">
        <v>43</v>
      </c>
    </row>
    <row r="230" s="1" customFormat="1" ht="23" customHeight="1" spans="1:6">
      <c r="A230" s="6">
        <v>227</v>
      </c>
      <c r="B230" s="7" t="s">
        <v>285</v>
      </c>
      <c r="C230" s="16" t="s">
        <v>57</v>
      </c>
      <c r="D230" s="9" t="s">
        <v>161</v>
      </c>
      <c r="E230" s="4">
        <v>20</v>
      </c>
      <c r="F230" s="9" t="s">
        <v>43</v>
      </c>
    </row>
    <row r="231" s="1" customFormat="1" ht="23" customHeight="1" spans="1:6">
      <c r="A231" s="6">
        <v>228</v>
      </c>
      <c r="B231" s="7" t="s">
        <v>286</v>
      </c>
      <c r="C231" s="16" t="s">
        <v>57</v>
      </c>
      <c r="D231" s="9" t="s">
        <v>161</v>
      </c>
      <c r="E231" s="4">
        <v>20</v>
      </c>
      <c r="F231" s="9" t="s">
        <v>43</v>
      </c>
    </row>
    <row r="232" s="1" customFormat="1" ht="23" customHeight="1" spans="1:6">
      <c r="A232" s="6">
        <v>229</v>
      </c>
      <c r="B232" s="7" t="s">
        <v>287</v>
      </c>
      <c r="C232" s="16" t="s">
        <v>57</v>
      </c>
      <c r="D232" s="9" t="s">
        <v>161</v>
      </c>
      <c r="E232" s="4">
        <v>20</v>
      </c>
      <c r="F232" s="9" t="s">
        <v>43</v>
      </c>
    </row>
    <row r="233" s="1" customFormat="1" ht="24" customHeight="1" spans="1:6">
      <c r="A233" s="6">
        <v>230</v>
      </c>
      <c r="B233" s="7" t="s">
        <v>288</v>
      </c>
      <c r="C233" s="7"/>
      <c r="D233" s="9" t="s">
        <v>161</v>
      </c>
      <c r="E233" s="4">
        <v>1</v>
      </c>
      <c r="F233" s="4" t="s">
        <v>16</v>
      </c>
    </row>
    <row r="234" s="1" customFormat="1" ht="23" customHeight="1" spans="1:6">
      <c r="A234" s="6">
        <v>231</v>
      </c>
      <c r="B234" s="7" t="s">
        <v>289</v>
      </c>
      <c r="C234" s="7"/>
      <c r="D234" s="9" t="s">
        <v>161</v>
      </c>
      <c r="E234" s="4">
        <v>1</v>
      </c>
      <c r="F234" s="4" t="s">
        <v>16</v>
      </c>
    </row>
    <row r="235" s="1" customFormat="1" ht="23" customHeight="1" spans="1:6">
      <c r="A235" s="6">
        <v>232</v>
      </c>
      <c r="B235" s="7" t="s">
        <v>290</v>
      </c>
      <c r="C235" s="7"/>
      <c r="D235" s="9" t="s">
        <v>161</v>
      </c>
      <c r="E235" s="4">
        <v>1</v>
      </c>
      <c r="F235" s="4" t="s">
        <v>16</v>
      </c>
    </row>
    <row r="236" s="1" customFormat="1" ht="23" customHeight="1" spans="1:6">
      <c r="A236" s="6">
        <v>233</v>
      </c>
      <c r="B236" s="7" t="s">
        <v>291</v>
      </c>
      <c r="C236" s="7"/>
      <c r="D236" s="9" t="s">
        <v>161</v>
      </c>
      <c r="E236" s="4">
        <v>1</v>
      </c>
      <c r="F236" s="4" t="s">
        <v>16</v>
      </c>
    </row>
    <row r="237" s="1" customFormat="1" ht="23" customHeight="1" spans="1:6">
      <c r="A237" s="6">
        <v>234</v>
      </c>
      <c r="B237" s="7" t="s">
        <v>292</v>
      </c>
      <c r="C237" s="7"/>
      <c r="D237" s="9" t="s">
        <v>161</v>
      </c>
      <c r="E237" s="4">
        <v>1</v>
      </c>
      <c r="F237" s="4" t="s">
        <v>16</v>
      </c>
    </row>
    <row r="238" s="1" customFormat="1" ht="23" customHeight="1" spans="1:6">
      <c r="A238" s="6">
        <v>235</v>
      </c>
      <c r="B238" s="7" t="s">
        <v>293</v>
      </c>
      <c r="C238" s="7"/>
      <c r="D238" s="9" t="s">
        <v>161</v>
      </c>
      <c r="E238" s="4">
        <v>1</v>
      </c>
      <c r="F238" s="4" t="s">
        <v>16</v>
      </c>
    </row>
    <row r="239" s="1" customFormat="1" ht="35" customHeight="1" spans="1:6">
      <c r="A239" s="6">
        <v>236</v>
      </c>
      <c r="B239" s="7" t="s">
        <v>294</v>
      </c>
      <c r="C239" s="7"/>
      <c r="D239" s="9" t="s">
        <v>161</v>
      </c>
      <c r="E239" s="4">
        <v>3</v>
      </c>
      <c r="F239" s="9" t="s">
        <v>43</v>
      </c>
    </row>
  </sheetData>
  <mergeCells count="18">
    <mergeCell ref="A1:F1"/>
    <mergeCell ref="B2:C2"/>
    <mergeCell ref="A2:A3"/>
    <mergeCell ref="B7:B10"/>
    <mergeCell ref="B11:B14"/>
    <mergeCell ref="B16:B19"/>
    <mergeCell ref="B21:B23"/>
    <mergeCell ref="B24:B26"/>
    <mergeCell ref="B32:B34"/>
    <mergeCell ref="B36:B40"/>
    <mergeCell ref="B43:B45"/>
    <mergeCell ref="B47:B48"/>
    <mergeCell ref="B63:B66"/>
    <mergeCell ref="B67:B68"/>
    <mergeCell ref="B72:B74"/>
    <mergeCell ref="D2:D3"/>
    <mergeCell ref="E2:E3"/>
    <mergeCell ref="F2:F3"/>
  </mergeCells>
  <conditionalFormatting sqref="B4">
    <cfRule type="duplicateValues" dxfId="3" priority="68"/>
  </conditionalFormatting>
  <conditionalFormatting sqref="B5">
    <cfRule type="duplicateValues" dxfId="3" priority="67"/>
  </conditionalFormatting>
  <conditionalFormatting sqref="B6">
    <cfRule type="duplicateValues" dxfId="3" priority="66"/>
  </conditionalFormatting>
  <conditionalFormatting sqref="B15">
    <cfRule type="duplicateValues" dxfId="3" priority="63"/>
  </conditionalFormatting>
  <conditionalFormatting sqref="C15">
    <cfRule type="duplicateValues" dxfId="3" priority="71"/>
  </conditionalFormatting>
  <conditionalFormatting sqref="B20">
    <cfRule type="duplicateValues" dxfId="3" priority="61"/>
  </conditionalFormatting>
  <conditionalFormatting sqref="B27">
    <cfRule type="duplicateValues" dxfId="3" priority="58"/>
  </conditionalFormatting>
  <conditionalFormatting sqref="B28">
    <cfRule type="duplicateValues" dxfId="3" priority="57"/>
  </conditionalFormatting>
  <conditionalFormatting sqref="B30">
    <cfRule type="duplicateValues" dxfId="3" priority="56"/>
  </conditionalFormatting>
  <conditionalFormatting sqref="C30">
    <cfRule type="duplicateValues" dxfId="3" priority="31"/>
  </conditionalFormatting>
  <conditionalFormatting sqref="B31">
    <cfRule type="duplicateValues" dxfId="3" priority="55"/>
  </conditionalFormatting>
  <conditionalFormatting sqref="B35">
    <cfRule type="duplicateValues" dxfId="3" priority="53"/>
  </conditionalFormatting>
  <conditionalFormatting sqref="C35">
    <cfRule type="duplicateValues" dxfId="3" priority="29"/>
  </conditionalFormatting>
  <conditionalFormatting sqref="C41">
    <cfRule type="duplicateValues" dxfId="3" priority="25"/>
  </conditionalFormatting>
  <conditionalFormatting sqref="C42">
    <cfRule type="duplicateValues" dxfId="3" priority="26"/>
  </conditionalFormatting>
  <conditionalFormatting sqref="B46">
    <cfRule type="duplicateValues" dxfId="3" priority="51"/>
  </conditionalFormatting>
  <conditionalFormatting sqref="C46">
    <cfRule type="duplicateValues" dxfId="3" priority="24"/>
  </conditionalFormatting>
  <conditionalFormatting sqref="B49">
    <cfRule type="duplicateValues" dxfId="3" priority="49"/>
  </conditionalFormatting>
  <conditionalFormatting sqref="C49">
    <cfRule type="duplicateValues" dxfId="3" priority="23"/>
  </conditionalFormatting>
  <conditionalFormatting sqref="C50">
    <cfRule type="duplicateValues" dxfId="3" priority="22"/>
  </conditionalFormatting>
  <conditionalFormatting sqref="B51">
    <cfRule type="duplicateValues" dxfId="3" priority="48"/>
  </conditionalFormatting>
  <conditionalFormatting sqref="C51">
    <cfRule type="duplicateValues" dxfId="3" priority="21"/>
  </conditionalFormatting>
  <conditionalFormatting sqref="B52">
    <cfRule type="duplicateValues" dxfId="3" priority="47"/>
  </conditionalFormatting>
  <conditionalFormatting sqref="B53">
    <cfRule type="duplicateValues" dxfId="3" priority="46"/>
  </conditionalFormatting>
  <conditionalFormatting sqref="B54">
    <cfRule type="duplicateValues" dxfId="3" priority="45"/>
  </conditionalFormatting>
  <conditionalFormatting sqref="B55">
    <cfRule type="duplicateValues" dxfId="3" priority="44"/>
  </conditionalFormatting>
  <conditionalFormatting sqref="B56">
    <cfRule type="duplicateValues" dxfId="3" priority="43"/>
  </conditionalFormatting>
  <conditionalFormatting sqref="C56">
    <cfRule type="duplicateValues" dxfId="3" priority="20"/>
  </conditionalFormatting>
  <conditionalFormatting sqref="B57">
    <cfRule type="duplicateValues" dxfId="3" priority="42"/>
  </conditionalFormatting>
  <conditionalFormatting sqref="C57">
    <cfRule type="duplicateValues" dxfId="3" priority="19"/>
  </conditionalFormatting>
  <conditionalFormatting sqref="B58">
    <cfRule type="duplicateValues" dxfId="3" priority="41"/>
  </conditionalFormatting>
  <conditionalFormatting sqref="C58">
    <cfRule type="duplicateValues" dxfId="3" priority="18"/>
  </conditionalFormatting>
  <conditionalFormatting sqref="B59">
    <cfRule type="duplicateValues" dxfId="3" priority="40"/>
  </conditionalFormatting>
  <conditionalFormatting sqref="C59">
    <cfRule type="duplicateValues" dxfId="3" priority="17"/>
  </conditionalFormatting>
  <conditionalFormatting sqref="B60">
    <cfRule type="duplicateValues" dxfId="3" priority="39"/>
  </conditionalFormatting>
  <conditionalFormatting sqref="C60">
    <cfRule type="duplicateValues" dxfId="3" priority="16"/>
  </conditionalFormatting>
  <conditionalFormatting sqref="B61">
    <cfRule type="duplicateValues" dxfId="3" priority="38"/>
  </conditionalFormatting>
  <conditionalFormatting sqref="C61">
    <cfRule type="duplicateValues" dxfId="3" priority="15"/>
  </conditionalFormatting>
  <conditionalFormatting sqref="B62">
    <cfRule type="duplicateValues" dxfId="3" priority="37"/>
  </conditionalFormatting>
  <conditionalFormatting sqref="C62">
    <cfRule type="duplicateValues" dxfId="3" priority="14"/>
  </conditionalFormatting>
  <conditionalFormatting sqref="B69">
    <cfRule type="duplicateValues" dxfId="3" priority="34"/>
  </conditionalFormatting>
  <conditionalFormatting sqref="C69">
    <cfRule type="duplicateValues" dxfId="3" priority="13"/>
  </conditionalFormatting>
  <conditionalFormatting sqref="B70">
    <cfRule type="duplicateValues" dxfId="3" priority="33"/>
  </conditionalFormatting>
  <conditionalFormatting sqref="C70">
    <cfRule type="duplicateValues" dxfId="3" priority="12"/>
  </conditionalFormatting>
  <conditionalFormatting sqref="B71">
    <cfRule type="duplicateValues" dxfId="3" priority="32"/>
  </conditionalFormatting>
  <conditionalFormatting sqref="B75">
    <cfRule type="duplicateValues" dxfId="3" priority="10"/>
  </conditionalFormatting>
  <conditionalFormatting sqref="C75">
    <cfRule type="duplicateValues" dxfId="3" priority="8"/>
  </conditionalFormatting>
  <conditionalFormatting sqref="B76">
    <cfRule type="duplicateValues" dxfId="3" priority="9"/>
  </conditionalFormatting>
  <conditionalFormatting sqref="B102">
    <cfRule type="duplicateValues" dxfId="3" priority="7"/>
  </conditionalFormatting>
  <conditionalFormatting sqref="B107">
    <cfRule type="duplicateValues" dxfId="3" priority="6"/>
  </conditionalFormatting>
  <conditionalFormatting sqref="B115">
    <cfRule type="duplicateValues" dxfId="3" priority="5"/>
  </conditionalFormatting>
  <conditionalFormatting sqref="B116">
    <cfRule type="duplicateValues" dxfId="3" priority="4"/>
  </conditionalFormatting>
  <conditionalFormatting sqref="B117">
    <cfRule type="duplicateValues" dxfId="3" priority="3"/>
  </conditionalFormatting>
  <conditionalFormatting sqref="B118">
    <cfRule type="duplicateValues" dxfId="3" priority="2"/>
  </conditionalFormatting>
  <conditionalFormatting sqref="B122">
    <cfRule type="duplicateValues" dxfId="3" priority="1"/>
  </conditionalFormatting>
  <conditionalFormatting sqref="B7:B10">
    <cfRule type="duplicateValues" dxfId="3" priority="65"/>
  </conditionalFormatting>
  <conditionalFormatting sqref="B11:B14">
    <cfRule type="duplicateValues" dxfId="3" priority="64"/>
  </conditionalFormatting>
  <conditionalFormatting sqref="B16:B19">
    <cfRule type="duplicateValues" dxfId="3" priority="62"/>
  </conditionalFormatting>
  <conditionalFormatting sqref="B21:B23">
    <cfRule type="duplicateValues" dxfId="3" priority="60"/>
  </conditionalFormatting>
  <conditionalFormatting sqref="B24:B26">
    <cfRule type="duplicateValues" dxfId="3" priority="59"/>
  </conditionalFormatting>
  <conditionalFormatting sqref="B32:B34">
    <cfRule type="duplicateValues" dxfId="3" priority="54"/>
  </conditionalFormatting>
  <conditionalFormatting sqref="B43:B45">
    <cfRule type="duplicateValues" dxfId="3" priority="52"/>
  </conditionalFormatting>
  <conditionalFormatting sqref="B47:B48">
    <cfRule type="duplicateValues" dxfId="3" priority="50"/>
  </conditionalFormatting>
  <conditionalFormatting sqref="B63:B66">
    <cfRule type="duplicateValues" dxfId="3" priority="36"/>
  </conditionalFormatting>
  <conditionalFormatting sqref="B67:B68">
    <cfRule type="duplicateValues" dxfId="3" priority="35"/>
  </conditionalFormatting>
  <conditionalFormatting sqref="B72:B74">
    <cfRule type="duplicateValues" dxfId="3" priority="11"/>
  </conditionalFormatting>
  <conditionalFormatting sqref="C4:C6">
    <cfRule type="duplicateValues" dxfId="3" priority="77"/>
  </conditionalFormatting>
  <conditionalFormatting sqref="C20:C24">
    <cfRule type="duplicateValues" dxfId="3" priority="72"/>
  </conditionalFormatting>
  <conditionalFormatting sqref="C26:C28">
    <cfRule type="duplicateValues" dxfId="3" priority="73"/>
  </conditionalFormatting>
  <conditionalFormatting sqref="C31:C34">
    <cfRule type="duplicateValues" dxfId="3" priority="74"/>
  </conditionalFormatting>
  <conditionalFormatting sqref="B2:B3 B36 B240:B1048576">
    <cfRule type="duplicateValues" dxfId="3" priority="88"/>
  </conditionalFormatting>
  <conditionalFormatting sqref="C36:C40 C43:C45 C47:C48 C52:C55 C63:C68 C71">
    <cfRule type="duplicateValues" dxfId="3" priority="30"/>
  </conditionalFormatting>
  <conditionalFormatting sqref="C72:C74 C76">
    <cfRule type="duplicateValues" dxfId="3" priority="69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合水县乡（镇）级承办事项清单统计表</vt:lpstr>
      <vt:lpstr>店子乡服务事项目录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Water</cp:lastModifiedBy>
  <dcterms:created xsi:type="dcterms:W3CDTF">2022-04-14T07:04:00Z</dcterms:created>
  <dcterms:modified xsi:type="dcterms:W3CDTF">2022-06-21T07:33:32Z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DC771B6D00564DBCAD5DB5D6D2D73DAE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eyJoZGlkIjoiOWY3YzkxNGM1MGQxZTNkMzY3ODdmZThmMjJiYzZlNDIifQ==</vt:lpwstr>
  </property>
</Properties>
</file>